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A68FA8BE-B93C-455C-BF66-11620FF19774}" xr6:coauthVersionLast="47" xr6:coauthVersionMax="47" xr10:uidLastSave="{00000000-0000-0000-0000-000000000000}"/>
  <bookViews>
    <workbookView xWindow="-108" yWindow="-108" windowWidth="23256" windowHeight="14160" tabRatio="566"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1" i="12" l="1"/>
  <c r="AA70"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<sst xmlns="http://schemas.openxmlformats.org/spreadsheetml/2006/main" count="1126" uniqueCount="603">
  <si>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</si>
  <si>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</si>
  <si>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</si>
  <si>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</si>
  <si>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</si>
  <si>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</si>
  <si>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</si>
  <si>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</si>
  <si>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</si>
  <si>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</si>
  <si>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</si>
  <si>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</si>
  <si>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</si>
  <si>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</si>
  <si>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</si>
  <si>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</si>
  <si>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</si>
  <si>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</si>
  <si>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</si>
  <si>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</si>
  <si>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</si>
  <si>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</si>
  <si>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</si>
  <si>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</si>
  <si>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</si>
  <si>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</si>
  <si>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</si>
  <si>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</si>
  <si>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</si>
  <si>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</si>
  <si>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</si>
  <si>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</si>
  <si>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</si>
  <si>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</si>
  <si>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</si>
  <si>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</si>
  <si>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</si>
  <si>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</si>
  <si>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</si>
  <si>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</si>
  <si>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</si>
  <si>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</si>
  <si>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</si>
  <si>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</si>
  <si>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</si>
  <si>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</si>
  <si>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</si>
  <si>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</si>
  <si>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</si>
  <si>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</si>
  <si>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</si>
  <si>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</si>
  <si>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</si>
  <si>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</si>
  <si>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</si>
  <si>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</si>
  <si>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</si>
  <si>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</si>
  <si>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</si>
  <si>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</si>
  <si>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</si>
  <si>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</si>
  <si>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</si>
  <si>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</si>
  <si>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</si>
  <si>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</si>
  <si>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</si>
  <si>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</si>
  <si>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</si>
  <si>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</si>
  <si>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</si>
  <si>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</si>
  <si>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</si>
  <si>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</si>
  <si>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</si>
  <si>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</si>
  <si>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</si>
  <si>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</si>
  <si>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</si>
  <si>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</si>
  <si>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</si>
  <si>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</si>
  <si>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</si>
  <si>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</si>
  <si>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</si>
  <si>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</si>
  <si>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</si>
  <si>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</si>
  <si>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</si>
  <si>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</si>
  <si>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</si>
  <si>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</si>
  <si>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</si>
  <si>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</si>
  <si>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</si>
  <si>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</si>
  <si>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</si>
  <si>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</si>
  <si>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</si>
  <si>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寝屋川市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</si>
  <si>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</si>
  <si>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</si>
  <si>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</si>
  <si>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</si>
  <si>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</si>
  <si>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</si>
  <si>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</si>
  <si>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</si>
  <si>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</si>
  <si>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</si>
  <si>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</si>
  <si>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</si>
  <si>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</si>
  <si>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</si>
  <si>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</si>
  <si>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</si>
  <si>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</si>
  <si>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</si>
  <si>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</si>
  <si>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</si>
  <si>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</si>
  <si>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</si>
  <si>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</si>
  <si>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</si>
  <si>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</si>
  <si>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</si>
  <si>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</si>
  <si>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</si>
  <si>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</si>
  <si>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</si>
  <si>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</si>
  <si>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</si>
  <si>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</si>
  <si>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</si>
  <si>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</si>
  <si>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</si>
  <si>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</si>
  <si>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</si>
  <si>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</si>
  <si>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</si>
  <si>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</si>
  <si>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</si>
  <si>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</si>
  <si>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</si>
  <si>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</si>
  <si>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</si>
  <si>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</si>
  <si>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</si>
  <si>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</si>
  <si>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</si>
  <si>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</si>
  <si>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</si>
  <si>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</si>
  <si>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</si>
  <si>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</si>
  <si>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</si>
  <si>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</si>
  <si>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</si>
  <si>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</si>
  <si>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</si>
  <si>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</si>
  <si>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</si>
  <si>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</si>
  <si>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</si>
  <si>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</si>
  <si>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</si>
  <si>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</si>
  <si>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</si>
  <si>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</si>
  <si>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</si>
  <si>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</si>
  <si>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</si>
  <si>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</si>
  <si>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</si>
  <si>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</si>
  <si>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</si>
  <si>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</si>
  <si>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</si>
  <si>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</si>
  <si>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</si>
  <si>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</si>
  <si>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</si>
  <si>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</si>
  <si>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</si>
  <si>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</si>
  <si>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</si>
  <si>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</si>
  <si>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</si>
  <si>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</si>
  <si>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</si>
  <si>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</si>
  <si>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</si>
  <si>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</si>
  <si>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</si>
  <si>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</si>
  <si>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</si>
  <si>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</si>
  <si>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</si>
  <si>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</si>
  <si>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</si>
  <si>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</si>
  <si>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</si>
  <si>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</si>
  <si>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</si>
  <si>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</si>
  <si>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</si>
  <si>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</si>
  <si>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</si>
  <si>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</si>
  <si>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</si>
  <si>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</si>
  <si>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</si>
  <si>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</si>
  <si>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</si>
  <si>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</si>
  <si>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</si>
  <si>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</si>
  <si>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大阪府寝屋川市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</si>
  <si>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</si>
  <si>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</si>
  <si>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</si>
  <si>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</si>
  <si>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</si>
  <si>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</si>
  <si>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</si>
  <si>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</si>
  <si>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</si>
  <si>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</si>
  <si>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</si>
  <si>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</si>
  <si>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</si>
  <si>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</si>
  <si>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</si>
  <si>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</si>
  <si>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</si>
  <si>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</si>
  <si>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</si>
  <si>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</si>
  <si>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</si>
  <si>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</si>
  <si>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</si>
  <si>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</si>
  <si>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</si>
  <si>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</si>
  <si>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</si>
  <si>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</si>
  <si>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</si>
  <si>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</si>
  <si>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</si>
  <si>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</si>
  <si>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</si>
  <si>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</si>
  <si>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</si>
  <si>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</si>
  <si>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</si>
  <si>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</si>
  <si>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</si>
  <si>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</si>
  <si>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</si>
  <si>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</si>
  <si>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</si>
  <si>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</si>
  <si>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</si>
  <si>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</si>
  <si>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</si>
  <si>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</si>
  <si>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</si>
  <si>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</si>
  <si>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</si>
  <si>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</si>
  <si>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</si>
  <si>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</si>
  <si>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</si>
  <si>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</si>
  <si>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</si>
  <si>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</si>
  <si>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</si>
  <si>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</si>
  <si>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</si>
  <si>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</si>
  <si>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</si>
  <si>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</si>
  <si>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</si>
  <si>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</si>
  <si>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</si>
  <si>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</si>
  <si>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</si>
  <si>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</si>
  <si>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</si>
  <si>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</si>
  <si>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</si>
  <si>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</si>
  <si>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</si>
  <si>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</si>
  <si>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</si>
  <si>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</si>
  <si>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</si>
  <si>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</si>
  <si>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</si>
  <si>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</si>
  <si>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</si>
  <si>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</si>
  <si>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</si>
  <si>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</si>
  <si>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</si>
  <si>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</si>
  <si>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</si>
  <si>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</si>
  <si>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</si>
  <si>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</si>
  <si>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</si>
  <si>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</si>
  <si>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</si>
  <si>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</si>
  <si>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</si>
  <si>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</si>
  <si>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</si>
  <si>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</si>
  <si>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</si>
  <si>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</si>
  <si>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</si>
  <si>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</si>
  <si>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</si>
  <si>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</si>
  <si>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</si>
  <si>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</si>
  <si>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</si>
  <si>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</si>
  <si>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</si>
  <si>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</si>
  <si>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</si>
  <si>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</si>
  <si>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</si>
  <si>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</si>
  <si>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</si>
  <si>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</si>
  <si>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</si>
  <si>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</si>
  <si>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</si>
  <si>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</si>
  <si>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</si>
  <si>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</si>
  <si>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</si>
  <si>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</si>
  <si>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</si>
  <si>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</si>
  <si>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</si>
  <si>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</si>
  <si>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</si>
  <si>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</si>
  <si>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</si>
  <si>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</si>
  <si>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</si>
  <si>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</si>
  <si>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</si>
  <si>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</si>
  <si>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</si>
  <si>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</si>
  <si>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</si>
  <si>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</si>
  <si>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</si>
  <si>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</si>
  <si>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</si>
  <si>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</si>
  <si>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</si>
  <si>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</si>
  <si>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</si>
  <si>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</si>
  <si>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</si>
  <si>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</si>
  <si>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大阪府寝屋川市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</si>
  <si>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</si>
  <si>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</si>
  <si>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</si>
  <si>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</si>
  <si>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</si>
  <si>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</si>
  <si>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</si>
  <si>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</si>
  <si>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</si>
  <si>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</si>
  <si>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</si>
  <si>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</si>
  <si>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</si>
  <si>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</si>
  <si>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</si>
  <si>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</si>
  <si>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</si>
  <si>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</si>
  <si>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</si>
  <si>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</si>
  <si>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</si>
  <si>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</si>
  <si>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</si>
  <si>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</si>
  <si>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</si>
  <si>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</si>
  <si>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</si>
  <si>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</si>
  <si>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</si>
  <si>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</si>
  <si>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</si>
  <si>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</si>
  <si>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</si>
  <si>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</si>
  <si>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</si>
  <si>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</si>
  <si>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</si>
  <si>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</si>
  <si>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</si>
  <si>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</si>
  <si>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</si>
  <si>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</si>
  <si>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</si>
  <si>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</si>
  <si>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</si>
  <si>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</si>
  <si>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</si>
  <si>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</si>
  <si>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</si>
  <si>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</si>
  <si>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</si>
  <si>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</si>
  <si>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</si>
  <si>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</si>
  <si>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</si>
  <si>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</si>
  <si>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</si>
  <si>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</si>
  <si>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</si>
  <si>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</si>
  <si>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</si>
  <si>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</si>
  <si>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</si>
  <si>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</si>
  <si>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</si>
  <si>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</si>
  <si>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</si>
  <si>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</si>
  <si>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</si>
  <si>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</si>
  <si>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</si>
  <si>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</si>
  <si>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</si>
  <si>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</si>
  <si>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</si>
  <si>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</si>
  <si>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</si>
  <si>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</si>
  <si>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</si>
  <si>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</si>
  <si>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</si>
  <si>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</si>
  <si>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</si>
  <si>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</si>
  <si>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</si>
  <si>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</si>
  <si>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</si>
  <si>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</si>
  <si>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</si>
  <si>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</si>
  <si>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</si>
  <si>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</si>
  <si>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</si>
  <si>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</si>
  <si>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</si>
  <si>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</si>
  <si>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</si>
  <si>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</si>
  <si>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</si>
  <si>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</si>
  <si>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</si>
  <si>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</si>
  <si>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</si>
  <si>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</si>
  <si>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</si>
  <si>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</si>
  <si>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</si>
  <si>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</si>
  <si>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</si>
  <si>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</si>
  <si>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</si>
  <si>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</si>
  <si>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</si>
  <si>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</si>
  <si>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</si>
  <si>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</si>
  <si>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</si>
  <si>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</si>
  <si>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</si>
  <si>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</si>
  <si>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</si>
  <si>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</si>
  <si>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</si>
  <si>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</si>
  <si>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</si>
  <si>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</si>
  <si>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</si>
  <si>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</si>
  <si>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</si>
  <si>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</si>
  <si>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</si>
  <si>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</si>
  <si>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</si>
  <si>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</si>
  <si>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</si>
  <si>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</si>
  <si>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</si>
  <si>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</si>
  <si>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</si>
  <si>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</si>
  <si>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</si>
  <si>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</si>
  <si>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</si>
  <si>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</si>
  <si>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</si>
  <si>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</si>
  <si>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</si>
  <si>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</si>
  <si>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</si>
  <si>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</si>
  <si>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</si>
  <si>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</si>
  <si>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</si>
  <si>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</si>
  <si>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</si>
  <si>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</si>
  <si>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</si>
  <si>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</si>
  <si>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</si>
  <si>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</si>
  <si>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</si>
  <si>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</si>
  <si>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</si>
  <si>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</si>
  <si>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</si>
  <si>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</si>
  <si>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</si>
  <si>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</si>
  <si>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</si>
  <si>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</si>
  <si>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</si>
  <si>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</si>
  <si>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</si>
  <si>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</si>
  <si>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</si>
  <si>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</si>
  <si>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</si>
  <si>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</si>
  <si>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</si>
  <si>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</si>
  <si>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</si>
  <si>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</si>
  <si>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</si>
  <si>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</si>
  <si>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</si>
  <si>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</si>
  <si>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</si>
  <si>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</si>
  <si>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</si>
  <si>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0.77</t>
  </si>
  <si>
    <t>水道事業会計</t>
  </si>
  <si>
    <t>下水道事業会計</t>
  </si>
  <si>
    <t>一般会計</t>
  </si>
  <si>
    <t>国民健康保険特別会計</t>
  </si>
  <si>
    <t>後期高齢者医療特別会計</t>
  </si>
  <si>
    <t>介護保険特別会計</t>
  </si>
  <si>
    <t>公共用地先行取得事業特別会計</t>
  </si>
  <si>
    <t>母子父子寡婦福祉資金貸付金特別会計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</si>
  <si>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</si>
  <si>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</si>
  <si>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</si>
  <si>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</si>
  <si>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</si>
  <si>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</si>
  <si>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</si>
  <si>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</si>
  <si>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</si>
  <si>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枚方寝屋川消防組合</t>
    <rPh sb="0" eb="5">
      <t>ヒラカタネヤガワ</t>
    </rPh>
    <rPh sb="5" eb="9">
      <t>ショウボウクミアイ</t>
    </rPh>
    <phoneticPr fontId="2"/>
  </si>
  <si>
    <t>大阪府都市競艇企業団</t>
    <rPh sb="0" eb="10">
      <t>オオサカフトシキョウテイキギョウダン</t>
    </rPh>
    <phoneticPr fontId="2"/>
  </si>
  <si>
    <t>淀川左岸水防事務組合</t>
    <rPh sb="0" eb="4">
      <t>ヨドガワサガン</t>
    </rPh>
    <rPh sb="4" eb="10">
      <t>スイボウジムクミアイ</t>
    </rPh>
    <phoneticPr fontId="2"/>
  </si>
  <si>
    <t>大阪府後期高齢者医療広域連合（後期高齢者医療特別会計）</t>
    <rPh sb="0" eb="14">
      <t>オオサカフコウキコウレイシャイリョウコウイキレンゴウ</t>
    </rPh>
    <rPh sb="15" eb="26">
      <t>コウキコウレイシャイリョウトクベツカイケイ</t>
    </rPh>
    <phoneticPr fontId="2"/>
  </si>
  <si>
    <t>大阪府後期高齢者医療広域連合（一般会計）</t>
    <rPh sb="0" eb="12">
      <t>オオサカフコウキコウレイ</t>
    </rPh>
    <rPh sb="12" eb="14">
      <t>レンゴウ</t>
    </rPh>
    <rPh sb="15" eb="19">
      <t>イッパンカイケイ</t>
    </rPh>
    <phoneticPr fontId="2"/>
  </si>
  <si>
    <t>大阪広域水道企業団（水道事業会計）</t>
    <rPh sb="0" eb="9">
      <t>オオサカコウイキスイドウキギョウダン</t>
    </rPh>
    <rPh sb="10" eb="14">
      <t>スイドウジギョウ</t>
    </rPh>
    <rPh sb="14" eb="16">
      <t>カイケイ</t>
    </rPh>
    <phoneticPr fontId="2"/>
  </si>
  <si>
    <t>大阪広域水道企業団（工業用水道事業会計）</t>
    <rPh sb="0" eb="9">
      <t>オオサカコウイキスイドウキギョウダン</t>
    </rPh>
    <rPh sb="10" eb="12">
      <t>コウギョウ</t>
    </rPh>
    <rPh sb="12" eb="13">
      <t>ヨウ</t>
    </rPh>
    <rPh sb="13" eb="15">
      <t>スイドウ</t>
    </rPh>
    <rPh sb="15" eb="17">
      <t>ジギョウ</t>
    </rPh>
    <rPh sb="17" eb="19">
      <t>カイケイ</t>
    </rPh>
    <phoneticPr fontId="2"/>
  </si>
  <si>
    <t>北河内4市リサイクル施設組合</t>
    <rPh sb="0" eb="5">
      <t>キタカワチヨンシ</t>
    </rPh>
    <rPh sb="10" eb="12">
      <t>シセツ</t>
    </rPh>
    <rPh sb="12" eb="14">
      <t>クミアイ</t>
    </rPh>
    <phoneticPr fontId="2"/>
  </si>
  <si>
    <t>アドバンス寝屋川マネジメント株式会社</t>
    <rPh sb="5" eb="8">
      <t>ネヤガワ</t>
    </rPh>
    <rPh sb="14" eb="18">
      <t>カブシキカイシャ</t>
    </rPh>
    <phoneticPr fontId="2"/>
  </si>
  <si>
    <t>公共公益施設整備基金</t>
    <rPh sb="0" eb="2">
      <t>コウキョウ</t>
    </rPh>
    <rPh sb="2" eb="4">
      <t>コウエキ</t>
    </rPh>
    <rPh sb="4" eb="6">
      <t>シセツ</t>
    </rPh>
    <rPh sb="6" eb="8">
      <t>セイビ</t>
    </rPh>
    <rPh sb="8" eb="10">
      <t>キキン</t>
    </rPh>
    <phoneticPr fontId="2"/>
  </si>
  <si>
    <t>くらし・笑顔創生基金</t>
    <phoneticPr fontId="2"/>
  </si>
  <si>
    <t>職員退職手当基金</t>
    <phoneticPr fontId="2"/>
  </si>
  <si>
    <t>福祉基金</t>
    <rPh sb="0" eb="2">
      <t>フクシ</t>
    </rPh>
    <rPh sb="2" eb="4">
      <t>キキン</t>
    </rPh>
    <phoneticPr fontId="2"/>
  </si>
  <si>
    <t>公園墓地管理基金</t>
    <rPh sb="0" eb="2">
      <t>コウエン</t>
    </rPh>
    <rPh sb="2" eb="4">
      <t>ボチ</t>
    </rPh>
    <rPh sb="4" eb="6">
      <t>カンリ</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</si>
  <si>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</si>
  <si>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</si>
  <si>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</si>
  <si>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</si>
  <si>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</si>
  <si>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地方債の繰上償還や新規発行の抑制により、将来負担比率・実質公債費比率ともに類似団体内平均値を下回る比率となっている。
　今後も、地方債の発行抑制や定員の適正化などにより、フロー、ストックの両面において、健全な財政を維持し、将来にわたり持続可能な財政基盤の確立を目指す。</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</si>
  <si>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</si>
  <si>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</si>
  <si>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</si>
  <si>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地方債の繰上償還や新規発行の抑制により類似団体内平均値を下回る比率となっているが、有形固定資産減価償却率については、施設が古く、老朽化が進んでいるため、類似団体内平均値と比較して高い数値となっている。
　今後も、地方債の発行抑制や定員の適正化などにより、フロー、ストックの両面において、健全な財政を維持し、将来にわたり持続可能な財政基盤の確立を目指すとともに、公共施設等総合管理計画に基づき、公共施設等の更新・統廃合・長寿命化等を計画的に進め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</si>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</sst>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5FED63F-943B-47D7-991F-10A00ECC81A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51849</c:v>
                </c:pt>
                <c:pt idx="2">
                  <c:v>52191</c:v>
                </c:pt>
                <c:pt idx="3">
                  <c:v>48105</c:v>
                </c:pt>
                <c:pt idx="4">
                  <c:v>47446</c:v>
                </c:pt>
              </c:numCache>
            </c:numRef>
          </c:val>
          <c:smooth val="0"/>
          <c:extLst>
            <c:ext xmlns:c16="http://schemas.microsoft.com/office/drawing/2014/chart" uri="{C3380CC4-5D6E-409C-BE32-E72D297353CC}">
              <c16:uniqueId val="{00000000-54F9-4813-B309-F246F14FDB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28473</c:v>
                </c:pt>
                <c:pt idx="1">
                  <c:v>37513</c:v>
                </c:pt>
                <c:pt idx="2">
                  <c:v>42052</c:v>
                </c:pt>
                <c:pt idx="3">
                  <c:v>40501</c:v>
                </c:pt>
                <c:pt idx="4">
                  <c:v>48417</c:v>
                </c:pt>
              </c:numCache>
            </c:numRef>
          </c:val>
          <c:smooth val="0"/>
          <c:extLst>
            <c:ext xmlns:c16="http://schemas.microsoft.com/office/drawing/2014/chart" uri="{C3380CC4-5D6E-409C-BE32-E72D297353CC}">
              <c16:uniqueId val="{00000001-54F9-4813-B309-F246F14FDB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3.64</c:v>
                </c:pt>
                <c:pt idx="1">
                  <c:v>3.97</c:v>
                </c:pt>
                <c:pt idx="2">
                  <c:v>3.56</c:v>
                </c:pt>
                <c:pt idx="3">
                  <c:v>2.25</c:v>
                </c:pt>
                <c:pt idx="4">
                  <c:v>2.3199999999999998</c:v>
                </c:pt>
              </c:numCache>
            </c:numRef>
          </c:val>
          <c:extLst>
            <c:ext xmlns:c16="http://schemas.microsoft.com/office/drawing/2014/chart" uri="{C3380CC4-5D6E-409C-BE32-E72D297353CC}">
              <c16:uniqueId val="{00000000-9091-4244-AFD2-1E9E240FFE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15.8</c:v>
                </c:pt>
                <c:pt idx="1">
                  <c:v>21.63</c:v>
                </c:pt>
                <c:pt idx="2">
                  <c:v>28.84</c:v>
                </c:pt>
                <c:pt idx="3">
                  <c:v>27.93</c:v>
                </c:pt>
                <c:pt idx="4">
                  <c:v>28.82</c:v>
                </c:pt>
              </c:numCache>
            </c:numRef>
          </c:val>
          <c:extLst>
            <c:ext xmlns:c16="http://schemas.microsoft.com/office/drawing/2014/chart" uri="{C3380CC4-5D6E-409C-BE32-E72D297353CC}">
              <c16:uniqueId val="{00000001-9091-4244-AFD2-1E9E240FFE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1.46</c:v>
                </c:pt>
                <c:pt idx="1">
                  <c:v>6.74</c:v>
                </c:pt>
                <c:pt idx="2">
                  <c:v>7.47</c:v>
                </c:pt>
                <c:pt idx="3">
                  <c:v>-0.77</c:v>
                </c:pt>
                <c:pt idx="4">
                  <c:v>0.22</c:v>
                </c:pt>
              </c:numCache>
            </c:numRef>
          </c:val>
          <c:smooth val="0"/>
          <c:extLst>
            <c:ext xmlns:c16="http://schemas.microsoft.com/office/drawing/2014/chart" uri="{C3380CC4-5D6E-409C-BE32-E72D297353CC}">
              <c16:uniqueId val="{00000002-9091-4244-AFD2-1E9E240FFE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78-41A1-AEBF-0954A8C3B2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78-41A1-AEBF-0954A8C3B2F9}"/>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778-41A1-AEBF-0954A8C3B2F9}"/>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778-41A1-AEBF-0954A8C3B2F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0.64</c:v>
                </c:pt>
                <c:pt idx="2">
                  <c:v>#N/A</c:v>
                </c:pt>
                <c:pt idx="3">
                  <c:v>0.49</c:v>
                </c:pt>
                <c:pt idx="4">
                  <c:v>#N/A</c:v>
                </c:pt>
                <c:pt idx="5">
                  <c:v>0.75</c:v>
                </c:pt>
                <c:pt idx="6">
                  <c:v>#N/A</c:v>
                </c:pt>
                <c:pt idx="7">
                  <c:v>0.3</c:v>
                </c:pt>
                <c:pt idx="8">
                  <c:v>#N/A</c:v>
                </c:pt>
                <c:pt idx="9">
                  <c:v>0.43</c:v>
                </c:pt>
              </c:numCache>
            </c:numRef>
          </c:val>
          <c:extLst>
            <c:ext xmlns:c16="http://schemas.microsoft.com/office/drawing/2014/chart" uri="{C3380CC4-5D6E-409C-BE32-E72D297353CC}">
              <c16:uniqueId val="{00000004-3778-41A1-AEBF-0954A8C3B2F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0.37</c:v>
                </c:pt>
                <c:pt idx="2">
                  <c:v>#N/A</c:v>
                </c:pt>
                <c:pt idx="3">
                  <c:v>0.37</c:v>
                </c:pt>
                <c:pt idx="4">
                  <c:v>#N/A</c:v>
                </c:pt>
                <c:pt idx="5">
                  <c:v>0.38</c:v>
                </c:pt>
                <c:pt idx="6">
                  <c:v>#N/A</c:v>
                </c:pt>
                <c:pt idx="7">
                  <c:v>0.37</c:v>
                </c:pt>
                <c:pt idx="8">
                  <c:v>#N/A</c:v>
                </c:pt>
                <c:pt idx="9">
                  <c:v>0.43</c:v>
                </c:pt>
              </c:numCache>
            </c:numRef>
          </c:val>
          <c:extLst>
            <c:ext xmlns:c16="http://schemas.microsoft.com/office/drawing/2014/chart" uri="{C3380CC4-5D6E-409C-BE32-E72D297353CC}">
              <c16:uniqueId val="{00000005-3778-41A1-AEBF-0954A8C3B2F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1.18</c:v>
                </c:pt>
                <c:pt idx="2">
                  <c:v>#N/A</c:v>
                </c:pt>
                <c:pt idx="3">
                  <c:v>0.91</c:v>
                </c:pt>
                <c:pt idx="4">
                  <c:v>#N/A</c:v>
                </c:pt>
                <c:pt idx="5">
                  <c:v>1.27</c:v>
                </c:pt>
                <c:pt idx="6">
                  <c:v>#N/A</c:v>
                </c:pt>
                <c:pt idx="7">
                  <c:v>0.93</c:v>
                </c:pt>
                <c:pt idx="8">
                  <c:v>#N/A</c:v>
                </c:pt>
                <c:pt idx="9">
                  <c:v>0.64</c:v>
                </c:pt>
              </c:numCache>
            </c:numRef>
          </c:val>
          <c:extLst>
            <c:ext xmlns:c16="http://schemas.microsoft.com/office/drawing/2014/chart" uri="{C3380CC4-5D6E-409C-BE32-E72D297353CC}">
              <c16:uniqueId val="{00000006-3778-41A1-AEBF-0954A8C3B2F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3.64</c:v>
                </c:pt>
                <c:pt idx="2">
                  <c:v>#N/A</c:v>
                </c:pt>
                <c:pt idx="3">
                  <c:v>3.97</c:v>
                </c:pt>
                <c:pt idx="4">
                  <c:v>#N/A</c:v>
                </c:pt>
                <c:pt idx="5">
                  <c:v>3.55</c:v>
                </c:pt>
                <c:pt idx="6">
                  <c:v>#N/A</c:v>
                </c:pt>
                <c:pt idx="7">
                  <c:v>2.25</c:v>
                </c:pt>
                <c:pt idx="8">
                  <c:v>#N/A</c:v>
                </c:pt>
                <c:pt idx="9">
                  <c:v>2.31</c:v>
                </c:pt>
              </c:numCache>
            </c:numRef>
          </c:val>
          <c:extLst>
            <c:ext xmlns:c16="http://schemas.microsoft.com/office/drawing/2014/chart" uri="{C3380CC4-5D6E-409C-BE32-E72D297353CC}">
              <c16:uniqueId val="{00000007-3778-41A1-AEBF-0954A8C3B2F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2.86</c:v>
                </c:pt>
                <c:pt idx="2">
                  <c:v>#N/A</c:v>
                </c:pt>
                <c:pt idx="3">
                  <c:v>2.66</c:v>
                </c:pt>
                <c:pt idx="4">
                  <c:v>#N/A</c:v>
                </c:pt>
                <c:pt idx="5">
                  <c:v>2.59</c:v>
                </c:pt>
                <c:pt idx="6">
                  <c:v>#N/A</c:v>
                </c:pt>
                <c:pt idx="7">
                  <c:v>2.61</c:v>
                </c:pt>
                <c:pt idx="8">
                  <c:v>#N/A</c:v>
                </c:pt>
                <c:pt idx="9">
                  <c:v>2.58</c:v>
                </c:pt>
              </c:numCache>
            </c:numRef>
          </c:val>
          <c:extLst>
            <c:ext xmlns:c16="http://schemas.microsoft.com/office/drawing/2014/chart" uri="{C3380CC4-5D6E-409C-BE32-E72D297353CC}">
              <c16:uniqueId val="{00000008-3778-41A1-AEBF-0954A8C3B2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13.48</c:v>
                </c:pt>
                <c:pt idx="2">
                  <c:v>#N/A</c:v>
                </c:pt>
                <c:pt idx="3">
                  <c:v>13.1</c:v>
                </c:pt>
                <c:pt idx="4">
                  <c:v>#N/A</c:v>
                </c:pt>
                <c:pt idx="5">
                  <c:v>13.17</c:v>
                </c:pt>
                <c:pt idx="6">
                  <c:v>#N/A</c:v>
                </c:pt>
                <c:pt idx="7">
                  <c:v>12.8</c:v>
                </c:pt>
                <c:pt idx="8">
                  <c:v>#N/A</c:v>
                </c:pt>
                <c:pt idx="9">
                  <c:v>12.51</c:v>
                </c:pt>
              </c:numCache>
            </c:numRef>
          </c:val>
          <c:extLst>
            <c:ext xmlns:c16="http://schemas.microsoft.com/office/drawing/2014/chart" uri="{C3380CC4-5D6E-409C-BE32-E72D297353CC}">
              <c16:uniqueId val="{00000009-3778-41A1-AEBF-0954A8C3B2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7583</c:v>
                </c:pt>
                <c:pt idx="5">
                  <c:v>7526</c:v>
                </c:pt>
                <c:pt idx="8">
                  <c:v>7695</c:v>
                </c:pt>
                <c:pt idx="11">
                  <c:v>7818</c:v>
                </c:pt>
                <c:pt idx="14">
                  <c:v>7534</c:v>
                </c:pt>
              </c:numCache>
            </c:numRef>
          </c:val>
          <c:extLst>
            <c:ext xmlns:c16="http://schemas.microsoft.com/office/drawing/2014/chart" uri="{C3380CC4-5D6E-409C-BE32-E72D297353CC}">
              <c16:uniqueId val="{00000000-7F26-47B1-98EF-0DD78B3086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1</c:v>
                </c:pt>
                <c:pt idx="6">
                  <c:v>1</c:v>
                </c:pt>
                <c:pt idx="9">
                  <c:v>1</c:v>
                </c:pt>
                <c:pt idx="12">
                  <c:v>2</c:v>
                </c:pt>
              </c:numCache>
            </c:numRef>
          </c:val>
          <c:extLst>
            <c:ext xmlns:c16="http://schemas.microsoft.com/office/drawing/2014/chart" uri="{C3380CC4-5D6E-409C-BE32-E72D297353CC}">
              <c16:uniqueId val="{00000001-7F26-47B1-98EF-0DD78B3086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26-47B1-98EF-0DD78B3086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276</c:v>
                </c:pt>
                <c:pt idx="3">
                  <c:v>281</c:v>
                </c:pt>
                <c:pt idx="6">
                  <c:v>261</c:v>
                </c:pt>
                <c:pt idx="9">
                  <c:v>252</c:v>
                </c:pt>
                <c:pt idx="12">
                  <c:v>245</c:v>
                </c:pt>
              </c:numCache>
            </c:numRef>
          </c:val>
          <c:extLst>
            <c:ext xmlns:c16="http://schemas.microsoft.com/office/drawing/2014/chart" uri="{C3380CC4-5D6E-409C-BE32-E72D297353CC}">
              <c16:uniqueId val="{00000003-7F26-47B1-98EF-0DD78B3086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1159</c:v>
                </c:pt>
                <c:pt idx="3">
                  <c:v>1123</c:v>
                </c:pt>
                <c:pt idx="6">
                  <c:v>1058</c:v>
                </c:pt>
                <c:pt idx="9">
                  <c:v>1028</c:v>
                </c:pt>
                <c:pt idx="12">
                  <c:v>991</c:v>
                </c:pt>
              </c:numCache>
            </c:numRef>
          </c:val>
          <c:extLst>
            <c:ext xmlns:c16="http://schemas.microsoft.com/office/drawing/2014/chart" uri="{C3380CC4-5D6E-409C-BE32-E72D297353CC}">
              <c16:uniqueId val="{00000004-7F26-47B1-98EF-0DD78B3086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26-47B1-98EF-0DD78B3086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26-47B1-98EF-0DD78B3086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6587</c:v>
                </c:pt>
                <c:pt idx="3">
                  <c:v>5989</c:v>
                </c:pt>
                <c:pt idx="6">
                  <c:v>5644</c:v>
                </c:pt>
                <c:pt idx="9">
                  <c:v>6178</c:v>
                </c:pt>
                <c:pt idx="12">
                  <c:v>5770</c:v>
                </c:pt>
              </c:numCache>
            </c:numRef>
          </c:val>
          <c:extLst>
            <c:ext xmlns:c16="http://schemas.microsoft.com/office/drawing/2014/chart" uri="{C3380CC4-5D6E-409C-BE32-E72D297353CC}">
              <c16:uniqueId val="{00000007-7F26-47B1-98EF-0DD78B3086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441</c:v>
                </c:pt>
                <c:pt idx="2">
                  <c:v>#N/A</c:v>
                </c:pt>
                <c:pt idx="3">
                  <c:v>#N/A</c:v>
                </c:pt>
                <c:pt idx="4">
                  <c:v>-132</c:v>
                </c:pt>
                <c:pt idx="5">
                  <c:v>#N/A</c:v>
                </c:pt>
                <c:pt idx="6">
                  <c:v>#N/A</c:v>
                </c:pt>
                <c:pt idx="7">
                  <c:v>-731</c:v>
                </c:pt>
                <c:pt idx="8">
                  <c:v>#N/A</c:v>
                </c:pt>
                <c:pt idx="9">
                  <c:v>#N/A</c:v>
                </c:pt>
                <c:pt idx="10">
                  <c:v>-359</c:v>
                </c:pt>
                <c:pt idx="11">
                  <c:v>#N/A</c:v>
                </c:pt>
                <c:pt idx="12">
                  <c:v>#N/A</c:v>
                </c:pt>
                <c:pt idx="13">
                  <c:v>-526</c:v>
                </c:pt>
                <c:pt idx="14">
                  <c:v>#N/A</c:v>
                </c:pt>
              </c:numCache>
            </c:numRef>
          </c:val>
          <c:smooth val="0"/>
          <c:extLst>
            <c:ext xmlns:c16="http://schemas.microsoft.com/office/drawing/2014/chart" uri="{C3380CC4-5D6E-409C-BE32-E72D297353CC}">
              <c16:uniqueId val="{00000008-7F26-47B1-98EF-0DD78B3086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75486</c:v>
                </c:pt>
                <c:pt idx="5">
                  <c:v>74818</c:v>
                </c:pt>
                <c:pt idx="8">
                  <c:v>75016</c:v>
                </c:pt>
                <c:pt idx="11">
                  <c:v>74389</c:v>
                </c:pt>
                <c:pt idx="14">
                  <c:v>71676</c:v>
                </c:pt>
              </c:numCache>
            </c:numRef>
          </c:val>
          <c:extLst>
            <c:ext xmlns:c16="http://schemas.microsoft.com/office/drawing/2014/chart" uri="{C3380CC4-5D6E-409C-BE32-E72D297353CC}">
              <c16:uniqueId val="{00000000-EC07-48CC-935A-ABF2088CF3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21045</c:v>
                </c:pt>
                <c:pt idx="5">
                  <c:v>20672</c:v>
                </c:pt>
                <c:pt idx="8">
                  <c:v>19847</c:v>
                </c:pt>
                <c:pt idx="11">
                  <c:v>19128</c:v>
                </c:pt>
                <c:pt idx="14">
                  <c:v>18541</c:v>
                </c:pt>
              </c:numCache>
            </c:numRef>
          </c:val>
          <c:extLst>
            <c:ext xmlns:c16="http://schemas.microsoft.com/office/drawing/2014/chart" uri="{C3380CC4-5D6E-409C-BE32-E72D297353CC}">
              <c16:uniqueId val="{00000001-EC07-48CC-935A-ABF2088CF3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17679</c:v>
                </c:pt>
                <c:pt idx="5">
                  <c:v>20954</c:v>
                </c:pt>
                <c:pt idx="8">
                  <c:v>26471</c:v>
                </c:pt>
                <c:pt idx="11">
                  <c:v>30685</c:v>
                </c:pt>
                <c:pt idx="14">
                  <c:v>34877</c:v>
                </c:pt>
              </c:numCache>
            </c:numRef>
          </c:val>
          <c:extLst>
            <c:ext xmlns:c16="http://schemas.microsoft.com/office/drawing/2014/chart" uri="{C3380CC4-5D6E-409C-BE32-E72D297353CC}">
              <c16:uniqueId val="{00000002-EC07-48CC-935A-ABF2088CF3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07-48CC-935A-ABF2088CF3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07-48CC-935A-ABF2088CF3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3</c:v>
                </c:pt>
                <c:pt idx="6">
                  <c:v>3</c:v>
                </c:pt>
                <c:pt idx="9">
                  <c:v>3</c:v>
                </c:pt>
                <c:pt idx="12">
                  <c:v>2</c:v>
                </c:pt>
              </c:numCache>
            </c:numRef>
          </c:val>
          <c:extLst>
            <c:ext xmlns:c16="http://schemas.microsoft.com/office/drawing/2014/chart" uri="{C3380CC4-5D6E-409C-BE32-E72D297353CC}">
              <c16:uniqueId val="{00000005-EC07-48CC-935A-ABF2088CF3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7407</c:v>
                </c:pt>
                <c:pt idx="3">
                  <c:v>7184</c:v>
                </c:pt>
                <c:pt idx="6">
                  <c:v>6692</c:v>
                </c:pt>
                <c:pt idx="9">
                  <c:v>6308</c:v>
                </c:pt>
                <c:pt idx="12">
                  <c:v>5909</c:v>
                </c:pt>
              </c:numCache>
            </c:numRef>
          </c:val>
          <c:extLst>
            <c:ext xmlns:c16="http://schemas.microsoft.com/office/drawing/2014/chart" uri="{C3380CC4-5D6E-409C-BE32-E72D297353CC}">
              <c16:uniqueId val="{00000006-EC07-48CC-935A-ABF2088CF3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1607</c:v>
                </c:pt>
                <c:pt idx="3">
                  <c:v>1413</c:v>
                </c:pt>
                <c:pt idx="6">
                  <c:v>1234</c:v>
                </c:pt>
                <c:pt idx="9">
                  <c:v>1008</c:v>
                </c:pt>
                <c:pt idx="12">
                  <c:v>802</c:v>
                </c:pt>
              </c:numCache>
            </c:numRef>
          </c:val>
          <c:extLst>
            <c:ext xmlns:c16="http://schemas.microsoft.com/office/drawing/2014/chart" uri="{C3380CC4-5D6E-409C-BE32-E72D297353CC}">
              <c16:uniqueId val="{00000007-EC07-48CC-935A-ABF2088CF3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15098</c:v>
                </c:pt>
                <c:pt idx="3">
                  <c:v>14193</c:v>
                </c:pt>
                <c:pt idx="6">
                  <c:v>13166</c:v>
                </c:pt>
                <c:pt idx="9">
                  <c:v>12320</c:v>
                </c:pt>
                <c:pt idx="12">
                  <c:v>11320</c:v>
                </c:pt>
              </c:numCache>
            </c:numRef>
          </c:val>
          <c:extLst>
            <c:ext xmlns:c16="http://schemas.microsoft.com/office/drawing/2014/chart" uri="{C3380CC4-5D6E-409C-BE32-E72D297353CC}">
              <c16:uniqueId val="{00000008-EC07-48CC-935A-ABF2088CF3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C07-48CC-935A-ABF2088CF3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62106</c:v>
                </c:pt>
                <c:pt idx="3">
                  <c:v>61703</c:v>
                </c:pt>
                <c:pt idx="6">
                  <c:v>62031</c:v>
                </c:pt>
                <c:pt idx="9">
                  <c:v>59574</c:v>
                </c:pt>
                <c:pt idx="12">
                  <c:v>58837</c:v>
                </c:pt>
              </c:numCache>
            </c:numRef>
          </c:val>
          <c:extLst>
            <c:ext xmlns:c16="http://schemas.microsoft.com/office/drawing/2014/chart" uri="{C3380CC4-5D6E-409C-BE32-E72D297353CC}">
              <c16:uniqueId val="{0000000A-EC07-48CC-935A-ABF2088CF3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07-48CC-935A-ABF2088CF3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13888</c:v>
                </c:pt>
                <c:pt idx="1">
                  <c:v>14077</c:v>
                </c:pt>
                <c:pt idx="2">
                  <c:v>14181</c:v>
                </c:pt>
              </c:numCache>
            </c:numRef>
          </c:val>
          <c:extLst>
            <c:ext xmlns:c16="http://schemas.microsoft.com/office/drawing/2014/chart" uri="{C3380CC4-5D6E-409C-BE32-E72D297353CC}">
              <c16:uniqueId val="{00000000-8605-409A-8106-D764C4821F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1996</c:v>
                </c:pt>
                <c:pt idx="1">
                  <c:v>1874</c:v>
                </c:pt>
                <c:pt idx="2">
                  <c:v>2217</c:v>
                </c:pt>
              </c:numCache>
            </c:numRef>
          </c:val>
          <c:extLst>
            <c:ext xmlns:c16="http://schemas.microsoft.com/office/drawing/2014/chart" uri="{C3380CC4-5D6E-409C-BE32-E72D297353CC}">
              <c16:uniqueId val="{00000001-8605-409A-8106-D764C4821F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8160</c:v>
                </c:pt>
                <c:pt idx="1">
                  <c:v>12102</c:v>
                </c:pt>
                <c:pt idx="2">
                  <c:v>15761</c:v>
                </c:pt>
              </c:numCache>
            </c:numRef>
          </c:val>
          <c:extLst>
            <c:ext xmlns:c16="http://schemas.microsoft.com/office/drawing/2014/chart" uri="{C3380CC4-5D6E-409C-BE32-E72D297353CC}">
              <c16:uniqueId val="{00000002-8605-409A-8106-D764C4821F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{EF1A267A-FB04-4F93-B86E-CC1FE6116112}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196-4AB4-BB92-793DC71F57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{64A62D3C-355B-44E2-87CD-82A40E8A1D4B}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96-4AB4-BB92-793DC71F57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{61218DC5-DE4B-4A46-AA14-7DF391DC3C87}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96-4AB4-BB92-793DC71F57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{D99DC275-2534-4404-B4DC-4FBDE5905C3B}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96-4AB4-BB92-793DC71F57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{F21BF6A8-E170-443A-93F3-28BD2ACD0227}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96-4AB4-BB92-793DC71F574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{38D3B77B-5F3F-4DFA-9319-1B27FD99766F}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196-4AB4-BB92-793DC71F574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{AF857DBA-F68C-439B-90C0-4EC8BA46C925}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196-4AB4-BB92-793DC71F574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{24986A1D-266B-4FDF-B346-AF26B31A5BFD}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196-4AB4-BB92-793DC71F574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{5F9BEB1E-9738-4B60-826B-438A782604E5}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196-4AB4-BB92-793DC71F57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67.3</c:v>
                </c:pt>
                <c:pt idx="16">
                  <c:v>68.8</c:v>
                </c:pt>
                <c:pt idx="24">
                  <c:v>69.8</c:v>
                </c:pt>
                <c:pt idx="32">
                  <c:v>71.2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196-4AB4-BB92-793DC71F57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{AE35F549-450B-40D8-AAEE-194DF4DA62F5}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196-4AB4-BB92-793DC71F57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{4A6038C9-DD2B-49D2-A7F6-FD7F4A9C1599}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96-4AB4-BB92-793DC71F57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{15ED9D40-6382-4E64-A01B-897D7B8CF5AD}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96-4AB4-BB92-793DC71F57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{AD6C4399-5FAE-44D7-BAF6-9F3D02F5C058}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96-4AB4-BB92-793DC71F57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{8EF928AF-9ADA-447C-8175-FE5143210DB7}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96-4AB4-BB92-793DC71F574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{5F87FEAD-14F1-48FE-BFB0-20C00648E4F4}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196-4AB4-BB92-793DC71F574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{A98B3A27-DBF0-49DD-BEFA-06798A003297}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196-4AB4-BB92-793DC71F574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{161D28DB-680E-4FA8-BCF9-038AADC89AED}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196-4AB4-BB92-793DC71F574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{841842F9-512F-47B1-993B-876C433E10C5}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196-4AB4-BB92-793DC71F57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61.9</c:v>
                </c:pt>
                <c:pt idx="16">
                  <c:v>62.7</c:v>
                </c:pt>
                <c:pt idx="24">
                  <c:v>63.9</c:v>
                </c:pt>
                <c:pt idx="32">
                  <c:v>64.8</c:v>
                </c:pt>
              </c:numCache>
            </c:numRef>
          </c:xVal>
          <c:yVal>
            <c:numRef>
              <c:f>公会計指標分析・財政指標組合せ分析表!$BP$55:$DC$55</c:f>
              <c:numCache>
                <c:formatCode>#,##0.0;"▲ "#,##0.0</c:formatCode>
                <c:ptCount val="40"/>
                <c:pt idx="0">
                  <c:v>23.1</c:v>
                </c:pt>
                <c:pt idx="8">
                  <c:v>33.9</c:v>
                </c:pt>
                <c:pt idx="16">
                  <c:v>31.5</c:v>
                </c:pt>
                <c:pt idx="24">
                  <c:v>23.4</c:v>
                </c:pt>
                <c:pt idx="32">
                  <c:v>18.2</c:v>
                </c:pt>
              </c:numCache>
            </c:numRef>
          </c:yVal>
          <c:smooth val="0"/>
          <c:extLst>
            <c:ext xmlns:c16="http://schemas.microsoft.com/office/drawing/2014/chart" uri="{C3380CC4-5D6E-409C-BE32-E72D297353CC}">
              <c16:uniqueId val="{00000013-9196-4AB4-BB92-793DC71F574C}"/>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{BA5B2F1A-E7C3-4D6A-B218-E156A176D65F}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707-40C6-90B2-A7585646A9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{88257916-2031-4CC3-B262-4D5CE67D3476}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07-40C6-90B2-A7585646A9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{0174B172-F0E0-485F-85D7-74789A0FB1CC}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07-40C6-90B2-A7585646A9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{C86ADB7F-CADE-46CB-BED5-955BD9B04B48}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07-40C6-90B2-A7585646A9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{9367AF0E-D80E-4444-B466-4D00DCEF2513}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07-40C6-90B2-A7585646A92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{F2C1B1F2-50A7-4A01-BA6A-F6CB7DA5EC0A}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707-40C6-90B2-A7585646A92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{77BD0748-CFBF-4805-A5D2-D39614B12CEF}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707-40C6-90B2-A7585646A92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{002D5398-32C9-4811-8D84-55621F3E8A72}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707-40C6-90B2-A7585646A92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{F9B212C5-BB6B-4E4B-938C-D59E3C38FF77}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707-40C6-90B2-A7585646A9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0.4</c:v>
                </c:pt>
                <c:pt idx="16">
                  <c:v>-0.3</c:v>
                </c:pt>
                <c:pt idx="24">
                  <c:v>-0.9</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707-40C6-90B2-A7585646A9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{1D6B7A8A-4932-44D5-BD34-D5BB40FDA56B}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707-40C6-90B2-A7585646A9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{61B24258-D5E3-416F-B496-1B9590119336}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07-40C6-90B2-A7585646A9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{C884C0DB-5475-49AB-8B07-E0DF47F290CB}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07-40C6-90B2-A7585646A9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{F3022B15-6BF1-44AA-8AE0-90ACA1CB690E}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07-40C6-90B2-A7585646A9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{5612C91D-B582-4189-B53D-41064B3356E4}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07-40C6-90B2-A7585646A92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{440C29AE-6216-48C7-B8E3-D47B79CD4BAA}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707-40C6-90B2-A7585646A92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{540BB6DC-BE47-4ECA-970B-12E011B084E7}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707-40C6-90B2-A7585646A92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{62AADFC6-B7A7-498F-B714-0F0FD707C2DA}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707-40C6-90B2-A7585646A92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{3EE84515-FE26-4849-9DD1-88CD499E3AA7}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707-40C6-90B2-A7585646A9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5.7</c:v>
                </c:pt>
                <c:pt idx="16">
                  <c:v>5.4</c:v>
                </c:pt>
                <c:pt idx="24">
                  <c:v>5.2</c:v>
                </c:pt>
                <c:pt idx="32">
                  <c:v>5.2</c:v>
                </c:pt>
              </c:numCache>
            </c:numRef>
          </c:xVal>
          <c:yVal>
            <c:numRef>
              <c:f>公会計指標分析・財政指標組合せ分析表!$BP$77:$DC$77</c:f>
              <c:numCache>
                <c:formatCode>#,##0.0;"▲ "#,##0.0</c:formatCode>
                <c:ptCount val="40"/>
                <c:pt idx="0">
                  <c:v>23.1</c:v>
                </c:pt>
                <c:pt idx="8">
                  <c:v>33.9</c:v>
                </c:pt>
                <c:pt idx="16">
                  <c:v>31.5</c:v>
                </c:pt>
                <c:pt idx="24">
                  <c:v>23.4</c:v>
                </c:pt>
                <c:pt idx="32">
                  <c:v>18.2</c:v>
                </c:pt>
              </c:numCache>
            </c:numRef>
          </c:yVal>
          <c:smooth val="0"/>
          <c:extLst>
            <c:ext xmlns:c16="http://schemas.microsoft.com/office/drawing/2014/chart" uri="{C3380CC4-5D6E-409C-BE32-E72D297353CC}">
              <c16:uniqueId val="{00000013-4707-40C6-90B2-A7585646A92F}"/>
            </c:ext>
          </c:extLst>
        </c:ser>
        <c:dLbls>
          <c:showLegendKey val="0"/>
          <c:showVal val="1"/>
          <c:showCatName val="0"/>
          <c:showSerName val="0"/>
          <c:showPercent val="0"/>
          <c:showBubbleSize val="0"/>
        </c:dLbls>
        <c:axId val="84219776"/>
        <c:axId val="84234240"/>
      </c:scatterChart>
      <c:valAx>
        <c:axId val="84219776"/>
        <c:scaling>
          <c:orientation val="maxMin"/>
          <c:max val="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C6716C2-6BCC-495F-B53D-EFBE22964B59}"/>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EB472E1-DEF2-4532-8552-5C08FE9B5D31}"/>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530BF94-6BDB-48D9-985D-3B4FB7D0D664}"/>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A97E398-E8A3-4332-B5E1-1A97DF91B7EE}"/>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8C4684B-A74E-4409-AF94-CA42B146E73E}"/>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D9994D6-23A9-445E-B94E-3FA00661F09F}"/>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1F402D9-C85A-4A27-A30A-DC047A2BB52A}"/>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A31988B-1DC6-438C-A3D6-25DE8D85F42E}"/>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57AA6D9-1C52-46D6-A236-3770369F1E6C}"/>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B192E67-50BB-46BD-A825-25F8C6C8A859}"/>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227,544
224,267
24.70
106,712,662
105,438,872
1,140,895
49,204,060
58,836,780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930A6A6-ED71-4BC7-BD74-32390C996E6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A6942C3-EDA9-4EBE-9289-C6D93C21901D}"/>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E976FEE-0090-4A59-AF88-AAB5ABA936ED}"/>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CD1F474-A09D-4FEC-9590-EFF8717C3B73}"/>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C3BAFC4-E36F-49A9-A4F7-AC52E256ED6F}"/>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EF7B7F9-CCD9-49C9-BD1F-E2EE8D99EDEB}"/>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D415148-7701-4B14-9D46-AAD673CB042D}"/>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AEB2EC1-71F8-4E3A-9051-B2746D3B0FC7}"/>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26A4ADB-1335-495F-BC15-4DA454325658}"/>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93FEA5D-4519-47E5-BBAB-85781DD39CBF}"/>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73DCEB6-8C89-4714-8A2A-8816FD6D49C7}"/>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DCC5193-2844-49B4-AB6D-5FAA1CAC0836}"/>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286947D-6929-45B3-BC7A-E9798B788924}"/>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2EBFFA0-2409-4D74-83B6-3E6FB47EC5DC}"/>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99166AF-9C93-472E-9188-34588830EBD9}"/>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8552A3F-746B-49A8-9E42-AA2E12F66E73}"/>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932A5E6-4678-44B9-B265-9EA5540D1219}"/>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13DEA47-384C-42FC-84D9-1129C89B1A4A}"/>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6B44D75-1CFD-4AB0-BD20-F8BDFE7C1838}"/>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ED25073-B81C-401D-A095-C28560C06EC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A601971-0E6F-465D-8CA6-556D93AD5B08}"/>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75AF61B-FBA2-4470-991F-19A82615F067}"/>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E1027F1-757B-4E96-8DEA-92AA9B412912}"/>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4470BCD-029C-4307-BFC4-61440CEBFC66}"/>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278F4A9-8D6D-4B0E-8E92-34BB73B5EAFB}"/>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8698FBF-3798-4DD6-983A-92AC392A6DDF}"/>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6FD729D-9A97-4772-95FE-F0A6F95C06C3}"/>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9D87AA6-4799-4A0F-92E7-DBD9DB6BB55B}"/>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8C6135F-7FDD-46F8-B810-061027385F8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BBA0D69-00F6-43EB-932B-FC8C9C726DF1}"/>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F154504-ECA4-4381-B997-6F83B1D16832}"/>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688E231-23A7-4AA5-8424-3B00C50CFE44}"/>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4ADA05D-8ED5-4E88-9C28-CCD0240B29B4}"/>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64EC477-1810-4DC6-B02B-CC286B5AEF73}"/>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5D0E482-AECD-4987-A16A-AD30CB44469E}"/>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4B1A201-D839-4022-89C4-27C352E8BDE2}"/>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E3DCB5C-F64D-437B-BCAF-7F0E49271D34}"/>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個人市民税の担税力が弱いこと、大企業が少ないため法人市民税収入が少ないこと等により、財政基盤が弱く、類似団体平均を下回っている。今後も税源涵養の観点から、まちの魅力や活力の創出に向けた都市基盤の整備に取り組むとともに、地方創生の取組を推進し、財政力の向上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C0A2BDD-A607-4CE5-BBAD-44C06FE79DA1}"/>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7554AF8-362A-4B98-AD6E-5B165D220336}"/>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395FF069-D420-4A8E-8AEC-DC048DAD7F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C0782173-00E0-4EB0-998A-EBE07F783B1D}"/>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BE312A83-D3BB-4B54-9D22-F9C2BD9CA63D}"/>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54083D41-9504-4C39-BCCB-AE100BD166C7}"/>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68A1FCF0-B30E-42DF-BD6B-04CDAFB9D779}"/>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719998BB-F8B9-48CD-A476-8AD2F94E0F88}"/>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1C26A382-6F72-4EA5-8A36-7EE7A855D657}"/>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77C10A5C-F064-4A87-AF9A-368BC768F80A}"/>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B7373781-F3F6-4048-B777-A5A664633B2B}"/>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203BE40E-9904-4A69-BBD8-86919A84E60B}"/>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B7FA01B2-5463-4FA4-A964-C044308F5AE2}"/>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72BE27DE-60ED-46AA-8B2C-CEEF337F0D61}"/>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52C77407-094F-4F4E-B1AD-F9F88D8ED136}"/>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BA9929F6-3861-45C9-B5BD-21ACBC6B21E7}"/>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A315CF84-AFE6-42F2-A64E-620E1D7F7DB7}"/>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B9335E8A-BD85-461A-B857-BE9DC2CE28A2}"/>
            </a:ext>
          </a:extLst>
        </xdr:cNvPr>
        <xdr:cNvCxnSpPr/>
      </xdr:nvCxnSpPr>
      <xdr:spPr>
        <a:xfrm flipV="1">
          <a:off x="4514850" y="6141176"/>
          <a:ext cx="0" cy="1400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C6A75C05-F4B9-4FD3-B7CD-F766EA4F64AE}"/>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A54F841E-BC71-4442-A0A3-F7275F919673}"/>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ECBA0BC3-5E59-4FD7-A9D1-3085D58FBBF4}"/>
            </a:ext>
          </a:extLst>
        </xdr:cNvPr>
        <xdr:cNvSpPr txBox="1"/>
      </xdr:nvSpPr>
      <xdr:spPr>
        <a:xfrm>
          <a:off x="4584700" y="588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B56DCA8E-EE3A-4AD0-A987-59A7D45611DA}"/>
            </a:ext>
          </a:extLst>
        </xdr:cNvPr>
        <xdr:cNvCxnSpPr/>
      </xdr:nvCxnSpPr>
      <xdr:spPr>
        <a:xfrm>
          <a:off x="4425950" y="6141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a:extLst>
            <a:ext uri="{FF2B5EF4-FFF2-40B4-BE49-F238E27FC236}">
              <a16:creationId xmlns:a16="http://schemas.microsoft.com/office/drawing/2014/main" id="{9B79AA14-5EEB-4328-AC16-9D44921E3F22}"/>
            </a:ext>
          </a:extLst>
        </xdr:cNvPr>
        <xdr:cNvCxnSpPr/>
      </xdr:nvCxnSpPr>
      <xdr:spPr>
        <a:xfrm>
          <a:off x="3752850" y="726929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6BDA58D3-56AF-40A6-A0E5-7D159F4478F9}"/>
            </a:ext>
          </a:extLst>
        </xdr:cNvPr>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5FBEEB81-CF34-4443-B63A-C164B2649170}"/>
            </a:ext>
          </a:extLst>
        </xdr:cNvPr>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4B18F8BB-564C-46C6-A41C-E2B907C1B129}"/>
            </a:ext>
          </a:extLst>
        </xdr:cNvPr>
        <xdr:cNvCxnSpPr/>
      </xdr:nvCxnSpPr>
      <xdr:spPr>
        <a:xfrm>
          <a:off x="2940050" y="7234827"/>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A7AADC52-BB64-4898-A891-7563F780E5B3}"/>
            </a:ext>
          </a:extLst>
        </xdr:cNvPr>
        <xdr:cNvSpPr/>
      </xdr:nvSpPr>
      <xdr:spPr>
        <a:xfrm>
          <a:off x="3702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1F174BA-A611-425C-BA18-C19A46842B1A}"/>
            </a:ext>
          </a:extLst>
        </xdr:cNvPr>
        <xdr:cNvSpPr txBox="1"/>
      </xdr:nvSpPr>
      <xdr:spPr>
        <a:xfrm>
          <a:off x="3409950" y="675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64EABF46-BB4C-4118-85BA-91EF04EEC4CF}"/>
            </a:ext>
          </a:extLst>
        </xdr:cNvPr>
        <xdr:cNvCxnSpPr/>
      </xdr:nvCxnSpPr>
      <xdr:spPr>
        <a:xfrm>
          <a:off x="2127250" y="7217592"/>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1B8F64A2-AC1E-49F7-93AA-AB3EDC8B9B66}"/>
            </a:ext>
          </a:extLst>
        </xdr:cNvPr>
        <xdr:cNvSpPr/>
      </xdr:nvSpPr>
      <xdr:spPr>
        <a:xfrm>
          <a:off x="28892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8FBD46D5-29FC-4E60-A560-657D32932B99}"/>
            </a:ext>
          </a:extLst>
        </xdr:cNvPr>
        <xdr:cNvSpPr txBox="1"/>
      </xdr:nvSpPr>
      <xdr:spPr>
        <a:xfrm>
          <a:off x="2597150" y="67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B8255811-3FB0-4380-ADE4-23F59CB1554A}"/>
            </a:ext>
          </a:extLst>
        </xdr:cNvPr>
        <xdr:cNvCxnSpPr/>
      </xdr:nvCxnSpPr>
      <xdr:spPr>
        <a:xfrm>
          <a:off x="1333500" y="7204165"/>
          <a:ext cx="793750" cy="1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99F2786C-6D11-433D-956A-CB93CDB3422C}"/>
            </a:ext>
          </a:extLst>
        </xdr:cNvPr>
        <xdr:cNvSpPr/>
      </xdr:nvSpPr>
      <xdr:spPr>
        <a:xfrm>
          <a:off x="20955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9B60C5D9-2D25-4D6E-BA9D-22113599F01B}"/>
            </a:ext>
          </a:extLst>
        </xdr:cNvPr>
        <xdr:cNvSpPr txBox="1"/>
      </xdr:nvSpPr>
      <xdr:spPr>
        <a:xfrm>
          <a:off x="1784350" y="67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CBA1BE38-990D-41A6-AF3F-C02CE0ABE7A3}"/>
            </a:ext>
          </a:extLst>
        </xdr:cNvPr>
        <xdr:cNvSpPr/>
      </xdr:nvSpPr>
      <xdr:spPr>
        <a:xfrm>
          <a:off x="1282700" y="68162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a:extLst>
            <a:ext uri="{FF2B5EF4-FFF2-40B4-BE49-F238E27FC236}">
              <a16:creationId xmlns:a16="http://schemas.microsoft.com/office/drawing/2014/main" id="{62B362CF-88BB-43D6-96AD-47D003C72E6E}"/>
            </a:ext>
          </a:extLst>
        </xdr:cNvPr>
        <xdr:cNvSpPr txBox="1"/>
      </xdr:nvSpPr>
      <xdr:spPr>
        <a:xfrm>
          <a:off x="97155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F9F15F3-D372-4E96-B589-93B9710BBCB7}"/>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68D1DC7-4F63-42ED-8F25-145C34843D2E}"/>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496E4FD-E21B-482F-89C6-5E87F5CBC44F}"/>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DEB0509-2C52-4FFB-AB8E-94CCFFDFC0B7}"/>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E5057B24-E2DA-48FE-B857-6244239FC3A2}"/>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19FE7734-C481-4C60-A883-747CB5B4D44B}"/>
            </a:ext>
          </a:extLst>
        </xdr:cNvPr>
        <xdr:cNvSpPr/>
      </xdr:nvSpPr>
      <xdr:spPr>
        <a:xfrm>
          <a:off x="4464050" y="72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60133018-0302-48BD-B922-14DC4E3B466D}"/>
            </a:ext>
          </a:extLst>
        </xdr:cNvPr>
        <xdr:cNvSpPr txBox="1"/>
      </xdr:nvSpPr>
      <xdr:spPr>
        <a:xfrm>
          <a:off x="4584700" y="719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a:extLst>
            <a:ext uri="{FF2B5EF4-FFF2-40B4-BE49-F238E27FC236}">
              <a16:creationId xmlns:a16="http://schemas.microsoft.com/office/drawing/2014/main" id="{84ABC8F1-9453-43CD-A7A1-AFD5BFCE1D55}"/>
            </a:ext>
          </a:extLst>
        </xdr:cNvPr>
        <xdr:cNvSpPr/>
      </xdr:nvSpPr>
      <xdr:spPr>
        <a:xfrm>
          <a:off x="3702050" y="72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a:extLst>
            <a:ext uri="{FF2B5EF4-FFF2-40B4-BE49-F238E27FC236}">
              <a16:creationId xmlns:a16="http://schemas.microsoft.com/office/drawing/2014/main" id="{F1E31BBD-2704-4276-B439-3D83E4A6017B}"/>
            </a:ext>
          </a:extLst>
        </xdr:cNvPr>
        <xdr:cNvSpPr txBox="1"/>
      </xdr:nvSpPr>
      <xdr:spPr>
        <a:xfrm>
          <a:off x="3409950" y="7304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D4F1A7F3-E885-484E-AF14-57D536CF46AD}"/>
            </a:ext>
          </a:extLst>
        </xdr:cNvPr>
        <xdr:cNvSpPr/>
      </xdr:nvSpPr>
      <xdr:spPr>
        <a:xfrm>
          <a:off x="2889250" y="7187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19E8A0FD-8BA8-4E63-B9AD-398B7360FC31}"/>
            </a:ext>
          </a:extLst>
        </xdr:cNvPr>
        <xdr:cNvSpPr txBox="1"/>
      </xdr:nvSpPr>
      <xdr:spPr>
        <a:xfrm>
          <a:off x="2597150" y="727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3F29DE0B-BA44-4C7F-B581-461FE52F9475}"/>
            </a:ext>
          </a:extLst>
        </xdr:cNvPr>
        <xdr:cNvSpPr/>
      </xdr:nvSpPr>
      <xdr:spPr>
        <a:xfrm>
          <a:off x="2095500" y="71706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EA52F62D-F9A8-43F6-A0C2-3BB0381E0C21}"/>
            </a:ext>
          </a:extLst>
        </xdr:cNvPr>
        <xdr:cNvSpPr txBox="1"/>
      </xdr:nvSpPr>
      <xdr:spPr>
        <a:xfrm>
          <a:off x="1784350" y="725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60B9A47C-946E-41F0-B3EC-9C8C0BAB6FC1}"/>
            </a:ext>
          </a:extLst>
        </xdr:cNvPr>
        <xdr:cNvSpPr/>
      </xdr:nvSpPr>
      <xdr:spPr>
        <a:xfrm>
          <a:off x="1282700" y="7153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FC79F7DB-A44E-4FAF-8881-3E56F57289D8}"/>
            </a:ext>
          </a:extLst>
        </xdr:cNvPr>
        <xdr:cNvSpPr txBox="1"/>
      </xdr:nvSpPr>
      <xdr:spPr>
        <a:xfrm>
          <a:off x="971550" y="723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DE19431-CEB6-4D64-B84D-71A80DD924DD}"/>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159547C-D49E-481E-94A4-B0310D1E7D79}"/>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D0CCBA88-30D8-4CD3-A76D-E91302E1A182}"/>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11D54907-56FC-43BE-BD3C-D9197D556CC3}"/>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35F54B4F-BBC3-4F06-895F-F18881D6CF3B}"/>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DCD4427D-9C0B-4FCC-878E-8744EC03B11B}"/>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775C6F5A-A2B9-43C3-ADC0-FFC7F0C4612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E5C66CD3-62F2-43B2-9C94-ACECEE342BA7}"/>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CD382A73-9867-4FDF-B6CB-7B0FD0C14608}"/>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9CE98F8C-E8E9-4F60-BBEF-A4061EE63E24}"/>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69CA4C02-CB31-41C1-A6BB-E6DACE81071E}"/>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A5EB049D-1C27-4C86-ACA9-095146389B2A}"/>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3EDBC1D7-07BE-495A-B19B-642717ACE8BD}"/>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民間委託等の推進、職員数の適正化などの行財政改革に積極的かつ不断に取り組むとともに、徹底した経費節減とあらゆる財源の確保等、将来を見据えた財政運営を着実に進めてき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％と類似団体平均を下回っている。今後とも、事務事業の見直しを進めるとともに、優先度の低い事務事業について計画的に廃止する等の検討を進める。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CE4A58C8-7D8F-4D5F-8E17-05B23A2FE038}"/>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F13514CB-3277-4284-A213-B75C7CD8AAE3}"/>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DC360DE2-9428-4DA8-BE04-44E2A43CAFD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CF530107-7415-484D-99DA-833185B0BF2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7C1DD6EB-48B1-4A26-9821-E54225CDCED3}"/>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DADDAC00-2A65-40EA-9F11-05649F504617}"/>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C710ECE7-5D94-4712-ADC9-D2D9C02662F7}"/>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14FCFF1F-9222-4249-ACA4-FEDEEE0055DF}"/>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2FCDFF6E-96AB-4E8A-9022-C53F4F0123D7}"/>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6E7521AF-CF62-4AE7-AD7C-8FB629519BD6}"/>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BC0127D3-7CAB-401A-A698-620B7C7FB08B}"/>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FE48554B-C0D9-4589-9EE8-2FE26771722D}"/>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5C4D141-736C-433F-A752-D7937C579688}"/>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D7D4FCB6-7096-4287-A56A-39A850391875}"/>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A90C117F-53C5-4432-832B-CCD892953A69}"/>
            </a:ext>
          </a:extLst>
        </xdr:cNvPr>
        <xdr:cNvCxnSpPr/>
      </xdr:nvCxnSpPr>
      <xdr:spPr>
        <a:xfrm flipV="1">
          <a:off x="4514850" y="9899396"/>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544227EB-2EF9-4487-8564-1ACDAF6D0688}"/>
            </a:ext>
          </a:extLst>
        </xdr:cNvPr>
        <xdr:cNvSpPr txBox="1"/>
      </xdr:nvSpPr>
      <xdr:spPr>
        <a:xfrm>
          <a:off x="4584700" y="111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C2BFBB0-9709-4787-BD2A-8F585F515DE4}"/>
            </a:ext>
          </a:extLst>
        </xdr:cNvPr>
        <xdr:cNvCxnSpPr/>
      </xdr:nvCxnSpPr>
      <xdr:spPr>
        <a:xfrm>
          <a:off x="4425950" y="11224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BD748631-8E1B-4BB3-9BDE-44A5B2DE371C}"/>
            </a:ext>
          </a:extLst>
        </xdr:cNvPr>
        <xdr:cNvSpPr txBox="1"/>
      </xdr:nvSpPr>
      <xdr:spPr>
        <a:xfrm>
          <a:off x="4584700" y="96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9048C191-2943-448E-8D7B-F0D8CDC3FB36}"/>
            </a:ext>
          </a:extLst>
        </xdr:cNvPr>
        <xdr:cNvCxnSpPr/>
      </xdr:nvCxnSpPr>
      <xdr:spPr>
        <a:xfrm>
          <a:off x="4425950" y="9899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63</xdr:row>
      <xdr:rowOff>157734</xdr:rowOff>
    </xdr:to>
    <xdr:cxnSp macro="">
      <xdr:nvCxnSpPr>
        <xdr:cNvPr id="132" name="直線コネクタ 131">
          <a:extLst>
            <a:ext uri="{FF2B5EF4-FFF2-40B4-BE49-F238E27FC236}">
              <a16:creationId xmlns:a16="http://schemas.microsoft.com/office/drawing/2014/main" id="{F3BA8117-0A7E-46D8-AB1B-B03BD6C748E6}"/>
            </a:ext>
          </a:extLst>
        </xdr:cNvPr>
        <xdr:cNvCxnSpPr/>
      </xdr:nvCxnSpPr>
      <xdr:spPr>
        <a:xfrm>
          <a:off x="3752850" y="10641838"/>
          <a:ext cx="762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21817609-A601-41D8-BA20-207DC490CAC6}"/>
            </a:ext>
          </a:extLst>
        </xdr:cNvPr>
        <xdr:cNvSpPr txBox="1"/>
      </xdr:nvSpPr>
      <xdr:spPr>
        <a:xfrm>
          <a:off x="4584700" y="108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9CCE5618-BCCB-4EBD-898C-B8AA6014AA10}"/>
            </a:ext>
          </a:extLst>
        </xdr:cNvPr>
        <xdr:cNvSpPr/>
      </xdr:nvSpPr>
      <xdr:spPr>
        <a:xfrm>
          <a:off x="4464050"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63</xdr:row>
      <xdr:rowOff>109474</xdr:rowOff>
    </xdr:to>
    <xdr:cxnSp macro="">
      <xdr:nvCxnSpPr>
        <xdr:cNvPr id="135" name="直線コネクタ 134">
          <a:extLst>
            <a:ext uri="{FF2B5EF4-FFF2-40B4-BE49-F238E27FC236}">
              <a16:creationId xmlns:a16="http://schemas.microsoft.com/office/drawing/2014/main" id="{6255ED35-5D53-494C-BB44-B5F5BFFDFE31}"/>
            </a:ext>
          </a:extLst>
        </xdr:cNvPr>
        <xdr:cNvCxnSpPr/>
      </xdr:nvCxnSpPr>
      <xdr:spPr>
        <a:xfrm flipV="1">
          <a:off x="2940050" y="10641838"/>
          <a:ext cx="8128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8DBED587-50AC-46BC-8CF4-1BE0ABF85425}"/>
            </a:ext>
          </a:extLst>
        </xdr:cNvPr>
        <xdr:cNvSpPr/>
      </xdr:nvSpPr>
      <xdr:spPr>
        <a:xfrm>
          <a:off x="3702050" y="10682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1DBB9211-6964-4F63-97A7-D26362C48814}"/>
            </a:ext>
          </a:extLst>
        </xdr:cNvPr>
        <xdr:cNvSpPr txBox="1"/>
      </xdr:nvSpPr>
      <xdr:spPr>
        <a:xfrm>
          <a:off x="3409950" y="1076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126238</xdr:rowOff>
    </xdr:to>
    <xdr:cxnSp macro="">
      <xdr:nvCxnSpPr>
        <xdr:cNvPr id="138" name="直線コネクタ 137">
          <a:extLst>
            <a:ext uri="{FF2B5EF4-FFF2-40B4-BE49-F238E27FC236}">
              <a16:creationId xmlns:a16="http://schemas.microsoft.com/office/drawing/2014/main" id="{0604AFEF-E494-4BA7-A9CA-0644B1ED729B}"/>
            </a:ext>
          </a:extLst>
        </xdr:cNvPr>
        <xdr:cNvCxnSpPr/>
      </xdr:nvCxnSpPr>
      <xdr:spPr>
        <a:xfrm flipV="1">
          <a:off x="2127250" y="10670794"/>
          <a:ext cx="8128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7EEC040C-20EB-43FB-B45D-9AA6E310721F}"/>
            </a:ext>
          </a:extLst>
        </xdr:cNvPr>
        <xdr:cNvSpPr/>
      </xdr:nvSpPr>
      <xdr:spPr>
        <a:xfrm>
          <a:off x="2889250" y="10871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A0323324-DECE-40D3-9B81-DC92C8013F4A}"/>
            </a:ext>
          </a:extLst>
        </xdr:cNvPr>
        <xdr:cNvSpPr txBox="1"/>
      </xdr:nvSpPr>
      <xdr:spPr>
        <a:xfrm>
          <a:off x="2597150" y="1095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65</xdr:row>
      <xdr:rowOff>56134</xdr:rowOff>
    </xdr:to>
    <xdr:cxnSp macro="">
      <xdr:nvCxnSpPr>
        <xdr:cNvPr id="141" name="直線コネクタ 140">
          <a:extLst>
            <a:ext uri="{FF2B5EF4-FFF2-40B4-BE49-F238E27FC236}">
              <a16:creationId xmlns:a16="http://schemas.microsoft.com/office/drawing/2014/main" id="{7B510070-1726-4DEB-9814-2C1816610822}"/>
            </a:ext>
          </a:extLst>
        </xdr:cNvPr>
        <xdr:cNvCxnSpPr/>
      </xdr:nvCxnSpPr>
      <xdr:spPr>
        <a:xfrm flipV="1">
          <a:off x="1333500" y="10855198"/>
          <a:ext cx="79375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E7BDA96C-0015-4648-BE93-FFDACCEF3E4F}"/>
            </a:ext>
          </a:extLst>
        </xdr:cNvPr>
        <xdr:cNvSpPr/>
      </xdr:nvSpPr>
      <xdr:spPr>
        <a:xfrm>
          <a:off x="2095500" y="108767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F1DC1F21-FF68-4EA2-9D2F-F0B249C3FCC9}"/>
            </a:ext>
          </a:extLst>
        </xdr:cNvPr>
        <xdr:cNvSpPr txBox="1"/>
      </xdr:nvSpPr>
      <xdr:spPr>
        <a:xfrm>
          <a:off x="1784350" y="1095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4" name="フローチャート: 判断 143">
          <a:extLst>
            <a:ext uri="{FF2B5EF4-FFF2-40B4-BE49-F238E27FC236}">
              <a16:creationId xmlns:a16="http://schemas.microsoft.com/office/drawing/2014/main" id="{4BEF36AD-8FF5-45E7-817B-C8C72DD73F54}"/>
            </a:ext>
          </a:extLst>
        </xdr:cNvPr>
        <xdr:cNvSpPr/>
      </xdr:nvSpPr>
      <xdr:spPr>
        <a:xfrm>
          <a:off x="1282700" y="108381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5" name="テキスト ボックス 144">
          <a:extLst>
            <a:ext uri="{FF2B5EF4-FFF2-40B4-BE49-F238E27FC236}">
              <a16:creationId xmlns:a16="http://schemas.microsoft.com/office/drawing/2014/main" id="{8B5F5488-C04D-42BB-BF82-3866BBEA817A}"/>
            </a:ext>
          </a:extLst>
        </xdr:cNvPr>
        <xdr:cNvSpPr txBox="1"/>
      </xdr:nvSpPr>
      <xdr:spPr>
        <a:xfrm>
          <a:off x="971550" y="1061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9B45036-38A1-4CD7-A76B-292F60D6B3EA}"/>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825A865-5197-4153-A159-C99BE64DC6CD}"/>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B5C86F2-7F46-43E6-BAB0-8522DD536E1A}"/>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C13C678-4F78-4395-8645-C12EDB66053E}"/>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3360C67-0C1E-490F-B926-A20ACD7C73FD}"/>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1" name="楕円 150">
          <a:extLst>
            <a:ext uri="{FF2B5EF4-FFF2-40B4-BE49-F238E27FC236}">
              <a16:creationId xmlns:a16="http://schemas.microsoft.com/office/drawing/2014/main" id="{1DB1FA42-8F34-48F6-BEFA-B2921E775CF6}"/>
            </a:ext>
          </a:extLst>
        </xdr:cNvPr>
        <xdr:cNvSpPr/>
      </xdr:nvSpPr>
      <xdr:spPr>
        <a:xfrm>
          <a:off x="4464050" y="10668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123461</xdr:rowOff>
    </xdr:from>
    <xdr:ext cx="762000" cy="259045"/>
    <xdr:sp macro="" textlink="">
      <xdr:nvSpPr>
        <xdr:cNvPr id="152" name="財政構造の弾力性該当値テキスト">
          <a:extLst>
            <a:ext uri="{FF2B5EF4-FFF2-40B4-BE49-F238E27FC236}">
              <a16:creationId xmlns:a16="http://schemas.microsoft.com/office/drawing/2014/main" id="{34CBA3C6-6AC8-4AD1-90A6-D63D4174D69B}"/>
            </a:ext>
          </a:extLst>
        </xdr:cNvPr>
        <xdr:cNvSpPr txBox="1"/>
      </xdr:nvSpPr>
      <xdr:spPr>
        <a:xfrm>
          <a:off x="4584700" y="1051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3" name="楕円 152">
          <a:extLst>
            <a:ext uri="{FF2B5EF4-FFF2-40B4-BE49-F238E27FC236}">
              <a16:creationId xmlns:a16="http://schemas.microsoft.com/office/drawing/2014/main" id="{9B1684A5-3473-4BDF-8A8B-66BFFDA45E40}"/>
            </a:ext>
          </a:extLst>
        </xdr:cNvPr>
        <xdr:cNvSpPr/>
      </xdr:nvSpPr>
      <xdr:spPr>
        <a:xfrm>
          <a:off x="3702050" y="105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141495</xdr:rowOff>
    </xdr:from>
    <xdr:ext cx="736600" cy="259045"/>
    <xdr:sp macro="" textlink="">
      <xdr:nvSpPr>
        <xdr:cNvPr id="154" name="テキスト ボックス 153">
          <a:extLst>
            <a:ext uri="{FF2B5EF4-FFF2-40B4-BE49-F238E27FC236}">
              <a16:creationId xmlns:a16="http://schemas.microsoft.com/office/drawing/2014/main" id="{6CE6E52C-2112-418C-831C-700ABE5F1495}"/>
            </a:ext>
          </a:extLst>
        </xdr:cNvPr>
        <xdr:cNvSpPr txBox="1"/>
      </xdr:nvSpPr>
      <xdr:spPr>
        <a:xfrm>
          <a:off x="3409950" y="1036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5" name="楕円 154">
          <a:extLst>
            <a:ext uri="{FF2B5EF4-FFF2-40B4-BE49-F238E27FC236}">
              <a16:creationId xmlns:a16="http://schemas.microsoft.com/office/drawing/2014/main" id="{6AEE3D60-F846-4A9C-B791-BC84F50F2F7E}"/>
            </a:ext>
          </a:extLst>
        </xdr:cNvPr>
        <xdr:cNvSpPr/>
      </xdr:nvSpPr>
      <xdr:spPr>
        <a:xfrm>
          <a:off x="2889250" y="106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170451</xdr:rowOff>
    </xdr:from>
    <xdr:ext cx="762000" cy="259045"/>
    <xdr:sp macro="" textlink="">
      <xdr:nvSpPr>
        <xdr:cNvPr id="156" name="テキスト ボックス 155">
          <a:extLst>
            <a:ext uri="{FF2B5EF4-FFF2-40B4-BE49-F238E27FC236}">
              <a16:creationId xmlns:a16="http://schemas.microsoft.com/office/drawing/2014/main" id="{0A77B015-7C93-4758-AE74-F56E655FD41E}"/>
            </a:ext>
          </a:extLst>
        </xdr:cNvPr>
        <xdr:cNvSpPr txBox="1"/>
      </xdr:nvSpPr>
      <xdr:spPr>
        <a:xfrm>
          <a:off x="2597150" y="1039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7" name="楕円 156">
          <a:extLst>
            <a:ext uri="{FF2B5EF4-FFF2-40B4-BE49-F238E27FC236}">
              <a16:creationId xmlns:a16="http://schemas.microsoft.com/office/drawing/2014/main" id="{8EA9653B-8166-4425-B595-FA4334A9E23A}"/>
            </a:ext>
          </a:extLst>
        </xdr:cNvPr>
        <xdr:cNvSpPr/>
      </xdr:nvSpPr>
      <xdr:spPr>
        <a:xfrm>
          <a:off x="2095500" y="1080439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15765</xdr:rowOff>
    </xdr:from>
    <xdr:ext cx="762000" cy="259045"/>
    <xdr:sp macro="" textlink="">
      <xdr:nvSpPr>
        <xdr:cNvPr id="158" name="テキスト ボックス 157">
          <a:extLst>
            <a:ext uri="{FF2B5EF4-FFF2-40B4-BE49-F238E27FC236}">
              <a16:creationId xmlns:a16="http://schemas.microsoft.com/office/drawing/2014/main" id="{12C5A537-8708-4628-A59C-2F7ECF4A5AB4}"/>
            </a:ext>
          </a:extLst>
        </xdr:cNvPr>
        <xdr:cNvSpPr txBox="1"/>
      </xdr:nvSpPr>
      <xdr:spPr>
        <a:xfrm>
          <a:off x="1784350" y="1057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9" name="楕円 158">
          <a:extLst>
            <a:ext uri="{FF2B5EF4-FFF2-40B4-BE49-F238E27FC236}">
              <a16:creationId xmlns:a16="http://schemas.microsoft.com/office/drawing/2014/main" id="{66025E61-3051-48EC-AC59-377A8914E6E1}"/>
            </a:ext>
          </a:extLst>
        </xdr:cNvPr>
        <xdr:cNvSpPr/>
      </xdr:nvSpPr>
      <xdr:spPr>
        <a:xfrm>
          <a:off x="1282700" y="10901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60" name="テキスト ボックス 159">
          <a:extLst>
            <a:ext uri="{FF2B5EF4-FFF2-40B4-BE49-F238E27FC236}">
              <a16:creationId xmlns:a16="http://schemas.microsoft.com/office/drawing/2014/main" id="{D4AD633F-852B-48F3-8684-1B5515712D4A}"/>
            </a:ext>
          </a:extLst>
        </xdr:cNvPr>
        <xdr:cNvSpPr txBox="1"/>
      </xdr:nvSpPr>
      <xdr:spPr>
        <a:xfrm>
          <a:off x="971550" y="109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60567818-A447-4F06-9232-7FC68F564059}"/>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E6810D38-9FBE-4D56-B5B1-787B8557FD63}"/>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BA32A57-4FE2-4684-BB17-DAECEDBE4F25}"/>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E075E1F-1BB0-4DE8-BC95-82D6E3BD1187}"/>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9FA75BF-8E70-48FC-B1B2-D4ADFB8A4047}"/>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8B481DB-FEE6-47DD-86D9-ECB63970BA2C}"/>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10B06BB-C85B-48D1-91F3-AE8BE3F60E2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89BA91A1-9521-480F-947A-F5AB644E1D15}"/>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37A0344C-2D21-4C72-B020-5228C48BA1A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5B8E3A6C-8F2D-4092-91AB-E7B18D8B303F}"/>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BE9F7BBD-9903-4D40-8B15-AA45D8AD0A4E}"/>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2B3A2FB-859B-4349-A1E5-7C51FC086DDC}"/>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C3DCDA0F-E6D0-4ABF-B3FB-60F0C81DAD63}"/>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職員数、給与制度の適正化に取り組み、人件費を抑制したことにより、類似団体平均を下回っている。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今後も、職員の柔軟な働き方を推進することにより長時間労働を抑制し、職員数の適正化を進めていく。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7D9C3FE2-CB4B-4F8D-88A9-B896FE4A2C53}"/>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7AA717C0-B995-48F8-8572-5BC9F5BB0184}"/>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DEF39304-D744-4850-A5FA-FCDCBE21FA8E}"/>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3E45A7EE-120E-4A44-9AB7-CE82129073DB}"/>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CCC25D58-0845-4AD2-9D8C-A7CDB3B7BEFB}"/>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39E20545-CCAE-494F-8744-1194781B1908}"/>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46511295-BCE3-43E7-B64B-C042895D9D5A}"/>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5308B18F-8214-4200-90E5-5DC2E004B05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B657DFCD-D584-4F70-AA6D-2EA70458D3C2}"/>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CD93ACF2-4C82-4BE1-BE33-F6DF7C112C75}"/>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DCBB9C0-5FF4-4626-B0EC-94792A0BC90D}"/>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5CC688BE-F271-462B-997E-EFCD1437B51D}"/>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8A85CA25-7C58-4DA9-9F1E-7DC41E3E86D4}"/>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6FF59746-1D11-4D71-B9EF-3BD052AEC61D}"/>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D63EC42F-A623-49F1-889E-7EC370D006E6}"/>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57162CE7-C8EF-400A-80D0-6F108C5DC6A5}"/>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F8B428BD-ACD0-4329-A919-E04B16A38C65}"/>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C545B7B0-089F-40CB-86B1-1346BF31A661}"/>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57330</xdr:rowOff>
    </xdr:from>
    <xdr:to>
      <xdr:col>23</xdr:col>
      <xdr:colOff>133350</xdr:colOff>
      <xdr:row>89</xdr:row>
      <xdr:rowOff>12954</xdr:rowOff>
    </xdr:to>
    <xdr:cxnSp macro="">
      <xdr:nvCxnSpPr>
        <xdr:cNvPr id="192" name="直線コネクタ 191">
          <a:extLst>
            <a:ext uri="{FF2B5EF4-FFF2-40B4-BE49-F238E27FC236}">
              <a16:creationId xmlns:a16="http://schemas.microsoft.com/office/drawing/2014/main" id="{52C86B97-9546-4758-9FBA-646339C25709}"/>
            </a:ext>
          </a:extLst>
        </xdr:cNvPr>
        <xdr:cNvCxnSpPr/>
      </xdr:nvCxnSpPr>
      <xdr:spPr>
        <a:xfrm flipV="1">
          <a:off x="4514850" y="13803810"/>
          <a:ext cx="0" cy="1129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156481</xdr:rowOff>
    </xdr:from>
    <xdr:ext cx="762000" cy="259045"/>
    <xdr:sp macro="" textlink="">
      <xdr:nvSpPr>
        <xdr:cNvPr id="193" name="人件費・物件費等の状況最小値テキスト">
          <a:extLst>
            <a:ext uri="{FF2B5EF4-FFF2-40B4-BE49-F238E27FC236}">
              <a16:creationId xmlns:a16="http://schemas.microsoft.com/office/drawing/2014/main" id="{54DE6849-D718-4901-93DE-04BCF63372B2}"/>
            </a:ext>
          </a:extLst>
        </xdr:cNvPr>
        <xdr:cNvSpPr txBox="1"/>
      </xdr:nvSpPr>
      <xdr:spPr>
        <a:xfrm>
          <a:off x="4584700" y="149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12954</xdr:rowOff>
    </xdr:from>
    <xdr:to>
      <xdr:col>24</xdr:col>
      <xdr:colOff>12700</xdr:colOff>
      <xdr:row>89</xdr:row>
      <xdr:rowOff>12954</xdr:rowOff>
    </xdr:to>
    <xdr:cxnSp macro="">
      <xdr:nvCxnSpPr>
        <xdr:cNvPr id="194" name="直線コネクタ 193">
          <a:extLst>
            <a:ext uri="{FF2B5EF4-FFF2-40B4-BE49-F238E27FC236}">
              <a16:creationId xmlns:a16="http://schemas.microsoft.com/office/drawing/2014/main" id="{D5B02D93-678A-4043-AE9B-2623D81BD363}"/>
            </a:ext>
          </a:extLst>
        </xdr:cNvPr>
        <xdr:cNvCxnSpPr/>
      </xdr:nvCxnSpPr>
      <xdr:spPr>
        <a:xfrm>
          <a:off x="4425950" y="149329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143707</xdr:rowOff>
    </xdr:from>
    <xdr:ext cx="762000" cy="259045"/>
    <xdr:sp macro="" textlink="">
      <xdr:nvSpPr>
        <xdr:cNvPr id="195" name="人件費・物件費等の状況最大値テキスト">
          <a:extLst>
            <a:ext uri="{FF2B5EF4-FFF2-40B4-BE49-F238E27FC236}">
              <a16:creationId xmlns:a16="http://schemas.microsoft.com/office/drawing/2014/main" id="{B6F94B90-E00A-4A68-B7D7-5955157887F1}"/>
            </a:ext>
          </a:extLst>
        </xdr:cNvPr>
        <xdr:cNvSpPr txBox="1"/>
      </xdr:nvSpPr>
      <xdr:spPr>
        <a:xfrm>
          <a:off x="4584700" y="135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57330</xdr:rowOff>
    </xdr:from>
    <xdr:to>
      <xdr:col>24</xdr:col>
      <xdr:colOff>12700</xdr:colOff>
      <xdr:row>82</xdr:row>
      <xdr:rowOff>57330</xdr:rowOff>
    </xdr:to>
    <xdr:cxnSp macro="">
      <xdr:nvCxnSpPr>
        <xdr:cNvPr id="196" name="直線コネクタ 195">
          <a:extLst>
            <a:ext uri="{FF2B5EF4-FFF2-40B4-BE49-F238E27FC236}">
              <a16:creationId xmlns:a16="http://schemas.microsoft.com/office/drawing/2014/main" id="{A70DB07A-B096-4E42-B165-35D94BE6DCE4}"/>
            </a:ext>
          </a:extLst>
        </xdr:cNvPr>
        <xdr:cNvCxnSpPr/>
      </xdr:nvCxnSpPr>
      <xdr:spPr>
        <a:xfrm>
          <a:off x="4425950" y="13803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153615</xdr:rowOff>
    </xdr:from>
    <xdr:to>
      <xdr:col>23</xdr:col>
      <xdr:colOff>133350</xdr:colOff>
      <xdr:row>82</xdr:row>
      <xdr:rowOff>57330</xdr:rowOff>
    </xdr:to>
    <xdr:cxnSp macro="">
      <xdr:nvCxnSpPr>
        <xdr:cNvPr id="197" name="直線コネクタ 196">
          <a:extLst>
            <a:ext uri="{FF2B5EF4-FFF2-40B4-BE49-F238E27FC236}">
              <a16:creationId xmlns:a16="http://schemas.microsoft.com/office/drawing/2014/main" id="{B9C67C7B-5890-4192-ADA4-CE5DAE4066A4}"/>
            </a:ext>
          </a:extLst>
        </xdr:cNvPr>
        <xdr:cNvCxnSpPr/>
      </xdr:nvCxnSpPr>
      <xdr:spPr>
        <a:xfrm>
          <a:off x="3752850" y="13732455"/>
          <a:ext cx="762000" cy="7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159827</xdr:rowOff>
    </xdr:from>
    <xdr:ext cx="762000" cy="259045"/>
    <xdr:sp macro="" textlink="">
      <xdr:nvSpPr>
        <xdr:cNvPr id="198" name="人件費・物件費等の状況平均値テキスト">
          <a:extLst>
            <a:ext uri="{FF2B5EF4-FFF2-40B4-BE49-F238E27FC236}">
              <a16:creationId xmlns:a16="http://schemas.microsoft.com/office/drawing/2014/main" id="{585524D5-9FA9-4BA1-8635-A524D92E71BA}"/>
            </a:ext>
          </a:extLst>
        </xdr:cNvPr>
        <xdr:cNvSpPr txBox="1"/>
      </xdr:nvSpPr>
      <xdr:spPr>
        <a:xfrm>
          <a:off x="4584700" y="1424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16300</xdr:rowOff>
    </xdr:from>
    <xdr:to>
      <xdr:col>23</xdr:col>
      <xdr:colOff>184150</xdr:colOff>
      <xdr:row>85</xdr:row>
      <xdr:rowOff>117900</xdr:rowOff>
    </xdr:to>
    <xdr:sp macro="" textlink="">
      <xdr:nvSpPr>
        <xdr:cNvPr id="199" name="フローチャート: 判断 198">
          <a:extLst>
            <a:ext uri="{FF2B5EF4-FFF2-40B4-BE49-F238E27FC236}">
              <a16:creationId xmlns:a16="http://schemas.microsoft.com/office/drawing/2014/main" id="{44B38EA6-A35C-400F-BD2A-56955D0BBD75}"/>
            </a:ext>
          </a:extLst>
        </xdr:cNvPr>
        <xdr:cNvSpPr/>
      </xdr:nvSpPr>
      <xdr:spPr>
        <a:xfrm>
          <a:off x="4464050" y="142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60007</xdr:rowOff>
    </xdr:from>
    <xdr:to>
      <xdr:col>19</xdr:col>
      <xdr:colOff>133350</xdr:colOff>
      <xdr:row>81</xdr:row>
      <xdr:rowOff>153615</xdr:rowOff>
    </xdr:to>
    <xdr:cxnSp macro="">
      <xdr:nvCxnSpPr>
        <xdr:cNvPr id="200" name="直線コネクタ 199">
          <a:extLst>
            <a:ext uri="{FF2B5EF4-FFF2-40B4-BE49-F238E27FC236}">
              <a16:creationId xmlns:a16="http://schemas.microsoft.com/office/drawing/2014/main" id="{6BB3E0FD-7267-43E5-8B14-27678AB97AFD}"/>
            </a:ext>
          </a:extLst>
        </xdr:cNvPr>
        <xdr:cNvCxnSpPr/>
      </xdr:nvCxnSpPr>
      <xdr:spPr>
        <a:xfrm>
          <a:off x="2940050" y="13638847"/>
          <a:ext cx="812800" cy="9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107362</xdr:rowOff>
    </xdr:from>
    <xdr:to>
      <xdr:col>19</xdr:col>
      <xdr:colOff>184150</xdr:colOff>
      <xdr:row>85</xdr:row>
      <xdr:rowOff>37512</xdr:rowOff>
    </xdr:to>
    <xdr:sp macro="" textlink="">
      <xdr:nvSpPr>
        <xdr:cNvPr id="201" name="フローチャート: 判断 200">
          <a:extLst>
            <a:ext uri="{FF2B5EF4-FFF2-40B4-BE49-F238E27FC236}">
              <a16:creationId xmlns:a16="http://schemas.microsoft.com/office/drawing/2014/main" id="{DD30FBAD-1FEC-4D09-BFCC-F4D87307F6D1}"/>
            </a:ext>
          </a:extLst>
        </xdr:cNvPr>
        <xdr:cNvSpPr/>
      </xdr:nvSpPr>
      <xdr:spPr>
        <a:xfrm>
          <a:off x="3702050" y="14189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22289</xdr:rowOff>
    </xdr:from>
    <xdr:ext cx="736600" cy="259045"/>
    <xdr:sp macro="" textlink="">
      <xdr:nvSpPr>
        <xdr:cNvPr id="202" name="テキスト ボックス 201">
          <a:extLst>
            <a:ext uri="{FF2B5EF4-FFF2-40B4-BE49-F238E27FC236}">
              <a16:creationId xmlns:a16="http://schemas.microsoft.com/office/drawing/2014/main" id="{F4AAAEEF-AC45-4386-A01B-E4A2DBD723F1}"/>
            </a:ext>
          </a:extLst>
        </xdr:cNvPr>
        <xdr:cNvSpPr txBox="1"/>
      </xdr:nvSpPr>
      <xdr:spPr>
        <a:xfrm>
          <a:off x="3409950" y="14271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36505</xdr:rowOff>
    </xdr:from>
    <xdr:to>
      <xdr:col>15</xdr:col>
      <xdr:colOff>82550</xdr:colOff>
      <xdr:row>81</xdr:row>
      <xdr:rowOff>60007</xdr:rowOff>
    </xdr:to>
    <xdr:cxnSp macro="">
      <xdr:nvCxnSpPr>
        <xdr:cNvPr id="203" name="直線コネクタ 202">
          <a:extLst>
            <a:ext uri="{FF2B5EF4-FFF2-40B4-BE49-F238E27FC236}">
              <a16:creationId xmlns:a16="http://schemas.microsoft.com/office/drawing/2014/main" id="{6544E22C-2F68-44B4-B090-E614113A08FE}"/>
            </a:ext>
          </a:extLst>
        </xdr:cNvPr>
        <xdr:cNvCxnSpPr/>
      </xdr:nvCxnSpPr>
      <xdr:spPr>
        <a:xfrm>
          <a:off x="2127250" y="13447705"/>
          <a:ext cx="812800" cy="19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140911</xdr:rowOff>
    </xdr:from>
    <xdr:to>
      <xdr:col>15</xdr:col>
      <xdr:colOff>133350</xdr:colOff>
      <xdr:row>84</xdr:row>
      <xdr:rowOff>71061</xdr:rowOff>
    </xdr:to>
    <xdr:sp macro="" textlink="">
      <xdr:nvSpPr>
        <xdr:cNvPr id="204" name="フローチャート: 判断 203">
          <a:extLst>
            <a:ext uri="{FF2B5EF4-FFF2-40B4-BE49-F238E27FC236}">
              <a16:creationId xmlns:a16="http://schemas.microsoft.com/office/drawing/2014/main" id="{F12FF6A8-8833-41AA-8E97-B9DB51CEEA55}"/>
            </a:ext>
          </a:extLst>
        </xdr:cNvPr>
        <xdr:cNvSpPr/>
      </xdr:nvSpPr>
      <xdr:spPr>
        <a:xfrm>
          <a:off x="2889250" y="14055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55838</xdr:rowOff>
    </xdr:from>
    <xdr:ext cx="762000" cy="259045"/>
    <xdr:sp macro="" textlink="">
      <xdr:nvSpPr>
        <xdr:cNvPr id="205" name="テキスト ボックス 204">
          <a:extLst>
            <a:ext uri="{FF2B5EF4-FFF2-40B4-BE49-F238E27FC236}">
              <a16:creationId xmlns:a16="http://schemas.microsoft.com/office/drawing/2014/main" id="{4FA836CA-88DC-411E-9C4C-6EA02C9B9732}"/>
            </a:ext>
          </a:extLst>
        </xdr:cNvPr>
        <xdr:cNvSpPr txBox="1"/>
      </xdr:nvSpPr>
      <xdr:spPr>
        <a:xfrm>
          <a:off x="2597150" y="1413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163503</xdr:rowOff>
    </xdr:from>
    <xdr:to>
      <xdr:col>11</xdr:col>
      <xdr:colOff>31750</xdr:colOff>
      <xdr:row>80</xdr:row>
      <xdr:rowOff>36505</xdr:rowOff>
    </xdr:to>
    <xdr:cxnSp macro="">
      <xdr:nvCxnSpPr>
        <xdr:cNvPr id="206" name="直線コネクタ 205">
          <a:extLst>
            <a:ext uri="{FF2B5EF4-FFF2-40B4-BE49-F238E27FC236}">
              <a16:creationId xmlns:a16="http://schemas.microsoft.com/office/drawing/2014/main" id="{3FD594AF-ADBF-4B1C-BF48-F5ACF041ADA4}"/>
            </a:ext>
          </a:extLst>
        </xdr:cNvPr>
        <xdr:cNvCxnSpPr/>
      </xdr:nvCxnSpPr>
      <xdr:spPr>
        <a:xfrm>
          <a:off x="1333500" y="13407063"/>
          <a:ext cx="793750" cy="4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698</xdr:rowOff>
    </xdr:from>
    <xdr:to>
      <xdr:col>11</xdr:col>
      <xdr:colOff>82550</xdr:colOff>
      <xdr:row>83</xdr:row>
      <xdr:rowOff>102298</xdr:rowOff>
    </xdr:to>
    <xdr:sp macro="" textlink="">
      <xdr:nvSpPr>
        <xdr:cNvPr id="207" name="フローチャート: 判断 206">
          <a:extLst>
            <a:ext uri="{FF2B5EF4-FFF2-40B4-BE49-F238E27FC236}">
              <a16:creationId xmlns:a16="http://schemas.microsoft.com/office/drawing/2014/main" id="{64C9BDF9-55C9-4E63-90D2-8BC78EAAB84A}"/>
            </a:ext>
          </a:extLst>
        </xdr:cNvPr>
        <xdr:cNvSpPr/>
      </xdr:nvSpPr>
      <xdr:spPr>
        <a:xfrm>
          <a:off x="2095500" y="139148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87075</xdr:rowOff>
    </xdr:from>
    <xdr:ext cx="762000" cy="259045"/>
    <xdr:sp macro="" textlink="">
      <xdr:nvSpPr>
        <xdr:cNvPr id="208" name="テキスト ボックス 207">
          <a:extLst>
            <a:ext uri="{FF2B5EF4-FFF2-40B4-BE49-F238E27FC236}">
              <a16:creationId xmlns:a16="http://schemas.microsoft.com/office/drawing/2014/main" id="{E866C613-BDD2-4BBC-8AA1-A9E6363F4FED}"/>
            </a:ext>
          </a:extLst>
        </xdr:cNvPr>
        <xdr:cNvSpPr txBox="1"/>
      </xdr:nvSpPr>
      <xdr:spPr>
        <a:xfrm>
          <a:off x="1784350" y="1400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108530</xdr:rowOff>
    </xdr:from>
    <xdr:to>
      <xdr:col>7</xdr:col>
      <xdr:colOff>31750</xdr:colOff>
      <xdr:row>83</xdr:row>
      <xdr:rowOff>38680</xdr:rowOff>
    </xdr:to>
    <xdr:sp macro="" textlink="">
      <xdr:nvSpPr>
        <xdr:cNvPr id="209" name="フローチャート: 判断 208">
          <a:extLst>
            <a:ext uri="{FF2B5EF4-FFF2-40B4-BE49-F238E27FC236}">
              <a16:creationId xmlns:a16="http://schemas.microsoft.com/office/drawing/2014/main" id="{537CFABD-702A-4050-8295-02521C717FA7}"/>
            </a:ext>
          </a:extLst>
        </xdr:cNvPr>
        <xdr:cNvSpPr/>
      </xdr:nvSpPr>
      <xdr:spPr>
        <a:xfrm>
          <a:off x="1282700" y="138550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23457</xdr:rowOff>
    </xdr:from>
    <xdr:ext cx="762000" cy="259045"/>
    <xdr:sp macro="" textlink="">
      <xdr:nvSpPr>
        <xdr:cNvPr id="210" name="テキスト ボックス 209">
          <a:extLst>
            <a:ext uri="{FF2B5EF4-FFF2-40B4-BE49-F238E27FC236}">
              <a16:creationId xmlns:a16="http://schemas.microsoft.com/office/drawing/2014/main" id="{F1D26872-DB68-45BF-AF6F-B078E1C2C134}"/>
            </a:ext>
          </a:extLst>
        </xdr:cNvPr>
        <xdr:cNvSpPr txBox="1"/>
      </xdr:nvSpPr>
      <xdr:spPr>
        <a:xfrm>
          <a:off x="971550" y="139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C96F7CF-46C3-4F6A-A3AA-90362860B514}"/>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53E7D2C-3BD1-474F-A446-4CC298C8B3E7}"/>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CF33BBC-576A-4FC7-9F3B-B8B692BE2053}"/>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5DAA464-B1EE-4993-92DE-D2B981CD3AA2}"/>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A32E24B5-99C1-4D50-AA38-8ADFEE891B73}"/>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6530</xdr:rowOff>
    </xdr:from>
    <xdr:to>
      <xdr:col>23</xdr:col>
      <xdr:colOff>184150</xdr:colOff>
      <xdr:row>82</xdr:row>
      <xdr:rowOff>108130</xdr:rowOff>
    </xdr:to>
    <xdr:sp macro="" textlink="">
      <xdr:nvSpPr>
        <xdr:cNvPr id="216" name="楕円 215">
          <a:extLst>
            <a:ext uri="{FF2B5EF4-FFF2-40B4-BE49-F238E27FC236}">
              <a16:creationId xmlns:a16="http://schemas.microsoft.com/office/drawing/2014/main" id="{C51BF95F-4C8C-498A-A0D2-BFE09E5411EF}"/>
            </a:ext>
          </a:extLst>
        </xdr:cNvPr>
        <xdr:cNvSpPr/>
      </xdr:nvSpPr>
      <xdr:spPr>
        <a:xfrm>
          <a:off x="4464050" y="137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99257</xdr:rowOff>
    </xdr:from>
    <xdr:ext cx="762000" cy="259045"/>
    <xdr:sp macro="" textlink="">
      <xdr:nvSpPr>
        <xdr:cNvPr id="217" name="人件費・物件費等の状況該当値テキスト">
          <a:extLst>
            <a:ext uri="{FF2B5EF4-FFF2-40B4-BE49-F238E27FC236}">
              <a16:creationId xmlns:a16="http://schemas.microsoft.com/office/drawing/2014/main" id="{16DB1369-1500-43C8-B965-118464A94B93}"/>
            </a:ext>
          </a:extLst>
        </xdr:cNvPr>
        <xdr:cNvSpPr txBox="1"/>
      </xdr:nvSpPr>
      <xdr:spPr>
        <a:xfrm>
          <a:off x="4584700" y="136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102815</xdr:rowOff>
    </xdr:from>
    <xdr:to>
      <xdr:col>19</xdr:col>
      <xdr:colOff>184150</xdr:colOff>
      <xdr:row>82</xdr:row>
      <xdr:rowOff>32965</xdr:rowOff>
    </xdr:to>
    <xdr:sp macro="" textlink="">
      <xdr:nvSpPr>
        <xdr:cNvPr id="218" name="楕円 217">
          <a:extLst>
            <a:ext uri="{FF2B5EF4-FFF2-40B4-BE49-F238E27FC236}">
              <a16:creationId xmlns:a16="http://schemas.microsoft.com/office/drawing/2014/main" id="{953E6A50-C9B3-45A3-9A4B-FC3EC9DD23EB}"/>
            </a:ext>
          </a:extLst>
        </xdr:cNvPr>
        <xdr:cNvSpPr/>
      </xdr:nvSpPr>
      <xdr:spPr>
        <a:xfrm>
          <a:off x="3702050" y="13681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43142</xdr:rowOff>
    </xdr:from>
    <xdr:ext cx="736600" cy="259045"/>
    <xdr:sp macro="" textlink="">
      <xdr:nvSpPr>
        <xdr:cNvPr id="219" name="テキスト ボックス 218">
          <a:extLst>
            <a:ext uri="{FF2B5EF4-FFF2-40B4-BE49-F238E27FC236}">
              <a16:creationId xmlns:a16="http://schemas.microsoft.com/office/drawing/2014/main" id="{22A0CF6B-482E-4470-B739-E2FE5430CCB9}"/>
            </a:ext>
          </a:extLst>
        </xdr:cNvPr>
        <xdr:cNvSpPr txBox="1"/>
      </xdr:nvSpPr>
      <xdr:spPr>
        <a:xfrm>
          <a:off x="3409950" y="1345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9207</xdr:rowOff>
    </xdr:from>
    <xdr:to>
      <xdr:col>15</xdr:col>
      <xdr:colOff>133350</xdr:colOff>
      <xdr:row>81</xdr:row>
      <xdr:rowOff>110807</xdr:rowOff>
    </xdr:to>
    <xdr:sp macro="" textlink="">
      <xdr:nvSpPr>
        <xdr:cNvPr id="220" name="楕円 219">
          <a:extLst>
            <a:ext uri="{FF2B5EF4-FFF2-40B4-BE49-F238E27FC236}">
              <a16:creationId xmlns:a16="http://schemas.microsoft.com/office/drawing/2014/main" id="{7C62B92B-DECA-4C7E-860F-3D685F08189E}"/>
            </a:ext>
          </a:extLst>
        </xdr:cNvPr>
        <xdr:cNvSpPr/>
      </xdr:nvSpPr>
      <xdr:spPr>
        <a:xfrm>
          <a:off x="2889250" y="1358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120984</xdr:rowOff>
    </xdr:from>
    <xdr:ext cx="762000" cy="259045"/>
    <xdr:sp macro="" textlink="">
      <xdr:nvSpPr>
        <xdr:cNvPr id="221" name="テキスト ボックス 220">
          <a:extLst>
            <a:ext uri="{FF2B5EF4-FFF2-40B4-BE49-F238E27FC236}">
              <a16:creationId xmlns:a16="http://schemas.microsoft.com/office/drawing/2014/main" id="{D3F14868-D102-42BE-83D9-EA751134D3FE}"/>
            </a:ext>
          </a:extLst>
        </xdr:cNvPr>
        <xdr:cNvSpPr txBox="1"/>
      </xdr:nvSpPr>
      <xdr:spPr>
        <a:xfrm>
          <a:off x="2597150" y="1336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157155</xdr:rowOff>
    </xdr:from>
    <xdr:to>
      <xdr:col>11</xdr:col>
      <xdr:colOff>82550</xdr:colOff>
      <xdr:row>80</xdr:row>
      <xdr:rowOff>87305</xdr:rowOff>
    </xdr:to>
    <xdr:sp macro="" textlink="">
      <xdr:nvSpPr>
        <xdr:cNvPr id="222" name="楕円 221">
          <a:extLst>
            <a:ext uri="{FF2B5EF4-FFF2-40B4-BE49-F238E27FC236}">
              <a16:creationId xmlns:a16="http://schemas.microsoft.com/office/drawing/2014/main" id="{98A5A19C-81E0-4EEC-BEFA-62D249E8C218}"/>
            </a:ext>
          </a:extLst>
        </xdr:cNvPr>
        <xdr:cNvSpPr/>
      </xdr:nvSpPr>
      <xdr:spPr>
        <a:xfrm>
          <a:off x="2095500" y="134007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97482</xdr:rowOff>
    </xdr:from>
    <xdr:ext cx="762000" cy="259045"/>
    <xdr:sp macro="" textlink="">
      <xdr:nvSpPr>
        <xdr:cNvPr id="223" name="テキスト ボックス 222">
          <a:extLst>
            <a:ext uri="{FF2B5EF4-FFF2-40B4-BE49-F238E27FC236}">
              <a16:creationId xmlns:a16="http://schemas.microsoft.com/office/drawing/2014/main" id="{C45BCABC-6441-4279-962B-69BEEBEE6638}"/>
            </a:ext>
          </a:extLst>
        </xdr:cNvPr>
        <xdr:cNvSpPr txBox="1"/>
      </xdr:nvSpPr>
      <xdr:spPr>
        <a:xfrm>
          <a:off x="1784350" y="131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112703</xdr:rowOff>
    </xdr:from>
    <xdr:to>
      <xdr:col>7</xdr:col>
      <xdr:colOff>31750</xdr:colOff>
      <xdr:row>80</xdr:row>
      <xdr:rowOff>42853</xdr:rowOff>
    </xdr:to>
    <xdr:sp macro="" textlink="">
      <xdr:nvSpPr>
        <xdr:cNvPr id="224" name="楕円 223">
          <a:extLst>
            <a:ext uri="{FF2B5EF4-FFF2-40B4-BE49-F238E27FC236}">
              <a16:creationId xmlns:a16="http://schemas.microsoft.com/office/drawing/2014/main" id="{FB5DFBAA-3ADD-4258-8151-1460BE4AE6B2}"/>
            </a:ext>
          </a:extLst>
        </xdr:cNvPr>
        <xdr:cNvSpPr/>
      </xdr:nvSpPr>
      <xdr:spPr>
        <a:xfrm>
          <a:off x="1282700" y="133562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53030</xdr:rowOff>
    </xdr:from>
    <xdr:ext cx="762000" cy="259045"/>
    <xdr:sp macro="" textlink="">
      <xdr:nvSpPr>
        <xdr:cNvPr id="225" name="テキスト ボックス 224">
          <a:extLst>
            <a:ext uri="{FF2B5EF4-FFF2-40B4-BE49-F238E27FC236}">
              <a16:creationId xmlns:a16="http://schemas.microsoft.com/office/drawing/2014/main" id="{202703E3-F17E-438D-8602-3D0CD6A40629}"/>
            </a:ext>
          </a:extLst>
        </xdr:cNvPr>
        <xdr:cNvSpPr txBox="1"/>
      </xdr:nvSpPr>
      <xdr:spPr>
        <a:xfrm>
          <a:off x="971550" y="1312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3F3F06E-841E-419F-9488-44A1B29C8697}"/>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465298ED-BCC2-4C67-AAD7-AF55C417DE83}"/>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D83BE81C-1D71-4838-BCA3-B87791E2F258}"/>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5216D9F6-1B85-46E5-8FC6-54A192A9A0E2}"/>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F4EBDF12-436C-41C1-852A-C2863EFCE711}"/>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38E8199F-7DF1-4601-B5A2-54C9159D0A03}"/>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4B73D8C3-EE57-4275-A7A2-58F6E8F09CE8}"/>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8F41A692-E5D0-4DEC-ABF7-A34042B976B1}"/>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B17D15FE-9E8E-4CBE-846B-57D700855DEA}"/>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724236FF-2534-4A4C-80B9-9A16CC5481E8}"/>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ACB4CF6A-1669-4E21-A4E2-304BFA8D1245}"/>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DD60AED9-4278-4CC4-8539-BD0052ADEAF6}"/>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553AFB42-7E2B-40D6-83F3-DE05642ED42B}"/>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国公準拠に基づき、給与制度の適正化に取り組んだことにより、全国市平均を下回っている。引き続き水準の適正化に努める。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1728C844-21C2-4235-A975-14A62ACB0A66}"/>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EB8E7D73-39B2-40B1-A925-6D204C1A166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F3005B6B-31C9-468F-B608-636225C83E09}"/>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5F321387-9D25-432D-AE02-6ED909741E47}"/>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722B2E18-2B91-4B92-B7A1-CA53E5FAA92D}"/>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B714B8EB-D9FF-4CCD-8CB8-98CFF0BA8BC9}"/>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FA652244-5E8C-47B7-BC02-5ED282AB04FA}"/>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5C56D33-FEC2-44D7-95D8-75B683D03999}"/>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66B17C07-3F5C-4031-8B08-6285E08A4191}"/>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D175F064-181E-4104-ACB7-2F4DC6C91D79}"/>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51A3E037-B59E-41A5-B498-34FE95B71FAA}"/>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FA532CD9-C38E-4ABB-80DA-F11CAD316458}"/>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BE877C5B-F3C6-4E04-A67F-803F87104EF8}"/>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2D3DF571-9C4E-4A2B-97BA-A1534AC75A4F}"/>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1F6FCE82-6061-4F74-8469-2A7BD1462DD6}"/>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4291197E-6FCA-481D-8193-A0C160AAAC7C}"/>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334B2E53-D9FF-4632-BF07-F014FA7A64DE}"/>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D654CAE8-7FD7-43B7-9B5D-44C4A6B766B0}"/>
            </a:ext>
          </a:extLst>
        </xdr:cNvPr>
        <xdr:cNvCxnSpPr/>
      </xdr:nvCxnSpPr>
      <xdr:spPr>
        <a:xfrm flipV="1">
          <a:off x="15474950" y="13455650"/>
          <a:ext cx="0" cy="155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FF608A6C-91AA-44BA-9548-1B438EAD14E2}"/>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35E25EBF-8947-4375-A76F-53D06E8A6F7D}"/>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a:extLst>
            <a:ext uri="{FF2B5EF4-FFF2-40B4-BE49-F238E27FC236}">
              <a16:creationId xmlns:a16="http://schemas.microsoft.com/office/drawing/2014/main" id="{04398823-F3A2-4A81-A58C-81F143EDA753}"/>
            </a:ext>
          </a:extLst>
        </xdr:cNvPr>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a:extLst>
            <a:ext uri="{FF2B5EF4-FFF2-40B4-BE49-F238E27FC236}">
              <a16:creationId xmlns:a16="http://schemas.microsoft.com/office/drawing/2014/main" id="{CC3246C9-A383-4511-AA2A-69724C3B7A78}"/>
            </a:ext>
          </a:extLst>
        </xdr:cNvPr>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44450</xdr:rowOff>
    </xdr:from>
    <xdr:to>
      <xdr:col>81</xdr:col>
      <xdr:colOff>44450</xdr:colOff>
      <xdr:row>81</xdr:row>
      <xdr:rowOff>79829</xdr:rowOff>
    </xdr:to>
    <xdr:cxnSp macro="">
      <xdr:nvCxnSpPr>
        <xdr:cNvPr id="261" name="直線コネクタ 260">
          <a:extLst>
            <a:ext uri="{FF2B5EF4-FFF2-40B4-BE49-F238E27FC236}">
              <a16:creationId xmlns:a16="http://schemas.microsoft.com/office/drawing/2014/main" id="{19B689DD-C375-4FDD-A8C8-27682CEFDC1B}"/>
            </a:ext>
          </a:extLst>
        </xdr:cNvPr>
        <xdr:cNvCxnSpPr/>
      </xdr:nvCxnSpPr>
      <xdr:spPr>
        <a:xfrm flipV="1">
          <a:off x="14712950" y="13455650"/>
          <a:ext cx="762000" cy="20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D37DD007-1320-4F9F-82C8-B27824936C44}"/>
            </a:ext>
          </a:extLst>
        </xdr:cNvPr>
        <xdr:cNvSpPr txBox="1"/>
      </xdr:nvSpPr>
      <xdr:spPr>
        <a:xfrm>
          <a:off x="15563850" y="14271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A2861DA8-F932-4FFF-BDFE-B2790ACB8174}"/>
            </a:ext>
          </a:extLst>
        </xdr:cNvPr>
        <xdr:cNvSpPr/>
      </xdr:nvSpPr>
      <xdr:spPr>
        <a:xfrm>
          <a:off x="15427960" y="142992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83</xdr:row>
      <xdr:rowOff>12700</xdr:rowOff>
    </xdr:to>
    <xdr:cxnSp macro="">
      <xdr:nvCxnSpPr>
        <xdr:cNvPr id="264" name="直線コネクタ 263">
          <a:extLst>
            <a:ext uri="{FF2B5EF4-FFF2-40B4-BE49-F238E27FC236}">
              <a16:creationId xmlns:a16="http://schemas.microsoft.com/office/drawing/2014/main" id="{CFA7FCF1-7E5B-49EF-A418-2A8B7979C777}"/>
            </a:ext>
          </a:extLst>
        </xdr:cNvPr>
        <xdr:cNvCxnSpPr/>
      </xdr:nvCxnSpPr>
      <xdr:spPr>
        <a:xfrm flipV="1">
          <a:off x="13903960" y="13658669"/>
          <a:ext cx="808990" cy="26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6110568E-C2BC-4B94-9FDD-D016E1DD2B5D}"/>
            </a:ext>
          </a:extLst>
        </xdr:cNvPr>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102A3999-56CD-4145-86E2-5A62E2540F44}"/>
            </a:ext>
          </a:extLst>
        </xdr:cNvPr>
        <xdr:cNvSpPr txBox="1"/>
      </xdr:nvSpPr>
      <xdr:spPr>
        <a:xfrm>
          <a:off x="14370050" y="144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64407</xdr:rowOff>
    </xdr:to>
    <xdr:cxnSp macro="">
      <xdr:nvCxnSpPr>
        <xdr:cNvPr id="267" name="直線コネクタ 266">
          <a:extLst>
            <a:ext uri="{FF2B5EF4-FFF2-40B4-BE49-F238E27FC236}">
              <a16:creationId xmlns:a16="http://schemas.microsoft.com/office/drawing/2014/main" id="{B3DA46DB-1D20-47D6-A235-22EDD21749DF}"/>
            </a:ext>
          </a:extLst>
        </xdr:cNvPr>
        <xdr:cNvCxnSpPr/>
      </xdr:nvCxnSpPr>
      <xdr:spPr>
        <a:xfrm flipV="1">
          <a:off x="13106400" y="13926820"/>
          <a:ext cx="7975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4E4F173C-4F04-493B-B179-3FD8964EC473}"/>
            </a:ext>
          </a:extLst>
        </xdr:cNvPr>
        <xdr:cNvSpPr/>
      </xdr:nvSpPr>
      <xdr:spPr>
        <a:xfrm>
          <a:off x="13868400" y="143854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57EF4F9C-D151-42AF-B3A7-E7D4C7E5C534}"/>
            </a:ext>
          </a:extLst>
        </xdr:cNvPr>
        <xdr:cNvSpPr txBox="1"/>
      </xdr:nvSpPr>
      <xdr:spPr>
        <a:xfrm>
          <a:off x="13557250" y="144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150586</xdr:rowOff>
    </xdr:to>
    <xdr:cxnSp macro="">
      <xdr:nvCxnSpPr>
        <xdr:cNvPr id="270" name="直線コネクタ 269">
          <a:extLst>
            <a:ext uri="{FF2B5EF4-FFF2-40B4-BE49-F238E27FC236}">
              <a16:creationId xmlns:a16="http://schemas.microsoft.com/office/drawing/2014/main" id="{1612A98B-B925-4FA6-A2E1-A9F670BDE68F}"/>
            </a:ext>
          </a:extLst>
        </xdr:cNvPr>
        <xdr:cNvCxnSpPr/>
      </xdr:nvCxnSpPr>
      <xdr:spPr>
        <a:xfrm flipV="1">
          <a:off x="12293600" y="13978527"/>
          <a:ext cx="8128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A3C417E6-2313-4551-978B-4CEF455847E4}"/>
            </a:ext>
          </a:extLst>
        </xdr:cNvPr>
        <xdr:cNvSpPr/>
      </xdr:nvSpPr>
      <xdr:spPr>
        <a:xfrm>
          <a:off x="13055600" y="1438547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F26A3643-4EB1-4A28-8569-3CAA7B9491FB}"/>
            </a:ext>
          </a:extLst>
        </xdr:cNvPr>
        <xdr:cNvSpPr txBox="1"/>
      </xdr:nvSpPr>
      <xdr:spPr>
        <a:xfrm>
          <a:off x="12763500" y="144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2F7B1C78-1279-4019-8C93-84884103AD99}"/>
            </a:ext>
          </a:extLst>
        </xdr:cNvPr>
        <xdr:cNvSpPr/>
      </xdr:nvSpPr>
      <xdr:spPr>
        <a:xfrm>
          <a:off x="1224280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4" name="テキスト ボックス 273">
          <a:extLst>
            <a:ext uri="{FF2B5EF4-FFF2-40B4-BE49-F238E27FC236}">
              <a16:creationId xmlns:a16="http://schemas.microsoft.com/office/drawing/2014/main" id="{D7129408-FBDC-4682-B04C-2E396DA1D6CC}"/>
            </a:ext>
          </a:extLst>
        </xdr:cNvPr>
        <xdr:cNvSpPr txBox="1"/>
      </xdr:nvSpPr>
      <xdr:spPr>
        <a:xfrm>
          <a:off x="11950700" y="144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43AD446-0EE2-4A46-8952-F4DC3C2466AF}"/>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D83A1B20-0E52-43C6-80BA-FAC7A9A8F4C9}"/>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955E5A7-6228-437A-8BE3-8AD9A740DD71}"/>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1FD1320-619E-4E44-9635-91B873134279}"/>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9EABDF1F-0978-4A7E-886C-D4B5F0556D01}"/>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165100</xdr:rowOff>
    </xdr:from>
    <xdr:to>
      <xdr:col>81</xdr:col>
      <xdr:colOff>95250</xdr:colOff>
      <xdr:row>80</xdr:row>
      <xdr:rowOff>95250</xdr:rowOff>
    </xdr:to>
    <xdr:sp macro="" textlink="">
      <xdr:nvSpPr>
        <xdr:cNvPr id="280" name="楕円 279">
          <a:extLst>
            <a:ext uri="{FF2B5EF4-FFF2-40B4-BE49-F238E27FC236}">
              <a16:creationId xmlns:a16="http://schemas.microsoft.com/office/drawing/2014/main" id="{D6B7B45E-ACF9-45EB-A9C5-DB75407DB282}"/>
            </a:ext>
          </a:extLst>
        </xdr:cNvPr>
        <xdr:cNvSpPr/>
      </xdr:nvSpPr>
      <xdr:spPr>
        <a:xfrm>
          <a:off x="15427960" y="134086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86377</xdr:rowOff>
    </xdr:from>
    <xdr:ext cx="762000" cy="259045"/>
    <xdr:sp macro="" textlink="">
      <xdr:nvSpPr>
        <xdr:cNvPr id="281" name="給与水準   （国との比較）該当値テキスト">
          <a:extLst>
            <a:ext uri="{FF2B5EF4-FFF2-40B4-BE49-F238E27FC236}">
              <a16:creationId xmlns:a16="http://schemas.microsoft.com/office/drawing/2014/main" id="{75D0A56E-CC18-4628-990E-FB9F79852F2C}"/>
            </a:ext>
          </a:extLst>
        </xdr:cNvPr>
        <xdr:cNvSpPr txBox="1"/>
      </xdr:nvSpPr>
      <xdr:spPr>
        <a:xfrm>
          <a:off x="15563850" y="133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82" name="楕円 281">
          <a:extLst>
            <a:ext uri="{FF2B5EF4-FFF2-40B4-BE49-F238E27FC236}">
              <a16:creationId xmlns:a16="http://schemas.microsoft.com/office/drawing/2014/main" id="{F830C124-E628-43B7-A97D-BB4976684E2A}"/>
            </a:ext>
          </a:extLst>
        </xdr:cNvPr>
        <xdr:cNvSpPr/>
      </xdr:nvSpPr>
      <xdr:spPr>
        <a:xfrm>
          <a:off x="14665960" y="136078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83" name="テキスト ボックス 282">
          <a:extLst>
            <a:ext uri="{FF2B5EF4-FFF2-40B4-BE49-F238E27FC236}">
              <a16:creationId xmlns:a16="http://schemas.microsoft.com/office/drawing/2014/main" id="{57D21987-4BBB-4758-B44A-A9312E7EA7D9}"/>
            </a:ext>
          </a:extLst>
        </xdr:cNvPr>
        <xdr:cNvSpPr txBox="1"/>
      </xdr:nvSpPr>
      <xdr:spPr>
        <a:xfrm>
          <a:off x="14370050" y="1338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4" name="楕円 283">
          <a:extLst>
            <a:ext uri="{FF2B5EF4-FFF2-40B4-BE49-F238E27FC236}">
              <a16:creationId xmlns:a16="http://schemas.microsoft.com/office/drawing/2014/main" id="{F0CBC3C1-D9E6-4158-BAF0-BD0EC73B89D5}"/>
            </a:ext>
          </a:extLst>
        </xdr:cNvPr>
        <xdr:cNvSpPr/>
      </xdr:nvSpPr>
      <xdr:spPr>
        <a:xfrm>
          <a:off x="13868400" y="138798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5" name="テキスト ボックス 284">
          <a:extLst>
            <a:ext uri="{FF2B5EF4-FFF2-40B4-BE49-F238E27FC236}">
              <a16:creationId xmlns:a16="http://schemas.microsoft.com/office/drawing/2014/main" id="{4C655F40-4F8D-412A-9932-6D5ED8ECD47E}"/>
            </a:ext>
          </a:extLst>
        </xdr:cNvPr>
        <xdr:cNvSpPr txBox="1"/>
      </xdr:nvSpPr>
      <xdr:spPr>
        <a:xfrm>
          <a:off x="13557250" y="1365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6" name="楕円 285">
          <a:extLst>
            <a:ext uri="{FF2B5EF4-FFF2-40B4-BE49-F238E27FC236}">
              <a16:creationId xmlns:a16="http://schemas.microsoft.com/office/drawing/2014/main" id="{351453ED-65C7-4787-8B6E-1CD8F7D5EE3A}"/>
            </a:ext>
          </a:extLst>
        </xdr:cNvPr>
        <xdr:cNvSpPr/>
      </xdr:nvSpPr>
      <xdr:spPr>
        <a:xfrm>
          <a:off x="13055600" y="1392772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7" name="テキスト ボックス 286">
          <a:extLst>
            <a:ext uri="{FF2B5EF4-FFF2-40B4-BE49-F238E27FC236}">
              <a16:creationId xmlns:a16="http://schemas.microsoft.com/office/drawing/2014/main" id="{8874C13A-FA1D-488A-A6ED-A9BDED1352DF}"/>
            </a:ext>
          </a:extLst>
        </xdr:cNvPr>
        <xdr:cNvSpPr txBox="1"/>
      </xdr:nvSpPr>
      <xdr:spPr>
        <a:xfrm>
          <a:off x="12763500" y="1370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8" name="楕円 287">
          <a:extLst>
            <a:ext uri="{FF2B5EF4-FFF2-40B4-BE49-F238E27FC236}">
              <a16:creationId xmlns:a16="http://schemas.microsoft.com/office/drawing/2014/main" id="{09DC8603-289A-4CD3-8C22-10D68BF156F3}"/>
            </a:ext>
          </a:extLst>
        </xdr:cNvPr>
        <xdr:cNvSpPr/>
      </xdr:nvSpPr>
      <xdr:spPr>
        <a:xfrm>
          <a:off x="12242800" y="14013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9" name="テキスト ボックス 288">
          <a:extLst>
            <a:ext uri="{FF2B5EF4-FFF2-40B4-BE49-F238E27FC236}">
              <a16:creationId xmlns:a16="http://schemas.microsoft.com/office/drawing/2014/main" id="{2FB385C1-89CF-4DB1-9FDE-F64B94D39517}"/>
            </a:ext>
          </a:extLst>
        </xdr:cNvPr>
        <xdr:cNvSpPr txBox="1"/>
      </xdr:nvSpPr>
      <xdr:spPr>
        <a:xfrm>
          <a:off x="11950700" y="1378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622541D1-6F42-4CDD-A073-37683AF3627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84567777-CC9F-44B3-912C-355A0DAE17D6}"/>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54FAAEC2-6A78-4638-8C9E-040E26EBB90F}"/>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A2E9A584-4461-4BF8-8BFE-C7EB464DC3BE}"/>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4CAD66B0-E942-477D-9F2B-6F42F03893CB}"/>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E5CE27C6-55A7-4BCF-9C7F-AFFF4B0A0ED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C3574638-C411-4276-AFFC-BAF966D469B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ED3538FF-AD34-4230-8736-822E69A921D1}"/>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38A47308-A733-4E51-87AF-D9DBCCDC7E24}"/>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9B5FFF65-ED92-48F9-8CCF-A9EFC3A1FB3B}"/>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1F3E7468-CE95-45EE-B996-AB7DCABA0E34}"/>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B5FA969E-C2E6-4275-8B96-1A90522E12C1}"/>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CC8EA217-18CD-49EC-B38A-B2A1B618E70F}"/>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定員適正化計画に基づき、総人件費の上限を定めた上で、採用を行ったことにより、類似団体平均を下回っている。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今後も、職員の柔軟な働き方を推進することにより長時間労働を抑制し、職員数の適正化を進めていく。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81BF04C1-8561-43A2-9A19-6F79CE1C43B5}"/>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8082B601-E896-4B75-A123-BF11D7050E95}"/>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9047EAA1-A049-4ADA-BFC1-F1FF331FA59A}"/>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854A2D17-7FD1-4559-BDE0-45600E198B6F}"/>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44D91661-6AA7-4129-AF0C-4A8D625519B5}"/>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BFF7BB64-BC67-42A6-A817-358B9CD6D05B}"/>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94D7249F-8AAA-476B-9210-E9DCE538BCB5}"/>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4709A53D-CBD0-4160-A6DF-4A3F591EBABC}"/>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DBA563D5-F1A6-4510-A18D-30D6D324897A}"/>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8100EDF2-59FF-4DAF-BCBA-DA5574B7EF3B}"/>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B90E371D-B320-490C-8E52-46CA9F81EF26}"/>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7FD4863C-1A7D-4CA0-8FFD-CBFC0BC4E15C}"/>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3450AA7F-1612-412D-A61C-278836416B2E}"/>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7E5B20E3-BFC6-4398-844B-861BD56A8DA5}"/>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6EDA6C8F-568C-4313-A4C4-669CE7A8A3DE}"/>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385CF622-BEAE-4619-8580-577E76B160C6}"/>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38A68CA-9EB9-48A9-A99D-5178F385529E}"/>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5890C7E3-A5A9-49E2-BD36-9F6EF400A079}"/>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114119</xdr:rowOff>
    </xdr:from>
    <xdr:to>
      <xdr:col>81</xdr:col>
      <xdr:colOff>44450</xdr:colOff>
      <xdr:row>67</xdr:row>
      <xdr:rowOff>86904</xdr:rowOff>
    </xdr:to>
    <xdr:cxnSp macro="">
      <xdr:nvCxnSpPr>
        <xdr:cNvPr id="321" name="直線コネクタ 320">
          <a:extLst>
            <a:ext uri="{FF2B5EF4-FFF2-40B4-BE49-F238E27FC236}">
              <a16:creationId xmlns:a16="http://schemas.microsoft.com/office/drawing/2014/main" id="{C54D97C6-7F5A-43C0-92DB-28BC222F9991}"/>
            </a:ext>
          </a:extLst>
        </xdr:cNvPr>
        <xdr:cNvCxnSpPr/>
      </xdr:nvCxnSpPr>
      <xdr:spPr>
        <a:xfrm flipV="1">
          <a:off x="15474950" y="10004879"/>
          <a:ext cx="0" cy="1313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22" name="定員管理の状況最小値テキスト">
          <a:extLst>
            <a:ext uri="{FF2B5EF4-FFF2-40B4-BE49-F238E27FC236}">
              <a16:creationId xmlns:a16="http://schemas.microsoft.com/office/drawing/2014/main" id="{D83A10FF-2EA1-47A2-8C16-CE499C34D02A}"/>
            </a:ext>
          </a:extLst>
        </xdr:cNvPr>
        <xdr:cNvSpPr txBox="1"/>
      </xdr:nvSpPr>
      <xdr:spPr>
        <a:xfrm>
          <a:off x="15563850" y="1129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23" name="直線コネクタ 322">
          <a:extLst>
            <a:ext uri="{FF2B5EF4-FFF2-40B4-BE49-F238E27FC236}">
              <a16:creationId xmlns:a16="http://schemas.microsoft.com/office/drawing/2014/main" id="{276F0174-8FAA-47B1-8DEC-B8D4BCE0B381}"/>
            </a:ext>
          </a:extLst>
        </xdr:cNvPr>
        <xdr:cNvCxnSpPr/>
      </xdr:nvCxnSpPr>
      <xdr:spPr>
        <a:xfrm>
          <a:off x="15405100" y="11318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29046</xdr:rowOff>
    </xdr:from>
    <xdr:ext cx="762000" cy="259045"/>
    <xdr:sp macro="" textlink="">
      <xdr:nvSpPr>
        <xdr:cNvPr id="324" name="定員管理の状況最大値テキスト">
          <a:extLst>
            <a:ext uri="{FF2B5EF4-FFF2-40B4-BE49-F238E27FC236}">
              <a16:creationId xmlns:a16="http://schemas.microsoft.com/office/drawing/2014/main" id="{8A1B50EE-DA2F-48F8-9F38-0AEB338CF148}"/>
            </a:ext>
          </a:extLst>
        </xdr:cNvPr>
        <xdr:cNvSpPr txBox="1"/>
      </xdr:nvSpPr>
      <xdr:spPr>
        <a:xfrm>
          <a:off x="15563850" y="975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114119</xdr:rowOff>
    </xdr:from>
    <xdr:to>
      <xdr:col>81</xdr:col>
      <xdr:colOff>133350</xdr:colOff>
      <xdr:row>59</xdr:row>
      <xdr:rowOff>114119</xdr:rowOff>
    </xdr:to>
    <xdr:cxnSp macro="">
      <xdr:nvCxnSpPr>
        <xdr:cNvPr id="325" name="直線コネクタ 324">
          <a:extLst>
            <a:ext uri="{FF2B5EF4-FFF2-40B4-BE49-F238E27FC236}">
              <a16:creationId xmlns:a16="http://schemas.microsoft.com/office/drawing/2014/main" id="{E0AD7823-D00B-4BC1-9A26-C72BAD7499F1}"/>
            </a:ext>
          </a:extLst>
        </xdr:cNvPr>
        <xdr:cNvCxnSpPr/>
      </xdr:nvCxnSpPr>
      <xdr:spPr>
        <a:xfrm>
          <a:off x="15405100" y="100048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103777</xdr:rowOff>
    </xdr:from>
    <xdr:to>
      <xdr:col>81</xdr:col>
      <xdr:colOff>44450</xdr:colOff>
      <xdr:row>59</xdr:row>
      <xdr:rowOff>138249</xdr:rowOff>
    </xdr:to>
    <xdr:cxnSp macro="">
      <xdr:nvCxnSpPr>
        <xdr:cNvPr id="326" name="直線コネクタ 325">
          <a:extLst>
            <a:ext uri="{FF2B5EF4-FFF2-40B4-BE49-F238E27FC236}">
              <a16:creationId xmlns:a16="http://schemas.microsoft.com/office/drawing/2014/main" id="{68CAB507-9276-4A52-B7D1-65FD34677046}"/>
            </a:ext>
          </a:extLst>
        </xdr:cNvPr>
        <xdr:cNvCxnSpPr/>
      </xdr:nvCxnSpPr>
      <xdr:spPr>
        <a:xfrm>
          <a:off x="14712950" y="9994537"/>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72589</xdr:rowOff>
    </xdr:from>
    <xdr:ext cx="762000" cy="259045"/>
    <xdr:sp macro="" textlink="">
      <xdr:nvSpPr>
        <xdr:cNvPr id="327" name="定員管理の状況平均値テキスト">
          <a:extLst>
            <a:ext uri="{FF2B5EF4-FFF2-40B4-BE49-F238E27FC236}">
              <a16:creationId xmlns:a16="http://schemas.microsoft.com/office/drawing/2014/main" id="{A204B8EB-3017-414C-BFB5-3C6083B2D4D6}"/>
            </a:ext>
          </a:extLst>
        </xdr:cNvPr>
        <xdr:cNvSpPr txBox="1"/>
      </xdr:nvSpPr>
      <xdr:spPr>
        <a:xfrm>
          <a:off x="15563850" y="104662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100512</xdr:rowOff>
    </xdr:from>
    <xdr:to>
      <xdr:col>81</xdr:col>
      <xdr:colOff>95250</xdr:colOff>
      <xdr:row>63</xdr:row>
      <xdr:rowOff>30662</xdr:rowOff>
    </xdr:to>
    <xdr:sp macro="" textlink="">
      <xdr:nvSpPr>
        <xdr:cNvPr id="328" name="フローチャート: 判断 327">
          <a:extLst>
            <a:ext uri="{FF2B5EF4-FFF2-40B4-BE49-F238E27FC236}">
              <a16:creationId xmlns:a16="http://schemas.microsoft.com/office/drawing/2014/main" id="{A70BE053-695D-4019-8318-2AF5560EECE7}"/>
            </a:ext>
          </a:extLst>
        </xdr:cNvPr>
        <xdr:cNvSpPr/>
      </xdr:nvSpPr>
      <xdr:spPr>
        <a:xfrm>
          <a:off x="15427960" y="1049419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96883</xdr:rowOff>
    </xdr:from>
    <xdr:to>
      <xdr:col>77</xdr:col>
      <xdr:colOff>44450</xdr:colOff>
      <xdr:row>59</xdr:row>
      <xdr:rowOff>103777</xdr:rowOff>
    </xdr:to>
    <xdr:cxnSp macro="">
      <xdr:nvCxnSpPr>
        <xdr:cNvPr id="329" name="直線コネクタ 328">
          <a:extLst>
            <a:ext uri="{FF2B5EF4-FFF2-40B4-BE49-F238E27FC236}">
              <a16:creationId xmlns:a16="http://schemas.microsoft.com/office/drawing/2014/main" id="{F4C49846-53E3-44DB-86CD-730FDA29BBD7}"/>
            </a:ext>
          </a:extLst>
        </xdr:cNvPr>
        <xdr:cNvCxnSpPr/>
      </xdr:nvCxnSpPr>
      <xdr:spPr>
        <a:xfrm>
          <a:off x="13903960" y="9987643"/>
          <a:ext cx="80899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83276</xdr:rowOff>
    </xdr:from>
    <xdr:to>
      <xdr:col>77</xdr:col>
      <xdr:colOff>95250</xdr:colOff>
      <xdr:row>63</xdr:row>
      <xdr:rowOff>13426</xdr:rowOff>
    </xdr:to>
    <xdr:sp macro="" textlink="">
      <xdr:nvSpPr>
        <xdr:cNvPr id="330" name="フローチャート: 判断 329">
          <a:extLst>
            <a:ext uri="{FF2B5EF4-FFF2-40B4-BE49-F238E27FC236}">
              <a16:creationId xmlns:a16="http://schemas.microsoft.com/office/drawing/2014/main" id="{45A599C3-8EA2-4B8F-806F-5DAE4F44251C}"/>
            </a:ext>
          </a:extLst>
        </xdr:cNvPr>
        <xdr:cNvSpPr/>
      </xdr:nvSpPr>
      <xdr:spPr>
        <a:xfrm>
          <a:off x="14665960" y="1047695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169653</xdr:rowOff>
    </xdr:from>
    <xdr:ext cx="736600" cy="259045"/>
    <xdr:sp macro="" textlink="">
      <xdr:nvSpPr>
        <xdr:cNvPr id="331" name="テキスト ボックス 330">
          <a:extLst>
            <a:ext uri="{FF2B5EF4-FFF2-40B4-BE49-F238E27FC236}">
              <a16:creationId xmlns:a16="http://schemas.microsoft.com/office/drawing/2014/main" id="{0C3675A4-3622-4611-81D0-322A2220F9F7}"/>
            </a:ext>
          </a:extLst>
        </xdr:cNvPr>
        <xdr:cNvSpPr txBox="1"/>
      </xdr:nvSpPr>
      <xdr:spPr>
        <a:xfrm>
          <a:off x="14370050" y="1056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79647</xdr:rowOff>
    </xdr:from>
    <xdr:to>
      <xdr:col>72</xdr:col>
      <xdr:colOff>203200</xdr:colOff>
      <xdr:row>59</xdr:row>
      <xdr:rowOff>96883</xdr:rowOff>
    </xdr:to>
    <xdr:cxnSp macro="">
      <xdr:nvCxnSpPr>
        <xdr:cNvPr id="332" name="直線コネクタ 331">
          <a:extLst>
            <a:ext uri="{FF2B5EF4-FFF2-40B4-BE49-F238E27FC236}">
              <a16:creationId xmlns:a16="http://schemas.microsoft.com/office/drawing/2014/main" id="{EA5B3030-2615-4B2B-9193-45B9955C2C05}"/>
            </a:ext>
          </a:extLst>
        </xdr:cNvPr>
        <xdr:cNvCxnSpPr/>
      </xdr:nvCxnSpPr>
      <xdr:spPr>
        <a:xfrm>
          <a:off x="13106400" y="9970407"/>
          <a:ext cx="79756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69487</xdr:rowOff>
    </xdr:from>
    <xdr:to>
      <xdr:col>73</xdr:col>
      <xdr:colOff>44450</xdr:colOff>
      <xdr:row>62</xdr:row>
      <xdr:rowOff>171087</xdr:rowOff>
    </xdr:to>
    <xdr:sp macro="" textlink="">
      <xdr:nvSpPr>
        <xdr:cNvPr id="333" name="フローチャート: 判断 332">
          <a:extLst>
            <a:ext uri="{FF2B5EF4-FFF2-40B4-BE49-F238E27FC236}">
              <a16:creationId xmlns:a16="http://schemas.microsoft.com/office/drawing/2014/main" id="{3CA92150-36CC-4259-AD99-5F2ECC4C16A1}"/>
            </a:ext>
          </a:extLst>
        </xdr:cNvPr>
        <xdr:cNvSpPr/>
      </xdr:nvSpPr>
      <xdr:spPr>
        <a:xfrm>
          <a:off x="13868400" y="104631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155864</xdr:rowOff>
    </xdr:from>
    <xdr:ext cx="762000" cy="259045"/>
    <xdr:sp macro="" textlink="">
      <xdr:nvSpPr>
        <xdr:cNvPr id="334" name="テキスト ボックス 333">
          <a:extLst>
            <a:ext uri="{FF2B5EF4-FFF2-40B4-BE49-F238E27FC236}">
              <a16:creationId xmlns:a16="http://schemas.microsoft.com/office/drawing/2014/main" id="{C18B6C6A-CC81-4435-901E-B3D4F8C7C249}"/>
            </a:ext>
          </a:extLst>
        </xdr:cNvPr>
        <xdr:cNvSpPr txBox="1"/>
      </xdr:nvSpPr>
      <xdr:spPr>
        <a:xfrm>
          <a:off x="13557250" y="1054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3810</xdr:rowOff>
    </xdr:from>
    <xdr:to>
      <xdr:col>68</xdr:col>
      <xdr:colOff>152400</xdr:colOff>
      <xdr:row>59</xdr:row>
      <xdr:rowOff>79647</xdr:rowOff>
    </xdr:to>
    <xdr:cxnSp macro="">
      <xdr:nvCxnSpPr>
        <xdr:cNvPr id="335" name="直線コネクタ 334">
          <a:extLst>
            <a:ext uri="{FF2B5EF4-FFF2-40B4-BE49-F238E27FC236}">
              <a16:creationId xmlns:a16="http://schemas.microsoft.com/office/drawing/2014/main" id="{394175C4-CCED-4E62-AF5B-596182D9D8AB}"/>
            </a:ext>
          </a:extLst>
        </xdr:cNvPr>
        <xdr:cNvCxnSpPr/>
      </xdr:nvCxnSpPr>
      <xdr:spPr>
        <a:xfrm>
          <a:off x="12293600" y="9894570"/>
          <a:ext cx="8128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6" name="フローチャート: 判断 335">
          <a:extLst>
            <a:ext uri="{FF2B5EF4-FFF2-40B4-BE49-F238E27FC236}">
              <a16:creationId xmlns:a16="http://schemas.microsoft.com/office/drawing/2014/main" id="{BFAF126E-0F3C-445F-BB3F-5CBE000F39BB}"/>
            </a:ext>
          </a:extLst>
        </xdr:cNvPr>
        <xdr:cNvSpPr/>
      </xdr:nvSpPr>
      <xdr:spPr>
        <a:xfrm>
          <a:off x="13055600" y="1044593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7" name="テキスト ボックス 336">
          <a:extLst>
            <a:ext uri="{FF2B5EF4-FFF2-40B4-BE49-F238E27FC236}">
              <a16:creationId xmlns:a16="http://schemas.microsoft.com/office/drawing/2014/main" id="{30AA2AC5-E6C0-4B33-AC1C-D3E5BDC9C2CE}"/>
            </a:ext>
          </a:extLst>
        </xdr:cNvPr>
        <xdr:cNvSpPr txBox="1"/>
      </xdr:nvSpPr>
      <xdr:spPr>
        <a:xfrm>
          <a:off x="12763500" y="1053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48804</xdr:rowOff>
    </xdr:from>
    <xdr:to>
      <xdr:col>64</xdr:col>
      <xdr:colOff>152400</xdr:colOff>
      <xdr:row>62</xdr:row>
      <xdr:rowOff>150404</xdr:rowOff>
    </xdr:to>
    <xdr:sp macro="" textlink="">
      <xdr:nvSpPr>
        <xdr:cNvPr id="338" name="フローチャート: 判断 337">
          <a:extLst>
            <a:ext uri="{FF2B5EF4-FFF2-40B4-BE49-F238E27FC236}">
              <a16:creationId xmlns:a16="http://schemas.microsoft.com/office/drawing/2014/main" id="{4A6E411C-4FE9-4FBB-A4E8-053EBA4B3E1E}"/>
            </a:ext>
          </a:extLst>
        </xdr:cNvPr>
        <xdr:cNvSpPr/>
      </xdr:nvSpPr>
      <xdr:spPr>
        <a:xfrm>
          <a:off x="12242800" y="1044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135181</xdr:rowOff>
    </xdr:from>
    <xdr:ext cx="762000" cy="259045"/>
    <xdr:sp macro="" textlink="">
      <xdr:nvSpPr>
        <xdr:cNvPr id="339" name="テキスト ボックス 338">
          <a:extLst>
            <a:ext uri="{FF2B5EF4-FFF2-40B4-BE49-F238E27FC236}">
              <a16:creationId xmlns:a16="http://schemas.microsoft.com/office/drawing/2014/main" id="{A11AE45C-C165-4805-8EFC-E7B8AEB60768}"/>
            </a:ext>
          </a:extLst>
        </xdr:cNvPr>
        <xdr:cNvSpPr txBox="1"/>
      </xdr:nvSpPr>
      <xdr:spPr>
        <a:xfrm>
          <a:off x="11950700" y="1052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72B7ED2-77E3-47D1-8FE6-48F5779798C6}"/>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F15E883-F63A-4A86-8B46-2DC1718FD825}"/>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E613A51D-7433-40D1-A9BD-3E17B56B48FA}"/>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F468C567-D3E5-4879-97E6-C2B203B53E12}"/>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67515DA6-4FF6-42CF-896C-010ECE006C0F}"/>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87449</xdr:rowOff>
    </xdr:from>
    <xdr:to>
      <xdr:col>81</xdr:col>
      <xdr:colOff>95250</xdr:colOff>
      <xdr:row>60</xdr:row>
      <xdr:rowOff>17599</xdr:rowOff>
    </xdr:to>
    <xdr:sp macro="" textlink="">
      <xdr:nvSpPr>
        <xdr:cNvPr id="345" name="楕円 344">
          <a:extLst>
            <a:ext uri="{FF2B5EF4-FFF2-40B4-BE49-F238E27FC236}">
              <a16:creationId xmlns:a16="http://schemas.microsoft.com/office/drawing/2014/main" id="{1FA5DA36-5FFD-4B1C-8ECD-7F9F009CA554}"/>
            </a:ext>
          </a:extLst>
        </xdr:cNvPr>
        <xdr:cNvSpPr/>
      </xdr:nvSpPr>
      <xdr:spPr>
        <a:xfrm>
          <a:off x="15427960" y="997820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8726</xdr:rowOff>
    </xdr:from>
    <xdr:ext cx="762000" cy="259045"/>
    <xdr:sp macro="" textlink="">
      <xdr:nvSpPr>
        <xdr:cNvPr id="346" name="定員管理の状況該当値テキスト">
          <a:extLst>
            <a:ext uri="{FF2B5EF4-FFF2-40B4-BE49-F238E27FC236}">
              <a16:creationId xmlns:a16="http://schemas.microsoft.com/office/drawing/2014/main" id="{A2BC1F45-AE88-4ADC-A5D4-EEC16F353811}"/>
            </a:ext>
          </a:extLst>
        </xdr:cNvPr>
        <xdr:cNvSpPr txBox="1"/>
      </xdr:nvSpPr>
      <xdr:spPr>
        <a:xfrm>
          <a:off x="1556385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52977</xdr:rowOff>
    </xdr:from>
    <xdr:to>
      <xdr:col>77</xdr:col>
      <xdr:colOff>95250</xdr:colOff>
      <xdr:row>59</xdr:row>
      <xdr:rowOff>154577</xdr:rowOff>
    </xdr:to>
    <xdr:sp macro="" textlink="">
      <xdr:nvSpPr>
        <xdr:cNvPr id="347" name="楕円 346">
          <a:extLst>
            <a:ext uri="{FF2B5EF4-FFF2-40B4-BE49-F238E27FC236}">
              <a16:creationId xmlns:a16="http://schemas.microsoft.com/office/drawing/2014/main" id="{2A9BE14D-A777-499B-8075-99599CD1C05C}"/>
            </a:ext>
          </a:extLst>
        </xdr:cNvPr>
        <xdr:cNvSpPr/>
      </xdr:nvSpPr>
      <xdr:spPr>
        <a:xfrm>
          <a:off x="14665960" y="994373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164754</xdr:rowOff>
    </xdr:from>
    <xdr:ext cx="736600" cy="259045"/>
    <xdr:sp macro="" textlink="">
      <xdr:nvSpPr>
        <xdr:cNvPr id="348" name="テキスト ボックス 347">
          <a:extLst>
            <a:ext uri="{FF2B5EF4-FFF2-40B4-BE49-F238E27FC236}">
              <a16:creationId xmlns:a16="http://schemas.microsoft.com/office/drawing/2014/main" id="{495291F1-52D5-4104-BB0B-4A9D084DEC49}"/>
            </a:ext>
          </a:extLst>
        </xdr:cNvPr>
        <xdr:cNvSpPr txBox="1"/>
      </xdr:nvSpPr>
      <xdr:spPr>
        <a:xfrm>
          <a:off x="14370050" y="972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46083</xdr:rowOff>
    </xdr:from>
    <xdr:to>
      <xdr:col>73</xdr:col>
      <xdr:colOff>44450</xdr:colOff>
      <xdr:row>59</xdr:row>
      <xdr:rowOff>147683</xdr:rowOff>
    </xdr:to>
    <xdr:sp macro="" textlink="">
      <xdr:nvSpPr>
        <xdr:cNvPr id="349" name="楕円 348">
          <a:extLst>
            <a:ext uri="{FF2B5EF4-FFF2-40B4-BE49-F238E27FC236}">
              <a16:creationId xmlns:a16="http://schemas.microsoft.com/office/drawing/2014/main" id="{F34C5581-DCD9-48A2-BB02-106E51B9FDD8}"/>
            </a:ext>
          </a:extLst>
        </xdr:cNvPr>
        <xdr:cNvSpPr/>
      </xdr:nvSpPr>
      <xdr:spPr>
        <a:xfrm>
          <a:off x="13868400" y="99368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157860</xdr:rowOff>
    </xdr:from>
    <xdr:ext cx="762000" cy="259045"/>
    <xdr:sp macro="" textlink="">
      <xdr:nvSpPr>
        <xdr:cNvPr id="350" name="テキスト ボックス 349">
          <a:extLst>
            <a:ext uri="{FF2B5EF4-FFF2-40B4-BE49-F238E27FC236}">
              <a16:creationId xmlns:a16="http://schemas.microsoft.com/office/drawing/2014/main" id="{1A27A409-9DA5-44C5-B5A7-6D17D13DFEEE}"/>
            </a:ext>
          </a:extLst>
        </xdr:cNvPr>
        <xdr:cNvSpPr txBox="1"/>
      </xdr:nvSpPr>
      <xdr:spPr>
        <a:xfrm>
          <a:off x="13557250" y="97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28847</xdr:rowOff>
    </xdr:from>
    <xdr:to>
      <xdr:col>68</xdr:col>
      <xdr:colOff>203200</xdr:colOff>
      <xdr:row>59</xdr:row>
      <xdr:rowOff>130447</xdr:rowOff>
    </xdr:to>
    <xdr:sp macro="" textlink="">
      <xdr:nvSpPr>
        <xdr:cNvPr id="351" name="楕円 350">
          <a:extLst>
            <a:ext uri="{FF2B5EF4-FFF2-40B4-BE49-F238E27FC236}">
              <a16:creationId xmlns:a16="http://schemas.microsoft.com/office/drawing/2014/main" id="{32A40265-55E0-487B-A2BC-89EFA8931E68}"/>
            </a:ext>
          </a:extLst>
        </xdr:cNvPr>
        <xdr:cNvSpPr/>
      </xdr:nvSpPr>
      <xdr:spPr>
        <a:xfrm>
          <a:off x="13055600" y="991960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140624</xdr:rowOff>
    </xdr:from>
    <xdr:ext cx="762000" cy="259045"/>
    <xdr:sp macro="" textlink="">
      <xdr:nvSpPr>
        <xdr:cNvPr id="352" name="テキスト ボックス 351">
          <a:extLst>
            <a:ext uri="{FF2B5EF4-FFF2-40B4-BE49-F238E27FC236}">
              <a16:creationId xmlns:a16="http://schemas.microsoft.com/office/drawing/2014/main" id="{4C77B943-FB54-4FDE-9276-9BE50B43FC39}"/>
            </a:ext>
          </a:extLst>
        </xdr:cNvPr>
        <xdr:cNvSpPr txBox="1"/>
      </xdr:nvSpPr>
      <xdr:spPr>
        <a:xfrm>
          <a:off x="12763500" y="969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124460</xdr:rowOff>
    </xdr:from>
    <xdr:to>
      <xdr:col>64</xdr:col>
      <xdr:colOff>152400</xdr:colOff>
      <xdr:row>59</xdr:row>
      <xdr:rowOff>54610</xdr:rowOff>
    </xdr:to>
    <xdr:sp macro="" textlink="">
      <xdr:nvSpPr>
        <xdr:cNvPr id="353" name="楕円 352">
          <a:extLst>
            <a:ext uri="{FF2B5EF4-FFF2-40B4-BE49-F238E27FC236}">
              <a16:creationId xmlns:a16="http://schemas.microsoft.com/office/drawing/2014/main" id="{6DD421CA-4402-484C-AA8D-B7B6012ACA48}"/>
            </a:ext>
          </a:extLst>
        </xdr:cNvPr>
        <xdr:cNvSpPr/>
      </xdr:nvSpPr>
      <xdr:spPr>
        <a:xfrm>
          <a:off x="12242800" y="9847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64787</xdr:rowOff>
    </xdr:from>
    <xdr:ext cx="762000" cy="259045"/>
    <xdr:sp macro="" textlink="">
      <xdr:nvSpPr>
        <xdr:cNvPr id="354" name="テキスト ボックス 353">
          <a:extLst>
            <a:ext uri="{FF2B5EF4-FFF2-40B4-BE49-F238E27FC236}">
              <a16:creationId xmlns:a16="http://schemas.microsoft.com/office/drawing/2014/main" id="{2B236F34-A36B-4312-830C-7615B2BF8A52}"/>
            </a:ext>
          </a:extLst>
        </xdr:cNvPr>
        <xdr:cNvSpPr txBox="1"/>
      </xdr:nvSpPr>
      <xdr:spPr>
        <a:xfrm>
          <a:off x="11950700" y="96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499F21E3-6934-46E5-9FBA-257830EB5918}"/>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F98E2E11-575C-45E0-A262-7983561538D3}"/>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2DCF549E-8224-4625-90CC-6BA41F10CCFF}"/>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ACF8907A-E1F9-4A0D-86A9-50AF43FA5975}"/>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778753C0-8B4B-4702-9993-67C163DC7ACA}"/>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BA88B7C8-313A-4ECF-B001-435620675C51}"/>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F210ECF5-2AA4-412E-A512-5B5596037BB8}"/>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AB8DCDB4-6A08-4F52-974C-312B435CDC7D}"/>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52FF57A4-E011-45A9-9004-CDBEF9E2EA91}"/>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D35854DB-BCB5-4E6F-9B6F-A5E0FD8F640D}"/>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BB2D5645-939F-43DB-8765-DB88896941B8}"/>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3E9D5AF7-6CE9-4125-AEA3-F27CB0A577B5}"/>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1A9F24B7-C2BB-49F0-88CB-0EFC098EEE08}"/>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将来の財政負担を考慮し、普通建設事業債や臨時財政対策債の発行を抑制するなどにより、類似団体平均を下回る△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今後も、地方債の必要最小限の発行に努めていく。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8737A270-F343-4DE3-952C-992975304B85}"/>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A23D86A1-A384-474D-BA03-1E741D7C3587}"/>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1101D5C8-9FC0-4E46-8FDC-5D04ECDB7416}"/>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625303CF-3CBA-4934-83ED-9E5764D3A958}"/>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CE3FD69E-998F-4CCF-B8A3-2A5A1F64C6A2}"/>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84F79DAE-C5D2-42F6-8B39-8015F0E29DCB}"/>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4E10FC9E-7B12-4830-BB7F-B92713720F49}"/>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D0E04293-DB92-4F88-88A9-2EB484E9125F}"/>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893E9817-0684-4CAA-9F3D-3F4C90272DD6}"/>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DEF550D5-1F43-4615-9C80-D9A58E432966}"/>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11F6E226-DAB4-4AD5-86D7-701BBB4F6765}"/>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D6891D6A-E2BC-4D28-AB2D-5EBC977FE34D}"/>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727A184F-0D7C-4BA6-B3D4-185FB83225FB}"/>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5DECCD09-6D2C-46D2-89A5-823814DEB49D}"/>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26212A3E-AFD9-404E-AB18-0768FEF2367C}"/>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4F31B91A-C913-4561-BE83-110B90642129}"/>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4" name="直線コネクタ 383">
          <a:extLst>
            <a:ext uri="{FF2B5EF4-FFF2-40B4-BE49-F238E27FC236}">
              <a16:creationId xmlns:a16="http://schemas.microsoft.com/office/drawing/2014/main" id="{B864E87A-B004-480E-A234-8625BF7FB824}"/>
            </a:ext>
          </a:extLst>
        </xdr:cNvPr>
        <xdr:cNvCxnSpPr/>
      </xdr:nvCxnSpPr>
      <xdr:spPr>
        <a:xfrm flipV="1">
          <a:off x="15474950" y="6181392"/>
          <a:ext cx="0" cy="1570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5" name="公債費負担の状況最小値テキスト">
          <a:extLst>
            <a:ext uri="{FF2B5EF4-FFF2-40B4-BE49-F238E27FC236}">
              <a16:creationId xmlns:a16="http://schemas.microsoft.com/office/drawing/2014/main" id="{DEFBC828-4630-430C-A62B-A55CAE40E199}"/>
            </a:ext>
          </a:extLst>
        </xdr:cNvPr>
        <xdr:cNvSpPr txBox="1"/>
      </xdr:nvSpPr>
      <xdr:spPr>
        <a:xfrm>
          <a:off x="15563850" y="77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6" name="直線コネクタ 385">
          <a:extLst>
            <a:ext uri="{FF2B5EF4-FFF2-40B4-BE49-F238E27FC236}">
              <a16:creationId xmlns:a16="http://schemas.microsoft.com/office/drawing/2014/main" id="{6B8FE142-2D08-4D90-AD88-ABB528C98B58}"/>
            </a:ext>
          </a:extLst>
        </xdr:cNvPr>
        <xdr:cNvCxnSpPr/>
      </xdr:nvCxnSpPr>
      <xdr:spPr>
        <a:xfrm>
          <a:off x="15405100" y="775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7" name="公債費負担の状況最大値テキスト">
          <a:extLst>
            <a:ext uri="{FF2B5EF4-FFF2-40B4-BE49-F238E27FC236}">
              <a16:creationId xmlns:a16="http://schemas.microsoft.com/office/drawing/2014/main" id="{421328D4-718E-477C-BC1A-954E73342A61}"/>
            </a:ext>
          </a:extLst>
        </xdr:cNvPr>
        <xdr:cNvSpPr txBox="1"/>
      </xdr:nvSpPr>
      <xdr:spPr>
        <a:xfrm>
          <a:off x="1556385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8" name="直線コネクタ 387">
          <a:extLst>
            <a:ext uri="{FF2B5EF4-FFF2-40B4-BE49-F238E27FC236}">
              <a16:creationId xmlns:a16="http://schemas.microsoft.com/office/drawing/2014/main" id="{12125F3F-0160-4F9B-B579-6581EAF65BC6}"/>
            </a:ext>
          </a:extLst>
        </xdr:cNvPr>
        <xdr:cNvCxnSpPr/>
      </xdr:nvCxnSpPr>
      <xdr:spPr>
        <a:xfrm>
          <a:off x="1540510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157843</xdr:rowOff>
    </xdr:from>
    <xdr:to>
      <xdr:col>81</xdr:col>
      <xdr:colOff>44450</xdr:colOff>
      <xdr:row>37</xdr:row>
      <xdr:rowOff>20864</xdr:rowOff>
    </xdr:to>
    <xdr:cxnSp macro="">
      <xdr:nvCxnSpPr>
        <xdr:cNvPr id="389" name="直線コネクタ 388">
          <a:extLst>
            <a:ext uri="{FF2B5EF4-FFF2-40B4-BE49-F238E27FC236}">
              <a16:creationId xmlns:a16="http://schemas.microsoft.com/office/drawing/2014/main" id="{CFB428A6-475E-4FB7-BE80-4AFA4F5B703F}"/>
            </a:ext>
          </a:extLst>
        </xdr:cNvPr>
        <xdr:cNvCxnSpPr/>
      </xdr:nvCxnSpPr>
      <xdr:spPr>
        <a:xfrm flipV="1">
          <a:off x="14712950" y="6192883"/>
          <a:ext cx="7620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90" name="公債費負担の状況平均値テキスト">
          <a:extLst>
            <a:ext uri="{FF2B5EF4-FFF2-40B4-BE49-F238E27FC236}">
              <a16:creationId xmlns:a16="http://schemas.microsoft.com/office/drawing/2014/main" id="{CB56CE8E-AFC9-479B-A1C0-A40074C06B35}"/>
            </a:ext>
          </a:extLst>
        </xdr:cNvPr>
        <xdr:cNvSpPr txBox="1"/>
      </xdr:nvSpPr>
      <xdr:spPr>
        <a:xfrm>
          <a:off x="15563850" y="683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1" name="フローチャート: 判断 390">
          <a:extLst>
            <a:ext uri="{FF2B5EF4-FFF2-40B4-BE49-F238E27FC236}">
              <a16:creationId xmlns:a16="http://schemas.microsoft.com/office/drawing/2014/main" id="{03C9095F-35BF-4F50-92C6-8A15DBF8FC88}"/>
            </a:ext>
          </a:extLst>
        </xdr:cNvPr>
        <xdr:cNvSpPr/>
      </xdr:nvSpPr>
      <xdr:spPr>
        <a:xfrm>
          <a:off x="15427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37</xdr:row>
      <xdr:rowOff>89807</xdr:rowOff>
    </xdr:to>
    <xdr:cxnSp macro="">
      <xdr:nvCxnSpPr>
        <xdr:cNvPr id="392" name="直線コネクタ 391">
          <a:extLst>
            <a:ext uri="{FF2B5EF4-FFF2-40B4-BE49-F238E27FC236}">
              <a16:creationId xmlns:a16="http://schemas.microsoft.com/office/drawing/2014/main" id="{F0E4740F-FF62-4358-B8EA-02EC8BEC93AA}"/>
            </a:ext>
          </a:extLst>
        </xdr:cNvPr>
        <xdr:cNvCxnSpPr/>
      </xdr:nvCxnSpPr>
      <xdr:spPr>
        <a:xfrm flipV="1">
          <a:off x="13903960" y="6223544"/>
          <a:ext cx="80899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93" name="フローチャート: 判断 392">
          <a:extLst>
            <a:ext uri="{FF2B5EF4-FFF2-40B4-BE49-F238E27FC236}">
              <a16:creationId xmlns:a16="http://schemas.microsoft.com/office/drawing/2014/main" id="{715CC1EF-7544-48AA-B7E4-A5F4938A7C9A}"/>
            </a:ext>
          </a:extLst>
        </xdr:cNvPr>
        <xdr:cNvSpPr/>
      </xdr:nvSpPr>
      <xdr:spPr>
        <a:xfrm>
          <a:off x="14665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4" name="テキスト ボックス 393">
          <a:extLst>
            <a:ext uri="{FF2B5EF4-FFF2-40B4-BE49-F238E27FC236}">
              <a16:creationId xmlns:a16="http://schemas.microsoft.com/office/drawing/2014/main" id="{E140FBFC-D0CD-4DD9-A364-01AE86437437}"/>
            </a:ext>
          </a:extLst>
        </xdr:cNvPr>
        <xdr:cNvSpPr txBox="1"/>
      </xdr:nvSpPr>
      <xdr:spPr>
        <a:xfrm>
          <a:off x="14370050" y="694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89807</xdr:rowOff>
    </xdr:from>
    <xdr:to>
      <xdr:col>72</xdr:col>
      <xdr:colOff>203200</xdr:colOff>
      <xdr:row>37</xdr:row>
      <xdr:rowOff>170241</xdr:rowOff>
    </xdr:to>
    <xdr:cxnSp macro="">
      <xdr:nvCxnSpPr>
        <xdr:cNvPr id="395" name="直線コネクタ 394">
          <a:extLst>
            <a:ext uri="{FF2B5EF4-FFF2-40B4-BE49-F238E27FC236}">
              <a16:creationId xmlns:a16="http://schemas.microsoft.com/office/drawing/2014/main" id="{B542A151-FE4D-4506-8AFF-F1E55996923F}"/>
            </a:ext>
          </a:extLst>
        </xdr:cNvPr>
        <xdr:cNvCxnSpPr/>
      </xdr:nvCxnSpPr>
      <xdr:spPr>
        <a:xfrm flipV="1">
          <a:off x="13106400" y="6292487"/>
          <a:ext cx="79756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6" name="フローチャート: 判断 395">
          <a:extLst>
            <a:ext uri="{FF2B5EF4-FFF2-40B4-BE49-F238E27FC236}">
              <a16:creationId xmlns:a16="http://schemas.microsoft.com/office/drawing/2014/main" id="{61F9B6DB-5B4B-4ED3-9B0B-D781B673F4FA}"/>
            </a:ext>
          </a:extLst>
        </xdr:cNvPr>
        <xdr:cNvSpPr/>
      </xdr:nvSpPr>
      <xdr:spPr>
        <a:xfrm>
          <a:off x="13868400" y="688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7" name="テキスト ボックス 396">
          <a:extLst>
            <a:ext uri="{FF2B5EF4-FFF2-40B4-BE49-F238E27FC236}">
              <a16:creationId xmlns:a16="http://schemas.microsoft.com/office/drawing/2014/main" id="{A3D939EA-F095-4653-9B01-9E0B4FFFA0B1}"/>
            </a:ext>
          </a:extLst>
        </xdr:cNvPr>
        <xdr:cNvSpPr txBox="1"/>
      </xdr:nvSpPr>
      <xdr:spPr>
        <a:xfrm>
          <a:off x="135572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170241</xdr:rowOff>
    </xdr:from>
    <xdr:to>
      <xdr:col>68</xdr:col>
      <xdr:colOff>152400</xdr:colOff>
      <xdr:row>38</xdr:row>
      <xdr:rowOff>159657</xdr:rowOff>
    </xdr:to>
    <xdr:cxnSp macro="">
      <xdr:nvCxnSpPr>
        <xdr:cNvPr id="398" name="直線コネクタ 397">
          <a:extLst>
            <a:ext uri="{FF2B5EF4-FFF2-40B4-BE49-F238E27FC236}">
              <a16:creationId xmlns:a16="http://schemas.microsoft.com/office/drawing/2014/main" id="{729FF6E6-6793-4DEE-8069-0A7A0B0E08DF}"/>
            </a:ext>
          </a:extLst>
        </xdr:cNvPr>
        <xdr:cNvCxnSpPr/>
      </xdr:nvCxnSpPr>
      <xdr:spPr>
        <a:xfrm flipV="1">
          <a:off x="12293600" y="6372921"/>
          <a:ext cx="812800" cy="1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9" name="フローチャート: 判断 398">
          <a:extLst>
            <a:ext uri="{FF2B5EF4-FFF2-40B4-BE49-F238E27FC236}">
              <a16:creationId xmlns:a16="http://schemas.microsoft.com/office/drawing/2014/main" id="{0E9FCC68-DA9D-4B03-B3C9-0629C65E69F5}"/>
            </a:ext>
          </a:extLst>
        </xdr:cNvPr>
        <xdr:cNvSpPr/>
      </xdr:nvSpPr>
      <xdr:spPr>
        <a:xfrm>
          <a:off x="13055600" y="691587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00" name="テキスト ボックス 399">
          <a:extLst>
            <a:ext uri="{FF2B5EF4-FFF2-40B4-BE49-F238E27FC236}">
              <a16:creationId xmlns:a16="http://schemas.microsoft.com/office/drawing/2014/main" id="{DB55A22D-C1FB-4755-A76A-FAE81B3BA5F1}"/>
            </a:ext>
          </a:extLst>
        </xdr:cNvPr>
        <xdr:cNvSpPr txBox="1"/>
      </xdr:nvSpPr>
      <xdr:spPr>
        <a:xfrm>
          <a:off x="12763500" y="70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1" name="フローチャート: 判断 400">
          <a:extLst>
            <a:ext uri="{FF2B5EF4-FFF2-40B4-BE49-F238E27FC236}">
              <a16:creationId xmlns:a16="http://schemas.microsoft.com/office/drawing/2014/main" id="{B9B6F718-5583-47D8-BA26-74850CD7865A}"/>
            </a:ext>
          </a:extLst>
        </xdr:cNvPr>
        <xdr:cNvSpPr/>
      </xdr:nvSpPr>
      <xdr:spPr>
        <a:xfrm>
          <a:off x="12242800" y="67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402" name="テキスト ボックス 401">
          <a:extLst>
            <a:ext uri="{FF2B5EF4-FFF2-40B4-BE49-F238E27FC236}">
              <a16:creationId xmlns:a16="http://schemas.microsoft.com/office/drawing/2014/main" id="{140040F9-E1C4-410D-A25E-0B6A7B5D7B43}"/>
            </a:ext>
          </a:extLst>
        </xdr:cNvPr>
        <xdr:cNvSpPr txBox="1"/>
      </xdr:nvSpPr>
      <xdr:spPr>
        <a:xfrm>
          <a:off x="119507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97CE3665-1090-4528-933E-BECDD5FF24FC}"/>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ADEE1CA6-93AC-40BD-8065-49B29B0608DA}"/>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FF3D14DD-8806-4F71-9328-8F0A2DA851AF}"/>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1AC7B6D1-58B4-4643-B3E5-923DB2B3D739}"/>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E5B08A42-B2F5-4683-BE2B-0EE815543A41}"/>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107043</xdr:rowOff>
    </xdr:from>
    <xdr:to>
      <xdr:col>81</xdr:col>
      <xdr:colOff>95250</xdr:colOff>
      <xdr:row>37</xdr:row>
      <xdr:rowOff>37193</xdr:rowOff>
    </xdr:to>
    <xdr:sp macro="" textlink="">
      <xdr:nvSpPr>
        <xdr:cNvPr id="408" name="楕円 407">
          <a:extLst>
            <a:ext uri="{FF2B5EF4-FFF2-40B4-BE49-F238E27FC236}">
              <a16:creationId xmlns:a16="http://schemas.microsoft.com/office/drawing/2014/main" id="{EABD50A5-A5B9-4924-B53A-56E2F6142CB0}"/>
            </a:ext>
          </a:extLst>
        </xdr:cNvPr>
        <xdr:cNvSpPr/>
      </xdr:nvSpPr>
      <xdr:spPr>
        <a:xfrm>
          <a:off x="15427960" y="61420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28320</xdr:rowOff>
    </xdr:from>
    <xdr:ext cx="762000" cy="259045"/>
    <xdr:sp macro="" textlink="">
      <xdr:nvSpPr>
        <xdr:cNvPr id="409" name="公債費負担の状況該当値テキスト">
          <a:extLst>
            <a:ext uri="{FF2B5EF4-FFF2-40B4-BE49-F238E27FC236}">
              <a16:creationId xmlns:a16="http://schemas.microsoft.com/office/drawing/2014/main" id="{B76146A7-2B9C-4C77-9518-E4FB4132E803}"/>
            </a:ext>
          </a:extLst>
        </xdr:cNvPr>
        <xdr:cNvSpPr txBox="1"/>
      </xdr:nvSpPr>
      <xdr:spPr>
        <a:xfrm>
          <a:off x="15563850" y="606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10" name="楕円 409">
          <a:extLst>
            <a:ext uri="{FF2B5EF4-FFF2-40B4-BE49-F238E27FC236}">
              <a16:creationId xmlns:a16="http://schemas.microsoft.com/office/drawing/2014/main" id="{F2B90126-FA34-4FB5-AD34-CBEF08613DC2}"/>
            </a:ext>
          </a:extLst>
        </xdr:cNvPr>
        <xdr:cNvSpPr/>
      </xdr:nvSpPr>
      <xdr:spPr>
        <a:xfrm>
          <a:off x="14665960" y="61765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11" name="テキスト ボックス 410">
          <a:extLst>
            <a:ext uri="{FF2B5EF4-FFF2-40B4-BE49-F238E27FC236}">
              <a16:creationId xmlns:a16="http://schemas.microsoft.com/office/drawing/2014/main" id="{649489CA-3307-4C20-A2B7-148FC112A8E3}"/>
            </a:ext>
          </a:extLst>
        </xdr:cNvPr>
        <xdr:cNvSpPr txBox="1"/>
      </xdr:nvSpPr>
      <xdr:spPr>
        <a:xfrm>
          <a:off x="14370050" y="594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39007</xdr:rowOff>
    </xdr:from>
    <xdr:to>
      <xdr:col>73</xdr:col>
      <xdr:colOff>44450</xdr:colOff>
      <xdr:row>37</xdr:row>
      <xdr:rowOff>140607</xdr:rowOff>
    </xdr:to>
    <xdr:sp macro="" textlink="">
      <xdr:nvSpPr>
        <xdr:cNvPr id="412" name="楕円 411">
          <a:extLst>
            <a:ext uri="{FF2B5EF4-FFF2-40B4-BE49-F238E27FC236}">
              <a16:creationId xmlns:a16="http://schemas.microsoft.com/office/drawing/2014/main" id="{2D937D54-EE95-4BAC-9B1C-C44DA4198B22}"/>
            </a:ext>
          </a:extLst>
        </xdr:cNvPr>
        <xdr:cNvSpPr/>
      </xdr:nvSpPr>
      <xdr:spPr>
        <a:xfrm>
          <a:off x="13868400" y="62416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150784</xdr:rowOff>
    </xdr:from>
    <xdr:ext cx="762000" cy="259045"/>
    <xdr:sp macro="" textlink="">
      <xdr:nvSpPr>
        <xdr:cNvPr id="413" name="テキスト ボックス 412">
          <a:extLst>
            <a:ext uri="{FF2B5EF4-FFF2-40B4-BE49-F238E27FC236}">
              <a16:creationId xmlns:a16="http://schemas.microsoft.com/office/drawing/2014/main" id="{F6C13E37-08D9-4F4A-AC29-2B53CAF2CA85}"/>
            </a:ext>
          </a:extLst>
        </xdr:cNvPr>
        <xdr:cNvSpPr txBox="1"/>
      </xdr:nvSpPr>
      <xdr:spPr>
        <a:xfrm>
          <a:off x="13557250" y="60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119440</xdr:rowOff>
    </xdr:from>
    <xdr:to>
      <xdr:col>68</xdr:col>
      <xdr:colOff>203200</xdr:colOff>
      <xdr:row>38</xdr:row>
      <xdr:rowOff>49591</xdr:rowOff>
    </xdr:to>
    <xdr:sp macro="" textlink="">
      <xdr:nvSpPr>
        <xdr:cNvPr id="414" name="楕円 413">
          <a:extLst>
            <a:ext uri="{FF2B5EF4-FFF2-40B4-BE49-F238E27FC236}">
              <a16:creationId xmlns:a16="http://schemas.microsoft.com/office/drawing/2014/main" id="{66E02146-A030-4F83-8C27-3D369F775E6C}"/>
            </a:ext>
          </a:extLst>
        </xdr:cNvPr>
        <xdr:cNvSpPr/>
      </xdr:nvSpPr>
      <xdr:spPr>
        <a:xfrm>
          <a:off x="13055600" y="6322120"/>
          <a:ext cx="8636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59767</xdr:rowOff>
    </xdr:from>
    <xdr:ext cx="762000" cy="259045"/>
    <xdr:sp macro="" textlink="">
      <xdr:nvSpPr>
        <xdr:cNvPr id="415" name="テキスト ボックス 414">
          <a:extLst>
            <a:ext uri="{FF2B5EF4-FFF2-40B4-BE49-F238E27FC236}">
              <a16:creationId xmlns:a16="http://schemas.microsoft.com/office/drawing/2014/main" id="{89E02DC4-6415-4E74-B952-AD331BB8C2DA}"/>
            </a:ext>
          </a:extLst>
        </xdr:cNvPr>
        <xdr:cNvSpPr txBox="1"/>
      </xdr:nvSpPr>
      <xdr:spPr>
        <a:xfrm>
          <a:off x="12763500" y="609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6" name="楕円 415">
          <a:extLst>
            <a:ext uri="{FF2B5EF4-FFF2-40B4-BE49-F238E27FC236}">
              <a16:creationId xmlns:a16="http://schemas.microsoft.com/office/drawing/2014/main" id="{1C6482C2-4EA7-4CCA-A875-149D2026C67D}"/>
            </a:ext>
          </a:extLst>
        </xdr:cNvPr>
        <xdr:cNvSpPr/>
      </xdr:nvSpPr>
      <xdr:spPr>
        <a:xfrm>
          <a:off x="12242800" y="6479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7" name="テキスト ボックス 416">
          <a:extLst>
            <a:ext uri="{FF2B5EF4-FFF2-40B4-BE49-F238E27FC236}">
              <a16:creationId xmlns:a16="http://schemas.microsoft.com/office/drawing/2014/main" id="{B51511C0-193B-4260-91E5-C2A3BA27F761}"/>
            </a:ext>
          </a:extLst>
        </xdr:cNvPr>
        <xdr:cNvSpPr txBox="1"/>
      </xdr:nvSpPr>
      <xdr:spPr>
        <a:xfrm>
          <a:off x="11950700" y="625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5BA1C430-935D-40E4-B179-55B8724DE72F}"/>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3C7B4DA3-D786-4CE9-AE5E-81BCB2DE6B47}"/>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528BA392-5363-41B4-9D99-CAC466EA307E}"/>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8981BC83-48D0-4619-8BE8-9A91B7BB4572}"/>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277748CA-0EF0-4219-87AA-D432695E2DA5}"/>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6228C003-B960-4621-AFDD-D942904831BC}"/>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3D62B246-9D3C-4A9D-A5E5-A95CF691F765}"/>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BA589B59-549D-4F12-9301-05B0B3B99C53}"/>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FDBDFF64-6AA5-4324-8B54-6BE4ED41E9DD}"/>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D417A7EE-A30A-438A-82DF-0AAE1EEBBA2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9E1B44A-6D6A-42BF-B341-CEDF5CE9EC8C}"/>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CCA40E70-9FF7-4FA9-9F64-6BAFF1456AE9}"/>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E9DA635C-59F8-41CC-9A6E-32776372BFC6}"/>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おり、主な要因としては、地方債残高の減並びに財政調整基金及び減債基金の積立てによる充当可能基金の増が挙げられる。今後も地方債の発行抑制や定員の適正化に努めるなどにより、後年度の負担軽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8E2F8341-45DE-4A7B-9A79-2AE4CE82E58B}"/>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C3869753-BB24-4893-94F2-81368830D91A}"/>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4E18427-7A94-4729-90A8-1065F7C581CA}"/>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39AEFBE8-FA89-4651-BAE2-F64141E3C5B5}"/>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72D2E3AC-6801-4F9C-BFA5-8DDC778BA2C6}"/>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84DA5ABF-3A0C-4CF1-A4BB-C2D42C4C6D4D}"/>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BF116238-96A1-4B0D-9391-FF61C67F3CF2}"/>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9A9BBC-7FBB-4850-8BE9-961706C99B74}"/>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4523B03D-AB83-4675-9199-211ADC7904B5}"/>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4DCEF56C-497B-4D7E-90C1-45AEB0FE99B3}"/>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67BFD926-502C-41F7-BB5D-2CFD8C92FC97}"/>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9D06C9ED-D219-4ACE-A03B-366030B31F78}"/>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9676F57E-F0E6-4AE3-BA98-9F3E9528E823}"/>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4" name="直線コネクタ 443">
          <a:extLst>
            <a:ext uri="{FF2B5EF4-FFF2-40B4-BE49-F238E27FC236}">
              <a16:creationId xmlns:a16="http://schemas.microsoft.com/office/drawing/2014/main" id="{9BF7E228-CDD8-487C-8812-625F135A0176}"/>
            </a:ext>
          </a:extLst>
        </xdr:cNvPr>
        <xdr:cNvCxnSpPr/>
      </xdr:nvCxnSpPr>
      <xdr:spPr>
        <a:xfrm flipV="1">
          <a:off x="15474950" y="2397760"/>
          <a:ext cx="0" cy="1518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5" name="将来負担の状況最小値テキスト">
          <a:extLst>
            <a:ext uri="{FF2B5EF4-FFF2-40B4-BE49-F238E27FC236}">
              <a16:creationId xmlns:a16="http://schemas.microsoft.com/office/drawing/2014/main" id="{4F9692C3-0014-48D7-BF1E-C86733A8AE5F}"/>
            </a:ext>
          </a:extLst>
        </xdr:cNvPr>
        <xdr:cNvSpPr txBox="1"/>
      </xdr:nvSpPr>
      <xdr:spPr>
        <a:xfrm>
          <a:off x="15563850" y="38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6" name="直線コネクタ 445">
          <a:extLst>
            <a:ext uri="{FF2B5EF4-FFF2-40B4-BE49-F238E27FC236}">
              <a16:creationId xmlns:a16="http://schemas.microsoft.com/office/drawing/2014/main" id="{C6E3BC1C-99CD-4DFA-A4AA-37F6270E585F}"/>
            </a:ext>
          </a:extLst>
        </xdr:cNvPr>
        <xdr:cNvCxnSpPr/>
      </xdr:nvCxnSpPr>
      <xdr:spPr>
        <a:xfrm>
          <a:off x="15405100" y="3916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4DD03B5D-A7D0-45B7-972C-422663533738}"/>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1D00F481-D7A6-4452-B69F-3651832AC148}"/>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9" name="将来負担の状況平均値テキスト">
          <a:extLst>
            <a:ext uri="{FF2B5EF4-FFF2-40B4-BE49-F238E27FC236}">
              <a16:creationId xmlns:a16="http://schemas.microsoft.com/office/drawing/2014/main" id="{27BFCBF7-EDC3-45E4-85C0-950791EC2249}"/>
            </a:ext>
          </a:extLst>
        </xdr:cNvPr>
        <xdr:cNvSpPr txBox="1"/>
      </xdr:nvSpPr>
      <xdr:spPr>
        <a:xfrm>
          <a:off x="15563850" y="2494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50" name="フローチャート: 判断 449">
          <a:extLst>
            <a:ext uri="{FF2B5EF4-FFF2-40B4-BE49-F238E27FC236}">
              <a16:creationId xmlns:a16="http://schemas.microsoft.com/office/drawing/2014/main" id="{1A5C4A9F-76AC-4685-8265-A46841D07008}"/>
            </a:ext>
          </a:extLst>
        </xdr:cNvPr>
        <xdr:cNvSpPr/>
      </xdr:nvSpPr>
      <xdr:spPr>
        <a:xfrm>
          <a:off x="15427960" y="25188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51" name="フローチャート: 判断 450">
          <a:extLst>
            <a:ext uri="{FF2B5EF4-FFF2-40B4-BE49-F238E27FC236}">
              <a16:creationId xmlns:a16="http://schemas.microsoft.com/office/drawing/2014/main" id="{860B9FAD-0F21-4BD9-9055-461E49CF9067}"/>
            </a:ext>
          </a:extLst>
        </xdr:cNvPr>
        <xdr:cNvSpPr/>
      </xdr:nvSpPr>
      <xdr:spPr>
        <a:xfrm>
          <a:off x="14665960" y="256900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2" name="テキスト ボックス 451">
          <a:extLst>
            <a:ext uri="{FF2B5EF4-FFF2-40B4-BE49-F238E27FC236}">
              <a16:creationId xmlns:a16="http://schemas.microsoft.com/office/drawing/2014/main" id="{DA18E2AE-94F7-47F8-8284-DF9D37B461E4}"/>
            </a:ext>
          </a:extLst>
        </xdr:cNvPr>
        <xdr:cNvSpPr txBox="1"/>
      </xdr:nvSpPr>
      <xdr:spPr>
        <a:xfrm>
          <a:off x="14370050" y="2345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53" name="フローチャート: 判断 452">
          <a:extLst>
            <a:ext uri="{FF2B5EF4-FFF2-40B4-BE49-F238E27FC236}">
              <a16:creationId xmlns:a16="http://schemas.microsoft.com/office/drawing/2014/main" id="{AB123B8C-5CA2-4960-B080-EA0FE500E5B9}"/>
            </a:ext>
          </a:extLst>
        </xdr:cNvPr>
        <xdr:cNvSpPr/>
      </xdr:nvSpPr>
      <xdr:spPr>
        <a:xfrm>
          <a:off x="13868400" y="26471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4" name="テキスト ボックス 453">
          <a:extLst>
            <a:ext uri="{FF2B5EF4-FFF2-40B4-BE49-F238E27FC236}">
              <a16:creationId xmlns:a16="http://schemas.microsoft.com/office/drawing/2014/main" id="{C5BC2151-0389-4B32-8344-192E84A47022}"/>
            </a:ext>
          </a:extLst>
        </xdr:cNvPr>
        <xdr:cNvSpPr txBox="1"/>
      </xdr:nvSpPr>
      <xdr:spPr>
        <a:xfrm>
          <a:off x="13557250" y="241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A01C6224-87B6-4021-A84B-000D6A425853}"/>
            </a:ext>
          </a:extLst>
        </xdr:cNvPr>
        <xdr:cNvSpPr/>
      </xdr:nvSpPr>
      <xdr:spPr>
        <a:xfrm>
          <a:off x="13055600" y="26703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F0AD3E72-B291-4972-BD21-521FD764E909}"/>
            </a:ext>
          </a:extLst>
        </xdr:cNvPr>
        <xdr:cNvSpPr txBox="1"/>
      </xdr:nvSpPr>
      <xdr:spPr>
        <a:xfrm>
          <a:off x="12763500" y="24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51511</xdr:rowOff>
    </xdr:from>
    <xdr:to>
      <xdr:col>64</xdr:col>
      <xdr:colOff>152400</xdr:colOff>
      <xdr:row>15</xdr:row>
      <xdr:rowOff>153111</xdr:rowOff>
    </xdr:to>
    <xdr:sp macro="" textlink="">
      <xdr:nvSpPr>
        <xdr:cNvPr id="457" name="フローチャート: 判断 456">
          <a:extLst>
            <a:ext uri="{FF2B5EF4-FFF2-40B4-BE49-F238E27FC236}">
              <a16:creationId xmlns:a16="http://schemas.microsoft.com/office/drawing/2014/main" id="{19A83AC9-AD4D-4237-8B62-E5CC9B6D2983}"/>
            </a:ext>
          </a:extLst>
        </xdr:cNvPr>
        <xdr:cNvSpPr/>
      </xdr:nvSpPr>
      <xdr:spPr>
        <a:xfrm>
          <a:off x="12242800" y="25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163288</xdr:rowOff>
    </xdr:from>
    <xdr:ext cx="762000" cy="259045"/>
    <xdr:sp macro="" textlink="">
      <xdr:nvSpPr>
        <xdr:cNvPr id="458" name="テキスト ボックス 457">
          <a:extLst>
            <a:ext uri="{FF2B5EF4-FFF2-40B4-BE49-F238E27FC236}">
              <a16:creationId xmlns:a16="http://schemas.microsoft.com/office/drawing/2014/main" id="{1555F482-EF61-4652-8651-FE51A9F525D4}"/>
            </a:ext>
          </a:extLst>
        </xdr:cNvPr>
        <xdr:cNvSpPr txBox="1"/>
      </xdr:nvSpPr>
      <xdr:spPr>
        <a:xfrm>
          <a:off x="11950700" y="23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168EF64-53C7-4FC0-BDCF-A01F1134D81D}"/>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E6AA93E-181D-4BDA-9EA7-7A88030FC187}"/>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86E8056-9463-4CA2-AE2D-591877F3FD35}"/>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A02E640F-D31D-45BF-BFF6-88CE277F370E}"/>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CC617761-3651-4D87-AD8E-2CE0953B77EB}"/>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227,544
224,267
24.70
106,712,662
105,438,872
1,140,895
49,204,060
58,836,780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定員適正化計画に基づく総人件費の抑制や給与制度の適正化等により、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平均を下回ることができた。引き続き当該取組を進めていく。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56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公共施設等の光熱水費に係る経費が増加していることから令和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悪化したものの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、類似団体平均を下回る水準となっている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引き続き、事務処理の改善や工夫により、抑制に努めていく。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14</xdr:row>
      <xdr:rowOff>7257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98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113393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29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113393</xdr:rowOff>
    </xdr:from>
    <xdr:to>
      <xdr:col>73</xdr:col>
      <xdr:colOff>180975</xdr:colOff>
      <xdr:row>14</xdr:row>
      <xdr:rowOff>29029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42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39914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29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127907</xdr:rowOff>
    </xdr:from>
    <xdr:to>
      <xdr:col>82</xdr:col>
      <xdr:colOff>158750</xdr:colOff>
      <xdr:row>14</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144434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62593</xdr:rowOff>
    </xdr:from>
    <xdr:to>
      <xdr:col>74</xdr:col>
      <xdr:colOff>31750</xdr:colOff>
      <xdr:row>13</xdr:row>
      <xdr:rowOff>164193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100891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扶助費に係る経常収支比率が類似団体平均を上回る要因として、障害福祉サービス費等などの増加などが挙げられる。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生活保護費に係る生活保護受給者自立支援事業等を推進することで扶助費の抑制を図る。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120650</xdr:rowOff>
    </xdr:from>
    <xdr:to>
      <xdr:col>24</xdr:col>
      <xdr:colOff>25400</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36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57150</xdr:rowOff>
    </xdr:from>
    <xdr:to>
      <xdr:col>19</xdr:col>
      <xdr:colOff>187325</xdr:colOff>
      <xdr:row>59</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72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57150</xdr:rowOff>
    </xdr:from>
    <xdr:to>
      <xdr:col>15</xdr:col>
      <xdr:colOff>98425</xdr:colOff>
      <xdr:row>61</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727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114300</xdr:rowOff>
    </xdr:from>
    <xdr:to>
      <xdr:col>11</xdr:col>
      <xdr:colOff>9525</xdr:colOff>
      <xdr:row>61</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0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69850</xdr:rowOff>
    </xdr:from>
    <xdr:to>
      <xdr:col>20</xdr:col>
      <xdr:colOff>38100</xdr:colOff>
      <xdr:row>60</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156227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6350</xdr:rowOff>
    </xdr:from>
    <xdr:to>
      <xdr:col>15</xdr:col>
      <xdr:colOff>149225</xdr:colOff>
      <xdr:row>59</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63500</xdr:rowOff>
    </xdr:from>
    <xdr:to>
      <xdr:col>6</xdr:col>
      <xdr:colOff>171450</xdr:colOff>
      <xdr:row>60</xdr:row>
      <xdr:rowOff>165100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後期高齢者の要介護認定者の増加に加え、一人当たり給付費の増加による介護保険特別会計への繰出金の増加等により、</a:t>
          </a:r>
          <a:r>
            <a:rPr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ポイント悪化し、類似団体平均を上回る数値となっている。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引き続き、経費の削減と事務の効率化を図ることにより、抑制に努めていく。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158750</xdr:rowOff>
    </xdr:from>
    <xdr:to>
      <xdr:col>82</xdr:col>
      <xdr:colOff>107950</xdr:colOff>
      <xdr:row>60</xdr:row>
      <xdr:rowOff>25400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74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59</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133350</xdr:rowOff>
    </xdr:from>
    <xdr:to>
      <xdr:col>73</xdr:col>
      <xdr:colOff>180975</xdr:colOff>
      <xdr:row>59</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146050</xdr:rowOff>
    </xdr:from>
    <xdr:to>
      <xdr:col>82</xdr:col>
      <xdr:colOff>158750</xdr:colOff>
      <xdr:row>60</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107950</xdr:rowOff>
    </xdr:from>
    <xdr:to>
      <xdr:col>78</xdr:col>
      <xdr:colOff>120650</xdr:colOff>
      <xdr:row>60</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22877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枚方寝屋川消防組合などの一部事務組合への負担金が含まれているため、類似団体平均値を上回る構造となっている。今後も、組合も含めさらなる行財政改革の推進に取り組み、抑制に努めていく。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43180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62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20320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20320</xdr:rowOff>
    </xdr:from>
    <xdr:to>
      <xdr:col>73</xdr:col>
      <xdr:colOff>180975</xdr:colOff>
      <xdr:row>36</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104140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135907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140970</xdr:rowOff>
    </xdr:from>
    <xdr:to>
      <xdr:col>74</xdr:col>
      <xdr:colOff>31750</xdr:colOff>
      <xdr:row>36</xdr:row>
      <xdr:rowOff>71120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臨時財政対策債や交付税措置のない普通建設事業債の発行抑制等により、類似団体平均を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今後も必要最小限の発行に努める。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0048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27939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58420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77</xdr:row>
      <xdr:rowOff>24130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88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扶助費や特別会計への繰出金が増加している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ことや、光熱水費の高騰等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より物件費が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増加したこと等により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今後も、職員数の適正化等、より一層の行財政改革を推進し、経常経費充当一般財源の削減に努める。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53213"/>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532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78</xdr:row>
      <xdr:rowOff>67563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035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81280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101109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162831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25616</xdr:rowOff>
    </xdr:from>
    <xdr:to>
      <xdr:col>29</xdr:col>
      <xdr:colOff>127000</xdr:colOff>
      <xdr:row>18</xdr:row>
      <xdr:rowOff>35598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59341"/>
          <a:ext cx="6477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6909</xdr:rowOff>
    </xdr:from>
    <xdr:to>
      <xdr:col>26</xdr:col>
      <xdr:colOff>50800</xdr:colOff>
      <xdr:row>18</xdr:row>
      <xdr:rowOff>25616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40634"/>
          <a:ext cx="698500" cy="1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6909</xdr:rowOff>
    </xdr:from>
    <xdr:to>
      <xdr:col>22</xdr:col>
      <xdr:colOff>114300</xdr:colOff>
      <xdr:row>18</xdr:row>
      <xdr:rowOff>69507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0634"/>
          <a:ext cx="698500" cy="6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69507</xdr:rowOff>
    </xdr:from>
    <xdr:to>
      <xdr:col>18</xdr:col>
      <xdr:colOff>177800</xdr:colOff>
      <xdr:row>18</xdr:row>
      <xdr:rowOff>109055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3232"/>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36081</xdr:rowOff>
    </xdr:from>
    <xdr:to>
      <xdr:col>15</xdr:col>
      <xdr:colOff>101600</xdr:colOff>
      <xdr:row>17</xdr:row>
      <xdr:rowOff>137681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147858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156248</xdr:rowOff>
    </xdr:from>
    <xdr:to>
      <xdr:col>29</xdr:col>
      <xdr:colOff>177800</xdr:colOff>
      <xdr:row>18</xdr:row>
      <xdr:rowOff>86398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128325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146266</xdr:rowOff>
    </xdr:from>
    <xdr:to>
      <xdr:col>26</xdr:col>
      <xdr:colOff>101600</xdr:colOff>
      <xdr:row>18</xdr:row>
      <xdr:rowOff>76416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61193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127559</xdr:rowOff>
    </xdr:from>
    <xdr:to>
      <xdr:col>22</xdr:col>
      <xdr:colOff>165100</xdr:colOff>
      <xdr:row>18</xdr:row>
      <xdr:rowOff>57709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42486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18707</xdr:rowOff>
    </xdr:from>
    <xdr:to>
      <xdr:col>19</xdr:col>
      <xdr:colOff>38100</xdr:colOff>
      <xdr:row>18</xdr:row>
      <xdr:rowOff>120307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105084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58255</xdr:rowOff>
    </xdr:from>
    <xdr:to>
      <xdr:col>15</xdr:col>
      <xdr:colOff>101600</xdr:colOff>
      <xdr:row>18</xdr:row>
      <xdr:rowOff>159855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144632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110389</xdr:rowOff>
    </xdr:from>
    <xdr:to>
      <xdr:col>29</xdr:col>
      <xdr:colOff>127000</xdr:colOff>
      <xdr:row>37</xdr:row>
      <xdr:rowOff>139116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35089"/>
          <a:ext cx="6477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110389</xdr:rowOff>
    </xdr:from>
    <xdr:to>
      <xdr:col>26</xdr:col>
      <xdr:colOff>50800</xdr:colOff>
      <xdr:row>37</xdr:row>
      <xdr:rowOff>171691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35089"/>
          <a:ext cx="698500" cy="6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72593</xdr:rowOff>
    </xdr:from>
    <xdr:to>
      <xdr:col>22</xdr:col>
      <xdr:colOff>114300</xdr:colOff>
      <xdr:row>37</xdr:row>
      <xdr:rowOff>171691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97293"/>
          <a:ext cx="698500" cy="9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150241</xdr:rowOff>
    </xdr:from>
    <xdr:to>
      <xdr:col>18</xdr:col>
      <xdr:colOff>177800</xdr:colOff>
      <xdr:row>37</xdr:row>
      <xdr:rowOff>72593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03491"/>
          <a:ext cx="698500" cy="9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258051</xdr:rowOff>
    </xdr:from>
    <xdr:to>
      <xdr:col>15</xdr:col>
      <xdr:colOff>101600</xdr:colOff>
      <xdr:row>36</xdr:row>
      <xdr:rowOff>16751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26928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88316</xdr:rowOff>
    </xdr:from>
    <xdr:to>
      <xdr:col>29</xdr:col>
      <xdr:colOff>177800</xdr:colOff>
      <xdr:row>37</xdr:row>
      <xdr:rowOff>189916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1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168343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59589</xdr:rowOff>
    </xdr:from>
    <xdr:to>
      <xdr:col>26</xdr:col>
      <xdr:colOff>101600</xdr:colOff>
      <xdr:row>37</xdr:row>
      <xdr:rowOff>161189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8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145966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70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120891</xdr:rowOff>
    </xdr:from>
    <xdr:to>
      <xdr:col>22</xdr:col>
      <xdr:colOff>165100</xdr:colOff>
      <xdr:row>37</xdr:row>
      <xdr:rowOff>222491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45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207268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21793</xdr:rowOff>
    </xdr:from>
    <xdr:to>
      <xdr:col>19</xdr:col>
      <xdr:colOff>38100</xdr:colOff>
      <xdr:row>37</xdr:row>
      <xdr:rowOff>123393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4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108170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3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99441</xdr:rowOff>
    </xdr:from>
    <xdr:to>
      <xdr:col>15</xdr:col>
      <xdr:colOff>101600</xdr:colOff>
      <xdr:row>37</xdr:row>
      <xdr:rowOff>29591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5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227,544
224,267
24.70
106,712,662
105,438,872
1,140,895
49,204,060
58,836,780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116971</xdr:rowOff>
    </xdr:from>
    <xdr:to>
      <xdr:col>24</xdr:col>
      <xdr:colOff>63500</xdr:colOff>
      <xdr:row>37</xdr:row>
      <xdr:rowOff>141398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60621"/>
          <a:ext cx="8382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110341</xdr:rowOff>
    </xdr:from>
    <xdr:to>
      <xdr:col>19</xdr:col>
      <xdr:colOff>177800</xdr:colOff>
      <xdr:row>37</xdr:row>
      <xdr:rowOff>141398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3991"/>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110341</xdr:rowOff>
    </xdr:from>
    <xdr:to>
      <xdr:col>15</xdr:col>
      <xdr:colOff>50800</xdr:colOff>
      <xdr:row>38</xdr:row>
      <xdr:rowOff>103646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3991"/>
          <a:ext cx="889000" cy="16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103646</xdr:rowOff>
    </xdr:from>
    <xdr:to>
      <xdr:col>10</xdr:col>
      <xdr:colOff>114300</xdr:colOff>
      <xdr:row>38</xdr:row>
      <xdr:rowOff>130099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18746"/>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142203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66171</xdr:rowOff>
    </xdr:from>
    <xdr:to>
      <xdr:col>24</xdr:col>
      <xdr:colOff>114300</xdr:colOff>
      <xdr:row>37</xdr:row>
      <xdr:rowOff>167771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152548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90598</xdr:rowOff>
    </xdr:from>
    <xdr:to>
      <xdr:col>20</xdr:col>
      <xdr:colOff>38100</xdr:colOff>
      <xdr:row>38</xdr:row>
      <xdr:rowOff>20748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59541</xdr:rowOff>
    </xdr:from>
    <xdr:to>
      <xdr:col>15</xdr:col>
      <xdr:colOff>101600</xdr:colOff>
      <xdr:row>37</xdr:row>
      <xdr:rowOff>161141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152268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52846</xdr:rowOff>
    </xdr:from>
    <xdr:to>
      <xdr:col>10</xdr:col>
      <xdr:colOff>165100</xdr:colOff>
      <xdr:row>38</xdr:row>
      <xdr:rowOff>154446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145573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79299</xdr:rowOff>
    </xdr:from>
    <xdr:to>
      <xdr:col>6</xdr:col>
      <xdr:colOff>38100</xdr:colOff>
      <xdr:row>39</xdr:row>
      <xdr:rowOff>9449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77597</xdr:rowOff>
    </xdr:from>
    <xdr:to>
      <xdr:col>24</xdr:col>
      <xdr:colOff>62865</xdr:colOff>
      <xdr:row>55</xdr:row>
      <xdr:rowOff>144787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21547"/>
          <a:ext cx="1270" cy="75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148614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5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144787</xdr:rowOff>
    </xdr:from>
    <xdr:to>
      <xdr:col>24</xdr:col>
      <xdr:colOff>152400</xdr:colOff>
      <xdr:row>55</xdr:row>
      <xdr:rowOff>144787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57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24274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77597</xdr:rowOff>
    </xdr:from>
    <xdr:to>
      <xdr:col>24</xdr:col>
      <xdr:colOff>152400</xdr:colOff>
      <xdr:row>51</xdr:row>
      <xdr:rowOff>77597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2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118421</xdr:rowOff>
    </xdr:from>
    <xdr:to>
      <xdr:col>24</xdr:col>
      <xdr:colOff>63500</xdr:colOff>
      <xdr:row>56</xdr:row>
      <xdr:rowOff>37382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48171"/>
          <a:ext cx="838200" cy="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166241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143364</xdr:rowOff>
    </xdr:from>
    <xdr:to>
      <xdr:col>24</xdr:col>
      <xdr:colOff>114300</xdr:colOff>
      <xdr:row>54</xdr:row>
      <xdr:rowOff>73514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37382</xdr:rowOff>
    </xdr:from>
    <xdr:to>
      <xdr:col>19</xdr:col>
      <xdr:colOff>177800</xdr:colOff>
      <xdr:row>56</xdr:row>
      <xdr:rowOff>141910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38582"/>
          <a:ext cx="889000" cy="10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53315</xdr:rowOff>
    </xdr:from>
    <xdr:to>
      <xdr:col>20</xdr:col>
      <xdr:colOff>38100</xdr:colOff>
      <xdr:row>54</xdr:row>
      <xdr:rowOff>154915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171442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141910</xdr:rowOff>
    </xdr:from>
    <xdr:to>
      <xdr:col>15</xdr:col>
      <xdr:colOff>50800</xdr:colOff>
      <xdr:row>57</xdr:row>
      <xdr:rowOff>75482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43110"/>
          <a:ext cx="889000" cy="10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17844</xdr:rowOff>
    </xdr:from>
    <xdr:to>
      <xdr:col>15</xdr:col>
      <xdr:colOff>101600</xdr:colOff>
      <xdr:row>55</xdr:row>
      <xdr:rowOff>119444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135971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75482</xdr:rowOff>
    </xdr:from>
    <xdr:to>
      <xdr:col>10</xdr:col>
      <xdr:colOff>114300</xdr:colOff>
      <xdr:row>57</xdr:row>
      <xdr:rowOff>102248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48132"/>
          <a:ext cx="8890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77203</xdr:rowOff>
    </xdr:from>
    <xdr:to>
      <xdr:col>10</xdr:col>
      <xdr:colOff>165100</xdr:colOff>
      <xdr:row>56</xdr:row>
      <xdr:rowOff>7353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23880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121285</xdr:rowOff>
    </xdr:from>
    <xdr:to>
      <xdr:col>6</xdr:col>
      <xdr:colOff>38100</xdr:colOff>
      <xdr:row>56</xdr:row>
      <xdr:rowOff>51435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5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67962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67621</xdr:rowOff>
    </xdr:from>
    <xdr:to>
      <xdr:col>24</xdr:col>
      <xdr:colOff>114300</xdr:colOff>
      <xdr:row>55</xdr:row>
      <xdr:rowOff>169221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153998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158032</xdr:rowOff>
    </xdr:from>
    <xdr:to>
      <xdr:col>20</xdr:col>
      <xdr:colOff>38100</xdr:colOff>
      <xdr:row>56</xdr:row>
      <xdr:rowOff>88182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79309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91110</xdr:rowOff>
    </xdr:from>
    <xdr:to>
      <xdr:col>15</xdr:col>
      <xdr:colOff>101600</xdr:colOff>
      <xdr:row>57</xdr:row>
      <xdr:rowOff>21260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24682</xdr:rowOff>
    </xdr:from>
    <xdr:to>
      <xdr:col>10</xdr:col>
      <xdr:colOff>165100</xdr:colOff>
      <xdr:row>57</xdr:row>
      <xdr:rowOff>126282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117409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51448</xdr:rowOff>
    </xdr:from>
    <xdr:to>
      <xdr:col>6</xdr:col>
      <xdr:colOff>38100</xdr:colOff>
      <xdr:row>57</xdr:row>
      <xdr:rowOff>153048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144175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99637</xdr:rowOff>
    </xdr:from>
    <xdr:to>
      <xdr:col>24</xdr:col>
      <xdr:colOff>63500</xdr:colOff>
      <xdr:row>77</xdr:row>
      <xdr:rowOff>104496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01287"/>
          <a:ext cx="8382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104496</xdr:rowOff>
    </xdr:from>
    <xdr:to>
      <xdr:col>19</xdr:col>
      <xdr:colOff>177800</xdr:colOff>
      <xdr:row>77</xdr:row>
      <xdr:rowOff>136443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06146"/>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136443</xdr:rowOff>
    </xdr:from>
    <xdr:to>
      <xdr:col>15</xdr:col>
      <xdr:colOff>50800</xdr:colOff>
      <xdr:row>77</xdr:row>
      <xdr:rowOff>157417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38093"/>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157417</xdr:rowOff>
    </xdr:from>
    <xdr:to>
      <xdr:col>10</xdr:col>
      <xdr:colOff>114300</xdr:colOff>
      <xdr:row>77</xdr:row>
      <xdr:rowOff>161931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59067"/>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59982</xdr:rowOff>
    </xdr:from>
    <xdr:to>
      <xdr:col>6</xdr:col>
      <xdr:colOff>38100</xdr:colOff>
      <xdr:row>76</xdr:row>
      <xdr:rowOff>161582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6659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48837</xdr:rowOff>
    </xdr:from>
    <xdr:to>
      <xdr:col>24</xdr:col>
      <xdr:colOff>114300</xdr:colOff>
      <xdr:row>77</xdr:row>
      <xdr:rowOff>150437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135214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6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53696</xdr:rowOff>
    </xdr:from>
    <xdr:to>
      <xdr:col>20</xdr:col>
      <xdr:colOff>38100</xdr:colOff>
      <xdr:row>77</xdr:row>
      <xdr:rowOff>155296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146423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85643</xdr:rowOff>
    </xdr:from>
    <xdr:to>
      <xdr:col>15</xdr:col>
      <xdr:colOff>101600</xdr:colOff>
      <xdr:row>78</xdr:row>
      <xdr:rowOff>15793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8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106617</xdr:rowOff>
    </xdr:from>
    <xdr:to>
      <xdr:col>10</xdr:col>
      <xdr:colOff>165100</xdr:colOff>
      <xdr:row>78</xdr:row>
      <xdr:rowOff>36767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27894</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400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111131</xdr:rowOff>
    </xdr:from>
    <xdr:to>
      <xdr:col>6</xdr:col>
      <xdr:colOff>38100</xdr:colOff>
      <xdr:row>78</xdr:row>
      <xdr:rowOff>41281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32408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405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64981</xdr:rowOff>
    </xdr:from>
    <xdr:to>
      <xdr:col>24</xdr:col>
      <xdr:colOff>63500</xdr:colOff>
      <xdr:row>94</xdr:row>
      <xdr:rowOff>147222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81281"/>
          <a:ext cx="838200" cy="8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64981</xdr:rowOff>
    </xdr:from>
    <xdr:to>
      <xdr:col>19</xdr:col>
      <xdr:colOff>177800</xdr:colOff>
      <xdr:row>96</xdr:row>
      <xdr:rowOff>51122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81281"/>
          <a:ext cx="889000" cy="3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51122</xdr:rowOff>
    </xdr:from>
    <xdr:to>
      <xdr:col>15</xdr:col>
      <xdr:colOff>50800</xdr:colOff>
      <xdr:row>96</xdr:row>
      <xdr:rowOff>71228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10322"/>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71228</xdr:rowOff>
    </xdr:from>
    <xdr:to>
      <xdr:col>10</xdr:col>
      <xdr:colOff>114300</xdr:colOff>
      <xdr:row>96</xdr:row>
      <xdr:rowOff>133353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30428"/>
          <a:ext cx="8890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47392</xdr:rowOff>
    </xdr:from>
    <xdr:to>
      <xdr:col>6</xdr:col>
      <xdr:colOff>38100</xdr:colOff>
      <xdr:row>99</xdr:row>
      <xdr:rowOff>148992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70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140119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71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96422</xdr:rowOff>
    </xdr:from>
    <xdr:to>
      <xdr:col>24</xdr:col>
      <xdr:colOff>114300</xdr:colOff>
      <xdr:row>95</xdr:row>
      <xdr:rowOff>26572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119299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14181</xdr:rowOff>
    </xdr:from>
    <xdr:to>
      <xdr:col>20</xdr:col>
      <xdr:colOff>38100</xdr:colOff>
      <xdr:row>94</xdr:row>
      <xdr:rowOff>115781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132308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0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322</xdr:rowOff>
    </xdr:from>
    <xdr:to>
      <xdr:col>15</xdr:col>
      <xdr:colOff>101600</xdr:colOff>
      <xdr:row>96</xdr:row>
      <xdr:rowOff>101922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5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118449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23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20428</xdr:rowOff>
    </xdr:from>
    <xdr:to>
      <xdr:col>10</xdr:col>
      <xdr:colOff>165100</xdr:colOff>
      <xdr:row>96</xdr:row>
      <xdr:rowOff>122028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138555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2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82553</xdr:rowOff>
    </xdr:from>
    <xdr:to>
      <xdr:col>6</xdr:col>
      <xdr:colOff>38100</xdr:colOff>
      <xdr:row>97</xdr:row>
      <xdr:rowOff>12703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29230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3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14224</xdr:rowOff>
    </xdr:from>
    <xdr:to>
      <xdr:col>55</xdr:col>
      <xdr:colOff>0</xdr:colOff>
      <xdr:row>38</xdr:row>
      <xdr:rowOff>54026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29324"/>
          <a:ext cx="838200" cy="3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53111</xdr:rowOff>
    </xdr:from>
    <xdr:to>
      <xdr:col>50</xdr:col>
      <xdr:colOff>114300</xdr:colOff>
      <xdr:row>38</xdr:row>
      <xdr:rowOff>54026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68061"/>
          <a:ext cx="889000" cy="120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53111</xdr:rowOff>
    </xdr:from>
    <xdr:to>
      <xdr:col>45</xdr:col>
      <xdr:colOff>177800</xdr:colOff>
      <xdr:row>39</xdr:row>
      <xdr:rowOff>13170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68061"/>
          <a:ext cx="889000" cy="133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13170</xdr:rowOff>
    </xdr:from>
    <xdr:to>
      <xdr:col>41</xdr:col>
      <xdr:colOff>50800</xdr:colOff>
      <xdr:row>39</xdr:row>
      <xdr:rowOff>17246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99720"/>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59529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134874</xdr:rowOff>
    </xdr:from>
    <xdr:to>
      <xdr:col>55</xdr:col>
      <xdr:colOff>50800</xdr:colOff>
      <xdr:row>38</xdr:row>
      <xdr:rowOff>65024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157751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3226</xdr:rowOff>
    </xdr:from>
    <xdr:to>
      <xdr:col>50</xdr:col>
      <xdr:colOff>165100</xdr:colOff>
      <xdr:row>38</xdr:row>
      <xdr:rowOff>104826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121353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2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2311</xdr:rowOff>
    </xdr:from>
    <xdr:to>
      <xdr:col>46</xdr:col>
      <xdr:colOff>38100</xdr:colOff>
      <xdr:row>31</xdr:row>
      <xdr:rowOff>103911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95038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0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133820</xdr:rowOff>
    </xdr:from>
    <xdr:to>
      <xdr:col>41</xdr:col>
      <xdr:colOff>101600</xdr:colOff>
      <xdr:row>39</xdr:row>
      <xdr:rowOff>63970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80497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137896</xdr:rowOff>
    </xdr:from>
    <xdr:to>
      <xdr:col>36</xdr:col>
      <xdr:colOff>165100</xdr:colOff>
      <xdr:row>39</xdr:row>
      <xdr:rowOff>68046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84574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149220</xdr:rowOff>
    </xdr:from>
    <xdr:to>
      <xdr:col>55</xdr:col>
      <xdr:colOff>0</xdr:colOff>
      <xdr:row>57</xdr:row>
      <xdr:rowOff>107027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50420"/>
          <a:ext cx="838200" cy="1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81701</xdr:rowOff>
    </xdr:from>
    <xdr:to>
      <xdr:col>50</xdr:col>
      <xdr:colOff>114300</xdr:colOff>
      <xdr:row>57</xdr:row>
      <xdr:rowOff>107027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54351"/>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81701</xdr:rowOff>
    </xdr:from>
    <xdr:to>
      <xdr:col>45</xdr:col>
      <xdr:colOff>177800</xdr:colOff>
      <xdr:row>57</xdr:row>
      <xdr:rowOff>155816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54351"/>
          <a:ext cx="889000" cy="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155816</xdr:rowOff>
    </xdr:from>
    <xdr:to>
      <xdr:col>41</xdr:col>
      <xdr:colOff>50800</xdr:colOff>
      <xdr:row>58</xdr:row>
      <xdr:rowOff>131976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928466"/>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153855</xdr:rowOff>
    </xdr:from>
    <xdr:to>
      <xdr:col>36</xdr:col>
      <xdr:colOff>165100</xdr:colOff>
      <xdr:row>57</xdr:row>
      <xdr:rowOff>84005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100532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98420</xdr:rowOff>
    </xdr:from>
    <xdr:to>
      <xdr:col>55</xdr:col>
      <xdr:colOff>50800</xdr:colOff>
      <xdr:row>57</xdr:row>
      <xdr:rowOff>28570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121297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56227</xdr:rowOff>
    </xdr:from>
    <xdr:to>
      <xdr:col>50</xdr:col>
      <xdr:colOff>165100</xdr:colOff>
      <xdr:row>57</xdr:row>
      <xdr:rowOff>157827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148954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30901</xdr:rowOff>
    </xdr:from>
    <xdr:to>
      <xdr:col>46</xdr:col>
      <xdr:colOff>38100</xdr:colOff>
      <xdr:row>57</xdr:row>
      <xdr:rowOff>132501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123628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105016</xdr:rowOff>
    </xdr:from>
    <xdr:to>
      <xdr:col>41</xdr:col>
      <xdr:colOff>101600</xdr:colOff>
      <xdr:row>58</xdr:row>
      <xdr:rowOff>35166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26293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7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81176</xdr:rowOff>
    </xdr:from>
    <xdr:to>
      <xdr:col>36</xdr:col>
      <xdr:colOff>165100</xdr:colOff>
      <xdr:row>59</xdr:row>
      <xdr:rowOff>11326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2453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149644</xdr:rowOff>
    </xdr:from>
    <xdr:to>
      <xdr:col>55</xdr:col>
      <xdr:colOff>0</xdr:colOff>
      <xdr:row>76</xdr:row>
      <xdr:rowOff>47757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836944"/>
          <a:ext cx="838200" cy="24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47757</xdr:rowOff>
    </xdr:from>
    <xdr:to>
      <xdr:col>50</xdr:col>
      <xdr:colOff>114300</xdr:colOff>
      <xdr:row>76</xdr:row>
      <xdr:rowOff>113457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077957"/>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113457</xdr:rowOff>
    </xdr:from>
    <xdr:to>
      <xdr:col>45</xdr:col>
      <xdr:colOff>177800</xdr:colOff>
      <xdr:row>77</xdr:row>
      <xdr:rowOff>21422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43657"/>
          <a:ext cx="889000" cy="7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21422</xdr:rowOff>
    </xdr:from>
    <xdr:to>
      <xdr:col>41</xdr:col>
      <xdr:colOff>50800</xdr:colOff>
      <xdr:row>77</xdr:row>
      <xdr:rowOff>117160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23072"/>
          <a:ext cx="889000" cy="9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xdr:rowOff>
    </xdr:from>
    <xdr:to>
      <xdr:col>36</xdr:col>
      <xdr:colOff>165100</xdr:colOff>
      <xdr:row>77</xdr:row>
      <xdr:rowOff>109621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126148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98844</xdr:rowOff>
    </xdr:from>
    <xdr:to>
      <xdr:col>55</xdr:col>
      <xdr:colOff>50800</xdr:colOff>
      <xdr:row>75</xdr:row>
      <xdr:rowOff>28994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7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121721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168407</xdr:rowOff>
    </xdr:from>
    <xdr:to>
      <xdr:col>50</xdr:col>
      <xdr:colOff>165100</xdr:colOff>
      <xdr:row>76</xdr:row>
      <xdr:rowOff>98557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115084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0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62657</xdr:rowOff>
    </xdr:from>
    <xdr:to>
      <xdr:col>46</xdr:col>
      <xdr:colOff>38100</xdr:colOff>
      <xdr:row>76</xdr:row>
      <xdr:rowOff>164257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9334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142072</xdr:rowOff>
    </xdr:from>
    <xdr:to>
      <xdr:col>41</xdr:col>
      <xdr:colOff>101600</xdr:colOff>
      <xdr:row>77</xdr:row>
      <xdr:rowOff>72222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88750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66360</xdr:rowOff>
    </xdr:from>
    <xdr:to>
      <xdr:col>36</xdr:col>
      <xdr:colOff>165100</xdr:colOff>
      <xdr:row>77</xdr:row>
      <xdr:rowOff>167960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159087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25081</xdr:rowOff>
    </xdr:from>
    <xdr:to>
      <xdr:col>55</xdr:col>
      <xdr:colOff>0</xdr:colOff>
      <xdr:row>98</xdr:row>
      <xdr:rowOff>60216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27181"/>
          <a:ext cx="838200" cy="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22749</xdr:rowOff>
    </xdr:from>
    <xdr:to>
      <xdr:col>50</xdr:col>
      <xdr:colOff>114300</xdr:colOff>
      <xdr:row>98</xdr:row>
      <xdr:rowOff>60216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24849"/>
          <a:ext cx="889000" cy="3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22749</xdr:rowOff>
    </xdr:from>
    <xdr:to>
      <xdr:col>45</xdr:col>
      <xdr:colOff>177800</xdr:colOff>
      <xdr:row>98</xdr:row>
      <xdr:rowOff>45174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24849"/>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164846</xdr:rowOff>
    </xdr:from>
    <xdr:to>
      <xdr:col>41</xdr:col>
      <xdr:colOff>50800</xdr:colOff>
      <xdr:row>98</xdr:row>
      <xdr:rowOff>45174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95496"/>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33441</xdr:rowOff>
    </xdr:from>
    <xdr:to>
      <xdr:col>36</xdr:col>
      <xdr:colOff>165100</xdr:colOff>
      <xdr:row>95</xdr:row>
      <xdr:rowOff>135041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151568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145731</xdr:rowOff>
    </xdr:from>
    <xdr:to>
      <xdr:col>55</xdr:col>
      <xdr:colOff>50800</xdr:colOff>
      <xdr:row>98</xdr:row>
      <xdr:rowOff>75881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7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60658</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9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9416</xdr:rowOff>
    </xdr:from>
    <xdr:to>
      <xdr:col>50</xdr:col>
      <xdr:colOff>165100</xdr:colOff>
      <xdr:row>98</xdr:row>
      <xdr:rowOff>111016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1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102143</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0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143399</xdr:rowOff>
    </xdr:from>
    <xdr:to>
      <xdr:col>46</xdr:col>
      <xdr:colOff>38100</xdr:colOff>
      <xdr:row>98</xdr:row>
      <xdr:rowOff>73549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64676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86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165824</xdr:rowOff>
    </xdr:from>
    <xdr:to>
      <xdr:col>41</xdr:col>
      <xdr:colOff>101600</xdr:colOff>
      <xdr:row>98</xdr:row>
      <xdr:rowOff>95974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87101</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8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114046</xdr:rowOff>
    </xdr:from>
    <xdr:to>
      <xdr:col>36</xdr:col>
      <xdr:colOff>165100</xdr:colOff>
      <xdr:row>98</xdr:row>
      <xdr:rowOff>44196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35323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83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42799</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934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40767</xdr:rowOff>
    </xdr:from>
    <xdr:to>
      <xdr:col>76</xdr:col>
      <xdr:colOff>114300</xdr:colOff>
      <xdr:row>39</xdr:row>
      <xdr:rowOff>42799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731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53086</xdr:rowOff>
    </xdr:from>
    <xdr:to>
      <xdr:col>71</xdr:col>
      <xdr:colOff>177800</xdr:colOff>
      <xdr:row>39</xdr:row>
      <xdr:rowOff>40767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68186"/>
          <a:ext cx="889000" cy="1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76581</xdr:rowOff>
    </xdr:from>
    <xdr:to>
      <xdr:col>67</xdr:col>
      <xdr:colOff>101600</xdr:colOff>
      <xdr:row>39</xdr:row>
      <xdr:rowOff>6731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9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169308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68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163449</xdr:rowOff>
    </xdr:from>
    <xdr:to>
      <xdr:col>76</xdr:col>
      <xdr:colOff>165100</xdr:colOff>
      <xdr:row>39</xdr:row>
      <xdr:rowOff>93599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84726</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161417</xdr:rowOff>
    </xdr:from>
    <xdr:to>
      <xdr:col>72</xdr:col>
      <xdr:colOff>38100</xdr:colOff>
      <xdr:row>39</xdr:row>
      <xdr:rowOff>91567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82694</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2286</xdr:rowOff>
    </xdr:from>
    <xdr:to>
      <xdr:col>67</xdr:col>
      <xdr:colOff>101600</xdr:colOff>
      <xdr:row>38</xdr:row>
      <xdr:rowOff>103886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120413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59037</xdr:rowOff>
    </xdr:from>
    <xdr:to>
      <xdr:col>85</xdr:col>
      <xdr:colOff>127000</xdr:colOff>
      <xdr:row>76</xdr:row>
      <xdr:rowOff>111387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89237"/>
          <a:ext cx="8382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59037</xdr:rowOff>
    </xdr:from>
    <xdr:to>
      <xdr:col>81</xdr:col>
      <xdr:colOff>50800</xdr:colOff>
      <xdr:row>76</xdr:row>
      <xdr:rowOff>139798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89237"/>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93883</xdr:rowOff>
    </xdr:from>
    <xdr:to>
      <xdr:col>76</xdr:col>
      <xdr:colOff>114300</xdr:colOff>
      <xdr:row>76</xdr:row>
      <xdr:rowOff>139798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24083"/>
          <a:ext cx="8890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16092</xdr:rowOff>
    </xdr:from>
    <xdr:to>
      <xdr:col>71</xdr:col>
      <xdr:colOff>177800</xdr:colOff>
      <xdr:row>76</xdr:row>
      <xdr:rowOff>93883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46292"/>
          <a:ext cx="889000" cy="7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91839</xdr:rowOff>
    </xdr:from>
    <xdr:to>
      <xdr:col>67</xdr:col>
      <xdr:colOff>101600</xdr:colOff>
      <xdr:row>76</xdr:row>
      <xdr:rowOff>21989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38516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60587</xdr:rowOff>
    </xdr:from>
    <xdr:to>
      <xdr:col>85</xdr:col>
      <xdr:colOff>177800</xdr:colOff>
      <xdr:row>76</xdr:row>
      <xdr:rowOff>162187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39014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8237</xdr:rowOff>
    </xdr:from>
    <xdr:to>
      <xdr:col>81</xdr:col>
      <xdr:colOff>101600</xdr:colOff>
      <xdr:row>76</xdr:row>
      <xdr:rowOff>109837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100964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88998</xdr:rowOff>
    </xdr:from>
    <xdr:to>
      <xdr:col>76</xdr:col>
      <xdr:colOff>165100</xdr:colOff>
      <xdr:row>77</xdr:row>
      <xdr:rowOff>19148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10275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43083</xdr:rowOff>
    </xdr:from>
    <xdr:to>
      <xdr:col>72</xdr:col>
      <xdr:colOff>38100</xdr:colOff>
      <xdr:row>76</xdr:row>
      <xdr:rowOff>144683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135810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136743</xdr:rowOff>
    </xdr:from>
    <xdr:to>
      <xdr:col>67</xdr:col>
      <xdr:colOff>101600</xdr:colOff>
      <xdr:row>76</xdr:row>
      <xdr:rowOff>66892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954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58019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128110</xdr:rowOff>
    </xdr:from>
    <xdr:to>
      <xdr:col>85</xdr:col>
      <xdr:colOff>127000</xdr:colOff>
      <xdr:row>95</xdr:row>
      <xdr:rowOff>42934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244410"/>
          <a:ext cx="8382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16942</xdr:rowOff>
    </xdr:from>
    <xdr:to>
      <xdr:col>81</xdr:col>
      <xdr:colOff>50800</xdr:colOff>
      <xdr:row>95</xdr:row>
      <xdr:rowOff>42934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304692"/>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16942</xdr:rowOff>
    </xdr:from>
    <xdr:to>
      <xdr:col>76</xdr:col>
      <xdr:colOff>114300</xdr:colOff>
      <xdr:row>96</xdr:row>
      <xdr:rowOff>66182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304692"/>
          <a:ext cx="889000" cy="22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66182</xdr:rowOff>
    </xdr:from>
    <xdr:to>
      <xdr:col>71</xdr:col>
      <xdr:colOff>177800</xdr:colOff>
      <xdr:row>96</xdr:row>
      <xdr:rowOff>132110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525382"/>
          <a:ext cx="889000" cy="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88900</xdr:rowOff>
    </xdr:from>
    <xdr:to>
      <xdr:col>67</xdr:col>
      <xdr:colOff>101600</xdr:colOff>
      <xdr:row>98</xdr:row>
      <xdr:rowOff>19050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10177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77310</xdr:rowOff>
    </xdr:from>
    <xdr:to>
      <xdr:col>85</xdr:col>
      <xdr:colOff>177800</xdr:colOff>
      <xdr:row>95</xdr:row>
      <xdr:rowOff>7460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19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100187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04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163584</xdr:rowOff>
    </xdr:from>
    <xdr:to>
      <xdr:col>81</xdr:col>
      <xdr:colOff>101600</xdr:colOff>
      <xdr:row>95</xdr:row>
      <xdr:rowOff>93734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2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110261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05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137592</xdr:rowOff>
    </xdr:from>
    <xdr:to>
      <xdr:col>76</xdr:col>
      <xdr:colOff>165100</xdr:colOff>
      <xdr:row>95</xdr:row>
      <xdr:rowOff>67742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2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84269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0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15382</xdr:rowOff>
    </xdr:from>
    <xdr:to>
      <xdr:col>72</xdr:col>
      <xdr:colOff>38100</xdr:colOff>
      <xdr:row>96</xdr:row>
      <xdr:rowOff>116982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47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133509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2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81310</xdr:rowOff>
    </xdr:from>
    <xdr:to>
      <xdr:col>67</xdr:col>
      <xdr:colOff>101600</xdr:colOff>
      <xdr:row>97</xdr:row>
      <xdr:rowOff>11460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27987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53022</xdr:rowOff>
    </xdr:from>
    <xdr:to>
      <xdr:col>116</xdr:col>
      <xdr:colOff>63500</xdr:colOff>
      <xdr:row>36</xdr:row>
      <xdr:rowOff>75883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22522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74549</xdr:rowOff>
    </xdr:from>
    <xdr:to>
      <xdr:col>111</xdr:col>
      <xdr:colOff>177800</xdr:colOff>
      <xdr:row>36</xdr:row>
      <xdr:rowOff>75883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24674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60071</xdr:rowOff>
    </xdr:from>
    <xdr:to>
      <xdr:col>107</xdr:col>
      <xdr:colOff>50800</xdr:colOff>
      <xdr:row>36</xdr:row>
      <xdr:rowOff>74549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23227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60071</xdr:rowOff>
    </xdr:from>
    <xdr:to>
      <xdr:col>102</xdr:col>
      <xdr:colOff>114300</xdr:colOff>
      <xdr:row>36</xdr:row>
      <xdr:rowOff>117602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23227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46944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2222</xdr:rowOff>
    </xdr:from>
    <xdr:to>
      <xdr:col>116</xdr:col>
      <xdr:colOff>114300</xdr:colOff>
      <xdr:row>36</xdr:row>
      <xdr:rowOff>103822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1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25099</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0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25083</xdr:rowOff>
    </xdr:from>
    <xdr:to>
      <xdr:col>112</xdr:col>
      <xdr:colOff>38100</xdr:colOff>
      <xdr:row>36</xdr:row>
      <xdr:rowOff>126683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1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143210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97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23749</xdr:rowOff>
    </xdr:from>
    <xdr:to>
      <xdr:col>107</xdr:col>
      <xdr:colOff>101600</xdr:colOff>
      <xdr:row>36</xdr:row>
      <xdr:rowOff>125349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141876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97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9271</xdr:rowOff>
    </xdr:from>
    <xdr:to>
      <xdr:col>102</xdr:col>
      <xdr:colOff>165100</xdr:colOff>
      <xdr:row>36</xdr:row>
      <xdr:rowOff>110871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127398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9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66802</xdr:rowOff>
    </xdr:from>
    <xdr:to>
      <xdr:col>98</xdr:col>
      <xdr:colOff>38100</xdr:colOff>
      <xdr:row>36</xdr:row>
      <xdr:rowOff>168402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13479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0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40754</xdr:rowOff>
    </xdr:from>
    <xdr:to>
      <xdr:col>116</xdr:col>
      <xdr:colOff>63500</xdr:colOff>
      <xdr:row>59</xdr:row>
      <xdr:rowOff>41955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56304"/>
          <a:ext cx="8382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41573</xdr:rowOff>
    </xdr:from>
    <xdr:to>
      <xdr:col>111</xdr:col>
      <xdr:colOff>177800</xdr:colOff>
      <xdr:row>59</xdr:row>
      <xdr:rowOff>41955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5712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41307</xdr:rowOff>
    </xdr:from>
    <xdr:to>
      <xdr:col>107</xdr:col>
      <xdr:colOff>50800</xdr:colOff>
      <xdr:row>59</xdr:row>
      <xdr:rowOff>41573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5685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41307</xdr:rowOff>
    </xdr:from>
    <xdr:to>
      <xdr:col>102</xdr:col>
      <xdr:colOff>114300</xdr:colOff>
      <xdr:row>59</xdr:row>
      <xdr:rowOff>43935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56857"/>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58344</xdr:rowOff>
    </xdr:from>
    <xdr:to>
      <xdr:col>98</xdr:col>
      <xdr:colOff>38100</xdr:colOff>
      <xdr:row>58</xdr:row>
      <xdr:rowOff>159944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5021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161404</xdr:rowOff>
    </xdr:from>
    <xdr:to>
      <xdr:col>116</xdr:col>
      <xdr:colOff>114300</xdr:colOff>
      <xdr:row>59</xdr:row>
      <xdr:rowOff>91554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76331</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162605</xdr:rowOff>
    </xdr:from>
    <xdr:to>
      <xdr:col>112</xdr:col>
      <xdr:colOff>38100</xdr:colOff>
      <xdr:row>59</xdr:row>
      <xdr:rowOff>92755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83882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99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162223</xdr:rowOff>
    </xdr:from>
    <xdr:to>
      <xdr:col>107</xdr:col>
      <xdr:colOff>101600</xdr:colOff>
      <xdr:row>59</xdr:row>
      <xdr:rowOff>92373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83500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161957</xdr:rowOff>
    </xdr:from>
    <xdr:to>
      <xdr:col>102</xdr:col>
      <xdr:colOff>165100</xdr:colOff>
      <xdr:row>59</xdr:row>
      <xdr:rowOff>92107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83234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9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164585</xdr:rowOff>
    </xdr:from>
    <xdr:to>
      <xdr:col>98</xdr:col>
      <xdr:colOff>38100</xdr:colOff>
      <xdr:row>59</xdr:row>
      <xdr:rowOff>94735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85862</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99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52680</xdr:rowOff>
    </xdr:from>
    <xdr:to>
      <xdr:col>116</xdr:col>
      <xdr:colOff>63500</xdr:colOff>
      <xdr:row>74</xdr:row>
      <xdr:rowOff>113716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39980"/>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113716</xdr:rowOff>
    </xdr:from>
    <xdr:to>
      <xdr:col>111</xdr:col>
      <xdr:colOff>177800</xdr:colOff>
      <xdr:row>75</xdr:row>
      <xdr:rowOff>6236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01016"/>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6236</xdr:rowOff>
    </xdr:from>
    <xdr:to>
      <xdr:col>107</xdr:col>
      <xdr:colOff>50800</xdr:colOff>
      <xdr:row>75</xdr:row>
      <xdr:rowOff>48260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64986"/>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48260</xdr:rowOff>
    </xdr:from>
    <xdr:to>
      <xdr:col>102</xdr:col>
      <xdr:colOff>114300</xdr:colOff>
      <xdr:row>75</xdr:row>
      <xdr:rowOff>130861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07010"/>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46495</xdr:rowOff>
    </xdr:from>
    <xdr:to>
      <xdr:col>98</xdr:col>
      <xdr:colOff>38100</xdr:colOff>
      <xdr:row>76</xdr:row>
      <xdr:rowOff>148095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139222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1880</xdr:rowOff>
    </xdr:from>
    <xdr:to>
      <xdr:col>116</xdr:col>
      <xdr:colOff>114300</xdr:colOff>
      <xdr:row>74</xdr:row>
      <xdr:rowOff>103480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24757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62916</xdr:rowOff>
    </xdr:from>
    <xdr:to>
      <xdr:col>112</xdr:col>
      <xdr:colOff>38100</xdr:colOff>
      <xdr:row>74</xdr:row>
      <xdr:rowOff>164516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9593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5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126886</xdr:rowOff>
    </xdr:from>
    <xdr:to>
      <xdr:col>107</xdr:col>
      <xdr:colOff>101600</xdr:colOff>
      <xdr:row>75</xdr:row>
      <xdr:rowOff>57036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73563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168910</xdr:rowOff>
    </xdr:from>
    <xdr:to>
      <xdr:col>102</xdr:col>
      <xdr:colOff>165100</xdr:colOff>
      <xdr:row>75</xdr:row>
      <xdr:rowOff>99060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115587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80061</xdr:rowOff>
    </xdr:from>
    <xdr:to>
      <xdr:col>98</xdr:col>
      <xdr:colOff>38100</xdr:colOff>
      <xdr:row>76</xdr:row>
      <xdr:rowOff>10210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38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26738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164,309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円となっており、令和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である。これは、国事業である子育て世帯への臨時特別給付金等の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によるものであるが、障害福祉サービス等</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や生活保護費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などから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48,417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円、令和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であり、類似団体平均を</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っている。これは、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小中一貫校施設整備や親子給食調理場増築等工事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などの事業費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227,544
224,267
24.70
106,712,662
105,438,872
1,140,895
49,204,060
58,836,780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108458</xdr:rowOff>
    </xdr:from>
    <xdr:to>
      <xdr:col>24</xdr:col>
      <xdr:colOff>63500</xdr:colOff>
      <xdr:row>35</xdr:row>
      <xdr:rowOff>138938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9208"/>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108458</xdr:rowOff>
    </xdr:from>
    <xdr:to>
      <xdr:col>19</xdr:col>
      <xdr:colOff>177800</xdr:colOff>
      <xdr:row>35</xdr:row>
      <xdr:rowOff>117602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9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59690</xdr:rowOff>
    </xdr:from>
    <xdr:to>
      <xdr:col>15</xdr:col>
      <xdr:colOff>50800</xdr:colOff>
      <xdr:row>35</xdr:row>
      <xdr:rowOff>117602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04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92456</xdr:rowOff>
    </xdr:from>
    <xdr:to>
      <xdr:col>10</xdr:col>
      <xdr:colOff>114300</xdr:colOff>
      <xdr:row>35</xdr:row>
      <xdr:rowOff>59690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1756"/>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40657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88138</xdr:rowOff>
    </xdr:from>
    <xdr:to>
      <xdr:col>24</xdr:col>
      <xdr:colOff>114300</xdr:colOff>
      <xdr:row>36</xdr:row>
      <xdr:rowOff>18288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66565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57658</xdr:rowOff>
    </xdr:from>
    <xdr:to>
      <xdr:col>20</xdr:col>
      <xdr:colOff>38100</xdr:colOff>
      <xdr:row>35</xdr:row>
      <xdr:rowOff>159258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150385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66802</xdr:rowOff>
    </xdr:from>
    <xdr:to>
      <xdr:col>15</xdr:col>
      <xdr:colOff>101600</xdr:colOff>
      <xdr:row>35</xdr:row>
      <xdr:rowOff>168402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159529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127017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41656</xdr:rowOff>
    </xdr:from>
    <xdr:to>
      <xdr:col>6</xdr:col>
      <xdr:colOff>38100</xdr:colOff>
      <xdr:row>34</xdr:row>
      <xdr:rowOff>143256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159783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166892</xdr:rowOff>
    </xdr:from>
    <xdr:to>
      <xdr:col>24</xdr:col>
      <xdr:colOff>63500</xdr:colOff>
      <xdr:row>56</xdr:row>
      <xdr:rowOff>6796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96642"/>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169941</xdr:rowOff>
    </xdr:from>
    <xdr:to>
      <xdr:col>19</xdr:col>
      <xdr:colOff>177800</xdr:colOff>
      <xdr:row>55</xdr:row>
      <xdr:rowOff>166892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570991"/>
          <a:ext cx="889000" cy="102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169941</xdr:rowOff>
    </xdr:from>
    <xdr:to>
      <xdr:col>15</xdr:col>
      <xdr:colOff>50800</xdr:colOff>
      <xdr:row>57</xdr:row>
      <xdr:rowOff>7373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570991"/>
          <a:ext cx="889000" cy="120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7373</xdr:rowOff>
    </xdr:from>
    <xdr:to>
      <xdr:col>10</xdr:col>
      <xdr:colOff>114300</xdr:colOff>
      <xdr:row>57</xdr:row>
      <xdr:rowOff>40825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80023"/>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142642</xdr:rowOff>
    </xdr:from>
    <xdr:to>
      <xdr:col>6</xdr:col>
      <xdr:colOff>38100</xdr:colOff>
      <xdr:row>57</xdr:row>
      <xdr:rowOff>72792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89319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127446</xdr:rowOff>
    </xdr:from>
    <xdr:to>
      <xdr:col>24</xdr:col>
      <xdr:colOff>114300</xdr:colOff>
      <xdr:row>56</xdr:row>
      <xdr:rowOff>57596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150323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116092</xdr:rowOff>
    </xdr:from>
    <xdr:to>
      <xdr:col>20</xdr:col>
      <xdr:colOff>38100</xdr:colOff>
      <xdr:row>56</xdr:row>
      <xdr:rowOff>46242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62769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3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119141</xdr:rowOff>
    </xdr:from>
    <xdr:to>
      <xdr:col>15</xdr:col>
      <xdr:colOff>101600</xdr:colOff>
      <xdr:row>50</xdr:row>
      <xdr:rowOff>49291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65818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29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128023</xdr:rowOff>
    </xdr:from>
    <xdr:to>
      <xdr:col>10</xdr:col>
      <xdr:colOff>165100</xdr:colOff>
      <xdr:row>57</xdr:row>
      <xdr:rowOff>58173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74700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5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161475</xdr:rowOff>
    </xdr:from>
    <xdr:to>
      <xdr:col>6</xdr:col>
      <xdr:colOff>38100</xdr:colOff>
      <xdr:row>57</xdr:row>
      <xdr:rowOff>91625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82752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76588</xdr:rowOff>
    </xdr:from>
    <xdr:to>
      <xdr:col>24</xdr:col>
      <xdr:colOff>63500</xdr:colOff>
      <xdr:row>74</xdr:row>
      <xdr:rowOff>103380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63888"/>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76588</xdr:rowOff>
    </xdr:from>
    <xdr:to>
      <xdr:col>19</xdr:col>
      <xdr:colOff>177800</xdr:colOff>
      <xdr:row>76</xdr:row>
      <xdr:rowOff>36948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63888"/>
          <a:ext cx="889000" cy="30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36948</xdr:rowOff>
    </xdr:from>
    <xdr:to>
      <xdr:col>15</xdr:col>
      <xdr:colOff>50800</xdr:colOff>
      <xdr:row>76</xdr:row>
      <xdr:rowOff>59370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7148"/>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59370</xdr:rowOff>
    </xdr:from>
    <xdr:to>
      <xdr:col>10</xdr:col>
      <xdr:colOff>114300</xdr:colOff>
      <xdr:row>76</xdr:row>
      <xdr:rowOff>110513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89570"/>
          <a:ext cx="8890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162052</xdr:rowOff>
    </xdr:from>
    <xdr:to>
      <xdr:col>6</xdr:col>
      <xdr:colOff>38100</xdr:colOff>
      <xdr:row>79</xdr:row>
      <xdr:rowOff>92202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5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83329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6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52580</xdr:rowOff>
    </xdr:from>
    <xdr:to>
      <xdr:col>24</xdr:col>
      <xdr:colOff>114300</xdr:colOff>
      <xdr:row>74</xdr:row>
      <xdr:rowOff>154180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75457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9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25788</xdr:rowOff>
    </xdr:from>
    <xdr:to>
      <xdr:col>20</xdr:col>
      <xdr:colOff>38100</xdr:colOff>
      <xdr:row>74</xdr:row>
      <xdr:rowOff>127388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143915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8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157598</xdr:rowOff>
    </xdr:from>
    <xdr:to>
      <xdr:col>15</xdr:col>
      <xdr:colOff>101600</xdr:colOff>
      <xdr:row>76</xdr:row>
      <xdr:rowOff>87748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104276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9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8570</xdr:rowOff>
    </xdr:from>
    <xdr:to>
      <xdr:col>10</xdr:col>
      <xdr:colOff>165100</xdr:colOff>
      <xdr:row>76</xdr:row>
      <xdr:rowOff>110170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126697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1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59713</xdr:rowOff>
    </xdr:from>
    <xdr:to>
      <xdr:col>6</xdr:col>
      <xdr:colOff>38100</xdr:colOff>
      <xdr:row>76</xdr:row>
      <xdr:rowOff>161313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116703</xdr:rowOff>
    </xdr:from>
    <xdr:to>
      <xdr:col>24</xdr:col>
      <xdr:colOff>63500</xdr:colOff>
      <xdr:row>96</xdr:row>
      <xdr:rowOff>4643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04453"/>
          <a:ext cx="8382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4643</xdr:rowOff>
    </xdr:from>
    <xdr:to>
      <xdr:col>19</xdr:col>
      <xdr:colOff>177800</xdr:colOff>
      <xdr:row>97</xdr:row>
      <xdr:rowOff>155587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63843"/>
          <a:ext cx="889000" cy="32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155587</xdr:rowOff>
    </xdr:from>
    <xdr:to>
      <xdr:col>15</xdr:col>
      <xdr:colOff>50800</xdr:colOff>
      <xdr:row>98</xdr:row>
      <xdr:rowOff>165258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86237"/>
          <a:ext cx="889000" cy="1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165258</xdr:rowOff>
    </xdr:from>
    <xdr:to>
      <xdr:col>10</xdr:col>
      <xdr:colOff>114300</xdr:colOff>
      <xdr:row>99</xdr:row>
      <xdr:rowOff>26794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67358"/>
          <a:ext cx="889000" cy="3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65903</xdr:rowOff>
    </xdr:from>
    <xdr:to>
      <xdr:col>24</xdr:col>
      <xdr:colOff>114300</xdr:colOff>
      <xdr:row>95</xdr:row>
      <xdr:rowOff>167503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44330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125293</xdr:rowOff>
    </xdr:from>
    <xdr:to>
      <xdr:col>20</xdr:col>
      <xdr:colOff>38100</xdr:colOff>
      <xdr:row>96</xdr:row>
      <xdr:rowOff>55443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46570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104787</xdr:rowOff>
    </xdr:from>
    <xdr:to>
      <xdr:col>15</xdr:col>
      <xdr:colOff>101600</xdr:colOff>
      <xdr:row>98</xdr:row>
      <xdr:rowOff>34937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26064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114458</xdr:rowOff>
    </xdr:from>
    <xdr:to>
      <xdr:col>10</xdr:col>
      <xdr:colOff>165100</xdr:colOff>
      <xdr:row>99</xdr:row>
      <xdr:rowOff>44608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35735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147444</xdr:rowOff>
    </xdr:from>
    <xdr:to>
      <xdr:col>6</xdr:col>
      <xdr:colOff>38100</xdr:colOff>
      <xdr:row>99</xdr:row>
      <xdr:rowOff>77594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68721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93066</xdr:rowOff>
    </xdr:from>
    <xdr:to>
      <xdr:col>55</xdr:col>
      <xdr:colOff>0</xdr:colOff>
      <xdr:row>38</xdr:row>
      <xdr:rowOff>96266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0816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96266</xdr:rowOff>
    </xdr:from>
    <xdr:to>
      <xdr:col>50</xdr:col>
      <xdr:colOff>114300</xdr:colOff>
      <xdr:row>38</xdr:row>
      <xdr:rowOff>96724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1136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96724</xdr:rowOff>
    </xdr:from>
    <xdr:to>
      <xdr:col>45</xdr:col>
      <xdr:colOff>177800</xdr:colOff>
      <xdr:row>38</xdr:row>
      <xdr:rowOff>97637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1182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96724</xdr:rowOff>
    </xdr:from>
    <xdr:to>
      <xdr:col>41</xdr:col>
      <xdr:colOff>50800</xdr:colOff>
      <xdr:row>38</xdr:row>
      <xdr:rowOff>97637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1182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135704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42266</xdr:rowOff>
    </xdr:from>
    <xdr:to>
      <xdr:col>55</xdr:col>
      <xdr:colOff>50800</xdr:colOff>
      <xdr:row>38</xdr:row>
      <xdr:rowOff>143866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128643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45466</xdr:rowOff>
    </xdr:from>
    <xdr:to>
      <xdr:col>50</xdr:col>
      <xdr:colOff>165100</xdr:colOff>
      <xdr:row>38</xdr:row>
      <xdr:rowOff>147066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138193</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45924</xdr:rowOff>
    </xdr:from>
    <xdr:to>
      <xdr:col>46</xdr:col>
      <xdr:colOff>38100</xdr:colOff>
      <xdr:row>38</xdr:row>
      <xdr:rowOff>147524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138651</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53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46837</xdr:rowOff>
    </xdr:from>
    <xdr:to>
      <xdr:col>41</xdr:col>
      <xdr:colOff>101600</xdr:colOff>
      <xdr:row>38</xdr:row>
      <xdr:rowOff>148437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139564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54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45924</xdr:rowOff>
    </xdr:from>
    <xdr:to>
      <xdr:col>36</xdr:col>
      <xdr:colOff>165100</xdr:colOff>
      <xdr:row>38</xdr:row>
      <xdr:rowOff>147524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138651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53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140386</xdr:rowOff>
    </xdr:from>
    <xdr:to>
      <xdr:col>55</xdr:col>
      <xdr:colOff>0</xdr:colOff>
      <xdr:row>57</xdr:row>
      <xdr:rowOff>143758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913036"/>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135928</xdr:rowOff>
    </xdr:from>
    <xdr:to>
      <xdr:col>50</xdr:col>
      <xdr:colOff>114300</xdr:colOff>
      <xdr:row>57</xdr:row>
      <xdr:rowOff>143758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908578"/>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135928</xdr:rowOff>
    </xdr:from>
    <xdr:to>
      <xdr:col>45</xdr:col>
      <xdr:colOff>177800</xdr:colOff>
      <xdr:row>57</xdr:row>
      <xdr:rowOff>141472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908578"/>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141015</xdr:rowOff>
    </xdr:from>
    <xdr:to>
      <xdr:col>41</xdr:col>
      <xdr:colOff>50800</xdr:colOff>
      <xdr:row>57</xdr:row>
      <xdr:rowOff>141472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9136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21406</xdr:rowOff>
    </xdr:from>
    <xdr:to>
      <xdr:col>36</xdr:col>
      <xdr:colOff>165100</xdr:colOff>
      <xdr:row>56</xdr:row>
      <xdr:rowOff>123006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139533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89586</xdr:rowOff>
    </xdr:from>
    <xdr:to>
      <xdr:col>55</xdr:col>
      <xdr:colOff>50800</xdr:colOff>
      <xdr:row>58</xdr:row>
      <xdr:rowOff>19736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4513</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77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92958</xdr:rowOff>
    </xdr:from>
    <xdr:to>
      <xdr:col>50</xdr:col>
      <xdr:colOff>165100</xdr:colOff>
      <xdr:row>58</xdr:row>
      <xdr:rowOff>23108</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8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14235</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995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85128</xdr:rowOff>
    </xdr:from>
    <xdr:to>
      <xdr:col>46</xdr:col>
      <xdr:colOff>38100</xdr:colOff>
      <xdr:row>58</xdr:row>
      <xdr:rowOff>15278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6405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95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90672</xdr:rowOff>
    </xdr:from>
    <xdr:to>
      <xdr:col>41</xdr:col>
      <xdr:colOff>101600</xdr:colOff>
      <xdr:row>58</xdr:row>
      <xdr:rowOff>20822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11949</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995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90215</xdr:rowOff>
    </xdr:from>
    <xdr:to>
      <xdr:col>36</xdr:col>
      <xdr:colOff>165100</xdr:colOff>
      <xdr:row>58</xdr:row>
      <xdr:rowOff>20365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11492</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995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44569</xdr:rowOff>
    </xdr:from>
    <xdr:to>
      <xdr:col>55</xdr:col>
      <xdr:colOff>0</xdr:colOff>
      <xdr:row>79</xdr:row>
      <xdr:rowOff>55690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589119"/>
          <a:ext cx="8382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44569</xdr:rowOff>
    </xdr:from>
    <xdr:to>
      <xdr:col>50</xdr:col>
      <xdr:colOff>114300</xdr:colOff>
      <xdr:row>79</xdr:row>
      <xdr:rowOff>54742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89119"/>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54742</xdr:rowOff>
    </xdr:from>
    <xdr:to>
      <xdr:col>45</xdr:col>
      <xdr:colOff>177800</xdr:colOff>
      <xdr:row>79</xdr:row>
      <xdr:rowOff>66433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9929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66433</xdr:rowOff>
    </xdr:from>
    <xdr:to>
      <xdr:col>41</xdr:col>
      <xdr:colOff>50800</xdr:colOff>
      <xdr:row>79</xdr:row>
      <xdr:rowOff>86077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610983"/>
          <a:ext cx="8890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95676</xdr:rowOff>
    </xdr:from>
    <xdr:to>
      <xdr:col>36</xdr:col>
      <xdr:colOff>165100</xdr:colOff>
      <xdr:row>79</xdr:row>
      <xdr:rowOff>25826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42353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4890</xdr:rowOff>
    </xdr:from>
    <xdr:to>
      <xdr:col>55</xdr:col>
      <xdr:colOff>50800</xdr:colOff>
      <xdr:row>79</xdr:row>
      <xdr:rowOff>106490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91267</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6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165219</xdr:rowOff>
    </xdr:from>
    <xdr:to>
      <xdr:col>50</xdr:col>
      <xdr:colOff>165100</xdr:colOff>
      <xdr:row>79</xdr:row>
      <xdr:rowOff>95369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86496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3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3942</xdr:rowOff>
    </xdr:from>
    <xdr:to>
      <xdr:col>46</xdr:col>
      <xdr:colOff>38100</xdr:colOff>
      <xdr:row>79</xdr:row>
      <xdr:rowOff>105542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96669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4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15633</xdr:rowOff>
    </xdr:from>
    <xdr:to>
      <xdr:col>41</xdr:col>
      <xdr:colOff>101600</xdr:colOff>
      <xdr:row>79</xdr:row>
      <xdr:rowOff>117233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108360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5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35277</xdr:rowOff>
    </xdr:from>
    <xdr:to>
      <xdr:col>36</xdr:col>
      <xdr:colOff>165100</xdr:colOff>
      <xdr:row>79</xdr:row>
      <xdr:rowOff>136877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128004</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3017" y="13672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112268</xdr:rowOff>
    </xdr:from>
    <xdr:to>
      <xdr:col>55</xdr:col>
      <xdr:colOff>0</xdr:colOff>
      <xdr:row>98</xdr:row>
      <xdr:rowOff>7683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42918"/>
          <a:ext cx="8382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42284</xdr:rowOff>
    </xdr:from>
    <xdr:to>
      <xdr:col>50</xdr:col>
      <xdr:colOff>114300</xdr:colOff>
      <xdr:row>97</xdr:row>
      <xdr:rowOff>112268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72934"/>
          <a:ext cx="889000" cy="6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19114</xdr:rowOff>
    </xdr:from>
    <xdr:to>
      <xdr:col>45</xdr:col>
      <xdr:colOff>177800</xdr:colOff>
      <xdr:row>97</xdr:row>
      <xdr:rowOff>42284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49764"/>
          <a:ext cx="889000" cy="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19114</xdr:rowOff>
    </xdr:from>
    <xdr:to>
      <xdr:col>41</xdr:col>
      <xdr:colOff>50800</xdr:colOff>
      <xdr:row>97</xdr:row>
      <xdr:rowOff>161303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49764"/>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31407</xdr:rowOff>
    </xdr:from>
    <xdr:to>
      <xdr:col>36</xdr:col>
      <xdr:colOff>165100</xdr:colOff>
      <xdr:row>97</xdr:row>
      <xdr:rowOff>133007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149534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128333</xdr:rowOff>
    </xdr:from>
    <xdr:to>
      <xdr:col>55</xdr:col>
      <xdr:colOff>50800</xdr:colOff>
      <xdr:row>98</xdr:row>
      <xdr:rowOff>58483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106760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3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61468</xdr:rowOff>
    </xdr:from>
    <xdr:to>
      <xdr:col>50</xdr:col>
      <xdr:colOff>165100</xdr:colOff>
      <xdr:row>97</xdr:row>
      <xdr:rowOff>163068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154195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8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162934</xdr:rowOff>
    </xdr:from>
    <xdr:to>
      <xdr:col>46</xdr:col>
      <xdr:colOff>38100</xdr:colOff>
      <xdr:row>97</xdr:row>
      <xdr:rowOff>93084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84211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139764</xdr:rowOff>
    </xdr:from>
    <xdr:to>
      <xdr:col>41</xdr:col>
      <xdr:colOff>101600</xdr:colOff>
      <xdr:row>97</xdr:row>
      <xdr:rowOff>69914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86441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3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110503</xdr:rowOff>
    </xdr:from>
    <xdr:to>
      <xdr:col>36</xdr:col>
      <xdr:colOff>165100</xdr:colOff>
      <xdr:row>98</xdr:row>
      <xdr:rowOff>40653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31780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72916</xdr:rowOff>
    </xdr:from>
    <xdr:to>
      <xdr:col>85</xdr:col>
      <xdr:colOff>127000</xdr:colOff>
      <xdr:row>34</xdr:row>
      <xdr:rowOff>150477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902216"/>
          <a:ext cx="8382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150477</xdr:rowOff>
    </xdr:from>
    <xdr:to>
      <xdr:col>81</xdr:col>
      <xdr:colOff>50800</xdr:colOff>
      <xdr:row>34</xdr:row>
      <xdr:rowOff>166479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97977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38463</xdr:rowOff>
    </xdr:from>
    <xdr:to>
      <xdr:col>76</xdr:col>
      <xdr:colOff>114300</xdr:colOff>
      <xdr:row>34</xdr:row>
      <xdr:rowOff>166479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867763"/>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38463</xdr:rowOff>
    </xdr:from>
    <xdr:to>
      <xdr:col>71</xdr:col>
      <xdr:colOff>177800</xdr:colOff>
      <xdr:row>34</xdr:row>
      <xdr:rowOff>91367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867763"/>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122210</xdr:rowOff>
    </xdr:from>
    <xdr:to>
      <xdr:col>67</xdr:col>
      <xdr:colOff>101600</xdr:colOff>
      <xdr:row>35</xdr:row>
      <xdr:rowOff>52360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43487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22116</xdr:rowOff>
    </xdr:from>
    <xdr:to>
      <xdr:col>85</xdr:col>
      <xdr:colOff>177800</xdr:colOff>
      <xdr:row>34</xdr:row>
      <xdr:rowOff>123716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8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44993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99677</xdr:rowOff>
    </xdr:from>
    <xdr:to>
      <xdr:col>81</xdr:col>
      <xdr:colOff>101600</xdr:colOff>
      <xdr:row>35</xdr:row>
      <xdr:rowOff>29827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46354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115679</xdr:rowOff>
    </xdr:from>
    <xdr:to>
      <xdr:col>76</xdr:col>
      <xdr:colOff>165100</xdr:colOff>
      <xdr:row>35</xdr:row>
      <xdr:rowOff>45829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9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62356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72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159113</xdr:rowOff>
    </xdr:from>
    <xdr:to>
      <xdr:col>72</xdr:col>
      <xdr:colOff>38100</xdr:colOff>
      <xdr:row>34</xdr:row>
      <xdr:rowOff>89263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105790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9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40567</xdr:rowOff>
    </xdr:from>
    <xdr:to>
      <xdr:col>67</xdr:col>
      <xdr:colOff>101600</xdr:colOff>
      <xdr:row>34</xdr:row>
      <xdr:rowOff>142167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158694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66948</xdr:rowOff>
    </xdr:from>
    <xdr:to>
      <xdr:col>85</xdr:col>
      <xdr:colOff>127000</xdr:colOff>
      <xdr:row>57</xdr:row>
      <xdr:rowOff>110439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96698"/>
          <a:ext cx="838200" cy="38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98171</xdr:rowOff>
    </xdr:from>
    <xdr:to>
      <xdr:col>81</xdr:col>
      <xdr:colOff>50800</xdr:colOff>
      <xdr:row>57</xdr:row>
      <xdr:rowOff>110439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99371"/>
          <a:ext cx="889000" cy="18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98171</xdr:rowOff>
    </xdr:from>
    <xdr:to>
      <xdr:col>76</xdr:col>
      <xdr:colOff>114300</xdr:colOff>
      <xdr:row>58</xdr:row>
      <xdr:rowOff>140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99371"/>
          <a:ext cx="889000" cy="24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140</xdr:rowOff>
    </xdr:from>
    <xdr:to>
      <xdr:col>71</xdr:col>
      <xdr:colOff>177800</xdr:colOff>
      <xdr:row>58</xdr:row>
      <xdr:rowOff>51613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44240"/>
          <a:ext cx="8890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16148</xdr:rowOff>
    </xdr:from>
    <xdr:to>
      <xdr:col>85</xdr:col>
      <xdr:colOff>177800</xdr:colOff>
      <xdr:row>55</xdr:row>
      <xdr:rowOff>117748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39025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9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59639</xdr:rowOff>
    </xdr:from>
    <xdr:to>
      <xdr:col>81</xdr:col>
      <xdr:colOff>101600</xdr:colOff>
      <xdr:row>57</xdr:row>
      <xdr:rowOff>161239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152366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47371</xdr:rowOff>
    </xdr:from>
    <xdr:to>
      <xdr:col>76</xdr:col>
      <xdr:colOff>165100</xdr:colOff>
      <xdr:row>56</xdr:row>
      <xdr:rowOff>148971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140098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120790</xdr:rowOff>
    </xdr:from>
    <xdr:to>
      <xdr:col>72</xdr:col>
      <xdr:colOff>38100</xdr:colOff>
      <xdr:row>58</xdr:row>
      <xdr:rowOff>50940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42067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813</xdr:rowOff>
    </xdr:from>
    <xdr:to>
      <xdr:col>67</xdr:col>
      <xdr:colOff>101600</xdr:colOff>
      <xdr:row>58</xdr:row>
      <xdr:rowOff>102413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93540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42799</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734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40767</xdr:rowOff>
    </xdr:from>
    <xdr:to>
      <xdr:col>76</xdr:col>
      <xdr:colOff>114300</xdr:colOff>
      <xdr:row>79</xdr:row>
      <xdr:rowOff>42799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531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53087</xdr:rowOff>
    </xdr:from>
    <xdr:to>
      <xdr:col>71</xdr:col>
      <xdr:colOff>177800</xdr:colOff>
      <xdr:row>79</xdr:row>
      <xdr:rowOff>40767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26187"/>
          <a:ext cx="889000" cy="15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76581</xdr:rowOff>
    </xdr:from>
    <xdr:to>
      <xdr:col>67</xdr:col>
      <xdr:colOff>101600</xdr:colOff>
      <xdr:row>79</xdr:row>
      <xdr:rowOff>6731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4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169308</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542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163449</xdr:rowOff>
    </xdr:from>
    <xdr:to>
      <xdr:col>76</xdr:col>
      <xdr:colOff>165100</xdr:colOff>
      <xdr:row>79</xdr:row>
      <xdr:rowOff>93599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84726</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2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161417</xdr:rowOff>
    </xdr:from>
    <xdr:to>
      <xdr:col>72</xdr:col>
      <xdr:colOff>38100</xdr:colOff>
      <xdr:row>79</xdr:row>
      <xdr:rowOff>91567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82694</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627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2287</xdr:rowOff>
    </xdr:from>
    <xdr:to>
      <xdr:col>67</xdr:col>
      <xdr:colOff>101600</xdr:colOff>
      <xdr:row>78</xdr:row>
      <xdr:rowOff>103887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120414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59037</xdr:rowOff>
    </xdr:from>
    <xdr:to>
      <xdr:col>85</xdr:col>
      <xdr:colOff>127000</xdr:colOff>
      <xdr:row>96</xdr:row>
      <xdr:rowOff>111387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518237"/>
          <a:ext cx="8382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59037</xdr:rowOff>
    </xdr:from>
    <xdr:to>
      <xdr:col>81</xdr:col>
      <xdr:colOff>50800</xdr:colOff>
      <xdr:row>96</xdr:row>
      <xdr:rowOff>139798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18237"/>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93883</xdr:rowOff>
    </xdr:from>
    <xdr:to>
      <xdr:col>76</xdr:col>
      <xdr:colOff>114300</xdr:colOff>
      <xdr:row>96</xdr:row>
      <xdr:rowOff>139798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53083"/>
          <a:ext cx="8890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16092</xdr:rowOff>
    </xdr:from>
    <xdr:to>
      <xdr:col>71</xdr:col>
      <xdr:colOff>177800</xdr:colOff>
      <xdr:row>96</xdr:row>
      <xdr:rowOff>93883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475292"/>
          <a:ext cx="889000" cy="7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91709</xdr:rowOff>
    </xdr:from>
    <xdr:to>
      <xdr:col>67</xdr:col>
      <xdr:colOff>101600</xdr:colOff>
      <xdr:row>96</xdr:row>
      <xdr:rowOff>21859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38386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60587</xdr:rowOff>
    </xdr:from>
    <xdr:to>
      <xdr:col>85</xdr:col>
      <xdr:colOff>177800</xdr:colOff>
      <xdr:row>96</xdr:row>
      <xdr:rowOff>162187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39014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8237</xdr:rowOff>
    </xdr:from>
    <xdr:to>
      <xdr:col>81</xdr:col>
      <xdr:colOff>101600</xdr:colOff>
      <xdr:row>96</xdr:row>
      <xdr:rowOff>109837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100964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88998</xdr:rowOff>
    </xdr:from>
    <xdr:to>
      <xdr:col>76</xdr:col>
      <xdr:colOff>165100</xdr:colOff>
      <xdr:row>97</xdr:row>
      <xdr:rowOff>19148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10275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43083</xdr:rowOff>
    </xdr:from>
    <xdr:to>
      <xdr:col>72</xdr:col>
      <xdr:colOff>38100</xdr:colOff>
      <xdr:row>96</xdr:row>
      <xdr:rowOff>144683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135810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136742</xdr:rowOff>
    </xdr:from>
    <xdr:to>
      <xdr:col>67</xdr:col>
      <xdr:colOff>101600</xdr:colOff>
      <xdr:row>96</xdr:row>
      <xdr:rowOff>66892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58019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162966</xdr:rowOff>
    </xdr:from>
    <xdr:to>
      <xdr:col>98</xdr:col>
      <xdr:colOff>38100</xdr:colOff>
      <xdr:row>39</xdr:row>
      <xdr:rowOff>93116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109643</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民生費は住民一人当たりコスト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228,972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円となっており、令和３年度と比較すると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少である。これは、国事業である子育て世帯への臨時特別給付金等の減少によるものである。一方で、障害福祉サービス等や生活保護費などは増加しており、依然として類似団体平均を大きく上回っていることから、生活保護受給者自立支援事業の推進等により抑制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教育費は住民一人当たりコスト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54,819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円となっており、令和３年度と比較すると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ポイントの増加である。これは、小中一貫校施設整備や親子給食増築等工事に関する経費等の増加によるものである。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歳入においては、臨時財政対策債が減少したものの、市税や公共公益施設整備基金繰入金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、全体としては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地方債は、必要最小限の発行にとどめることを基本に、普通建設事業債の発行を抑制し、また、後年度の公債費の抑制を図るため、減債基金を活用し、建設事業に係る借換債の発行抑制を行うなど、後年度負担の軽減に努め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においては、地方債の発行抑制に伴う支払利息の減少等により公債費が減少したものの、公共施設等の老朽化対策等のための公共公益施設整備基金への積立てが増加したことなどにより、全体としては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事業執行の効率化や経常経費の抑制など、徹底した経費削減に努め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100">
              <a:latin typeface="ＭＳ Ｐゴシック" panose="020B0600070205080204" pitchFamily="50" charset="-128"/>
              <a:ea typeface="ＭＳ Ｐゴシック" panose="020B0600070205080204" pitchFamily="50" charset="-128"/>
            </a:rPr>
            <a:t>普通会計の実質収支黒字の確保に加え、全ての会計の実質収支額の黒字を確保できた。</a:t>
          </a:r>
        </a:p>
        <a:p>
          <a:r>
            <a:rPr kumimoji="1" lang="ja-JP" altLang="en-US" sz="1100">
              <a:latin typeface="ＭＳ Ｐゴシック" panose="020B0600070205080204" pitchFamily="50" charset="-128"/>
              <a:ea typeface="ＭＳ Ｐゴシック" panose="020B0600070205080204" pitchFamily="50" charset="-128"/>
            </a:rPr>
            <a:t>　特別会計においては、独立採算制の原則を踏まえ、より一層の経営感覚とコスト意識をもって、収納率の向上や事業の効率化など、さらなる経営の健全化に努める。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Ｐゴシック" panose="020B0600070205080204" pitchFamily="50" charset="-128"/>
              <a:ea typeface="ＭＳ Ｐゴシック" panose="020B0600070205080204" pitchFamily="50" charset="-128"/>
            </a:rPr>
            <a:t>交付税措置のない市債の発行抑制等、将来の財政負担を考慮した普通建設事業債等の発行抑制に取り組んできたことから、元利償還金が減少傾向にあり、実質公債費比率は改善している。</a:t>
          </a:r>
        </a:p>
        <a:p>
          <a:r>
            <a:rPr kumimoji="1" lang="ja-JP" altLang="en-US" sz="1100">
              <a:latin typeface="ＭＳ Ｐゴシック" panose="020B0600070205080204" pitchFamily="50" charset="-128"/>
              <a:ea typeface="ＭＳ Ｐゴシック" panose="020B0600070205080204" pitchFamily="50" charset="-128"/>
            </a:rPr>
            <a:t>　将来の財政負担を考慮し、今後も地方債の発行抑制に努めていく。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交付税措置のない市債の発行抑制等、将来の財政負担を考慮した普通建設事業債等の発行抑制に取り組んできたことから、</a:t>
          </a:r>
          <a:r>
            <a:rPr kumimoji="1" lang="ja-JP" altLang="en-US" sz="1100">
              <a:latin typeface="ＭＳ Ｐゴシック" panose="020B0600070205080204" pitchFamily="50" charset="-128"/>
              <a:ea typeface="ＭＳ Ｐゴシック" panose="020B0600070205080204" pitchFamily="50" charset="-128"/>
            </a:rPr>
            <a:t>地方債残高は減少しており、また、充当可能基金の増加などにより、将来負担比率の分子は大きく改善した。</a:t>
          </a:r>
        </a:p>
        <a:p>
          <a:r>
            <a:rPr kumimoji="1" lang="ja-JP" altLang="en-US" sz="1100">
              <a:latin typeface="ＭＳ Ｐゴシック" panose="020B0600070205080204" pitchFamily="50" charset="-128"/>
              <a:ea typeface="ＭＳ Ｐゴシック" panose="020B0600070205080204" pitchFamily="50" charset="-128"/>
            </a:rPr>
            <a:t>　今後も、地方債の発行抑制や定員の適正化に努めることなどにより、後年度の負担軽減を図る。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大阪府寝屋川市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借換債の発行抑制のため、減債基金を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万円取崩した一方で、令和３年度の決算剰余金の一部等を財政調整基金及び公共公益施設整備基金に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5,092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万円を積立てたこと等により、基金全体としては、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基金ごとの設置目的に従い、積立て、取崩しを行っていく。</a:t>
          </a:r>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・公共公益施設整備基金：公共公益施設の整備、維持管理等の事業に要する資金及び当該経費に充てた市債の償還金に充てるため</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・くらし・笑顔創生基金：現在から将来にわたる市民福祉の向上及び人口減少への対応を目的とした事業等の資金に充てるため</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・福祉基金：社会福祉を目的とする事業の資金に充てるため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・公共公益施設整備基金：後年度の公共施設等の整備・改修等に係る財源として、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万円を積立てたことにより増加</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・くらし・笑顔創生基金：小中学校給食提供方式に係る事業やねやがわパーク事業の財源として、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万円を充当した一方で、　　　</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令和３年度決算剰余金の一部など２億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9,742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万円を積立てたことにより増加</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・福祉基金：ふるさと納税など福祉寄附金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・公共公益施設整備基金：公共施設等総合管理計画に基づく大規模改修・更新等経費に計画的に充当することとし、未利用地の売払収入</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額等に加えて、前年度決算における事業用資産の減価償却額の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％以上の額を積立てた上で、当年度収支状況を踏まえる中で、更なる基金への</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積立に積極的に努める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・くらし・笑顔創生基金：引き続き、前年度決算剰余金の一部などを積立てるとともに、市民福祉の向上及び人口減少への対応を目的と</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した事業等に活用</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・福祉基金：引き続き、利子収入や寄附金などを積立てるとともに、社会福祉を目的とした事業等に活用</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新型コロナウイルス感染症対策関連経費及び子育て世帯への臨時特別給付金給付事業（事務）費国庫補助金償還の財源として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3,988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万円を取崩した一方で、令和３年度決算剰余金の一部や新型コロナウイルスワクチン接種体制確保事業費補助金償還金相当額等として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引き続き、実質収支黒字を確保する中で、前年度決算剰余金の２分の１以上の額を積立て、財政調整基金の残高は、標準財政規模の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％以上とすることを目標とする。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借換債の発行抑制のため、減債基金を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万円取崩した一方で、後年度の借換債の発行抑制のため４億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後年度の負担軽減のため、借換債の発行抑制に努める中で、当年度の収支状況を踏まえ、必要額の積立てを検討する。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3256E8-94A3-45CA-AC54-C0F6C9AF9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13F9D63-7796-4448-91DE-086FA81ED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BEC077D-E0C8-4EFD-AD26-D0A39FF499E7}"/>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348F189-4831-4BB7-B0B6-AEA1D4693174}"/>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AE0F8CE-E345-4CEA-8B84-7502BB11CB95}"/>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2102FCE-A35D-4809-8D07-5BA57F1E8BB7}"/>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FB75F38-1774-46FA-B3BB-95DE600CE153}"/>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B60C734-8D7C-409E-B408-7D55B998FF5B}"/>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7543BAE-BFC2-4802-ABC3-BD706A259C3C}"/>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830CA5B-16E8-4E88-BB66-5E97CDD2C959}"/>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8487A73-3DB3-451B-9108-CD115119844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37462E3-07CD-4719-996E-5CD76AE097E3}"/>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F7D4AB0-8E97-4D75-8B56-885AE2A17B43}"/>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7886EBE-F967-422C-938B-D6A07F3A6A3D}"/>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1668072-BFFF-4448-A45B-BB5AAD47BCD1}"/>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462AB63-2DBA-459D-B56C-11B0C2790278}"/>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F7CC9A3-04CC-4136-95BE-B035A1C61B77}"/>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2CD89B0-632D-4B37-8079-F3FB3FF3FB69}"/>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4ACE282-79C0-44A2-B891-E603C883043E}"/>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D74A079-7ADB-4DEC-9C38-8CB0DAF1D7D3}"/>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FBC0036-F8C3-41D3-92CD-3F55296CCB5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AD2B31E-D4DA-4CA4-A4AA-05BC07CBE521}"/>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227,544
224,267
24.70
106,712,662
105,438,872
1,140,895
49,204,060
58,836,780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A2A0F02-BE62-4207-BDAC-DAC4DAAF328A}"/>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1D2D9B6-810B-4507-9BF6-79FF5CBDCFD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918F0BA-B6DF-4299-B7D5-94E28D2C103B}"/>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7B6E2A8-F24C-4201-A6E3-677E38F50D43}"/>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2F6AF51-4666-4924-B42F-93F11C5E539F}"/>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5DA314A-5677-44B4-AE34-E378DB0A0533}"/>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A4B5F73-6728-473B-9E60-480F9604248F}"/>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AF610EC-B4FC-4E22-B71D-3327271B99AC}"/>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B0B8198-B5B8-44D7-848F-414958E13CB7}"/>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AAAE52B-DC90-4074-9849-29A69EC1CA3F}"/>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77367A7-2C1A-435E-9BF8-936C16670D08}"/>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6091EA5-1CBD-45E6-AB19-3ECB6331A58C}"/>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602B6E-F8DE-4984-95C9-6878E7114A1C}"/>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A751DE6-7ADB-4CE4-A6FB-B03E3D0BB5D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D099F0D-1B58-487E-BE86-65B73FA4649A}"/>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0D495A1-50E1-4F74-B512-D5B47D950834}"/>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FA5ED4F-2849-4A87-A70E-78CF59746029}"/>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E25BAAA-4718-45D6-844D-86983B8755C7}"/>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651B8BB-5309-4A79-9B50-7E5555D55344}"/>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9A94ED6-D416-46EC-822B-81F05CFB42B2}"/>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1A1B3EFC-2508-4F19-BB5E-C1264697C90A}"/>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D2FE20F-2A5A-4559-A369-65FDE7FA937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4311A74-CD05-466E-B425-D98E15F83448}"/>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2A294A0-63C5-4984-A784-FAF47D624B9A}"/>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411CDA7-2492-408D-A944-5BAABFEF3A6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33CBFAE-04A9-4E91-BA45-85C73CE4AF71}"/>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6C9BE8F-B866-4F42-A9E6-00166FCF1E8B}"/>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A76A082-107E-4197-B3A7-D5694883B0C1}"/>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BC49605-E382-48F4-902B-5763E081C24B}"/>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0DAD4DE-B3A0-417C-BA27-7F0387766245}"/>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9E18193-706A-4BFF-A68D-FAFFBE8D38C4}"/>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DD35F1A-6477-4A1B-B2B2-54EF1CCF16F6}"/>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5BA1276-EB57-4C27-ABB5-5BE4126305D7}"/>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2FB4A06-95FD-4F47-BDFA-5D5E6C3F9057}"/>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1A702B2-3531-46B7-96BA-0BD8CC1C8CB1}"/>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本市では、人口急増期における対応のため、昭和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年代にかけて公共施設等を整備したことから、多くの施設が老朽化が進んでおり、有形固定資産減価償却率の全国平均を上回っている。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、公共施設等総合管理計画に基づき、公共施設等の更新・統廃合・長寿命化等を総合的かつ計画的に進めることにより、財政負担の軽減・平準化を図っていく。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22110DD-D389-4B31-9B02-1F7B61C7E86A}"/>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4384011-2048-4664-ABA2-B3DA452F22AC}"/>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79FF982-2B07-473D-9682-1E69B4450A9B}"/>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DCD19565-682A-4E44-91CD-3C472256AEC5}"/>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74DF362B-2208-4CB1-82B2-34795147829D}"/>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58F8F8D-3C8F-464B-B16C-177AFC64A6D2}"/>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FEA0959-E9B5-44D6-B576-54B98AC4F046}"/>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93A6A1E-A956-4BF3-B42A-B5BCDA0AA10F}"/>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BA117FE-A6DD-4621-867D-298F70061EAB}"/>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AEC4767-80A0-40CC-A165-253EDBD86FCC}"/>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3A12BE5-F7F7-48AD-A960-16D5C1B90BA8}"/>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5679526-00C4-4DA8-8DE8-35AD542C6CD9}"/>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DE43D88-0F99-40BB-8BBF-9647F0F793C5}"/>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F6F6AAE-7954-453F-8B74-69C5019B107D}"/>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235C59E-76D7-4262-81B5-065096B702E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34AAA60-328E-408F-9F49-44E4608FD963}"/>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75" name="直線コネクタ 74">
          <a:extLst>
            <a:ext uri="{FF2B5EF4-FFF2-40B4-BE49-F238E27FC236}">
              <a16:creationId xmlns:a16="http://schemas.microsoft.com/office/drawing/2014/main" id="{ADEB6BA0-22DB-41A9-9352-45BD759CEA40}"/>
            </a:ext>
          </a:extLst>
        </xdr:cNvPr>
        <xdr:cNvCxnSpPr/>
      </xdr:nvCxnSpPr>
      <xdr:spPr>
        <a:xfrm flipV="1">
          <a:off x="4206240" y="4510617"/>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6" name="有形固定資産減価償却率最小値テキスト">
          <a:extLst>
            <a:ext uri="{FF2B5EF4-FFF2-40B4-BE49-F238E27FC236}">
              <a16:creationId xmlns:a16="http://schemas.microsoft.com/office/drawing/2014/main" id="{DE582DA2-F22A-46CC-BFEA-0103AB6E6C59}"/>
            </a:ext>
          </a:extLst>
        </xdr:cNvPr>
        <xdr:cNvSpPr txBox="1"/>
      </xdr:nvSpPr>
      <xdr:spPr>
        <a:xfrm>
          <a:off x="4258945"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7" name="直線コネクタ 76">
          <a:extLst>
            <a:ext uri="{FF2B5EF4-FFF2-40B4-BE49-F238E27FC236}">
              <a16:creationId xmlns:a16="http://schemas.microsoft.com/office/drawing/2014/main" id="{8AAF9DDB-BFBB-40D6-9395-3A6E81C8EC2F}"/>
            </a:ext>
          </a:extLst>
        </xdr:cNvPr>
        <xdr:cNvCxnSpPr/>
      </xdr:nvCxnSpPr>
      <xdr:spPr>
        <a:xfrm>
          <a:off x="4119245" y="58007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8" name="有形固定資産減価償却率最大値テキスト">
          <a:extLst>
            <a:ext uri="{FF2B5EF4-FFF2-40B4-BE49-F238E27FC236}">
              <a16:creationId xmlns:a16="http://schemas.microsoft.com/office/drawing/2014/main" id="{360EFF98-3270-4A63-9D0B-D0E46CC3923C}"/>
            </a:ext>
          </a:extLst>
        </xdr:cNvPr>
        <xdr:cNvSpPr txBox="1"/>
      </xdr:nvSpPr>
      <xdr:spPr>
        <a:xfrm>
          <a:off x="4258945" y="428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9" name="直線コネクタ 78">
          <a:extLst>
            <a:ext uri="{FF2B5EF4-FFF2-40B4-BE49-F238E27FC236}">
              <a16:creationId xmlns:a16="http://schemas.microsoft.com/office/drawing/2014/main" id="{AC102812-894B-46D0-9F67-FA13E12F48AB}"/>
            </a:ext>
          </a:extLst>
        </xdr:cNvPr>
        <xdr:cNvCxnSpPr/>
      </xdr:nvCxnSpPr>
      <xdr:spPr>
        <a:xfrm>
          <a:off x="4119245" y="45106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0" name="有形固定資産減価償却率平均値テキスト">
          <a:extLst>
            <a:ext uri="{FF2B5EF4-FFF2-40B4-BE49-F238E27FC236}">
              <a16:creationId xmlns:a16="http://schemas.microsoft.com/office/drawing/2014/main" id="{C7D76242-E3A2-49C2-8A3B-07C83C72FD84}"/>
            </a:ext>
          </a:extLst>
        </xdr:cNvPr>
        <xdr:cNvSpPr txBox="1"/>
      </xdr:nvSpPr>
      <xdr:spPr>
        <a:xfrm>
          <a:off x="4258945" y="512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a:extLst>
            <a:ext uri="{FF2B5EF4-FFF2-40B4-BE49-F238E27FC236}">
              <a16:creationId xmlns:a16="http://schemas.microsoft.com/office/drawing/2014/main" id="{047B8DCC-3658-48BC-B677-5B7101E309C8}"/>
            </a:ext>
          </a:extLst>
        </xdr:cNvPr>
        <xdr:cNvSpPr/>
      </xdr:nvSpPr>
      <xdr:spPr>
        <a:xfrm>
          <a:off x="4157345" y="52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82" name="フローチャート: 判断 81">
          <a:extLst>
            <a:ext uri="{FF2B5EF4-FFF2-40B4-BE49-F238E27FC236}">
              <a16:creationId xmlns:a16="http://schemas.microsoft.com/office/drawing/2014/main" id="{F5BFD467-35E9-4698-945F-268994F6C79C}"/>
            </a:ext>
          </a:extLst>
        </xdr:cNvPr>
        <xdr:cNvSpPr/>
      </xdr:nvSpPr>
      <xdr:spPr>
        <a:xfrm>
          <a:off x="3537585" y="5232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3" name="フローチャート: 判断 82">
          <a:extLst>
            <a:ext uri="{FF2B5EF4-FFF2-40B4-BE49-F238E27FC236}">
              <a16:creationId xmlns:a16="http://schemas.microsoft.com/office/drawing/2014/main" id="{7CA30BCC-59AA-47A3-B9F1-BB722A2B9AFE}"/>
            </a:ext>
          </a:extLst>
        </xdr:cNvPr>
        <xdr:cNvSpPr/>
      </xdr:nvSpPr>
      <xdr:spPr>
        <a:xfrm>
          <a:off x="2867025" y="5193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4" name="フローチャート: 判断 83">
          <a:extLst>
            <a:ext uri="{FF2B5EF4-FFF2-40B4-BE49-F238E27FC236}">
              <a16:creationId xmlns:a16="http://schemas.microsoft.com/office/drawing/2014/main" id="{5727CBD9-9F3A-4918-932C-BDC7FF5AA29E}"/>
            </a:ext>
          </a:extLst>
        </xdr:cNvPr>
        <xdr:cNvSpPr/>
      </xdr:nvSpPr>
      <xdr:spPr>
        <a:xfrm>
          <a:off x="2196465" y="5164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5" name="フローチャート: 判断 84">
          <a:extLst>
            <a:ext uri="{FF2B5EF4-FFF2-40B4-BE49-F238E27FC236}">
              <a16:creationId xmlns:a16="http://schemas.microsoft.com/office/drawing/2014/main" id="{6844A2BC-11D5-4595-BA55-72329E5F818C}"/>
            </a:ext>
          </a:extLst>
        </xdr:cNvPr>
        <xdr:cNvSpPr/>
      </xdr:nvSpPr>
      <xdr:spPr>
        <a:xfrm>
          <a:off x="1525905" y="511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0DCE9F9-DAFA-43A1-98C2-54CA83183A87}"/>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BE75E81-2998-4020-ABF7-9F6DB0920D6B}"/>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B14F25D-3DFA-49A1-AC1C-06B5A7A4C6F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2D78F51-FDBA-423A-AC1C-01144F8510CB}"/>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A3E1139-9AB4-47F9-B9FB-D10D709CB28A}"/>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126788</xdr:rowOff>
    </xdr:from>
    <xdr:to>
      <xdr:col>23</xdr:col>
      <xdr:colOff>136525</xdr:colOff>
      <xdr:row>33</xdr:row>
      <xdr:rowOff>56938</xdr:rowOff>
    </xdr:to>
    <xdr:sp macro="" textlink="">
      <xdr:nvSpPr>
        <xdr:cNvPr id="91" name="楕円 90">
          <a:extLst>
            <a:ext uri="{FF2B5EF4-FFF2-40B4-BE49-F238E27FC236}">
              <a16:creationId xmlns:a16="http://schemas.microsoft.com/office/drawing/2014/main" id="{5CE273BD-C811-446B-AEE2-7D443F26E40F}"/>
            </a:ext>
          </a:extLst>
        </xdr:cNvPr>
        <xdr:cNvSpPr/>
      </xdr:nvSpPr>
      <xdr:spPr>
        <a:xfrm>
          <a:off x="4157345" y="5491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105215</xdr:rowOff>
    </xdr:from>
    <xdr:ext cx="405111" cy="259045"/>
    <xdr:sp macro="" textlink="">
      <xdr:nvSpPr>
        <xdr:cNvPr id="92" name="有形固定資産減価償却率該当値テキスト">
          <a:extLst>
            <a:ext uri="{FF2B5EF4-FFF2-40B4-BE49-F238E27FC236}">
              <a16:creationId xmlns:a16="http://schemas.microsoft.com/office/drawing/2014/main" id="{A547BF6E-1CC1-45E8-B979-B85B8F9E6453}"/>
            </a:ext>
          </a:extLst>
        </xdr:cNvPr>
        <xdr:cNvSpPr txBox="1"/>
      </xdr:nvSpPr>
      <xdr:spPr>
        <a:xfrm>
          <a:off x="4258945" y="54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76412</xdr:rowOff>
    </xdr:from>
    <xdr:to>
      <xdr:col>19</xdr:col>
      <xdr:colOff>187325</xdr:colOff>
      <xdr:row>33</xdr:row>
      <xdr:rowOff>6562</xdr:rowOff>
    </xdr:to>
    <xdr:sp macro="" textlink="">
      <xdr:nvSpPr>
        <xdr:cNvPr id="93" name="楕円 92">
          <a:extLst>
            <a:ext uri="{FF2B5EF4-FFF2-40B4-BE49-F238E27FC236}">
              <a16:creationId xmlns:a16="http://schemas.microsoft.com/office/drawing/2014/main" id="{0D807D4D-54FD-41F0-94E7-B9765F2D562A}"/>
            </a:ext>
          </a:extLst>
        </xdr:cNvPr>
        <xdr:cNvSpPr/>
      </xdr:nvSpPr>
      <xdr:spPr>
        <a:xfrm>
          <a:off x="3537585" y="5440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127212</xdr:rowOff>
    </xdr:from>
    <xdr:to>
      <xdr:col>23</xdr:col>
      <xdr:colOff>85725</xdr:colOff>
      <xdr:row>33</xdr:row>
      <xdr:rowOff>6138</xdr:rowOff>
    </xdr:to>
    <xdr:cxnSp macro="">
      <xdr:nvCxnSpPr>
        <xdr:cNvPr id="94" name="直線コネクタ 93">
          <a:extLst>
            <a:ext uri="{FF2B5EF4-FFF2-40B4-BE49-F238E27FC236}">
              <a16:creationId xmlns:a16="http://schemas.microsoft.com/office/drawing/2014/main" id="{4FB5E964-F7F0-41D0-A557-06C2AC308A4E}"/>
            </a:ext>
          </a:extLst>
        </xdr:cNvPr>
        <xdr:cNvCxnSpPr/>
      </xdr:nvCxnSpPr>
      <xdr:spPr>
        <a:xfrm>
          <a:off x="3588385" y="5491692"/>
          <a:ext cx="61976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40428</xdr:rowOff>
    </xdr:from>
    <xdr:to>
      <xdr:col>15</xdr:col>
      <xdr:colOff>187325</xdr:colOff>
      <xdr:row>32</xdr:row>
      <xdr:rowOff>142028</xdr:rowOff>
    </xdr:to>
    <xdr:sp macro="" textlink="">
      <xdr:nvSpPr>
        <xdr:cNvPr id="95" name="楕円 94">
          <a:extLst>
            <a:ext uri="{FF2B5EF4-FFF2-40B4-BE49-F238E27FC236}">
              <a16:creationId xmlns:a16="http://schemas.microsoft.com/office/drawing/2014/main" id="{0F591CAA-918F-4333-80F9-CE91FD890F68}"/>
            </a:ext>
          </a:extLst>
        </xdr:cNvPr>
        <xdr:cNvSpPr/>
      </xdr:nvSpPr>
      <xdr:spPr>
        <a:xfrm>
          <a:off x="2867025" y="5404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91228</xdr:rowOff>
    </xdr:from>
    <xdr:to>
      <xdr:col>19</xdr:col>
      <xdr:colOff>136525</xdr:colOff>
      <xdr:row>32</xdr:row>
      <xdr:rowOff>127212</xdr:rowOff>
    </xdr:to>
    <xdr:cxnSp macro="">
      <xdr:nvCxnSpPr>
        <xdr:cNvPr id="96" name="直線コネクタ 95">
          <a:extLst>
            <a:ext uri="{FF2B5EF4-FFF2-40B4-BE49-F238E27FC236}">
              <a16:creationId xmlns:a16="http://schemas.microsoft.com/office/drawing/2014/main" id="{B68018EC-0D59-439B-8172-F899CCC57087}"/>
            </a:ext>
          </a:extLst>
        </xdr:cNvPr>
        <xdr:cNvCxnSpPr/>
      </xdr:nvCxnSpPr>
      <xdr:spPr>
        <a:xfrm>
          <a:off x="2917825" y="5455708"/>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157903</xdr:rowOff>
    </xdr:from>
    <xdr:to>
      <xdr:col>11</xdr:col>
      <xdr:colOff>187325</xdr:colOff>
      <xdr:row>32</xdr:row>
      <xdr:rowOff>88053</xdr:rowOff>
    </xdr:to>
    <xdr:sp macro="" textlink="">
      <xdr:nvSpPr>
        <xdr:cNvPr id="97" name="楕円 96">
          <a:extLst>
            <a:ext uri="{FF2B5EF4-FFF2-40B4-BE49-F238E27FC236}">
              <a16:creationId xmlns:a16="http://schemas.microsoft.com/office/drawing/2014/main" id="{708C477E-8558-4474-A8DF-35556ED8C6E0}"/>
            </a:ext>
          </a:extLst>
        </xdr:cNvPr>
        <xdr:cNvSpPr/>
      </xdr:nvSpPr>
      <xdr:spPr>
        <a:xfrm>
          <a:off x="2196465" y="53547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37253</xdr:rowOff>
    </xdr:from>
    <xdr:to>
      <xdr:col>15</xdr:col>
      <xdr:colOff>136525</xdr:colOff>
      <xdr:row>32</xdr:row>
      <xdr:rowOff>91228</xdr:rowOff>
    </xdr:to>
    <xdr:cxnSp macro="">
      <xdr:nvCxnSpPr>
        <xdr:cNvPr id="98" name="直線コネクタ 97">
          <a:extLst>
            <a:ext uri="{FF2B5EF4-FFF2-40B4-BE49-F238E27FC236}">
              <a16:creationId xmlns:a16="http://schemas.microsoft.com/office/drawing/2014/main" id="{E7FA548F-3411-4946-9D5F-AD5A14E5601A}"/>
            </a:ext>
          </a:extLst>
        </xdr:cNvPr>
        <xdr:cNvCxnSpPr/>
      </xdr:nvCxnSpPr>
      <xdr:spPr>
        <a:xfrm>
          <a:off x="2247265" y="5401733"/>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100330</xdr:rowOff>
    </xdr:from>
    <xdr:to>
      <xdr:col>7</xdr:col>
      <xdr:colOff>187325</xdr:colOff>
      <xdr:row>32</xdr:row>
      <xdr:rowOff>30480</xdr:rowOff>
    </xdr:to>
    <xdr:sp macro="" textlink="">
      <xdr:nvSpPr>
        <xdr:cNvPr id="99" name="楕円 98">
          <a:extLst>
            <a:ext uri="{FF2B5EF4-FFF2-40B4-BE49-F238E27FC236}">
              <a16:creationId xmlns:a16="http://schemas.microsoft.com/office/drawing/2014/main" id="{4E592A72-095A-4A22-84C1-5170F9FE055D}"/>
            </a:ext>
          </a:extLst>
        </xdr:cNvPr>
        <xdr:cNvSpPr/>
      </xdr:nvSpPr>
      <xdr:spPr>
        <a:xfrm>
          <a:off x="1525905" y="5297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151130</xdr:rowOff>
    </xdr:from>
    <xdr:to>
      <xdr:col>11</xdr:col>
      <xdr:colOff>136525</xdr:colOff>
      <xdr:row>32</xdr:row>
      <xdr:rowOff>37253</xdr:rowOff>
    </xdr:to>
    <xdr:cxnSp macro="">
      <xdr:nvCxnSpPr>
        <xdr:cNvPr id="100" name="直線コネクタ 99">
          <a:extLst>
            <a:ext uri="{FF2B5EF4-FFF2-40B4-BE49-F238E27FC236}">
              <a16:creationId xmlns:a16="http://schemas.microsoft.com/office/drawing/2014/main" id="{838CCB99-7516-4D5B-804A-3FB2F5E7AF4D}"/>
            </a:ext>
          </a:extLst>
        </xdr:cNvPr>
        <xdr:cNvCxnSpPr/>
      </xdr:nvCxnSpPr>
      <xdr:spPr>
        <a:xfrm>
          <a:off x="1576705" y="5347970"/>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101" name="n_1aveValue有形固定資産減価償却率">
          <a:extLst>
            <a:ext uri="{FF2B5EF4-FFF2-40B4-BE49-F238E27FC236}">
              <a16:creationId xmlns:a16="http://schemas.microsoft.com/office/drawing/2014/main" id="{FA5C3B5D-4D10-4655-AA30-C5F230C436C5}"/>
            </a:ext>
          </a:extLst>
        </xdr:cNvPr>
        <xdr:cNvSpPr txBox="1"/>
      </xdr:nvSpPr>
      <xdr:spPr>
        <a:xfrm>
          <a:off x="3395989" y="50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102" name="n_2aveValue有形固定資産減価償却率">
          <a:extLst>
            <a:ext uri="{FF2B5EF4-FFF2-40B4-BE49-F238E27FC236}">
              <a16:creationId xmlns:a16="http://schemas.microsoft.com/office/drawing/2014/main" id="{18781693-3092-405C-B626-3EBEA15E5E9F}"/>
            </a:ext>
          </a:extLst>
        </xdr:cNvPr>
        <xdr:cNvSpPr txBox="1"/>
      </xdr:nvSpPr>
      <xdr:spPr>
        <a:xfrm>
          <a:off x="2738129" y="4972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103" name="n_3aveValue有形固定資産減価償却率">
          <a:extLst>
            <a:ext uri="{FF2B5EF4-FFF2-40B4-BE49-F238E27FC236}">
              <a16:creationId xmlns:a16="http://schemas.microsoft.com/office/drawing/2014/main" id="{575F1BF6-4449-458A-81F7-17224F0ECE82}"/>
            </a:ext>
          </a:extLst>
        </xdr:cNvPr>
        <xdr:cNvSpPr txBox="1"/>
      </xdr:nvSpPr>
      <xdr:spPr>
        <a:xfrm>
          <a:off x="2067569" y="494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4" name="n_4aveValue有形固定資産減価償却率">
          <a:extLst>
            <a:ext uri="{FF2B5EF4-FFF2-40B4-BE49-F238E27FC236}">
              <a16:creationId xmlns:a16="http://schemas.microsoft.com/office/drawing/2014/main" id="{E42617DB-B843-47DE-B35C-774D72ECA833}"/>
            </a:ext>
          </a:extLst>
        </xdr:cNvPr>
        <xdr:cNvSpPr txBox="1"/>
      </xdr:nvSpPr>
      <xdr:spPr>
        <a:xfrm>
          <a:off x="1397009" y="4889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169139</xdr:rowOff>
    </xdr:from>
    <xdr:ext cx="405111" cy="259045"/>
    <xdr:sp macro="" textlink="">
      <xdr:nvSpPr>
        <xdr:cNvPr id="105" name="n_1mainValue有形固定資産減価償却率">
          <a:extLst>
            <a:ext uri="{FF2B5EF4-FFF2-40B4-BE49-F238E27FC236}">
              <a16:creationId xmlns:a16="http://schemas.microsoft.com/office/drawing/2014/main" id="{4D815A74-DC25-40F9-95AA-2025CACC775E}"/>
            </a:ext>
          </a:extLst>
        </xdr:cNvPr>
        <xdr:cNvSpPr txBox="1"/>
      </xdr:nvSpPr>
      <xdr:spPr>
        <a:xfrm>
          <a:off x="3395989" y="553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133155</xdr:rowOff>
    </xdr:from>
    <xdr:ext cx="405111" cy="259045"/>
    <xdr:sp macro="" textlink="">
      <xdr:nvSpPr>
        <xdr:cNvPr id="106" name="n_2mainValue有形固定資産減価償却率">
          <a:extLst>
            <a:ext uri="{FF2B5EF4-FFF2-40B4-BE49-F238E27FC236}">
              <a16:creationId xmlns:a16="http://schemas.microsoft.com/office/drawing/2014/main" id="{0FC26E4C-C202-4021-80AB-1AAE974B47A2}"/>
            </a:ext>
          </a:extLst>
        </xdr:cNvPr>
        <xdr:cNvSpPr txBox="1"/>
      </xdr:nvSpPr>
      <xdr:spPr>
        <a:xfrm>
          <a:off x="2738129" y="549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79180</xdr:rowOff>
    </xdr:from>
    <xdr:ext cx="405111" cy="259045"/>
    <xdr:sp macro="" textlink="">
      <xdr:nvSpPr>
        <xdr:cNvPr id="107" name="n_3mainValue有形固定資産減価償却率">
          <a:extLst>
            <a:ext uri="{FF2B5EF4-FFF2-40B4-BE49-F238E27FC236}">
              <a16:creationId xmlns:a16="http://schemas.microsoft.com/office/drawing/2014/main" id="{8F822C11-249E-4487-A3F8-724257C87694}"/>
            </a:ext>
          </a:extLst>
        </xdr:cNvPr>
        <xdr:cNvSpPr txBox="1"/>
      </xdr:nvSpPr>
      <xdr:spPr>
        <a:xfrm>
          <a:off x="2067569" y="5443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108" name="n_4mainValue有形固定資産減価償却率">
          <a:extLst>
            <a:ext uri="{FF2B5EF4-FFF2-40B4-BE49-F238E27FC236}">
              <a16:creationId xmlns:a16="http://schemas.microsoft.com/office/drawing/2014/main" id="{A109708B-7AD6-4D14-9543-C6EFBF0335F2}"/>
            </a:ext>
          </a:extLst>
        </xdr:cNvPr>
        <xdr:cNvSpPr txBox="1"/>
      </xdr:nvSpPr>
      <xdr:spPr>
        <a:xfrm>
          <a:off x="1397009" y="53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B1662AD-7C27-4F96-A779-B2A4D20CF3DA}"/>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1324FDE-B2A5-4038-90E8-4D91205FBE6F}"/>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685DB18-5A9A-4C4C-A76A-3E2CE8CFFA3D}"/>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237AD24F-3E4A-4CC8-836D-3E522F4A86B4}"/>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9A80130-6875-465B-99ED-2DB2CA9567E7}"/>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525BD7B-93FC-4E13-B188-3553E6B9ED38}"/>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96F8552-3C8B-4FB3-A039-C90E9086E1E7}"/>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5C83426-C6B5-4195-9BC2-1DDDEB7CA7B9}"/>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DECCAA6-3CB3-4DC8-9266-C0F6B724847B}"/>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05AC3B5-33ED-4FF3-93B0-E06ABD522A82}"/>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214D70D-A706-48FD-9DFC-E4AB4FE645B3}"/>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9135725B-7CDE-49DB-8C5E-F7507823EB96}"/>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CA950D0A-7FDB-4C33-BD32-A4E38456760A}"/>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地方債の発行抑制や職員数の適正化により、将来負担額が抑制されているため、類似団体内平均値を下回る数値となっている。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今後も、地方債の発行抑制や定員の適正化などにより、健全な財政を維持し、将来にわたり持続可能な財政基盤の確立を目指す。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4D94273-DC42-4905-840F-408B9C87DCC1}"/>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C3002A4-B725-4FE5-8A8E-C6D0F6495A12}"/>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E0D488D-67BB-442B-B811-28DFAECD9CDE}"/>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D7DC383E-2876-4110-A04E-7ED90127FDF2}"/>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3E7FD657-D2C9-46BE-AE9E-F5626877D848}"/>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C750C4D1-C2EA-4501-815F-FC9B7C59BF59}"/>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2D49D3A1-CDE3-40C0-AACE-B1B9F556E153}"/>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D8467FA0-7C2A-4378-A5DE-932EF6C264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FEF6D4AF-8203-4192-B732-DAAE5930D4AA}"/>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26802497-080C-4F02-A7CB-C8A054FA6B71}"/>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9FDC515E-7BFA-4045-A793-0E5686713478}"/>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441F84B9-B074-4094-B88D-5AC3722EA001}"/>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5106CF0D-8899-4F4B-A565-951F926BD7B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5F6A59A-CC4D-4110-A1CC-95016BF91B5B}"/>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D4A292A-0409-4778-9DF6-7E69FF4569C6}"/>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37" name="直線コネクタ 136">
          <a:extLst>
            <a:ext uri="{FF2B5EF4-FFF2-40B4-BE49-F238E27FC236}">
              <a16:creationId xmlns:a16="http://schemas.microsoft.com/office/drawing/2014/main" id="{C28CDF70-EC76-444B-919F-FF228CB9DFAF}"/>
            </a:ext>
          </a:extLst>
        </xdr:cNvPr>
        <xdr:cNvCxnSpPr/>
      </xdr:nvCxnSpPr>
      <xdr:spPr>
        <a:xfrm flipV="1">
          <a:off x="13027660" y="4442248"/>
          <a:ext cx="1269" cy="139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8" name="債務償還比率最小値テキスト">
          <a:extLst>
            <a:ext uri="{FF2B5EF4-FFF2-40B4-BE49-F238E27FC236}">
              <a16:creationId xmlns:a16="http://schemas.microsoft.com/office/drawing/2014/main" id="{6EB2BABB-7F1B-4FB2-A65B-41AEF32C361C}"/>
            </a:ext>
          </a:extLst>
        </xdr:cNvPr>
        <xdr:cNvSpPr txBox="1"/>
      </xdr:nvSpPr>
      <xdr:spPr>
        <a:xfrm>
          <a:off x="13080365" y="58426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9" name="直線コネクタ 138">
          <a:extLst>
            <a:ext uri="{FF2B5EF4-FFF2-40B4-BE49-F238E27FC236}">
              <a16:creationId xmlns:a16="http://schemas.microsoft.com/office/drawing/2014/main" id="{91298919-DB43-4899-B975-0AAE1F3F05E1}"/>
            </a:ext>
          </a:extLst>
        </xdr:cNvPr>
        <xdr:cNvCxnSpPr/>
      </xdr:nvCxnSpPr>
      <xdr:spPr>
        <a:xfrm>
          <a:off x="12963525" y="5838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F801595E-8815-4B30-8664-5EA574ECB4A5}"/>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E5CE31D-759E-4244-B09E-2EB5CFAFF86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42" name="債務償還比率平均値テキスト">
          <a:extLst>
            <a:ext uri="{FF2B5EF4-FFF2-40B4-BE49-F238E27FC236}">
              <a16:creationId xmlns:a16="http://schemas.microsoft.com/office/drawing/2014/main" id="{0368AE4F-050A-482A-8252-C1C4C1F217F0}"/>
            </a:ext>
          </a:extLst>
        </xdr:cNvPr>
        <xdr:cNvSpPr txBox="1"/>
      </xdr:nvSpPr>
      <xdr:spPr>
        <a:xfrm>
          <a:off x="13080365" y="503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43" name="フローチャート: 判断 142">
          <a:extLst>
            <a:ext uri="{FF2B5EF4-FFF2-40B4-BE49-F238E27FC236}">
              <a16:creationId xmlns:a16="http://schemas.microsoft.com/office/drawing/2014/main" id="{BE8775FB-ABB7-4B74-88E6-0E6C0F9E9277}"/>
            </a:ext>
          </a:extLst>
        </xdr:cNvPr>
        <xdr:cNvSpPr/>
      </xdr:nvSpPr>
      <xdr:spPr>
        <a:xfrm>
          <a:off x="13001625" y="505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44" name="フローチャート: 判断 143">
          <a:extLst>
            <a:ext uri="{FF2B5EF4-FFF2-40B4-BE49-F238E27FC236}">
              <a16:creationId xmlns:a16="http://schemas.microsoft.com/office/drawing/2014/main" id="{14298C3F-5C57-4097-9FEE-593D5B6E655E}"/>
            </a:ext>
          </a:extLst>
        </xdr:cNvPr>
        <xdr:cNvSpPr/>
      </xdr:nvSpPr>
      <xdr:spPr>
        <a:xfrm>
          <a:off x="12359005" y="4986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45" name="フローチャート: 判断 144">
          <a:extLst>
            <a:ext uri="{FF2B5EF4-FFF2-40B4-BE49-F238E27FC236}">
              <a16:creationId xmlns:a16="http://schemas.microsoft.com/office/drawing/2014/main" id="{7E3ECE6F-A78E-4BB0-ABDB-7BD3B4805604}"/>
            </a:ext>
          </a:extLst>
        </xdr:cNvPr>
        <xdr:cNvSpPr/>
      </xdr:nvSpPr>
      <xdr:spPr>
        <a:xfrm>
          <a:off x="11688445" y="516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46" name="フローチャート: 判断 145">
          <a:extLst>
            <a:ext uri="{FF2B5EF4-FFF2-40B4-BE49-F238E27FC236}">
              <a16:creationId xmlns:a16="http://schemas.microsoft.com/office/drawing/2014/main" id="{0B64B448-B75C-4E20-AB31-903D8E4E05EE}"/>
            </a:ext>
          </a:extLst>
        </xdr:cNvPr>
        <xdr:cNvSpPr/>
      </xdr:nvSpPr>
      <xdr:spPr>
        <a:xfrm>
          <a:off x="11017885" y="5172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74831</xdr:rowOff>
    </xdr:from>
    <xdr:to>
      <xdr:col>60</xdr:col>
      <xdr:colOff>123825</xdr:colOff>
      <xdr:row>31</xdr:row>
      <xdr:rowOff>4981</xdr:rowOff>
    </xdr:to>
    <xdr:sp macro="" textlink="">
      <xdr:nvSpPr>
        <xdr:cNvPr id="147" name="フローチャート: 判断 146">
          <a:extLst>
            <a:ext uri="{FF2B5EF4-FFF2-40B4-BE49-F238E27FC236}">
              <a16:creationId xmlns:a16="http://schemas.microsoft.com/office/drawing/2014/main" id="{0E3D5EEC-7C70-4893-BD32-3F352D8BB97D}"/>
            </a:ext>
          </a:extLst>
        </xdr:cNvPr>
        <xdr:cNvSpPr/>
      </xdr:nvSpPr>
      <xdr:spPr>
        <a:xfrm>
          <a:off x="10347325" y="5104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6B01B54-5507-4AF6-BC9B-30A7B10EEFD7}"/>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2E28E12-50E3-4278-9F43-857CDF3FB0DC}"/>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6DC014E-80D8-4A2B-8C18-77707F25A5E6}"/>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8EBEC65-4EB5-4576-A46E-EF2F9F3A7D15}"/>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5BFB119-89BB-4DDB-BC21-427AFDBE2E7A}"/>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79537</xdr:rowOff>
    </xdr:from>
    <xdr:to>
      <xdr:col>76</xdr:col>
      <xdr:colOff>73025</xdr:colOff>
      <xdr:row>28</xdr:row>
      <xdr:rowOff>9687</xdr:rowOff>
    </xdr:to>
    <xdr:sp macro="" textlink="">
      <xdr:nvSpPr>
        <xdr:cNvPr id="153" name="楕円 152">
          <a:extLst>
            <a:ext uri="{FF2B5EF4-FFF2-40B4-BE49-F238E27FC236}">
              <a16:creationId xmlns:a16="http://schemas.microsoft.com/office/drawing/2014/main" id="{C6A4CD34-2F59-4F48-BDEC-3DCF30BC995D}"/>
            </a:ext>
          </a:extLst>
        </xdr:cNvPr>
        <xdr:cNvSpPr/>
      </xdr:nvSpPr>
      <xdr:spPr>
        <a:xfrm>
          <a:off x="13001625" y="4605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102414</xdr:rowOff>
    </xdr:from>
    <xdr:ext cx="469744" cy="259045"/>
    <xdr:sp macro="" textlink="">
      <xdr:nvSpPr>
        <xdr:cNvPr id="154" name="債務償還比率該当値テキスト">
          <a:extLst>
            <a:ext uri="{FF2B5EF4-FFF2-40B4-BE49-F238E27FC236}">
              <a16:creationId xmlns:a16="http://schemas.microsoft.com/office/drawing/2014/main" id="{483199A5-303C-4412-B6E3-70837917B6CE}"/>
            </a:ext>
          </a:extLst>
        </xdr:cNvPr>
        <xdr:cNvSpPr txBox="1"/>
      </xdr:nvSpPr>
      <xdr:spPr>
        <a:xfrm>
          <a:off x="13080365" y="44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83255</xdr:rowOff>
    </xdr:from>
    <xdr:to>
      <xdr:col>72</xdr:col>
      <xdr:colOff>123825</xdr:colOff>
      <xdr:row>28</xdr:row>
      <xdr:rowOff>13405</xdr:rowOff>
    </xdr:to>
    <xdr:sp macro="" textlink="">
      <xdr:nvSpPr>
        <xdr:cNvPr id="155" name="楕円 154">
          <a:extLst>
            <a:ext uri="{FF2B5EF4-FFF2-40B4-BE49-F238E27FC236}">
              <a16:creationId xmlns:a16="http://schemas.microsoft.com/office/drawing/2014/main" id="{4F53B8D4-24A3-4499-B374-501A810E7445}"/>
            </a:ext>
          </a:extLst>
        </xdr:cNvPr>
        <xdr:cNvSpPr/>
      </xdr:nvSpPr>
      <xdr:spPr>
        <a:xfrm>
          <a:off x="12359005" y="460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130337</xdr:rowOff>
    </xdr:from>
    <xdr:to>
      <xdr:col>76</xdr:col>
      <xdr:colOff>22225</xdr:colOff>
      <xdr:row>27</xdr:row>
      <xdr:rowOff>134055</xdr:rowOff>
    </xdr:to>
    <xdr:cxnSp macro="">
      <xdr:nvCxnSpPr>
        <xdr:cNvPr id="156" name="直線コネクタ 155">
          <a:extLst>
            <a:ext uri="{FF2B5EF4-FFF2-40B4-BE49-F238E27FC236}">
              <a16:creationId xmlns:a16="http://schemas.microsoft.com/office/drawing/2014/main" id="{679DCE41-4681-4B45-99B2-5B5ABA285FC9}"/>
            </a:ext>
          </a:extLst>
        </xdr:cNvPr>
        <xdr:cNvCxnSpPr/>
      </xdr:nvCxnSpPr>
      <xdr:spPr>
        <a:xfrm flipV="1">
          <a:off x="12409805" y="4656617"/>
          <a:ext cx="61976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29711</xdr:rowOff>
    </xdr:from>
    <xdr:to>
      <xdr:col>68</xdr:col>
      <xdr:colOff>123825</xdr:colOff>
      <xdr:row>28</xdr:row>
      <xdr:rowOff>131311</xdr:rowOff>
    </xdr:to>
    <xdr:sp macro="" textlink="">
      <xdr:nvSpPr>
        <xdr:cNvPr id="157" name="楕円 156">
          <a:extLst>
            <a:ext uri="{FF2B5EF4-FFF2-40B4-BE49-F238E27FC236}">
              <a16:creationId xmlns:a16="http://schemas.microsoft.com/office/drawing/2014/main" id="{A1B27719-1744-4AF9-B2C5-1F1CB8AB5979}"/>
            </a:ext>
          </a:extLst>
        </xdr:cNvPr>
        <xdr:cNvSpPr/>
      </xdr:nvSpPr>
      <xdr:spPr>
        <a:xfrm>
          <a:off x="11688445" y="47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134055</xdr:rowOff>
    </xdr:from>
    <xdr:to>
      <xdr:col>72</xdr:col>
      <xdr:colOff>73025</xdr:colOff>
      <xdr:row>28</xdr:row>
      <xdr:rowOff>80511</xdr:rowOff>
    </xdr:to>
    <xdr:cxnSp macro="">
      <xdr:nvCxnSpPr>
        <xdr:cNvPr id="158" name="直線コネクタ 157">
          <a:extLst>
            <a:ext uri="{FF2B5EF4-FFF2-40B4-BE49-F238E27FC236}">
              <a16:creationId xmlns:a16="http://schemas.microsoft.com/office/drawing/2014/main" id="{EF6F9F34-E9B3-4593-8534-17CE0139AB15}"/>
            </a:ext>
          </a:extLst>
        </xdr:cNvPr>
        <xdr:cNvCxnSpPr/>
      </xdr:nvCxnSpPr>
      <xdr:spPr>
        <a:xfrm flipV="1">
          <a:off x="11739245" y="4660335"/>
          <a:ext cx="670560" cy="1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135622</xdr:rowOff>
    </xdr:from>
    <xdr:to>
      <xdr:col>64</xdr:col>
      <xdr:colOff>123825</xdr:colOff>
      <xdr:row>29</xdr:row>
      <xdr:rowOff>65772</xdr:rowOff>
    </xdr:to>
    <xdr:sp macro="" textlink="">
      <xdr:nvSpPr>
        <xdr:cNvPr id="159" name="楕円 158">
          <a:extLst>
            <a:ext uri="{FF2B5EF4-FFF2-40B4-BE49-F238E27FC236}">
              <a16:creationId xmlns:a16="http://schemas.microsoft.com/office/drawing/2014/main" id="{02CB15AF-33C2-4917-850E-567BABE11307}"/>
            </a:ext>
          </a:extLst>
        </xdr:cNvPr>
        <xdr:cNvSpPr/>
      </xdr:nvSpPr>
      <xdr:spPr>
        <a:xfrm>
          <a:off x="11017885" y="4829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80511</xdr:rowOff>
    </xdr:from>
    <xdr:to>
      <xdr:col>68</xdr:col>
      <xdr:colOff>73025</xdr:colOff>
      <xdr:row>29</xdr:row>
      <xdr:rowOff>14972</xdr:rowOff>
    </xdr:to>
    <xdr:cxnSp macro="">
      <xdr:nvCxnSpPr>
        <xdr:cNvPr id="160" name="直線コネクタ 159">
          <a:extLst>
            <a:ext uri="{FF2B5EF4-FFF2-40B4-BE49-F238E27FC236}">
              <a16:creationId xmlns:a16="http://schemas.microsoft.com/office/drawing/2014/main" id="{8F4B4AE5-1558-4032-B75C-2D8434F43544}"/>
            </a:ext>
          </a:extLst>
        </xdr:cNvPr>
        <xdr:cNvCxnSpPr/>
      </xdr:nvCxnSpPr>
      <xdr:spPr>
        <a:xfrm flipV="1">
          <a:off x="11068685" y="4774431"/>
          <a:ext cx="670560" cy="10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20546</xdr:rowOff>
    </xdr:from>
    <xdr:to>
      <xdr:col>60</xdr:col>
      <xdr:colOff>123825</xdr:colOff>
      <xdr:row>29</xdr:row>
      <xdr:rowOff>122146</xdr:rowOff>
    </xdr:to>
    <xdr:sp macro="" textlink="">
      <xdr:nvSpPr>
        <xdr:cNvPr id="161" name="楕円 160">
          <a:extLst>
            <a:ext uri="{FF2B5EF4-FFF2-40B4-BE49-F238E27FC236}">
              <a16:creationId xmlns:a16="http://schemas.microsoft.com/office/drawing/2014/main" id="{C80289B9-E1A8-4B6A-8A4A-1E00D8525240}"/>
            </a:ext>
          </a:extLst>
        </xdr:cNvPr>
        <xdr:cNvSpPr/>
      </xdr:nvSpPr>
      <xdr:spPr>
        <a:xfrm>
          <a:off x="10347325" y="48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14972</xdr:rowOff>
    </xdr:from>
    <xdr:to>
      <xdr:col>64</xdr:col>
      <xdr:colOff>73025</xdr:colOff>
      <xdr:row>29</xdr:row>
      <xdr:rowOff>71346</xdr:rowOff>
    </xdr:to>
    <xdr:cxnSp macro="">
      <xdr:nvCxnSpPr>
        <xdr:cNvPr id="162" name="直線コネクタ 161">
          <a:extLst>
            <a:ext uri="{FF2B5EF4-FFF2-40B4-BE49-F238E27FC236}">
              <a16:creationId xmlns:a16="http://schemas.microsoft.com/office/drawing/2014/main" id="{55564B71-A731-4509-A607-059BE2397E24}"/>
            </a:ext>
          </a:extLst>
        </xdr:cNvPr>
        <xdr:cNvCxnSpPr/>
      </xdr:nvCxnSpPr>
      <xdr:spPr>
        <a:xfrm flipV="1">
          <a:off x="10398125" y="4876532"/>
          <a:ext cx="670560" cy="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63" name="n_1aveValue債務償還比率">
          <a:extLst>
            <a:ext uri="{FF2B5EF4-FFF2-40B4-BE49-F238E27FC236}">
              <a16:creationId xmlns:a16="http://schemas.microsoft.com/office/drawing/2014/main" id="{F35EAA37-DF8C-46B9-99A3-6DC709C9F555}"/>
            </a:ext>
          </a:extLst>
        </xdr:cNvPr>
        <xdr:cNvSpPr txBox="1"/>
      </xdr:nvSpPr>
      <xdr:spPr>
        <a:xfrm>
          <a:off x="12185092" y="50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64" name="n_2aveValue債務償還比率">
          <a:extLst>
            <a:ext uri="{FF2B5EF4-FFF2-40B4-BE49-F238E27FC236}">
              <a16:creationId xmlns:a16="http://schemas.microsoft.com/office/drawing/2014/main" id="{60A1A91D-81EF-47AD-91F7-1157556B3668}"/>
            </a:ext>
          </a:extLst>
        </xdr:cNvPr>
        <xdr:cNvSpPr txBox="1"/>
      </xdr:nvSpPr>
      <xdr:spPr>
        <a:xfrm>
          <a:off x="11527232" y="52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65" name="n_3aveValue債務償還比率">
          <a:extLst>
            <a:ext uri="{FF2B5EF4-FFF2-40B4-BE49-F238E27FC236}">
              <a16:creationId xmlns:a16="http://schemas.microsoft.com/office/drawing/2014/main" id="{341CCD4F-8453-416B-B615-5841CC821DF7}"/>
            </a:ext>
          </a:extLst>
        </xdr:cNvPr>
        <xdr:cNvSpPr txBox="1"/>
      </xdr:nvSpPr>
      <xdr:spPr>
        <a:xfrm>
          <a:off x="10856672" y="52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167558</xdr:rowOff>
    </xdr:from>
    <xdr:ext cx="469744" cy="259045"/>
    <xdr:sp macro="" textlink="">
      <xdr:nvSpPr>
        <xdr:cNvPr id="166" name="n_4aveValue債務償還比率">
          <a:extLst>
            <a:ext uri="{FF2B5EF4-FFF2-40B4-BE49-F238E27FC236}">
              <a16:creationId xmlns:a16="http://schemas.microsoft.com/office/drawing/2014/main" id="{BBFB461D-9046-4E3A-A76E-38096808EB00}"/>
            </a:ext>
          </a:extLst>
        </xdr:cNvPr>
        <xdr:cNvSpPr txBox="1"/>
      </xdr:nvSpPr>
      <xdr:spPr>
        <a:xfrm>
          <a:off x="10186112" y="519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29932</xdr:rowOff>
    </xdr:from>
    <xdr:ext cx="469744" cy="259045"/>
    <xdr:sp macro="" textlink="">
      <xdr:nvSpPr>
        <xdr:cNvPr id="167" name="n_1mainValue債務償還比率">
          <a:extLst>
            <a:ext uri="{FF2B5EF4-FFF2-40B4-BE49-F238E27FC236}">
              <a16:creationId xmlns:a16="http://schemas.microsoft.com/office/drawing/2014/main" id="{DF5C55F9-4DF7-4267-BF9D-1C08281C0FDC}"/>
            </a:ext>
          </a:extLst>
        </xdr:cNvPr>
        <xdr:cNvSpPr txBox="1"/>
      </xdr:nvSpPr>
      <xdr:spPr>
        <a:xfrm>
          <a:off x="12185092" y="438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147838</xdr:rowOff>
    </xdr:from>
    <xdr:ext cx="469744" cy="259045"/>
    <xdr:sp macro="" textlink="">
      <xdr:nvSpPr>
        <xdr:cNvPr id="168" name="n_2mainValue債務償還比率">
          <a:extLst>
            <a:ext uri="{FF2B5EF4-FFF2-40B4-BE49-F238E27FC236}">
              <a16:creationId xmlns:a16="http://schemas.microsoft.com/office/drawing/2014/main" id="{3508D22C-4E2B-45A5-B5D5-7969644E8865}"/>
            </a:ext>
          </a:extLst>
        </xdr:cNvPr>
        <xdr:cNvSpPr txBox="1"/>
      </xdr:nvSpPr>
      <xdr:spPr>
        <a:xfrm>
          <a:off x="11527232" y="450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82299</xdr:rowOff>
    </xdr:from>
    <xdr:ext cx="469744" cy="259045"/>
    <xdr:sp macro="" textlink="">
      <xdr:nvSpPr>
        <xdr:cNvPr id="169" name="n_3mainValue債務償還比率">
          <a:extLst>
            <a:ext uri="{FF2B5EF4-FFF2-40B4-BE49-F238E27FC236}">
              <a16:creationId xmlns:a16="http://schemas.microsoft.com/office/drawing/2014/main" id="{27D2B60B-B7E9-4D6C-8BED-97AC34AF3195}"/>
            </a:ext>
          </a:extLst>
        </xdr:cNvPr>
        <xdr:cNvSpPr txBox="1"/>
      </xdr:nvSpPr>
      <xdr:spPr>
        <a:xfrm>
          <a:off x="10856672" y="460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138673</xdr:rowOff>
    </xdr:from>
    <xdr:ext cx="469744" cy="259045"/>
    <xdr:sp macro="" textlink="">
      <xdr:nvSpPr>
        <xdr:cNvPr id="170" name="n_4mainValue債務償還比率">
          <a:extLst>
            <a:ext uri="{FF2B5EF4-FFF2-40B4-BE49-F238E27FC236}">
              <a16:creationId xmlns:a16="http://schemas.microsoft.com/office/drawing/2014/main" id="{AD8F17E2-D7A5-49E5-B651-54F07ECAA7B4}"/>
            </a:ext>
          </a:extLst>
        </xdr:cNvPr>
        <xdr:cNvSpPr txBox="1"/>
      </xdr:nvSpPr>
      <xdr:spPr>
        <a:xfrm>
          <a:off x="10186112" y="466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00B715B-D6FD-4822-83C1-F2558FBB877E}"/>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FA34C75-7C6D-43DD-84CC-1B03E6CE45A1}"/>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9D7A0D5-E40B-4EFB-B722-D606C504839E}"/>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69723E6-0B8C-4079-90F2-7EA0337B1E86}"/>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F9A9E786-3882-41EE-97AF-76328D42ED96}"/>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83C00CB-D4EB-46B7-BC2C-FAD488F561EE}"/>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79F645-6A27-401A-9A68-F2BEFA2411B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527BB2-11AB-4394-87AF-4D047238C8B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753197-815C-4728-B3F3-CD8DCACC3E3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0E499B-9A26-4ED6-9FD7-0AEF028ECAE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F31F55-9A70-43D9-876A-86A5F21817B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32999F-ACBE-41CF-9D6B-CCAFA95CB64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B8D479-5DFA-4D23-B1EE-1D0A139ACB7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920A8B-19EA-4BE9-BD0A-62E459E12BE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83428E-2FA7-449C-AE54-9E16C55AC85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511AB7-91C7-4174-9598-60619B62855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227,544
224,267
24.70
106,712,662
105,438,872
1,140,895
49,204,060
58,836,780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B6A221-95F8-468E-A97E-8F6DDEA0A4D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CC0D41-D8C0-4266-B0DD-7A148EB5A29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85C3AF-DDFD-475A-8904-104ACE25D8F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ECBCEB-E35A-48AA-914B-0DA86BB453F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FCB526-E2B6-41E7-8F72-436505CDBBB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0157DD0-EF43-4281-857C-35D48B927E0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4F9AA1-FAB0-42B5-B4DF-4D352FEE3FF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8CF032-022A-49E6-A53E-0B31816FCA0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FAC775-459C-48B7-A27F-CD1C2336451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F83B23-10BE-4628-A670-94580582D84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D2DA72-75D9-413D-A88C-D895822D9E6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F7FFC2-5EE4-45E3-82E4-94D6E208613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2CCEAD-BEDB-4A4A-9ECA-61B87C06799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887841-A5C9-49AE-961B-8F4F487CCEA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67E9F0-1A40-4602-AA93-C846E5F070C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A20A6B-C9F6-41A6-8E34-83F166CEA2C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776B2E-2783-4D72-A5AB-06A98C0E298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631DBF-B830-4F3E-B258-9E6BBF9F49C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E0B4F0-A146-4EA5-95B8-28B985E1320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4F0FD84-96BB-4E89-8A5F-2DCE67ACFEB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0DFC6E-940A-4AAD-B76F-A8E6FE920A8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AB90E4-4B7B-4B76-9BFE-BE301B2B8ED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6E62C5-3E78-416C-AF10-A811A5E6FD8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7416A7-F46D-4E38-9DBE-DE1AEFFB661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0296EC-DFEF-4F2D-A77F-1D592DC46A2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384831-F1C6-4AA1-B5EF-F246290919A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D0C356-798D-44D1-814F-AF7740FDF15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709E2DD-1736-4DB0-B32E-3A8AC6D3412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914371-6AC3-4364-95E4-AB043ABDFD9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781021-12D0-4439-BFB3-BF8BE43582C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39963E-B3EC-4645-B738-F975A054F5F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C6D498-C612-467A-A7EF-30C4A6E3EFF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FA8E331-D429-4ABA-BDFF-0C845AB7B65D}"/>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285D980-79FE-4700-A372-C2A2D9472CFE}"/>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04BDB65-E094-47EC-87F9-4E56B55EB212}"/>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9BCB999-FC34-417D-ACBC-3BF52005DC11}"/>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9E31E14-890B-4CB6-812C-A869F0652DB7}"/>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7B87DAB-7107-4F53-9DB1-85EE65E8C915}"/>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CAF8A4C-0115-4A8A-A116-04BCC60318AF}"/>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7242BF2-5E87-4804-AF2A-C906DF31E626}"/>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B088C35-3E88-4B82-99C4-E5E709767DE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7BE041B-1B81-4977-9FBD-17D109EBAF78}"/>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937281B-CB76-49B7-B174-4D7DAA6AC63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76735D0-AAA6-4C0B-BA8C-DD3168867CF0}"/>
            </a:ext>
          </a:extLst>
        </xdr:cNvPr>
        <xdr:cNvCxnSpPr/>
      </xdr:nvCxnSpPr>
      <xdr:spPr>
        <a:xfrm flipV="1">
          <a:off x="4086225" y="5626608"/>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207F7C1A-20E0-4BAE-A1C7-58CF1A6C282E}"/>
            </a:ext>
          </a:extLst>
        </xdr:cNvPr>
        <xdr:cNvSpPr txBox="1"/>
      </xdr:nvSpPr>
      <xdr:spPr>
        <a:xfrm>
          <a:off x="412496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574A4530-2836-483C-9B22-E2205D33D9D7}"/>
            </a:ext>
          </a:extLst>
        </xdr:cNvPr>
        <xdr:cNvCxnSpPr/>
      </xdr:nvCxnSpPr>
      <xdr:spPr>
        <a:xfrm>
          <a:off x="402082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7A655C81-44AE-4C60-9CE7-E329FD24CF2F}"/>
            </a:ext>
          </a:extLst>
        </xdr:cNvPr>
        <xdr:cNvSpPr txBox="1"/>
      </xdr:nvSpPr>
      <xdr:spPr>
        <a:xfrm>
          <a:off x="412496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2D698D6-BDFC-40AF-B576-F1B53C5E8240}"/>
            </a:ext>
          </a:extLst>
        </xdr:cNvPr>
        <xdr:cNvCxnSpPr/>
      </xdr:nvCxnSpPr>
      <xdr:spPr>
        <a:xfrm>
          <a:off x="4020820" y="562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6176C301-6348-42C9-B665-8D34F8846198}"/>
            </a:ext>
          </a:extLst>
        </xdr:cNvPr>
        <xdr:cNvSpPr txBox="1"/>
      </xdr:nvSpPr>
      <xdr:spPr>
        <a:xfrm>
          <a:off x="412496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793FD3FD-7AF0-41B2-9D18-F838B248E4F6}"/>
            </a:ext>
          </a:extLst>
        </xdr:cNvPr>
        <xdr:cNvSpPr/>
      </xdr:nvSpPr>
      <xdr:spPr>
        <a:xfrm>
          <a:off x="403606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5B637A6A-97C4-483A-8C42-5D544EE15FDF}"/>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AB1AC26C-2017-41E3-A606-BA233B25236F}"/>
            </a:ext>
          </a:extLst>
        </xdr:cNvPr>
        <xdr:cNvSpPr/>
      </xdr:nvSpPr>
      <xdr:spPr>
        <a:xfrm>
          <a:off x="2514600" y="6167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D63FB479-6924-4C4C-8B18-B9681BA9C44D}"/>
            </a:ext>
          </a:extLst>
        </xdr:cNvPr>
        <xdr:cNvSpPr/>
      </xdr:nvSpPr>
      <xdr:spPr>
        <a:xfrm>
          <a:off x="17399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64262</xdr:rowOff>
    </xdr:from>
    <xdr:to>
      <xdr:col>6</xdr:col>
      <xdr:colOff>38100</xdr:colOff>
      <xdr:row>36</xdr:row>
      <xdr:rowOff>165862</xdr:rowOff>
    </xdr:to>
    <xdr:sp macro="" textlink="">
      <xdr:nvSpPr>
        <xdr:cNvPr id="65" name="フローチャート: 判断 64">
          <a:extLst>
            <a:ext uri="{FF2B5EF4-FFF2-40B4-BE49-F238E27FC236}">
              <a16:creationId xmlns:a16="http://schemas.microsoft.com/office/drawing/2014/main" id="{6AC658D0-327B-41F4-8BED-704C0341597C}"/>
            </a:ext>
          </a:extLst>
        </xdr:cNvPr>
        <xdr:cNvSpPr/>
      </xdr:nvSpPr>
      <xdr:spPr>
        <a:xfrm>
          <a:off x="965200" y="6099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C838F3C-5713-4285-8C99-2B900318E5B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FC00CB7-5858-4072-917B-36AA9476078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D80A68-52D1-4A36-ADD2-215E04C7A6C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8E1E23-BCD8-46F7-B799-99B5A2788C3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B4AD6A-8CF6-47F6-B8C9-689B22C2F0D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148844</xdr:rowOff>
    </xdr:from>
    <xdr:to>
      <xdr:col>24</xdr:col>
      <xdr:colOff>114300</xdr:colOff>
      <xdr:row>38</xdr:row>
      <xdr:rowOff>78994</xdr:rowOff>
    </xdr:to>
    <xdr:sp macro="" textlink="">
      <xdr:nvSpPr>
        <xdr:cNvPr id="71" name="楕円 70">
          <a:extLst>
            <a:ext uri="{FF2B5EF4-FFF2-40B4-BE49-F238E27FC236}">
              <a16:creationId xmlns:a16="http://schemas.microsoft.com/office/drawing/2014/main" id="{C5160CC6-F1A4-433C-9118-A4FA1FF3DF2E}"/>
            </a:ext>
          </a:extLst>
        </xdr:cNvPr>
        <xdr:cNvSpPr/>
      </xdr:nvSpPr>
      <xdr:spPr>
        <a:xfrm>
          <a:off x="4036060" y="6351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127271</xdr:rowOff>
    </xdr:from>
    <xdr:ext cx="405111" cy="259045"/>
    <xdr:sp macro="" textlink="">
      <xdr:nvSpPr>
        <xdr:cNvPr id="72" name="【道路】&#10;有形固定資産減価償却率該当値テキスト">
          <a:extLst>
            <a:ext uri="{FF2B5EF4-FFF2-40B4-BE49-F238E27FC236}">
              <a16:creationId xmlns:a16="http://schemas.microsoft.com/office/drawing/2014/main" id="{2EC81060-8192-47B6-B5B3-A5260D84E8DB}"/>
            </a:ext>
          </a:extLst>
        </xdr:cNvPr>
        <xdr:cNvSpPr txBox="1"/>
      </xdr:nvSpPr>
      <xdr:spPr>
        <a:xfrm>
          <a:off x="4124960" y="632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3" name="楕円 72">
          <a:extLst>
            <a:ext uri="{FF2B5EF4-FFF2-40B4-BE49-F238E27FC236}">
              <a16:creationId xmlns:a16="http://schemas.microsoft.com/office/drawing/2014/main" id="{2D6B1EAC-F3B9-4272-BA77-26830424D807}"/>
            </a:ext>
          </a:extLst>
        </xdr:cNvPr>
        <xdr:cNvSpPr/>
      </xdr:nvSpPr>
      <xdr:spPr>
        <a:xfrm>
          <a:off x="331216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28194</xdr:rowOff>
    </xdr:to>
    <xdr:cxnSp macro="">
      <xdr:nvCxnSpPr>
        <xdr:cNvPr id="74" name="直線コネクタ 73">
          <a:extLst>
            <a:ext uri="{FF2B5EF4-FFF2-40B4-BE49-F238E27FC236}">
              <a16:creationId xmlns:a16="http://schemas.microsoft.com/office/drawing/2014/main" id="{3AFE63E0-E023-4612-9226-EB33B09BA738}"/>
            </a:ext>
          </a:extLst>
        </xdr:cNvPr>
        <xdr:cNvCxnSpPr/>
      </xdr:nvCxnSpPr>
      <xdr:spPr>
        <a:xfrm>
          <a:off x="3355340" y="6358890"/>
          <a:ext cx="7315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61976</xdr:rowOff>
    </xdr:from>
    <xdr:to>
      <xdr:col>15</xdr:col>
      <xdr:colOff>101600</xdr:colOff>
      <xdr:row>37</xdr:row>
      <xdr:rowOff>163576</xdr:rowOff>
    </xdr:to>
    <xdr:sp macro="" textlink="">
      <xdr:nvSpPr>
        <xdr:cNvPr id="75" name="楕円 74">
          <a:extLst>
            <a:ext uri="{FF2B5EF4-FFF2-40B4-BE49-F238E27FC236}">
              <a16:creationId xmlns:a16="http://schemas.microsoft.com/office/drawing/2014/main" id="{9AA95FFE-9181-43B3-BB2F-87248D915C8A}"/>
            </a:ext>
          </a:extLst>
        </xdr:cNvPr>
        <xdr:cNvSpPr/>
      </xdr:nvSpPr>
      <xdr:spPr>
        <a:xfrm>
          <a:off x="2514600" y="62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112776</xdr:rowOff>
    </xdr:from>
    <xdr:to>
      <xdr:col>19</xdr:col>
      <xdr:colOff>177800</xdr:colOff>
      <xdr:row>37</xdr:row>
      <xdr:rowOff>156210</xdr:rowOff>
    </xdr:to>
    <xdr:cxnSp macro="">
      <xdr:nvCxnSpPr>
        <xdr:cNvPr id="76" name="直線コネクタ 75">
          <a:extLst>
            <a:ext uri="{FF2B5EF4-FFF2-40B4-BE49-F238E27FC236}">
              <a16:creationId xmlns:a16="http://schemas.microsoft.com/office/drawing/2014/main" id="{B5DD6468-14E3-4A13-9B99-DEED64287E00}"/>
            </a:ext>
          </a:extLst>
        </xdr:cNvPr>
        <xdr:cNvCxnSpPr/>
      </xdr:nvCxnSpPr>
      <xdr:spPr>
        <a:xfrm>
          <a:off x="2565400" y="6315456"/>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23114</xdr:rowOff>
    </xdr:from>
    <xdr:to>
      <xdr:col>10</xdr:col>
      <xdr:colOff>165100</xdr:colOff>
      <xdr:row>37</xdr:row>
      <xdr:rowOff>124714</xdr:rowOff>
    </xdr:to>
    <xdr:sp macro="" textlink="">
      <xdr:nvSpPr>
        <xdr:cNvPr id="77" name="楕円 76">
          <a:extLst>
            <a:ext uri="{FF2B5EF4-FFF2-40B4-BE49-F238E27FC236}">
              <a16:creationId xmlns:a16="http://schemas.microsoft.com/office/drawing/2014/main" id="{8487B4F8-96AF-4954-BBEF-AC779E9323F6}"/>
            </a:ext>
          </a:extLst>
        </xdr:cNvPr>
        <xdr:cNvSpPr/>
      </xdr:nvSpPr>
      <xdr:spPr>
        <a:xfrm>
          <a:off x="1739900" y="62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73914</xdr:rowOff>
    </xdr:from>
    <xdr:to>
      <xdr:col>15</xdr:col>
      <xdr:colOff>50800</xdr:colOff>
      <xdr:row>37</xdr:row>
      <xdr:rowOff>112776</xdr:rowOff>
    </xdr:to>
    <xdr:cxnSp macro="">
      <xdr:nvCxnSpPr>
        <xdr:cNvPr id="78" name="直線コネクタ 77">
          <a:extLst>
            <a:ext uri="{FF2B5EF4-FFF2-40B4-BE49-F238E27FC236}">
              <a16:creationId xmlns:a16="http://schemas.microsoft.com/office/drawing/2014/main" id="{47C4EA2B-44B7-4D65-8AA5-FC0D367F3D4E}"/>
            </a:ext>
          </a:extLst>
        </xdr:cNvPr>
        <xdr:cNvCxnSpPr/>
      </xdr:nvCxnSpPr>
      <xdr:spPr>
        <a:xfrm>
          <a:off x="1790700" y="6276594"/>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157988</xdr:rowOff>
    </xdr:from>
    <xdr:to>
      <xdr:col>6</xdr:col>
      <xdr:colOff>38100</xdr:colOff>
      <xdr:row>37</xdr:row>
      <xdr:rowOff>88138</xdr:rowOff>
    </xdr:to>
    <xdr:sp macro="" textlink="">
      <xdr:nvSpPr>
        <xdr:cNvPr id="79" name="楕円 78">
          <a:extLst>
            <a:ext uri="{FF2B5EF4-FFF2-40B4-BE49-F238E27FC236}">
              <a16:creationId xmlns:a16="http://schemas.microsoft.com/office/drawing/2014/main" id="{DE51CB13-97DD-4A23-A6B8-7E39762145A5}"/>
            </a:ext>
          </a:extLst>
        </xdr:cNvPr>
        <xdr:cNvSpPr/>
      </xdr:nvSpPr>
      <xdr:spPr>
        <a:xfrm>
          <a:off x="965200" y="61930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37338</xdr:rowOff>
    </xdr:from>
    <xdr:to>
      <xdr:col>10</xdr:col>
      <xdr:colOff>114300</xdr:colOff>
      <xdr:row>37</xdr:row>
      <xdr:rowOff>73914</xdr:rowOff>
    </xdr:to>
    <xdr:cxnSp macro="">
      <xdr:nvCxnSpPr>
        <xdr:cNvPr id="80" name="直線コネクタ 79">
          <a:extLst>
            <a:ext uri="{FF2B5EF4-FFF2-40B4-BE49-F238E27FC236}">
              <a16:creationId xmlns:a16="http://schemas.microsoft.com/office/drawing/2014/main" id="{F25048B6-A7D2-43C8-94AA-C289C1C90396}"/>
            </a:ext>
          </a:extLst>
        </xdr:cNvPr>
        <xdr:cNvCxnSpPr/>
      </xdr:nvCxnSpPr>
      <xdr:spPr>
        <a:xfrm>
          <a:off x="1008380" y="6240018"/>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EB96C484-78DE-4B21-88C8-A927E2BE8957}"/>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9018AD15-0FB0-47D9-85BF-C81886C98D5C}"/>
            </a:ext>
          </a:extLst>
        </xdr:cNvPr>
        <xdr:cNvSpPr txBox="1"/>
      </xdr:nvSpPr>
      <xdr:spPr>
        <a:xfrm>
          <a:off x="238570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D64CB57E-3CC8-43F3-99B4-6B6739958B83}"/>
            </a:ext>
          </a:extLst>
        </xdr:cNvPr>
        <xdr:cNvSpPr txBox="1"/>
      </xdr:nvSpPr>
      <xdr:spPr>
        <a:xfrm>
          <a:off x="1611004" y="591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10939</xdr:rowOff>
    </xdr:from>
    <xdr:ext cx="405111" cy="259045"/>
    <xdr:sp macro="" textlink="">
      <xdr:nvSpPr>
        <xdr:cNvPr id="84" name="n_4aveValue【道路】&#10;有形固定資産減価償却率">
          <a:extLst>
            <a:ext uri="{FF2B5EF4-FFF2-40B4-BE49-F238E27FC236}">
              <a16:creationId xmlns:a16="http://schemas.microsoft.com/office/drawing/2014/main" id="{441E46AB-E4BE-4BC7-95A6-9E6462BA731F}"/>
            </a:ext>
          </a:extLst>
        </xdr:cNvPr>
        <xdr:cNvSpPr txBox="1"/>
      </xdr:nvSpPr>
      <xdr:spPr>
        <a:xfrm>
          <a:off x="836304" y="587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5" name="n_1mainValue【道路】&#10;有形固定資産減価償却率">
          <a:extLst>
            <a:ext uri="{FF2B5EF4-FFF2-40B4-BE49-F238E27FC236}">
              <a16:creationId xmlns:a16="http://schemas.microsoft.com/office/drawing/2014/main" id="{5E2EB54A-5431-44B8-9804-CB3FCF55DA3B}"/>
            </a:ext>
          </a:extLst>
        </xdr:cNvPr>
        <xdr:cNvSpPr txBox="1"/>
      </xdr:nvSpPr>
      <xdr:spPr>
        <a:xfrm>
          <a:off x="317056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154703</xdr:rowOff>
    </xdr:from>
    <xdr:ext cx="405111" cy="259045"/>
    <xdr:sp macro="" textlink="">
      <xdr:nvSpPr>
        <xdr:cNvPr id="86" name="n_2mainValue【道路】&#10;有形固定資産減価償却率">
          <a:extLst>
            <a:ext uri="{FF2B5EF4-FFF2-40B4-BE49-F238E27FC236}">
              <a16:creationId xmlns:a16="http://schemas.microsoft.com/office/drawing/2014/main" id="{42622CDB-1AB1-462F-8C09-7BF182E2FBF9}"/>
            </a:ext>
          </a:extLst>
        </xdr:cNvPr>
        <xdr:cNvSpPr txBox="1"/>
      </xdr:nvSpPr>
      <xdr:spPr>
        <a:xfrm>
          <a:off x="2385704" y="6357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115841</xdr:rowOff>
    </xdr:from>
    <xdr:ext cx="405111" cy="259045"/>
    <xdr:sp macro="" textlink="">
      <xdr:nvSpPr>
        <xdr:cNvPr id="87" name="n_3mainValue【道路】&#10;有形固定資産減価償却率">
          <a:extLst>
            <a:ext uri="{FF2B5EF4-FFF2-40B4-BE49-F238E27FC236}">
              <a16:creationId xmlns:a16="http://schemas.microsoft.com/office/drawing/2014/main" id="{4779AC9F-0904-4D9C-86BE-5342455DFF5A}"/>
            </a:ext>
          </a:extLst>
        </xdr:cNvPr>
        <xdr:cNvSpPr txBox="1"/>
      </xdr:nvSpPr>
      <xdr:spPr>
        <a:xfrm>
          <a:off x="1611004" y="631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79265</xdr:rowOff>
    </xdr:from>
    <xdr:ext cx="405111" cy="259045"/>
    <xdr:sp macro="" textlink="">
      <xdr:nvSpPr>
        <xdr:cNvPr id="88" name="n_4mainValue【道路】&#10;有形固定資産減価償却率">
          <a:extLst>
            <a:ext uri="{FF2B5EF4-FFF2-40B4-BE49-F238E27FC236}">
              <a16:creationId xmlns:a16="http://schemas.microsoft.com/office/drawing/2014/main" id="{8CAD534A-B5FF-4853-ABAC-F9192D43C2DA}"/>
            </a:ext>
          </a:extLst>
        </xdr:cNvPr>
        <xdr:cNvSpPr txBox="1"/>
      </xdr:nvSpPr>
      <xdr:spPr>
        <a:xfrm>
          <a:off x="836304" y="628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DC499E6-EE15-409F-84E7-B023201C639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9E11499-EA76-4B7A-9D9F-68F192325B2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D6E71C4-40C1-4886-924E-3F2363EF6E1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F36348D-86F5-4B04-98CE-C06A67B95AD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58A892B-C100-40DD-85F4-591B1DBC42A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96AD44E-873D-423A-8579-BE58C17BDED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F65818D-CF79-404C-BEAA-BFF68830C8D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98EECDD-EC48-494F-9B30-958D868F1E7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C102EF7-2556-48A3-BE67-9D0D1264213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5EBC589-2FD8-40BD-B794-5AA179FC9D0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3398C5B6-378F-443E-B2E1-7F1D5A0D688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CC8D1DB1-3B93-40BF-B03D-25170E448346}"/>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9658FC8E-D2CA-4690-867C-B5BEB27F2D22}"/>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94637892-7AEF-4E29-BDBF-9FEB0FFB895A}"/>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F911959D-51BA-46DD-AF0F-756790CBB0F8}"/>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BE1D8249-8881-48F8-A4C8-2DF75C01B36B}"/>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A3C69D0B-1E1B-42C7-88BF-96BCC56141D5}"/>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43948711-EEC5-419F-8FB7-57A0B012F1FF}"/>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B7EB595E-777D-4BCF-ABC2-2BC17B26A95A}"/>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BD5518A9-2A87-415A-90F7-88433000CD4E}"/>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408202B9-0529-4CBB-9032-89D5E2DFC065}"/>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F78354E8-AA5F-4589-A4FF-D7ABAD4AA9FC}"/>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DA8320D-540A-49A2-8016-2CD21360015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E2E7526-C8AC-4828-B4E6-E5BF1B057D9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62DCF1F-4414-47C4-A599-49F879C3B39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9DD5A72B-FB1B-4245-9F93-C04AD81349AD}"/>
            </a:ext>
          </a:extLst>
        </xdr:cNvPr>
        <xdr:cNvCxnSpPr/>
      </xdr:nvCxnSpPr>
      <xdr:spPr>
        <a:xfrm flipV="1">
          <a:off x="9219565" y="5550843"/>
          <a:ext cx="0" cy="150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B3516161-2F02-41FC-BD1A-7D5F6078D44B}"/>
            </a:ext>
          </a:extLst>
        </xdr:cNvPr>
        <xdr:cNvSpPr txBox="1"/>
      </xdr:nvSpPr>
      <xdr:spPr>
        <a:xfrm>
          <a:off x="9258300" y="706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A875A530-8E87-4750-B01F-D9085E4B8A52}"/>
            </a:ext>
          </a:extLst>
        </xdr:cNvPr>
        <xdr:cNvCxnSpPr/>
      </xdr:nvCxnSpPr>
      <xdr:spPr>
        <a:xfrm>
          <a:off x="9154160" y="7059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79DB16ED-9684-4338-8AA6-C53E9E063666}"/>
            </a:ext>
          </a:extLst>
        </xdr:cNvPr>
        <xdr:cNvSpPr txBox="1"/>
      </xdr:nvSpPr>
      <xdr:spPr>
        <a:xfrm>
          <a:off x="9258300" y="53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B2A473F0-5098-4FBE-993A-33E0B23AAA4A}"/>
            </a:ext>
          </a:extLst>
        </xdr:cNvPr>
        <xdr:cNvCxnSpPr/>
      </xdr:nvCxnSpPr>
      <xdr:spPr>
        <a:xfrm>
          <a:off x="9154160" y="555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1D1A8092-B56F-48DA-960E-2B5610E8E0A3}"/>
            </a:ext>
          </a:extLst>
        </xdr:cNvPr>
        <xdr:cNvSpPr txBox="1"/>
      </xdr:nvSpPr>
      <xdr:spPr>
        <a:xfrm>
          <a:off x="9258300" y="632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74914528-68C4-4782-BB22-301D29A36923}"/>
            </a:ext>
          </a:extLst>
        </xdr:cNvPr>
        <xdr:cNvSpPr/>
      </xdr:nvSpPr>
      <xdr:spPr>
        <a:xfrm>
          <a:off x="9192260" y="64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A066E333-2BCC-4DEA-9348-AF835AE0C5AF}"/>
            </a:ext>
          </a:extLst>
        </xdr:cNvPr>
        <xdr:cNvSpPr/>
      </xdr:nvSpPr>
      <xdr:spPr>
        <a:xfrm>
          <a:off x="8445500" y="64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3B3488C1-6CE7-46EC-B215-271858346F1C}"/>
            </a:ext>
          </a:extLst>
        </xdr:cNvPr>
        <xdr:cNvSpPr/>
      </xdr:nvSpPr>
      <xdr:spPr>
        <a:xfrm>
          <a:off x="7670800" y="6478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AA0921E6-0284-449E-BAE4-92B6819DAB4F}"/>
            </a:ext>
          </a:extLst>
        </xdr:cNvPr>
        <xdr:cNvSpPr/>
      </xdr:nvSpPr>
      <xdr:spPr>
        <a:xfrm>
          <a:off x="6873240" y="6472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15929</xdr:rowOff>
    </xdr:from>
    <xdr:to>
      <xdr:col>36</xdr:col>
      <xdr:colOff>165100</xdr:colOff>
      <xdr:row>38</xdr:row>
      <xdr:rowOff>117529</xdr:rowOff>
    </xdr:to>
    <xdr:sp macro="" textlink="">
      <xdr:nvSpPr>
        <xdr:cNvPr id="124" name="フローチャート: 判断 123">
          <a:extLst>
            <a:ext uri="{FF2B5EF4-FFF2-40B4-BE49-F238E27FC236}">
              <a16:creationId xmlns:a16="http://schemas.microsoft.com/office/drawing/2014/main" id="{DB494745-9035-41EA-AA4F-409D12C4E1AB}"/>
            </a:ext>
          </a:extLst>
        </xdr:cNvPr>
        <xdr:cNvSpPr/>
      </xdr:nvSpPr>
      <xdr:spPr>
        <a:xfrm>
          <a:off x="6098540" y="638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990A6AB-BAD8-467F-96DB-759ED9EDC71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A5EB9F6-C527-439A-860C-4FF0BE1DDF8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4FD65C-6F14-4FBF-9FB7-6BA4BA5FB51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E33C905-160D-4F36-83C8-46181459587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DEE3A23-33CD-4E4A-ADC5-DEA88F6987D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57731</xdr:rowOff>
    </xdr:from>
    <xdr:to>
      <xdr:col>55</xdr:col>
      <xdr:colOff>50800</xdr:colOff>
      <xdr:row>41</xdr:row>
      <xdr:rowOff>159331</xdr:rowOff>
    </xdr:to>
    <xdr:sp macro="" textlink="">
      <xdr:nvSpPr>
        <xdr:cNvPr id="130" name="楕円 129">
          <a:extLst>
            <a:ext uri="{FF2B5EF4-FFF2-40B4-BE49-F238E27FC236}">
              <a16:creationId xmlns:a16="http://schemas.microsoft.com/office/drawing/2014/main" id="{F9D492F7-E5A1-4E1E-913D-0D48AE7F5442}"/>
            </a:ext>
          </a:extLst>
        </xdr:cNvPr>
        <xdr:cNvSpPr/>
      </xdr:nvSpPr>
      <xdr:spPr>
        <a:xfrm>
          <a:off x="9192260" y="69309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144108</xdr:rowOff>
    </xdr:from>
    <xdr:ext cx="469744" cy="259045"/>
    <xdr:sp macro="" textlink="">
      <xdr:nvSpPr>
        <xdr:cNvPr id="131" name="【道路】&#10;一人当たり延長該当値テキスト">
          <a:extLst>
            <a:ext uri="{FF2B5EF4-FFF2-40B4-BE49-F238E27FC236}">
              <a16:creationId xmlns:a16="http://schemas.microsoft.com/office/drawing/2014/main" id="{D0488203-80F4-4B44-8341-A6E3DBBBE506}"/>
            </a:ext>
          </a:extLst>
        </xdr:cNvPr>
        <xdr:cNvSpPr txBox="1"/>
      </xdr:nvSpPr>
      <xdr:spPr>
        <a:xfrm>
          <a:off x="9258300" y="684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64044</xdr:rowOff>
    </xdr:from>
    <xdr:to>
      <xdr:col>50</xdr:col>
      <xdr:colOff>165100</xdr:colOff>
      <xdr:row>41</xdr:row>
      <xdr:rowOff>165644</xdr:rowOff>
    </xdr:to>
    <xdr:sp macro="" textlink="">
      <xdr:nvSpPr>
        <xdr:cNvPr id="132" name="楕円 131">
          <a:extLst>
            <a:ext uri="{FF2B5EF4-FFF2-40B4-BE49-F238E27FC236}">
              <a16:creationId xmlns:a16="http://schemas.microsoft.com/office/drawing/2014/main" id="{108ED6B5-962D-4841-A568-C3E7396C6356}"/>
            </a:ext>
          </a:extLst>
        </xdr:cNvPr>
        <xdr:cNvSpPr/>
      </xdr:nvSpPr>
      <xdr:spPr>
        <a:xfrm>
          <a:off x="8445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108531</xdr:rowOff>
    </xdr:from>
    <xdr:to>
      <xdr:col>55</xdr:col>
      <xdr:colOff>0</xdr:colOff>
      <xdr:row>41</xdr:row>
      <xdr:rowOff>114844</xdr:rowOff>
    </xdr:to>
    <xdr:cxnSp macro="">
      <xdr:nvCxnSpPr>
        <xdr:cNvPr id="133" name="直線コネクタ 132">
          <a:extLst>
            <a:ext uri="{FF2B5EF4-FFF2-40B4-BE49-F238E27FC236}">
              <a16:creationId xmlns:a16="http://schemas.microsoft.com/office/drawing/2014/main" id="{599DD8CE-CE48-4092-9C8D-65D6E60B0628}"/>
            </a:ext>
          </a:extLst>
        </xdr:cNvPr>
        <xdr:cNvCxnSpPr/>
      </xdr:nvCxnSpPr>
      <xdr:spPr>
        <a:xfrm flipV="1">
          <a:off x="8496300" y="6981771"/>
          <a:ext cx="7239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65895</xdr:rowOff>
    </xdr:from>
    <xdr:to>
      <xdr:col>46</xdr:col>
      <xdr:colOff>38100</xdr:colOff>
      <xdr:row>41</xdr:row>
      <xdr:rowOff>167495</xdr:rowOff>
    </xdr:to>
    <xdr:sp macro="" textlink="">
      <xdr:nvSpPr>
        <xdr:cNvPr id="134" name="楕円 133">
          <a:extLst>
            <a:ext uri="{FF2B5EF4-FFF2-40B4-BE49-F238E27FC236}">
              <a16:creationId xmlns:a16="http://schemas.microsoft.com/office/drawing/2014/main" id="{FF92A251-0056-48B2-8380-C964AD33AB0A}"/>
            </a:ext>
          </a:extLst>
        </xdr:cNvPr>
        <xdr:cNvSpPr/>
      </xdr:nvSpPr>
      <xdr:spPr>
        <a:xfrm>
          <a:off x="7670800" y="6939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114844</xdr:rowOff>
    </xdr:from>
    <xdr:to>
      <xdr:col>50</xdr:col>
      <xdr:colOff>114300</xdr:colOff>
      <xdr:row>41</xdr:row>
      <xdr:rowOff>116695</xdr:rowOff>
    </xdr:to>
    <xdr:cxnSp macro="">
      <xdr:nvCxnSpPr>
        <xdr:cNvPr id="135" name="直線コネクタ 134">
          <a:extLst>
            <a:ext uri="{FF2B5EF4-FFF2-40B4-BE49-F238E27FC236}">
              <a16:creationId xmlns:a16="http://schemas.microsoft.com/office/drawing/2014/main" id="{8E12A227-EE2C-4C02-B93A-1240E9F8984A}"/>
            </a:ext>
          </a:extLst>
        </xdr:cNvPr>
        <xdr:cNvCxnSpPr/>
      </xdr:nvCxnSpPr>
      <xdr:spPr>
        <a:xfrm flipV="1">
          <a:off x="7713980" y="6988084"/>
          <a:ext cx="78232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67963</xdr:rowOff>
    </xdr:from>
    <xdr:to>
      <xdr:col>41</xdr:col>
      <xdr:colOff>101600</xdr:colOff>
      <xdr:row>41</xdr:row>
      <xdr:rowOff>169563</xdr:rowOff>
    </xdr:to>
    <xdr:sp macro="" textlink="">
      <xdr:nvSpPr>
        <xdr:cNvPr id="136" name="楕円 135">
          <a:extLst>
            <a:ext uri="{FF2B5EF4-FFF2-40B4-BE49-F238E27FC236}">
              <a16:creationId xmlns:a16="http://schemas.microsoft.com/office/drawing/2014/main" id="{D00EEF6C-FD8C-4293-8032-B3A533C30C8A}"/>
            </a:ext>
          </a:extLst>
        </xdr:cNvPr>
        <xdr:cNvSpPr/>
      </xdr:nvSpPr>
      <xdr:spPr>
        <a:xfrm>
          <a:off x="6873240" y="69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116695</xdr:rowOff>
    </xdr:from>
    <xdr:to>
      <xdr:col>45</xdr:col>
      <xdr:colOff>177800</xdr:colOff>
      <xdr:row>41</xdr:row>
      <xdr:rowOff>118763</xdr:rowOff>
    </xdr:to>
    <xdr:cxnSp macro="">
      <xdr:nvCxnSpPr>
        <xdr:cNvPr id="137" name="直線コネクタ 136">
          <a:extLst>
            <a:ext uri="{FF2B5EF4-FFF2-40B4-BE49-F238E27FC236}">
              <a16:creationId xmlns:a16="http://schemas.microsoft.com/office/drawing/2014/main" id="{5AADF195-332D-4EB7-908B-6CB16B0035D5}"/>
            </a:ext>
          </a:extLst>
        </xdr:cNvPr>
        <xdr:cNvCxnSpPr/>
      </xdr:nvCxnSpPr>
      <xdr:spPr>
        <a:xfrm flipV="1">
          <a:off x="6924040" y="6989935"/>
          <a:ext cx="78994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68943</xdr:rowOff>
    </xdr:from>
    <xdr:to>
      <xdr:col>36</xdr:col>
      <xdr:colOff>165100</xdr:colOff>
      <xdr:row>41</xdr:row>
      <xdr:rowOff>170543</xdr:rowOff>
    </xdr:to>
    <xdr:sp macro="" textlink="">
      <xdr:nvSpPr>
        <xdr:cNvPr id="138" name="楕円 137">
          <a:extLst>
            <a:ext uri="{FF2B5EF4-FFF2-40B4-BE49-F238E27FC236}">
              <a16:creationId xmlns:a16="http://schemas.microsoft.com/office/drawing/2014/main" id="{D5A980EA-FD0E-4937-9604-2D49047FC617}"/>
            </a:ext>
          </a:extLst>
        </xdr:cNvPr>
        <xdr:cNvSpPr/>
      </xdr:nvSpPr>
      <xdr:spPr>
        <a:xfrm>
          <a:off x="609854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118763</xdr:rowOff>
    </xdr:from>
    <xdr:to>
      <xdr:col>41</xdr:col>
      <xdr:colOff>50800</xdr:colOff>
      <xdr:row>41</xdr:row>
      <xdr:rowOff>119743</xdr:rowOff>
    </xdr:to>
    <xdr:cxnSp macro="">
      <xdr:nvCxnSpPr>
        <xdr:cNvPr id="139" name="直線コネクタ 138">
          <a:extLst>
            <a:ext uri="{FF2B5EF4-FFF2-40B4-BE49-F238E27FC236}">
              <a16:creationId xmlns:a16="http://schemas.microsoft.com/office/drawing/2014/main" id="{23250D68-E5EB-4A71-8FF3-78ECD5648795}"/>
            </a:ext>
          </a:extLst>
        </xdr:cNvPr>
        <xdr:cNvCxnSpPr/>
      </xdr:nvCxnSpPr>
      <xdr:spPr>
        <a:xfrm flipV="1">
          <a:off x="6149340" y="6992003"/>
          <a:ext cx="7747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D3CEF17A-0452-4182-BF7E-08D1EFB6048B}"/>
            </a:ext>
          </a:extLst>
        </xdr:cNvPr>
        <xdr:cNvSpPr txBox="1"/>
      </xdr:nvSpPr>
      <xdr:spPr>
        <a:xfrm>
          <a:off x="8271587" y="62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B6C54C5B-3BDE-4203-A291-B2C028DA6761}"/>
            </a:ext>
          </a:extLst>
        </xdr:cNvPr>
        <xdr:cNvSpPr txBox="1"/>
      </xdr:nvSpPr>
      <xdr:spPr>
        <a:xfrm>
          <a:off x="7509587" y="625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7D9B8A1D-E1EB-4C28-8ED0-00F93DA3BC84}"/>
            </a:ext>
          </a:extLst>
        </xdr:cNvPr>
        <xdr:cNvSpPr txBox="1"/>
      </xdr:nvSpPr>
      <xdr:spPr>
        <a:xfrm>
          <a:off x="6712027" y="62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134056</xdr:rowOff>
    </xdr:from>
    <xdr:ext cx="469744" cy="259045"/>
    <xdr:sp macro="" textlink="">
      <xdr:nvSpPr>
        <xdr:cNvPr id="143" name="n_4aveValue【道路】&#10;一人当たり延長">
          <a:extLst>
            <a:ext uri="{FF2B5EF4-FFF2-40B4-BE49-F238E27FC236}">
              <a16:creationId xmlns:a16="http://schemas.microsoft.com/office/drawing/2014/main" id="{63065B45-4A21-4176-A47B-F48BA3F53676}"/>
            </a:ext>
          </a:extLst>
        </xdr:cNvPr>
        <xdr:cNvSpPr txBox="1"/>
      </xdr:nvSpPr>
      <xdr:spPr>
        <a:xfrm>
          <a:off x="5937327" y="616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156771</xdr:rowOff>
    </xdr:from>
    <xdr:ext cx="469744" cy="259045"/>
    <xdr:sp macro="" textlink="">
      <xdr:nvSpPr>
        <xdr:cNvPr id="144" name="n_1mainValue【道路】&#10;一人当たり延長">
          <a:extLst>
            <a:ext uri="{FF2B5EF4-FFF2-40B4-BE49-F238E27FC236}">
              <a16:creationId xmlns:a16="http://schemas.microsoft.com/office/drawing/2014/main" id="{B423AFC5-634F-4DF9-9629-50291D4FC5A1}"/>
            </a:ext>
          </a:extLst>
        </xdr:cNvPr>
        <xdr:cNvSpPr txBox="1"/>
      </xdr:nvSpPr>
      <xdr:spPr>
        <a:xfrm>
          <a:off x="8271587" y="703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158622</xdr:rowOff>
    </xdr:from>
    <xdr:ext cx="469744" cy="259045"/>
    <xdr:sp macro="" textlink="">
      <xdr:nvSpPr>
        <xdr:cNvPr id="145" name="n_2mainValue【道路】&#10;一人当たり延長">
          <a:extLst>
            <a:ext uri="{FF2B5EF4-FFF2-40B4-BE49-F238E27FC236}">
              <a16:creationId xmlns:a16="http://schemas.microsoft.com/office/drawing/2014/main" id="{ACDC6178-F97A-4FC7-9EB4-A4D3063B5963}"/>
            </a:ext>
          </a:extLst>
        </xdr:cNvPr>
        <xdr:cNvSpPr txBox="1"/>
      </xdr:nvSpPr>
      <xdr:spPr>
        <a:xfrm>
          <a:off x="7509587" y="703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160690</xdr:rowOff>
    </xdr:from>
    <xdr:ext cx="469744" cy="259045"/>
    <xdr:sp macro="" textlink="">
      <xdr:nvSpPr>
        <xdr:cNvPr id="146" name="n_3mainValue【道路】&#10;一人当たり延長">
          <a:extLst>
            <a:ext uri="{FF2B5EF4-FFF2-40B4-BE49-F238E27FC236}">
              <a16:creationId xmlns:a16="http://schemas.microsoft.com/office/drawing/2014/main" id="{C76B439F-76D3-48BC-9A0C-24F99350EA64}"/>
            </a:ext>
          </a:extLst>
        </xdr:cNvPr>
        <xdr:cNvSpPr txBox="1"/>
      </xdr:nvSpPr>
      <xdr:spPr>
        <a:xfrm>
          <a:off x="6712027" y="703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161670</xdr:rowOff>
    </xdr:from>
    <xdr:ext cx="469744" cy="259045"/>
    <xdr:sp macro="" textlink="">
      <xdr:nvSpPr>
        <xdr:cNvPr id="147" name="n_4mainValue【道路】&#10;一人当たり延長">
          <a:extLst>
            <a:ext uri="{FF2B5EF4-FFF2-40B4-BE49-F238E27FC236}">
              <a16:creationId xmlns:a16="http://schemas.microsoft.com/office/drawing/2014/main" id="{793DEAA1-9A48-4884-87DF-B64BF926AE88}"/>
            </a:ext>
          </a:extLst>
        </xdr:cNvPr>
        <xdr:cNvSpPr txBox="1"/>
      </xdr:nvSpPr>
      <xdr:spPr>
        <a:xfrm>
          <a:off x="59373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C509805-452C-49A7-85CC-19FAD07A125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BFC7296-FCA6-4D3D-B951-3469838CFA8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4EBE352-F1FC-41AE-92E8-32E9D14127C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A38F2FB-EF05-460B-9DCC-FD91C2CAAEF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1384CAE-4C3B-45F4-BFD3-8CAE3FE3726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AFE029E-1FB7-464C-B191-66D47D83B48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4576D0F-501F-4F4E-A366-5E0BA74861C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B5F877F-A1F6-4BD9-AD86-53B77B113A0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8621CC8-D0DF-42FE-B9E7-2530877EDA2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D88851B-4797-447B-9F7F-539747C430E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0FE5AEE-1750-4DDA-87F2-C3EE4C0E06D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EEE26371-2672-4A8A-BD68-532759D1778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8FD3C80D-6102-446D-ACF5-658CA7CE3A2F}"/>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68F3C0F-1149-4ACE-8D2B-B5BD7C02431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B2501056-0B4C-4960-9C40-1E63964FC4A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5086A2A-BBF6-42BB-82AC-6BE0C3923E8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F868F60-37D8-49B7-BFCF-BB6AF55D72E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142A8A3-67DE-480D-A03C-FF7009CAC55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4AA1EBD-B6D3-48EB-847B-3DAF562CCE2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63FB9F7-6777-42AB-8EB6-DD8B1EB8606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774AB223-4115-4391-A9D7-2BC033CA2EB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9CD2CEC-C2B2-4FE9-8158-D2D58349D5F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83172213-D463-4F27-875A-211CE6708BFC}"/>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ED8F574-C297-4E2E-8724-A11F96894BA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BF787663-908F-4547-899F-3E79E8F3ADFE}"/>
            </a:ext>
          </a:extLst>
        </xdr:cNvPr>
        <xdr:cNvCxnSpPr/>
      </xdr:nvCxnSpPr>
      <xdr:spPr>
        <a:xfrm flipV="1">
          <a:off x="4086225" y="924115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1F28793-FE04-46E7-84F8-2D22ACC3D6A7}"/>
            </a:ext>
          </a:extLst>
        </xdr:cNvPr>
        <xdr:cNvSpPr txBox="1"/>
      </xdr:nvSpPr>
      <xdr:spPr>
        <a:xfrm>
          <a:off x="412496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3D437D88-D249-4F09-87FE-1AD91D68E39F}"/>
            </a:ext>
          </a:extLst>
        </xdr:cNvPr>
        <xdr:cNvCxnSpPr/>
      </xdr:nvCxnSpPr>
      <xdr:spPr>
        <a:xfrm>
          <a:off x="402082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9E3D0141-10CE-4C35-AD8E-B331AACB561F}"/>
            </a:ext>
          </a:extLst>
        </xdr:cNvPr>
        <xdr:cNvSpPr txBox="1"/>
      </xdr:nvSpPr>
      <xdr:spPr>
        <a:xfrm>
          <a:off x="4124960" y="902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881F9656-6B28-43A5-BA83-2960ADD3A6F6}"/>
            </a:ext>
          </a:extLst>
        </xdr:cNvPr>
        <xdr:cNvCxnSpPr/>
      </xdr:nvCxnSpPr>
      <xdr:spPr>
        <a:xfrm>
          <a:off x="402082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3D9D00BD-6358-4C98-8D1E-F25FBFB7E300}"/>
            </a:ext>
          </a:extLst>
        </xdr:cNvPr>
        <xdr:cNvSpPr txBox="1"/>
      </xdr:nvSpPr>
      <xdr:spPr>
        <a:xfrm>
          <a:off x="412496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5989C3CD-F6D3-42EA-90F4-2F5B43BB696F}"/>
            </a:ext>
          </a:extLst>
        </xdr:cNvPr>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CE47A21D-9C52-4EB5-850C-CE0D19DB633C}"/>
            </a:ext>
          </a:extLst>
        </xdr:cNvPr>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CC71F468-C069-4795-A4B9-1AB75FE15011}"/>
            </a:ext>
          </a:extLst>
        </xdr:cNvPr>
        <xdr:cNvSpPr/>
      </xdr:nvSpPr>
      <xdr:spPr>
        <a:xfrm>
          <a:off x="25146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BE0FB694-ED0E-4825-BA9F-C72D32006122}"/>
            </a:ext>
          </a:extLst>
        </xdr:cNvPr>
        <xdr:cNvSpPr/>
      </xdr:nvSpPr>
      <xdr:spPr>
        <a:xfrm>
          <a:off x="1739900" y="999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a:extLst>
            <a:ext uri="{FF2B5EF4-FFF2-40B4-BE49-F238E27FC236}">
              <a16:creationId xmlns:a16="http://schemas.microsoft.com/office/drawing/2014/main" id="{65809AB9-B77F-4F10-8613-1B00E3854F6A}"/>
            </a:ext>
          </a:extLst>
        </xdr:cNvPr>
        <xdr:cNvSpPr/>
      </xdr:nvSpPr>
      <xdr:spPr>
        <a:xfrm>
          <a:off x="965200" y="996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FA07FC3-5867-4160-BF5A-83D707CCAD3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86A2164-DCF6-44FB-B76A-51D61665D87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43AED90-B123-46D7-9EDA-449CE0D784A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967D010-2DB1-4896-9A2F-E36A606D7A7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A413FDA-165D-4011-A15E-A8B7F3EA149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141605</xdr:rowOff>
    </xdr:from>
    <xdr:to>
      <xdr:col>24</xdr:col>
      <xdr:colOff>114300</xdr:colOff>
      <xdr:row>63</xdr:row>
      <xdr:rowOff>71755</xdr:rowOff>
    </xdr:to>
    <xdr:sp macro="" textlink="">
      <xdr:nvSpPr>
        <xdr:cNvPr id="188" name="楕円 187">
          <a:extLst>
            <a:ext uri="{FF2B5EF4-FFF2-40B4-BE49-F238E27FC236}">
              <a16:creationId xmlns:a16="http://schemas.microsoft.com/office/drawing/2014/main" id="{82F6453E-4483-4CC6-984E-BCE6A4B2C2E1}"/>
            </a:ext>
          </a:extLst>
        </xdr:cNvPr>
        <xdr:cNvSpPr/>
      </xdr:nvSpPr>
      <xdr:spPr>
        <a:xfrm>
          <a:off x="4036060" y="10535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56532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40AA58A3-F444-4E73-9D8E-225EFA632CFA}"/>
            </a:ext>
          </a:extLst>
        </xdr:cNvPr>
        <xdr:cNvSpPr txBox="1"/>
      </xdr:nvSpPr>
      <xdr:spPr>
        <a:xfrm>
          <a:off x="4124960" y="1045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128270</xdr:rowOff>
    </xdr:from>
    <xdr:to>
      <xdr:col>20</xdr:col>
      <xdr:colOff>38100</xdr:colOff>
      <xdr:row>63</xdr:row>
      <xdr:rowOff>58420</xdr:rowOff>
    </xdr:to>
    <xdr:sp macro="" textlink="">
      <xdr:nvSpPr>
        <xdr:cNvPr id="190" name="楕円 189">
          <a:extLst>
            <a:ext uri="{FF2B5EF4-FFF2-40B4-BE49-F238E27FC236}">
              <a16:creationId xmlns:a16="http://schemas.microsoft.com/office/drawing/2014/main" id="{1CFDA16F-E139-460D-BD1E-585B7799538F}"/>
            </a:ext>
          </a:extLst>
        </xdr:cNvPr>
        <xdr:cNvSpPr/>
      </xdr:nvSpPr>
      <xdr:spPr>
        <a:xfrm>
          <a:off x="3312160" y="1052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xdr:rowOff>
    </xdr:from>
    <xdr:to>
      <xdr:col>24</xdr:col>
      <xdr:colOff>63500</xdr:colOff>
      <xdr:row>63</xdr:row>
      <xdr:rowOff>20955</xdr:rowOff>
    </xdr:to>
    <xdr:cxnSp macro="">
      <xdr:nvCxnSpPr>
        <xdr:cNvPr id="191" name="直線コネクタ 190">
          <a:extLst>
            <a:ext uri="{FF2B5EF4-FFF2-40B4-BE49-F238E27FC236}">
              <a16:creationId xmlns:a16="http://schemas.microsoft.com/office/drawing/2014/main" id="{E579A456-BE62-4C3E-92FA-A1065943D11F}"/>
            </a:ext>
          </a:extLst>
        </xdr:cNvPr>
        <xdr:cNvCxnSpPr/>
      </xdr:nvCxnSpPr>
      <xdr:spPr>
        <a:xfrm>
          <a:off x="3355340" y="10568940"/>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90170</xdr:rowOff>
    </xdr:from>
    <xdr:to>
      <xdr:col>15</xdr:col>
      <xdr:colOff>101600</xdr:colOff>
      <xdr:row>63</xdr:row>
      <xdr:rowOff>20320</xdr:rowOff>
    </xdr:to>
    <xdr:sp macro="" textlink="">
      <xdr:nvSpPr>
        <xdr:cNvPr id="192" name="楕円 191">
          <a:extLst>
            <a:ext uri="{FF2B5EF4-FFF2-40B4-BE49-F238E27FC236}">
              <a16:creationId xmlns:a16="http://schemas.microsoft.com/office/drawing/2014/main" id="{7EAB7AD0-B187-434A-BB29-4B08F9A5E5DB}"/>
            </a:ext>
          </a:extLst>
        </xdr:cNvPr>
        <xdr:cNvSpPr/>
      </xdr:nvSpPr>
      <xdr:spPr>
        <a:xfrm>
          <a:off x="2514600" y="1048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140970</xdr:rowOff>
    </xdr:from>
    <xdr:to>
      <xdr:col>19</xdr:col>
      <xdr:colOff>177800</xdr:colOff>
      <xdr:row>63</xdr:row>
      <xdr:rowOff>7620</xdr:rowOff>
    </xdr:to>
    <xdr:cxnSp macro="">
      <xdr:nvCxnSpPr>
        <xdr:cNvPr id="193" name="直線コネクタ 192">
          <a:extLst>
            <a:ext uri="{FF2B5EF4-FFF2-40B4-BE49-F238E27FC236}">
              <a16:creationId xmlns:a16="http://schemas.microsoft.com/office/drawing/2014/main" id="{DD8290CA-D657-4A8C-B09A-839582DDEA46}"/>
            </a:ext>
          </a:extLst>
        </xdr:cNvPr>
        <xdr:cNvCxnSpPr/>
      </xdr:nvCxnSpPr>
      <xdr:spPr>
        <a:xfrm>
          <a:off x="2565400" y="1053465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194" name="楕円 193">
          <a:extLst>
            <a:ext uri="{FF2B5EF4-FFF2-40B4-BE49-F238E27FC236}">
              <a16:creationId xmlns:a16="http://schemas.microsoft.com/office/drawing/2014/main" id="{430A5161-88AD-45B7-8A4F-2E20EA7EFFCE}"/>
            </a:ext>
          </a:extLst>
        </xdr:cNvPr>
        <xdr:cNvSpPr/>
      </xdr:nvSpPr>
      <xdr:spPr>
        <a:xfrm>
          <a:off x="1739900" y="1049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140970</xdr:rowOff>
    </xdr:from>
    <xdr:to>
      <xdr:col>15</xdr:col>
      <xdr:colOff>50800</xdr:colOff>
      <xdr:row>62</xdr:row>
      <xdr:rowOff>148590</xdr:rowOff>
    </xdr:to>
    <xdr:cxnSp macro="">
      <xdr:nvCxnSpPr>
        <xdr:cNvPr id="195" name="直線コネクタ 194">
          <a:extLst>
            <a:ext uri="{FF2B5EF4-FFF2-40B4-BE49-F238E27FC236}">
              <a16:creationId xmlns:a16="http://schemas.microsoft.com/office/drawing/2014/main" id="{F2D53C92-9A5D-4CB1-ADAC-E9F26AC49506}"/>
            </a:ext>
          </a:extLst>
        </xdr:cNvPr>
        <xdr:cNvCxnSpPr/>
      </xdr:nvCxnSpPr>
      <xdr:spPr>
        <a:xfrm flipV="1">
          <a:off x="1790700" y="105346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78740</xdr:rowOff>
    </xdr:from>
    <xdr:to>
      <xdr:col>6</xdr:col>
      <xdr:colOff>38100</xdr:colOff>
      <xdr:row>63</xdr:row>
      <xdr:rowOff>8890</xdr:rowOff>
    </xdr:to>
    <xdr:sp macro="" textlink="">
      <xdr:nvSpPr>
        <xdr:cNvPr id="196" name="楕円 195">
          <a:extLst>
            <a:ext uri="{FF2B5EF4-FFF2-40B4-BE49-F238E27FC236}">
              <a16:creationId xmlns:a16="http://schemas.microsoft.com/office/drawing/2014/main" id="{0626C211-9A98-4517-8E94-9EB4A0EB9667}"/>
            </a:ext>
          </a:extLst>
        </xdr:cNvPr>
        <xdr:cNvSpPr/>
      </xdr:nvSpPr>
      <xdr:spPr>
        <a:xfrm>
          <a:off x="965200" y="10472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129540</xdr:rowOff>
    </xdr:from>
    <xdr:to>
      <xdr:col>10</xdr:col>
      <xdr:colOff>114300</xdr:colOff>
      <xdr:row>62</xdr:row>
      <xdr:rowOff>148590</xdr:rowOff>
    </xdr:to>
    <xdr:cxnSp macro="">
      <xdr:nvCxnSpPr>
        <xdr:cNvPr id="197" name="直線コネクタ 196">
          <a:extLst>
            <a:ext uri="{FF2B5EF4-FFF2-40B4-BE49-F238E27FC236}">
              <a16:creationId xmlns:a16="http://schemas.microsoft.com/office/drawing/2014/main" id="{D4DC5261-DBE2-4232-8D72-9DCF675BB1EC}"/>
            </a:ext>
          </a:extLst>
        </xdr:cNvPr>
        <xdr:cNvCxnSpPr/>
      </xdr:nvCxnSpPr>
      <xdr:spPr>
        <a:xfrm>
          <a:off x="1008380" y="1052322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7BCFABC-F019-48C2-90F3-68B7B5BBB5D6}"/>
            </a:ext>
          </a:extLst>
        </xdr:cNvPr>
        <xdr:cNvSpPr txBox="1"/>
      </xdr:nvSpPr>
      <xdr:spPr>
        <a:xfrm>
          <a:off x="317056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A2E42BA6-B2AB-48FC-A72C-F16691FA1AAF}"/>
            </a:ext>
          </a:extLst>
        </xdr:cNvPr>
        <xdr:cNvSpPr txBox="1"/>
      </xdr:nvSpPr>
      <xdr:spPr>
        <a:xfrm>
          <a:off x="23857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09B6C7B-A94F-4EFA-A37F-88CF66F9CB1E}"/>
            </a:ext>
          </a:extLst>
        </xdr:cNvPr>
        <xdr:cNvSpPr txBox="1"/>
      </xdr:nvSpPr>
      <xdr:spPr>
        <a:xfrm>
          <a:off x="161100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2AD870F-84E1-45FA-9572-04053EE035AC}"/>
            </a:ext>
          </a:extLst>
        </xdr:cNvPr>
        <xdr:cNvSpPr txBox="1"/>
      </xdr:nvSpPr>
      <xdr:spPr>
        <a:xfrm>
          <a:off x="83630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49547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9B419AA-0875-4586-A285-1AE106E54357}"/>
            </a:ext>
          </a:extLst>
        </xdr:cNvPr>
        <xdr:cNvSpPr txBox="1"/>
      </xdr:nvSpPr>
      <xdr:spPr>
        <a:xfrm>
          <a:off x="317056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11447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1D449F4-E2D0-4B65-81D5-5695BEB2FC6B}"/>
            </a:ext>
          </a:extLst>
        </xdr:cNvPr>
        <xdr:cNvSpPr txBox="1"/>
      </xdr:nvSpPr>
      <xdr:spPr>
        <a:xfrm>
          <a:off x="238570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19067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C34C176-9710-4171-852F-04A80700A965}"/>
            </a:ext>
          </a:extLst>
        </xdr:cNvPr>
        <xdr:cNvSpPr txBox="1"/>
      </xdr:nvSpPr>
      <xdr:spPr>
        <a:xfrm>
          <a:off x="161100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8BB189E-AD10-49EC-B5B3-F754B00E651A}"/>
            </a:ext>
          </a:extLst>
        </xdr:cNvPr>
        <xdr:cNvSpPr txBox="1"/>
      </xdr:nvSpPr>
      <xdr:spPr>
        <a:xfrm>
          <a:off x="83630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B934A61-5D9C-4A92-A01E-82D1C1E43E5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3B6C74A-13BB-473A-AE60-B58FC954673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5BB3A70-EE64-42FE-B6C9-DEDAFE34083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9C50582-BEA2-4255-9E20-469CBAC500D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CBF8133-AAB2-4E87-93CF-EEF92D3502A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FFB4311-7D6C-4850-BB83-FB572FA163F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831BE23-AA0B-480A-ACB2-0AAEBCE5687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D7B7971-E15A-4664-90CA-D255A124538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1210875-DE11-461C-B4C1-F46AF0887A2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223E8B5-4279-45E9-A81A-456CCF25B01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0B0CEAA-995B-4FB1-9016-D25D03891CF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2D924BAE-DB69-4D29-B5AC-5E220ED7531F}"/>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E65C632-2410-41BA-9015-0D44A6AFC1F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9A812F89-7E3B-420E-9226-8D842D6A9018}"/>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B29B337-9492-4A1D-A98B-BCB04B2FA06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F4EDE45A-78CD-4785-9B9B-D98D5FE3A75F}"/>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00B73B1-A423-4723-B2B7-B06EC2C31B3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2CF02F20-F4EC-44DC-9AB5-DAC8D5380253}"/>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3B59E03-ABCE-4E8B-B05C-6A8B1D09C57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FC7C8AB7-F675-43E6-B56C-AF42C48D3BDE}"/>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2F9C36C-7AF3-4C40-9765-6FEA0600404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F612026B-8325-4308-8484-133964F44D5A}"/>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56D10B-F2B1-4108-B194-2262B72BDDA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C0312B2-91EE-45FC-9053-AF017FA43BDA}"/>
            </a:ext>
          </a:extLst>
        </xdr:cNvPr>
        <xdr:cNvCxnSpPr/>
      </xdr:nvCxnSpPr>
      <xdr:spPr>
        <a:xfrm flipV="1">
          <a:off x="9219565" y="9363974"/>
          <a:ext cx="0" cy="143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614A37C-C161-4D70-80C3-AC5E640207B2}"/>
            </a:ext>
          </a:extLst>
        </xdr:cNvPr>
        <xdr:cNvSpPr txBox="1"/>
      </xdr:nvSpPr>
      <xdr:spPr>
        <a:xfrm>
          <a:off x="9258300" y="108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1DF7147A-3D05-4E00-8FBA-7650CF1FBB0C}"/>
            </a:ext>
          </a:extLst>
        </xdr:cNvPr>
        <xdr:cNvCxnSpPr/>
      </xdr:nvCxnSpPr>
      <xdr:spPr>
        <a:xfrm>
          <a:off x="9154160" y="1080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8E33E4E6-4CD3-4465-9081-C47788B2BF95}"/>
            </a:ext>
          </a:extLst>
        </xdr:cNvPr>
        <xdr:cNvSpPr txBox="1"/>
      </xdr:nvSpPr>
      <xdr:spPr>
        <a:xfrm>
          <a:off x="9258300" y="91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1062D8A9-C939-4C54-82E9-F480221AD97F}"/>
            </a:ext>
          </a:extLst>
        </xdr:cNvPr>
        <xdr:cNvCxnSpPr/>
      </xdr:nvCxnSpPr>
      <xdr:spPr>
        <a:xfrm>
          <a:off x="9154160" y="9363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F5EAC455-C94F-4976-A52F-14AA28FD7194}"/>
            </a:ext>
          </a:extLst>
        </xdr:cNvPr>
        <xdr:cNvSpPr txBox="1"/>
      </xdr:nvSpPr>
      <xdr:spPr>
        <a:xfrm>
          <a:off x="9258300" y="1024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12659C52-2ADF-43EE-A341-CC6D0AE0A4B6}"/>
            </a:ext>
          </a:extLst>
        </xdr:cNvPr>
        <xdr:cNvSpPr/>
      </xdr:nvSpPr>
      <xdr:spPr>
        <a:xfrm>
          <a:off x="9192260" y="10394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F666D29D-4E7E-4113-A1CA-29B835069781}"/>
            </a:ext>
          </a:extLst>
        </xdr:cNvPr>
        <xdr:cNvSpPr/>
      </xdr:nvSpPr>
      <xdr:spPr>
        <a:xfrm>
          <a:off x="8445500" y="10395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9426CFFD-9AC4-466E-B433-770C5B98B5DF}"/>
            </a:ext>
          </a:extLst>
        </xdr:cNvPr>
        <xdr:cNvSpPr/>
      </xdr:nvSpPr>
      <xdr:spPr>
        <a:xfrm>
          <a:off x="7670800" y="10398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30B471A-9853-47E7-B74D-ADAFF6E983ED}"/>
            </a:ext>
          </a:extLst>
        </xdr:cNvPr>
        <xdr:cNvSpPr/>
      </xdr:nvSpPr>
      <xdr:spPr>
        <a:xfrm>
          <a:off x="6873240" y="1039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63001</xdr:rowOff>
    </xdr:from>
    <xdr:to>
      <xdr:col>36</xdr:col>
      <xdr:colOff>165100</xdr:colOff>
      <xdr:row>62</xdr:row>
      <xdr:rowOff>164601</xdr:rowOff>
    </xdr:to>
    <xdr:sp macro="" textlink="">
      <xdr:nvSpPr>
        <xdr:cNvPr id="239" name="フローチャート: 判断 238">
          <a:extLst>
            <a:ext uri="{FF2B5EF4-FFF2-40B4-BE49-F238E27FC236}">
              <a16:creationId xmlns:a16="http://schemas.microsoft.com/office/drawing/2014/main" id="{78B31F10-6A72-4EFA-BE42-F62EF2F6E3B6}"/>
            </a:ext>
          </a:extLst>
        </xdr:cNvPr>
        <xdr:cNvSpPr/>
      </xdr:nvSpPr>
      <xdr:spPr>
        <a:xfrm>
          <a:off x="6098540" y="104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7B2C2AF-251C-4C45-9865-F1DE5DAE8BA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3D25B29-8E18-4876-AB70-425EC4EE191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32B247F-90EA-4725-9469-3DF8487D316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57E9E4D-B093-4FC2-A964-DE5B8551EDE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F955E36-085B-4C4B-86A0-3954F78ABA3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18961</xdr:rowOff>
    </xdr:from>
    <xdr:to>
      <xdr:col>55</xdr:col>
      <xdr:colOff>50800</xdr:colOff>
      <xdr:row>63</xdr:row>
      <xdr:rowOff>120561</xdr:rowOff>
    </xdr:to>
    <xdr:sp macro="" textlink="">
      <xdr:nvSpPr>
        <xdr:cNvPr id="245" name="楕円 244">
          <a:extLst>
            <a:ext uri="{FF2B5EF4-FFF2-40B4-BE49-F238E27FC236}">
              <a16:creationId xmlns:a16="http://schemas.microsoft.com/office/drawing/2014/main" id="{27279DA6-A641-4A7C-9F8D-44F9DA5512FE}"/>
            </a:ext>
          </a:extLst>
        </xdr:cNvPr>
        <xdr:cNvSpPr/>
      </xdr:nvSpPr>
      <xdr:spPr>
        <a:xfrm>
          <a:off x="9192260" y="10580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168838</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97EC3C8A-E88E-4E6C-BE8F-ECADD33F36F2}"/>
            </a:ext>
          </a:extLst>
        </xdr:cNvPr>
        <xdr:cNvSpPr txBox="1"/>
      </xdr:nvSpPr>
      <xdr:spPr>
        <a:xfrm>
          <a:off x="9258300" y="105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20717</xdr:rowOff>
    </xdr:from>
    <xdr:to>
      <xdr:col>50</xdr:col>
      <xdr:colOff>165100</xdr:colOff>
      <xdr:row>63</xdr:row>
      <xdr:rowOff>122317</xdr:rowOff>
    </xdr:to>
    <xdr:sp macro="" textlink="">
      <xdr:nvSpPr>
        <xdr:cNvPr id="247" name="楕円 246">
          <a:extLst>
            <a:ext uri="{FF2B5EF4-FFF2-40B4-BE49-F238E27FC236}">
              <a16:creationId xmlns:a16="http://schemas.microsoft.com/office/drawing/2014/main" id="{1D3F275C-7CF6-498E-95EB-4162244E75EA}"/>
            </a:ext>
          </a:extLst>
        </xdr:cNvPr>
        <xdr:cNvSpPr/>
      </xdr:nvSpPr>
      <xdr:spPr>
        <a:xfrm>
          <a:off x="8445500" y="1058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69761</xdr:rowOff>
    </xdr:from>
    <xdr:to>
      <xdr:col>55</xdr:col>
      <xdr:colOff>0</xdr:colOff>
      <xdr:row>63</xdr:row>
      <xdr:rowOff>71517</xdr:rowOff>
    </xdr:to>
    <xdr:cxnSp macro="">
      <xdr:nvCxnSpPr>
        <xdr:cNvPr id="248" name="直線コネクタ 247">
          <a:extLst>
            <a:ext uri="{FF2B5EF4-FFF2-40B4-BE49-F238E27FC236}">
              <a16:creationId xmlns:a16="http://schemas.microsoft.com/office/drawing/2014/main" id="{AF991D5A-ABBA-498D-9519-72F597DCB862}"/>
            </a:ext>
          </a:extLst>
        </xdr:cNvPr>
        <xdr:cNvCxnSpPr/>
      </xdr:nvCxnSpPr>
      <xdr:spPr>
        <a:xfrm flipV="1">
          <a:off x="8496300" y="10631081"/>
          <a:ext cx="7239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18378</xdr:rowOff>
    </xdr:from>
    <xdr:to>
      <xdr:col>46</xdr:col>
      <xdr:colOff>38100</xdr:colOff>
      <xdr:row>63</xdr:row>
      <xdr:rowOff>119978</xdr:rowOff>
    </xdr:to>
    <xdr:sp macro="" textlink="">
      <xdr:nvSpPr>
        <xdr:cNvPr id="249" name="楕円 248">
          <a:extLst>
            <a:ext uri="{FF2B5EF4-FFF2-40B4-BE49-F238E27FC236}">
              <a16:creationId xmlns:a16="http://schemas.microsoft.com/office/drawing/2014/main" id="{9AC5C673-ECAC-4F91-891F-1718DF0A2967}"/>
            </a:ext>
          </a:extLst>
        </xdr:cNvPr>
        <xdr:cNvSpPr/>
      </xdr:nvSpPr>
      <xdr:spPr>
        <a:xfrm>
          <a:off x="7670800" y="105796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69178</xdr:rowOff>
    </xdr:from>
    <xdr:to>
      <xdr:col>50</xdr:col>
      <xdr:colOff>114300</xdr:colOff>
      <xdr:row>63</xdr:row>
      <xdr:rowOff>71517</xdr:rowOff>
    </xdr:to>
    <xdr:cxnSp macro="">
      <xdr:nvCxnSpPr>
        <xdr:cNvPr id="250" name="直線コネクタ 249">
          <a:extLst>
            <a:ext uri="{FF2B5EF4-FFF2-40B4-BE49-F238E27FC236}">
              <a16:creationId xmlns:a16="http://schemas.microsoft.com/office/drawing/2014/main" id="{46A67254-240C-4BE4-8815-99E096FA59FF}"/>
            </a:ext>
          </a:extLst>
        </xdr:cNvPr>
        <xdr:cNvCxnSpPr/>
      </xdr:nvCxnSpPr>
      <xdr:spPr>
        <a:xfrm>
          <a:off x="7713980" y="10630498"/>
          <a:ext cx="78232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23533</xdr:rowOff>
    </xdr:from>
    <xdr:to>
      <xdr:col>41</xdr:col>
      <xdr:colOff>101600</xdr:colOff>
      <xdr:row>63</xdr:row>
      <xdr:rowOff>125133</xdr:rowOff>
    </xdr:to>
    <xdr:sp macro="" textlink="">
      <xdr:nvSpPr>
        <xdr:cNvPr id="251" name="楕円 250">
          <a:extLst>
            <a:ext uri="{FF2B5EF4-FFF2-40B4-BE49-F238E27FC236}">
              <a16:creationId xmlns:a16="http://schemas.microsoft.com/office/drawing/2014/main" id="{AD9AE856-79B2-42F1-9B4D-4E648381FD8D}"/>
            </a:ext>
          </a:extLst>
        </xdr:cNvPr>
        <xdr:cNvSpPr/>
      </xdr:nvSpPr>
      <xdr:spPr>
        <a:xfrm>
          <a:off x="6873240" y="105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69178</xdr:rowOff>
    </xdr:from>
    <xdr:to>
      <xdr:col>45</xdr:col>
      <xdr:colOff>177800</xdr:colOff>
      <xdr:row>63</xdr:row>
      <xdr:rowOff>74333</xdr:rowOff>
    </xdr:to>
    <xdr:cxnSp macro="">
      <xdr:nvCxnSpPr>
        <xdr:cNvPr id="252" name="直線コネクタ 251">
          <a:extLst>
            <a:ext uri="{FF2B5EF4-FFF2-40B4-BE49-F238E27FC236}">
              <a16:creationId xmlns:a16="http://schemas.microsoft.com/office/drawing/2014/main" id="{6D1DD2D1-BA4B-41EC-838D-A6D7B9465771}"/>
            </a:ext>
          </a:extLst>
        </xdr:cNvPr>
        <xdr:cNvCxnSpPr/>
      </xdr:nvCxnSpPr>
      <xdr:spPr>
        <a:xfrm flipV="1">
          <a:off x="6924040" y="10630498"/>
          <a:ext cx="78994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25488</xdr:rowOff>
    </xdr:from>
    <xdr:to>
      <xdr:col>36</xdr:col>
      <xdr:colOff>165100</xdr:colOff>
      <xdr:row>63</xdr:row>
      <xdr:rowOff>127088</xdr:rowOff>
    </xdr:to>
    <xdr:sp macro="" textlink="">
      <xdr:nvSpPr>
        <xdr:cNvPr id="253" name="楕円 252">
          <a:extLst>
            <a:ext uri="{FF2B5EF4-FFF2-40B4-BE49-F238E27FC236}">
              <a16:creationId xmlns:a16="http://schemas.microsoft.com/office/drawing/2014/main" id="{ED4D992D-4083-4E32-9348-7FD667B29BB4}"/>
            </a:ext>
          </a:extLst>
        </xdr:cNvPr>
        <xdr:cNvSpPr/>
      </xdr:nvSpPr>
      <xdr:spPr>
        <a:xfrm>
          <a:off x="6098540" y="105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74333</xdr:rowOff>
    </xdr:from>
    <xdr:to>
      <xdr:col>41</xdr:col>
      <xdr:colOff>50800</xdr:colOff>
      <xdr:row>63</xdr:row>
      <xdr:rowOff>76288</xdr:rowOff>
    </xdr:to>
    <xdr:cxnSp macro="">
      <xdr:nvCxnSpPr>
        <xdr:cNvPr id="254" name="直線コネクタ 253">
          <a:extLst>
            <a:ext uri="{FF2B5EF4-FFF2-40B4-BE49-F238E27FC236}">
              <a16:creationId xmlns:a16="http://schemas.microsoft.com/office/drawing/2014/main" id="{F0B7DB6F-1B71-4F19-BBCD-51CF7CBD495A}"/>
            </a:ext>
          </a:extLst>
        </xdr:cNvPr>
        <xdr:cNvCxnSpPr/>
      </xdr:nvCxnSpPr>
      <xdr:spPr>
        <a:xfrm flipV="1">
          <a:off x="6149340" y="10635653"/>
          <a:ext cx="7747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DE7893B8-20F6-4156-8B0F-EED19485B0A2}"/>
            </a:ext>
          </a:extLst>
        </xdr:cNvPr>
        <xdr:cNvSpPr txBox="1"/>
      </xdr:nvSpPr>
      <xdr:spPr>
        <a:xfrm>
          <a:off x="8239271" y="101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C05FA183-E91B-4C34-B8CC-DF30BA5EDB90}"/>
            </a:ext>
          </a:extLst>
        </xdr:cNvPr>
        <xdr:cNvSpPr txBox="1"/>
      </xdr:nvSpPr>
      <xdr:spPr>
        <a:xfrm>
          <a:off x="7477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788DC70E-A2AF-4EF4-916C-03780CCD657A}"/>
            </a:ext>
          </a:extLst>
        </xdr:cNvPr>
        <xdr:cNvSpPr txBox="1"/>
      </xdr:nvSpPr>
      <xdr:spPr>
        <a:xfrm>
          <a:off x="6702571" y="101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9678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FDFBDC20-92C4-4F73-A820-E016DFF38F2D}"/>
            </a:ext>
          </a:extLst>
        </xdr:cNvPr>
        <xdr:cNvSpPr txBox="1"/>
      </xdr:nvSpPr>
      <xdr:spPr>
        <a:xfrm>
          <a:off x="5905011" y="102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113444</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C5F0E3C8-B4D3-437A-9333-18297A083AAB}"/>
            </a:ext>
          </a:extLst>
        </xdr:cNvPr>
        <xdr:cNvSpPr txBox="1"/>
      </xdr:nvSpPr>
      <xdr:spPr>
        <a:xfrm>
          <a:off x="8239271" y="1067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111105</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FED3432B-5627-4FC6-8652-2879D0DA7A22}"/>
            </a:ext>
          </a:extLst>
        </xdr:cNvPr>
        <xdr:cNvSpPr txBox="1"/>
      </xdr:nvSpPr>
      <xdr:spPr>
        <a:xfrm>
          <a:off x="7477271" y="106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116260</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997D823D-09B8-479C-93E1-7AB2748ABA71}"/>
            </a:ext>
          </a:extLst>
        </xdr:cNvPr>
        <xdr:cNvSpPr txBox="1"/>
      </xdr:nvSpPr>
      <xdr:spPr>
        <a:xfrm>
          <a:off x="6702571" y="106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118215</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D70B5C71-09F7-4D41-A342-C036984E0A0C}"/>
            </a:ext>
          </a:extLst>
        </xdr:cNvPr>
        <xdr:cNvSpPr txBox="1"/>
      </xdr:nvSpPr>
      <xdr:spPr>
        <a:xfrm>
          <a:off x="5905011" y="1067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CD38E0F-6190-4387-9138-C6F87341C29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3FD0F7C-8FAA-4339-B002-FB303544E41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1ACABAD-934F-4F16-A23E-9A5F66C1836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768DE61-4B7B-40F5-BB8D-A8D0A698ACE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E7D12FD-DFBB-4506-AE0C-448E6839A88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590224B-F9C6-4917-8D89-31420E6E0F5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6BDF5C5-2A97-4351-86BA-B8E34BE7AAB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851E9E4-98BE-45F4-A735-2DB361DE640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A4E82BD-7C50-4836-B725-1D93EC1F7B0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C7EFD7E-D079-4D2B-AA8A-191B089D8D4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1F6FDE3-C1AE-4717-B8EC-81F26C1789A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D63F7185-EFFF-4E11-8559-EB7D592F40F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F7400E9-F161-42C6-9EA6-B2CD74CB0E14}"/>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8E9DF83-B6FB-463B-AE44-635C5758D87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AED0BDD-6CC9-4290-9D2D-A6C1B0029B9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D56F591B-1629-4637-B6EB-19DCC813FE48}"/>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6F30BDA-B5E5-4728-9D08-0D09396C10F1}"/>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1D4A70A-B436-4ED6-A72F-577D052F437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9E5F0116-AABF-45AE-9F16-154713B8D7B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F19F7714-4BC7-4B1E-8427-D578B1E69434}"/>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74DE03D-F9D5-4C16-8F39-6D0207B2D3B4}"/>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DED5A9C-3FBF-49BD-AF1E-49399068BF5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84C58376-B427-421E-9734-A9EB0B24173D}"/>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2460A3D-52B0-40F2-A295-41D0B576E04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6D1BD332-BC82-4ACB-A0B2-FC29CF04E99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C86D2F1-FD3B-4998-B473-2771FC577C4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49922886-068D-4A59-952E-B6B8CD93D220}"/>
            </a:ext>
          </a:extLst>
        </xdr:cNvPr>
        <xdr:cNvCxnSpPr/>
      </xdr:nvCxnSpPr>
      <xdr:spPr>
        <a:xfrm flipV="1">
          <a:off x="4086225" y="13029656"/>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81F3872C-D11E-471E-95FD-45CC56ADD44A}"/>
            </a:ext>
          </a:extLst>
        </xdr:cNvPr>
        <xdr:cNvSpPr txBox="1"/>
      </xdr:nvSpPr>
      <xdr:spPr>
        <a:xfrm>
          <a:off x="412496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DB28E921-E3F3-4842-8B6F-B2D270925B49}"/>
            </a:ext>
          </a:extLst>
        </xdr:cNvPr>
        <xdr:cNvCxnSpPr/>
      </xdr:nvCxnSpPr>
      <xdr:spPr>
        <a:xfrm>
          <a:off x="402082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B471170F-4143-4E75-89EC-1E1E25A99785}"/>
            </a:ext>
          </a:extLst>
        </xdr:cNvPr>
        <xdr:cNvSpPr txBox="1"/>
      </xdr:nvSpPr>
      <xdr:spPr>
        <a:xfrm>
          <a:off x="4124960" y="1280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B8A04034-4DD5-4F6F-AC78-59D6AAFBC875}"/>
            </a:ext>
          </a:extLst>
        </xdr:cNvPr>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A017752F-7633-4E82-8CF3-BD420BFDE525}"/>
            </a:ext>
          </a:extLst>
        </xdr:cNvPr>
        <xdr:cNvSpPr txBox="1"/>
      </xdr:nvSpPr>
      <xdr:spPr>
        <a:xfrm>
          <a:off x="4124960" y="13667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937B692D-02AF-484E-82EA-D5452E938111}"/>
            </a:ext>
          </a:extLst>
        </xdr:cNvPr>
        <xdr:cNvSpPr/>
      </xdr:nvSpPr>
      <xdr:spPr>
        <a:xfrm>
          <a:off x="4036060" y="13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7ADF5613-2C65-401B-A279-DF52E19DDD73}"/>
            </a:ext>
          </a:extLst>
        </xdr:cNvPr>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3FBE65CF-EDF9-49AD-99BE-7B0FCFDA5E23}"/>
            </a:ext>
          </a:extLst>
        </xdr:cNvPr>
        <xdr:cNvSpPr/>
      </xdr:nvSpPr>
      <xdr:spPr>
        <a:xfrm>
          <a:off x="251460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2BD74D15-9E2C-4056-A7CD-11A629C01088}"/>
            </a:ext>
          </a:extLst>
        </xdr:cNvPr>
        <xdr:cNvSpPr/>
      </xdr:nvSpPr>
      <xdr:spPr>
        <a:xfrm>
          <a:off x="17399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47716</xdr:rowOff>
    </xdr:from>
    <xdr:to>
      <xdr:col>6</xdr:col>
      <xdr:colOff>38100</xdr:colOff>
      <xdr:row>81</xdr:row>
      <xdr:rowOff>149316</xdr:rowOff>
    </xdr:to>
    <xdr:sp macro="" textlink="">
      <xdr:nvSpPr>
        <xdr:cNvPr id="299" name="フローチャート: 判断 298">
          <a:extLst>
            <a:ext uri="{FF2B5EF4-FFF2-40B4-BE49-F238E27FC236}">
              <a16:creationId xmlns:a16="http://schemas.microsoft.com/office/drawing/2014/main" id="{558A7EAE-B0DF-4D85-A5D8-6E26FD550132}"/>
            </a:ext>
          </a:extLst>
        </xdr:cNvPr>
        <xdr:cNvSpPr/>
      </xdr:nvSpPr>
      <xdr:spPr>
        <a:xfrm>
          <a:off x="965200" y="13626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7AA7CC-EEBB-4AE6-A511-51A7AAE1881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5E8B29D-5085-4A0E-AFC7-D59B6405EDF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33C254D-9D9F-48D6-B0E2-8D14BD04118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8A4095D-FB74-4E86-84C2-0C4696EAFA6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8CAEE40-913B-4FF6-AB17-733991A8A9D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88537</xdr:rowOff>
    </xdr:from>
    <xdr:to>
      <xdr:col>24</xdr:col>
      <xdr:colOff>114300</xdr:colOff>
      <xdr:row>85</xdr:row>
      <xdr:rowOff>18687</xdr:rowOff>
    </xdr:to>
    <xdr:sp macro="" textlink="">
      <xdr:nvSpPr>
        <xdr:cNvPr id="305" name="楕円 304">
          <a:extLst>
            <a:ext uri="{FF2B5EF4-FFF2-40B4-BE49-F238E27FC236}">
              <a16:creationId xmlns:a16="http://schemas.microsoft.com/office/drawing/2014/main" id="{CAC58F57-D1EA-466B-A815-D89EDD2F3A3C}"/>
            </a:ext>
          </a:extLst>
        </xdr:cNvPr>
        <xdr:cNvSpPr/>
      </xdr:nvSpPr>
      <xdr:spPr>
        <a:xfrm>
          <a:off x="4036060" y="14170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66964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89E83EE-17C4-49F3-83E1-5ECEABBEA23C}"/>
            </a:ext>
          </a:extLst>
        </xdr:cNvPr>
        <xdr:cNvSpPr txBox="1"/>
      </xdr:nvSpPr>
      <xdr:spPr>
        <a:xfrm>
          <a:off x="4124960" y="1414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307" name="楕円 306">
          <a:extLst>
            <a:ext uri="{FF2B5EF4-FFF2-40B4-BE49-F238E27FC236}">
              <a16:creationId xmlns:a16="http://schemas.microsoft.com/office/drawing/2014/main" id="{D6BDC177-291F-4A5E-9B53-5A7CFD4FE161}"/>
            </a:ext>
          </a:extLst>
        </xdr:cNvPr>
        <xdr:cNvSpPr/>
      </xdr:nvSpPr>
      <xdr:spPr>
        <a:xfrm>
          <a:off x="331216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139337</xdr:rowOff>
    </xdr:to>
    <xdr:cxnSp macro="">
      <xdr:nvCxnSpPr>
        <xdr:cNvPr id="308" name="直線コネクタ 307">
          <a:extLst>
            <a:ext uri="{FF2B5EF4-FFF2-40B4-BE49-F238E27FC236}">
              <a16:creationId xmlns:a16="http://schemas.microsoft.com/office/drawing/2014/main" id="{A904CBA7-802B-4002-84F2-71758822F0F7}"/>
            </a:ext>
          </a:extLst>
        </xdr:cNvPr>
        <xdr:cNvCxnSpPr/>
      </xdr:nvCxnSpPr>
      <xdr:spPr>
        <a:xfrm>
          <a:off x="3355340" y="1418844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23223</xdr:rowOff>
    </xdr:from>
    <xdr:to>
      <xdr:col>15</xdr:col>
      <xdr:colOff>101600</xdr:colOff>
      <xdr:row>84</xdr:row>
      <xdr:rowOff>124823</xdr:rowOff>
    </xdr:to>
    <xdr:sp macro="" textlink="">
      <xdr:nvSpPr>
        <xdr:cNvPr id="309" name="楕円 308">
          <a:extLst>
            <a:ext uri="{FF2B5EF4-FFF2-40B4-BE49-F238E27FC236}">
              <a16:creationId xmlns:a16="http://schemas.microsoft.com/office/drawing/2014/main" id="{D38296FD-C989-438D-9F8D-5DE684AF549F}"/>
            </a:ext>
          </a:extLst>
        </xdr:cNvPr>
        <xdr:cNvSpPr/>
      </xdr:nvSpPr>
      <xdr:spPr>
        <a:xfrm>
          <a:off x="2514600" y="141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74023</xdr:rowOff>
    </xdr:from>
    <xdr:to>
      <xdr:col>19</xdr:col>
      <xdr:colOff>177800</xdr:colOff>
      <xdr:row>84</xdr:row>
      <xdr:rowOff>106680</xdr:rowOff>
    </xdr:to>
    <xdr:cxnSp macro="">
      <xdr:nvCxnSpPr>
        <xdr:cNvPr id="310" name="直線コネクタ 309">
          <a:extLst>
            <a:ext uri="{FF2B5EF4-FFF2-40B4-BE49-F238E27FC236}">
              <a16:creationId xmlns:a16="http://schemas.microsoft.com/office/drawing/2014/main" id="{6FDB3277-A5B6-495E-AE5C-E1C5CE2EF8E0}"/>
            </a:ext>
          </a:extLst>
        </xdr:cNvPr>
        <xdr:cNvCxnSpPr/>
      </xdr:nvCxnSpPr>
      <xdr:spPr>
        <a:xfrm>
          <a:off x="2565400" y="1415578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16692</xdr:rowOff>
    </xdr:from>
    <xdr:to>
      <xdr:col>10</xdr:col>
      <xdr:colOff>165100</xdr:colOff>
      <xdr:row>84</xdr:row>
      <xdr:rowOff>118292</xdr:rowOff>
    </xdr:to>
    <xdr:sp macro="" textlink="">
      <xdr:nvSpPr>
        <xdr:cNvPr id="311" name="楕円 310">
          <a:extLst>
            <a:ext uri="{FF2B5EF4-FFF2-40B4-BE49-F238E27FC236}">
              <a16:creationId xmlns:a16="http://schemas.microsoft.com/office/drawing/2014/main" id="{561E1CE3-F519-4A02-8D0F-1675AB80244A}"/>
            </a:ext>
          </a:extLst>
        </xdr:cNvPr>
        <xdr:cNvSpPr/>
      </xdr:nvSpPr>
      <xdr:spPr>
        <a:xfrm>
          <a:off x="1739900" y="140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67492</xdr:rowOff>
    </xdr:from>
    <xdr:to>
      <xdr:col>15</xdr:col>
      <xdr:colOff>50800</xdr:colOff>
      <xdr:row>84</xdr:row>
      <xdr:rowOff>74023</xdr:rowOff>
    </xdr:to>
    <xdr:cxnSp macro="">
      <xdr:nvCxnSpPr>
        <xdr:cNvPr id="312" name="直線コネクタ 311">
          <a:extLst>
            <a:ext uri="{FF2B5EF4-FFF2-40B4-BE49-F238E27FC236}">
              <a16:creationId xmlns:a16="http://schemas.microsoft.com/office/drawing/2014/main" id="{392D8674-FD22-4AFB-B99B-857423C7941A}"/>
            </a:ext>
          </a:extLst>
        </xdr:cNvPr>
        <xdr:cNvCxnSpPr/>
      </xdr:nvCxnSpPr>
      <xdr:spPr>
        <a:xfrm>
          <a:off x="1790700" y="14149252"/>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19957</xdr:rowOff>
    </xdr:from>
    <xdr:to>
      <xdr:col>6</xdr:col>
      <xdr:colOff>38100</xdr:colOff>
      <xdr:row>84</xdr:row>
      <xdr:rowOff>121557</xdr:rowOff>
    </xdr:to>
    <xdr:sp macro="" textlink="">
      <xdr:nvSpPr>
        <xdr:cNvPr id="313" name="楕円 312">
          <a:extLst>
            <a:ext uri="{FF2B5EF4-FFF2-40B4-BE49-F238E27FC236}">
              <a16:creationId xmlns:a16="http://schemas.microsoft.com/office/drawing/2014/main" id="{A9DC241E-FA52-48DE-9959-1E047D5F1E6D}"/>
            </a:ext>
          </a:extLst>
        </xdr:cNvPr>
        <xdr:cNvSpPr/>
      </xdr:nvSpPr>
      <xdr:spPr>
        <a:xfrm>
          <a:off x="965200" y="14101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67492</xdr:rowOff>
    </xdr:from>
    <xdr:to>
      <xdr:col>10</xdr:col>
      <xdr:colOff>114300</xdr:colOff>
      <xdr:row>84</xdr:row>
      <xdr:rowOff>70757</xdr:rowOff>
    </xdr:to>
    <xdr:cxnSp macro="">
      <xdr:nvCxnSpPr>
        <xdr:cNvPr id="314" name="直線コネクタ 313">
          <a:extLst>
            <a:ext uri="{FF2B5EF4-FFF2-40B4-BE49-F238E27FC236}">
              <a16:creationId xmlns:a16="http://schemas.microsoft.com/office/drawing/2014/main" id="{91B4D2E1-9D46-4DB8-B516-7BF212153BA1}"/>
            </a:ext>
          </a:extLst>
        </xdr:cNvPr>
        <xdr:cNvCxnSpPr/>
      </xdr:nvCxnSpPr>
      <xdr:spPr>
        <a:xfrm flipV="1">
          <a:off x="1008380" y="14149252"/>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2E6694A6-BD1F-4414-BA62-22114B22DDA3}"/>
            </a:ext>
          </a:extLst>
        </xdr:cNvPr>
        <xdr:cNvSpPr txBox="1"/>
      </xdr:nvSpPr>
      <xdr:spPr>
        <a:xfrm>
          <a:off x="317056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ABCCB046-2285-4AF4-85D8-C6E582A4D7EB}"/>
            </a:ext>
          </a:extLst>
        </xdr:cNvPr>
        <xdr:cNvSpPr txBox="1"/>
      </xdr:nvSpPr>
      <xdr:spPr>
        <a:xfrm>
          <a:off x="238570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F3E85B1F-D463-4B3E-ABC3-4ED560132091}"/>
            </a:ext>
          </a:extLst>
        </xdr:cNvPr>
        <xdr:cNvSpPr txBox="1"/>
      </xdr:nvSpPr>
      <xdr:spPr>
        <a:xfrm>
          <a:off x="161100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165843</xdr:rowOff>
    </xdr:from>
    <xdr:ext cx="405111" cy="259045"/>
    <xdr:sp macro="" textlink="">
      <xdr:nvSpPr>
        <xdr:cNvPr id="318" name="n_4aveValue【公営住宅】&#10;有形固定資産減価償却率">
          <a:extLst>
            <a:ext uri="{FF2B5EF4-FFF2-40B4-BE49-F238E27FC236}">
              <a16:creationId xmlns:a16="http://schemas.microsoft.com/office/drawing/2014/main" id="{91871136-7CE5-40F9-8F51-FD9715947595}"/>
            </a:ext>
          </a:extLst>
        </xdr:cNvPr>
        <xdr:cNvSpPr txBox="1"/>
      </xdr:nvSpPr>
      <xdr:spPr>
        <a:xfrm>
          <a:off x="836304"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19" name="n_1mainValue【公営住宅】&#10;有形固定資産減価償却率">
          <a:extLst>
            <a:ext uri="{FF2B5EF4-FFF2-40B4-BE49-F238E27FC236}">
              <a16:creationId xmlns:a16="http://schemas.microsoft.com/office/drawing/2014/main" id="{921881BC-7203-4520-9996-DCA224A5C60F}"/>
            </a:ext>
          </a:extLst>
        </xdr:cNvPr>
        <xdr:cNvSpPr txBox="1"/>
      </xdr:nvSpPr>
      <xdr:spPr>
        <a:xfrm>
          <a:off x="317056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115950</xdr:rowOff>
    </xdr:from>
    <xdr:ext cx="405111" cy="259045"/>
    <xdr:sp macro="" textlink="">
      <xdr:nvSpPr>
        <xdr:cNvPr id="320" name="n_2mainValue【公営住宅】&#10;有形固定資産減価償却率">
          <a:extLst>
            <a:ext uri="{FF2B5EF4-FFF2-40B4-BE49-F238E27FC236}">
              <a16:creationId xmlns:a16="http://schemas.microsoft.com/office/drawing/2014/main" id="{C6EFC0C3-2233-4EAF-96D0-455561D16E2E}"/>
            </a:ext>
          </a:extLst>
        </xdr:cNvPr>
        <xdr:cNvSpPr txBox="1"/>
      </xdr:nvSpPr>
      <xdr:spPr>
        <a:xfrm>
          <a:off x="2385704" y="1419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109419</xdr:rowOff>
    </xdr:from>
    <xdr:ext cx="405111" cy="259045"/>
    <xdr:sp macro="" textlink="">
      <xdr:nvSpPr>
        <xdr:cNvPr id="321" name="n_3mainValue【公営住宅】&#10;有形固定資産減価償却率">
          <a:extLst>
            <a:ext uri="{FF2B5EF4-FFF2-40B4-BE49-F238E27FC236}">
              <a16:creationId xmlns:a16="http://schemas.microsoft.com/office/drawing/2014/main" id="{B7BB9726-910C-49A2-8B6F-A3BE817D6343}"/>
            </a:ext>
          </a:extLst>
        </xdr:cNvPr>
        <xdr:cNvSpPr txBox="1"/>
      </xdr:nvSpPr>
      <xdr:spPr>
        <a:xfrm>
          <a:off x="1611004" y="1419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112684</xdr:rowOff>
    </xdr:from>
    <xdr:ext cx="405111" cy="259045"/>
    <xdr:sp macro="" textlink="">
      <xdr:nvSpPr>
        <xdr:cNvPr id="322" name="n_4mainValue【公営住宅】&#10;有形固定資産減価償却率">
          <a:extLst>
            <a:ext uri="{FF2B5EF4-FFF2-40B4-BE49-F238E27FC236}">
              <a16:creationId xmlns:a16="http://schemas.microsoft.com/office/drawing/2014/main" id="{1A2DF83E-4440-4AE6-8E3D-6B92F3F739E1}"/>
            </a:ext>
          </a:extLst>
        </xdr:cNvPr>
        <xdr:cNvSpPr txBox="1"/>
      </xdr:nvSpPr>
      <xdr:spPr>
        <a:xfrm>
          <a:off x="836304" y="1419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524016A-49F0-4A5C-B9C1-B195009C0E4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E1B1B05-6F32-4D20-B5E9-513EAE27BE3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AF07124-CA38-44FE-8331-21EF0932382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962E5BB-5C1C-4F05-B5AD-3285A25A197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A33D6D0-2603-4FEE-8D2B-B2F179B479C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520B4D0-E35C-402B-B7A2-F5907176E98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A99A195-EC20-4B64-A346-59DE9CA2E9C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D058ABC-C507-4A8C-BF61-233005AE1FA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FB70440-CA6C-459D-833A-602F40E1F50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B2D3F3C-A4F8-43AC-84D9-8BB9534C4FE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B2A9E6E-2D51-40BE-8699-6739CAC93B11}"/>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B5F2EE2-0724-4747-8A2A-4B51919602A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E5F7ADA-A00F-400A-8646-F908132D3C9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71942AF-C6BA-4510-938B-2D3229BE4D8F}"/>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1A45DDB4-FE72-4234-AB04-863CC9F3C29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9EEB310A-9E3D-4FFC-A69C-5911347377C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5F67CF7-5099-449C-9680-8DD6FC81382B}"/>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B6A00963-B529-41E7-A65A-6540559F599D}"/>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6A806D5-6200-4627-8C15-4C48CE67F3F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406B675-7494-41DD-813F-EEC6DF832E5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567564C-B2EE-4C00-9803-F58EF7C2E65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657EFC5E-1245-4A06-9923-239FFB489CCF}"/>
            </a:ext>
          </a:extLst>
        </xdr:cNvPr>
        <xdr:cNvCxnSpPr/>
      </xdr:nvCxnSpPr>
      <xdr:spPr>
        <a:xfrm flipV="1">
          <a:off x="9219565" y="13031877"/>
          <a:ext cx="0" cy="141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F02481A2-2A9B-433F-B5FA-45F6344B8EBD}"/>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93AB9C32-AF9B-451E-A8A7-24B89E0CB30F}"/>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1F6030A4-C90A-4CDA-B769-9BC48BF53D85}"/>
            </a:ext>
          </a:extLst>
        </xdr:cNvPr>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A1D4D405-DCB5-4B6C-BFD7-4F7BDD8505FF}"/>
            </a:ext>
          </a:extLst>
        </xdr:cNvPr>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2E2E685C-0946-49E7-8657-911DE4C7B66F}"/>
            </a:ext>
          </a:extLst>
        </xdr:cNvPr>
        <xdr:cNvSpPr txBox="1"/>
      </xdr:nvSpPr>
      <xdr:spPr>
        <a:xfrm>
          <a:off x="9258300" y="1366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D1937C62-608E-456F-9E63-8AAC57299184}"/>
            </a:ext>
          </a:extLst>
        </xdr:cNvPr>
        <xdr:cNvSpPr/>
      </xdr:nvSpPr>
      <xdr:spPr>
        <a:xfrm>
          <a:off x="9192260" y="13808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A42E7F58-56E7-425C-87C8-FE8026CB4655}"/>
            </a:ext>
          </a:extLst>
        </xdr:cNvPr>
        <xdr:cNvSpPr/>
      </xdr:nvSpPr>
      <xdr:spPr>
        <a:xfrm>
          <a:off x="8445500" y="13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6FB5D24D-0C88-423D-BBB2-F7F8FD6AF1AA}"/>
            </a:ext>
          </a:extLst>
        </xdr:cNvPr>
        <xdr:cNvSpPr/>
      </xdr:nvSpPr>
      <xdr:spPr>
        <a:xfrm>
          <a:off x="7670800" y="13797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679391C1-C4E5-4FA3-A443-0D39C642FCD8}"/>
            </a:ext>
          </a:extLst>
        </xdr:cNvPr>
        <xdr:cNvSpPr/>
      </xdr:nvSpPr>
      <xdr:spPr>
        <a:xfrm>
          <a:off x="6873240" y="1378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156921</xdr:rowOff>
    </xdr:from>
    <xdr:to>
      <xdr:col>36</xdr:col>
      <xdr:colOff>165100</xdr:colOff>
      <xdr:row>84</xdr:row>
      <xdr:rowOff>87071</xdr:rowOff>
    </xdr:to>
    <xdr:sp macro="" textlink="">
      <xdr:nvSpPr>
        <xdr:cNvPr id="354" name="フローチャート: 判断 353">
          <a:extLst>
            <a:ext uri="{FF2B5EF4-FFF2-40B4-BE49-F238E27FC236}">
              <a16:creationId xmlns:a16="http://schemas.microsoft.com/office/drawing/2014/main" id="{D875F29F-90B7-4419-8827-A0F0E0866B21}"/>
            </a:ext>
          </a:extLst>
        </xdr:cNvPr>
        <xdr:cNvSpPr/>
      </xdr:nvSpPr>
      <xdr:spPr>
        <a:xfrm>
          <a:off x="6098540" y="14071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5C9C79C-8243-4A28-879A-AC95C9F4A11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B846202-895C-4000-8EC0-34AF39C4166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DE93FDB-788D-4D5F-A87F-F86D10EBB9C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4A06B42-941A-4926-977F-F53DD618682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972D27C-EF12-4D75-BF4D-DC67C7FB785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60" name="楕円 359">
          <a:extLst>
            <a:ext uri="{FF2B5EF4-FFF2-40B4-BE49-F238E27FC236}">
              <a16:creationId xmlns:a16="http://schemas.microsoft.com/office/drawing/2014/main" id="{1A71CF26-92DD-4072-8305-329088E29FA4}"/>
            </a:ext>
          </a:extLst>
        </xdr:cNvPr>
        <xdr:cNvSpPr/>
      </xdr:nvSpPr>
      <xdr:spPr>
        <a:xfrm>
          <a:off x="9192260" y="14289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61" name="【公営住宅】&#10;一人当たり面積該当値テキスト">
          <a:extLst>
            <a:ext uri="{FF2B5EF4-FFF2-40B4-BE49-F238E27FC236}">
              <a16:creationId xmlns:a16="http://schemas.microsoft.com/office/drawing/2014/main" id="{868FD8A7-33DC-441A-85D7-006BE3BA9ADA}"/>
            </a:ext>
          </a:extLst>
        </xdr:cNvPr>
        <xdr:cNvSpPr txBox="1"/>
      </xdr:nvSpPr>
      <xdr:spPr>
        <a:xfrm>
          <a:off x="9258300" y="142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40793</xdr:rowOff>
    </xdr:from>
    <xdr:to>
      <xdr:col>50</xdr:col>
      <xdr:colOff>165100</xdr:colOff>
      <xdr:row>85</xdr:row>
      <xdr:rowOff>142393</xdr:rowOff>
    </xdr:to>
    <xdr:sp macro="" textlink="">
      <xdr:nvSpPr>
        <xdr:cNvPr id="362" name="楕円 361">
          <a:extLst>
            <a:ext uri="{FF2B5EF4-FFF2-40B4-BE49-F238E27FC236}">
              <a16:creationId xmlns:a16="http://schemas.microsoft.com/office/drawing/2014/main" id="{FA518516-D376-4C1F-BB39-A6B862472F0C}"/>
            </a:ext>
          </a:extLst>
        </xdr:cNvPr>
        <xdr:cNvSpPr/>
      </xdr:nvSpPr>
      <xdr:spPr>
        <a:xfrm>
          <a:off x="8445500" y="142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91593</xdr:rowOff>
    </xdr:to>
    <xdr:cxnSp macro="">
      <xdr:nvCxnSpPr>
        <xdr:cNvPr id="363" name="直線コネクタ 362">
          <a:extLst>
            <a:ext uri="{FF2B5EF4-FFF2-40B4-BE49-F238E27FC236}">
              <a16:creationId xmlns:a16="http://schemas.microsoft.com/office/drawing/2014/main" id="{8A93B211-D053-4D2F-B088-73EF445B2C1B}"/>
            </a:ext>
          </a:extLst>
        </xdr:cNvPr>
        <xdr:cNvCxnSpPr/>
      </xdr:nvCxnSpPr>
      <xdr:spPr>
        <a:xfrm flipV="1">
          <a:off x="8496300" y="14340078"/>
          <a:ext cx="7239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40793</xdr:rowOff>
    </xdr:from>
    <xdr:to>
      <xdr:col>46</xdr:col>
      <xdr:colOff>38100</xdr:colOff>
      <xdr:row>85</xdr:row>
      <xdr:rowOff>142393</xdr:rowOff>
    </xdr:to>
    <xdr:sp macro="" textlink="">
      <xdr:nvSpPr>
        <xdr:cNvPr id="364" name="楕円 363">
          <a:extLst>
            <a:ext uri="{FF2B5EF4-FFF2-40B4-BE49-F238E27FC236}">
              <a16:creationId xmlns:a16="http://schemas.microsoft.com/office/drawing/2014/main" id="{5A9B5DB9-E277-42DE-964E-3D5C650797AB}"/>
            </a:ext>
          </a:extLst>
        </xdr:cNvPr>
        <xdr:cNvSpPr/>
      </xdr:nvSpPr>
      <xdr:spPr>
        <a:xfrm>
          <a:off x="7670800" y="142901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91593</xdr:rowOff>
    </xdr:from>
    <xdr:to>
      <xdr:col>50</xdr:col>
      <xdr:colOff>114300</xdr:colOff>
      <xdr:row>85</xdr:row>
      <xdr:rowOff>91593</xdr:rowOff>
    </xdr:to>
    <xdr:cxnSp macro="">
      <xdr:nvCxnSpPr>
        <xdr:cNvPr id="365" name="直線コネクタ 364">
          <a:extLst>
            <a:ext uri="{FF2B5EF4-FFF2-40B4-BE49-F238E27FC236}">
              <a16:creationId xmlns:a16="http://schemas.microsoft.com/office/drawing/2014/main" id="{455B4B70-BD53-4FFA-8B41-0D400A9BE6F3}"/>
            </a:ext>
          </a:extLst>
        </xdr:cNvPr>
        <xdr:cNvCxnSpPr/>
      </xdr:nvCxnSpPr>
      <xdr:spPr>
        <a:xfrm>
          <a:off x="7713980" y="1434099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36221</xdr:rowOff>
    </xdr:from>
    <xdr:to>
      <xdr:col>41</xdr:col>
      <xdr:colOff>101600</xdr:colOff>
      <xdr:row>85</xdr:row>
      <xdr:rowOff>137821</xdr:rowOff>
    </xdr:to>
    <xdr:sp macro="" textlink="">
      <xdr:nvSpPr>
        <xdr:cNvPr id="366" name="楕円 365">
          <a:extLst>
            <a:ext uri="{FF2B5EF4-FFF2-40B4-BE49-F238E27FC236}">
              <a16:creationId xmlns:a16="http://schemas.microsoft.com/office/drawing/2014/main" id="{40B36763-7B12-4693-8B5E-FD2E381DBC96}"/>
            </a:ext>
          </a:extLst>
        </xdr:cNvPr>
        <xdr:cNvSpPr/>
      </xdr:nvSpPr>
      <xdr:spPr>
        <a:xfrm>
          <a:off x="6873240" y="142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87021</xdr:rowOff>
    </xdr:from>
    <xdr:to>
      <xdr:col>45</xdr:col>
      <xdr:colOff>177800</xdr:colOff>
      <xdr:row>85</xdr:row>
      <xdr:rowOff>91593</xdr:rowOff>
    </xdr:to>
    <xdr:cxnSp macro="">
      <xdr:nvCxnSpPr>
        <xdr:cNvPr id="367" name="直線コネクタ 366">
          <a:extLst>
            <a:ext uri="{FF2B5EF4-FFF2-40B4-BE49-F238E27FC236}">
              <a16:creationId xmlns:a16="http://schemas.microsoft.com/office/drawing/2014/main" id="{557C7B7D-38D3-4E85-9C45-CDC264F3511A}"/>
            </a:ext>
          </a:extLst>
        </xdr:cNvPr>
        <xdr:cNvCxnSpPr/>
      </xdr:nvCxnSpPr>
      <xdr:spPr>
        <a:xfrm>
          <a:off x="6924040" y="14336421"/>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29820</xdr:rowOff>
    </xdr:from>
    <xdr:to>
      <xdr:col>36</xdr:col>
      <xdr:colOff>165100</xdr:colOff>
      <xdr:row>85</xdr:row>
      <xdr:rowOff>131420</xdr:rowOff>
    </xdr:to>
    <xdr:sp macro="" textlink="">
      <xdr:nvSpPr>
        <xdr:cNvPr id="368" name="楕円 367">
          <a:extLst>
            <a:ext uri="{FF2B5EF4-FFF2-40B4-BE49-F238E27FC236}">
              <a16:creationId xmlns:a16="http://schemas.microsoft.com/office/drawing/2014/main" id="{AB1F559A-1485-47D7-B5C3-0D98B75F7422}"/>
            </a:ext>
          </a:extLst>
        </xdr:cNvPr>
        <xdr:cNvSpPr/>
      </xdr:nvSpPr>
      <xdr:spPr>
        <a:xfrm>
          <a:off x="6098540" y="142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80620</xdr:rowOff>
    </xdr:from>
    <xdr:to>
      <xdr:col>41</xdr:col>
      <xdr:colOff>50800</xdr:colOff>
      <xdr:row>85</xdr:row>
      <xdr:rowOff>87021</xdr:rowOff>
    </xdr:to>
    <xdr:cxnSp macro="">
      <xdr:nvCxnSpPr>
        <xdr:cNvPr id="369" name="直線コネクタ 368">
          <a:extLst>
            <a:ext uri="{FF2B5EF4-FFF2-40B4-BE49-F238E27FC236}">
              <a16:creationId xmlns:a16="http://schemas.microsoft.com/office/drawing/2014/main" id="{B8D8D610-F26B-49A9-A981-0DDB77EA1486}"/>
            </a:ext>
          </a:extLst>
        </xdr:cNvPr>
        <xdr:cNvCxnSpPr/>
      </xdr:nvCxnSpPr>
      <xdr:spPr>
        <a:xfrm>
          <a:off x="6149340" y="14330020"/>
          <a:ext cx="7747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EBAA47B3-3B18-4046-94B1-FA9AE54CD19C}"/>
            </a:ext>
          </a:extLst>
        </xdr:cNvPr>
        <xdr:cNvSpPr txBox="1"/>
      </xdr:nvSpPr>
      <xdr:spPr>
        <a:xfrm>
          <a:off x="8271587" y="135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279C09EE-7FA9-41A6-BB16-A86D1BDA030A}"/>
            </a:ext>
          </a:extLst>
        </xdr:cNvPr>
        <xdr:cNvSpPr txBox="1"/>
      </xdr:nvSpPr>
      <xdr:spPr>
        <a:xfrm>
          <a:off x="750958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9A0AF0D8-D6AE-4D4E-AF38-1CE56FE233BE}"/>
            </a:ext>
          </a:extLst>
        </xdr:cNvPr>
        <xdr:cNvSpPr txBox="1"/>
      </xdr:nvSpPr>
      <xdr:spPr>
        <a:xfrm>
          <a:off x="6712027" y="135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103598</xdr:rowOff>
    </xdr:from>
    <xdr:ext cx="469744" cy="259045"/>
    <xdr:sp macro="" textlink="">
      <xdr:nvSpPr>
        <xdr:cNvPr id="373" name="n_4aveValue【公営住宅】&#10;一人当たり面積">
          <a:extLst>
            <a:ext uri="{FF2B5EF4-FFF2-40B4-BE49-F238E27FC236}">
              <a16:creationId xmlns:a16="http://schemas.microsoft.com/office/drawing/2014/main" id="{4CEB10E0-4705-4C06-BE30-597393108348}"/>
            </a:ext>
          </a:extLst>
        </xdr:cNvPr>
        <xdr:cNvSpPr txBox="1"/>
      </xdr:nvSpPr>
      <xdr:spPr>
        <a:xfrm>
          <a:off x="5937327" y="1385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133520</xdr:rowOff>
    </xdr:from>
    <xdr:ext cx="469744" cy="259045"/>
    <xdr:sp macro="" textlink="">
      <xdr:nvSpPr>
        <xdr:cNvPr id="374" name="n_1mainValue【公営住宅】&#10;一人当たり面積">
          <a:extLst>
            <a:ext uri="{FF2B5EF4-FFF2-40B4-BE49-F238E27FC236}">
              <a16:creationId xmlns:a16="http://schemas.microsoft.com/office/drawing/2014/main" id="{14F38BC1-E5A2-4EFA-8C76-FDA657B41427}"/>
            </a:ext>
          </a:extLst>
        </xdr:cNvPr>
        <xdr:cNvSpPr txBox="1"/>
      </xdr:nvSpPr>
      <xdr:spPr>
        <a:xfrm>
          <a:off x="8271587" y="143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133520</xdr:rowOff>
    </xdr:from>
    <xdr:ext cx="469744" cy="259045"/>
    <xdr:sp macro="" textlink="">
      <xdr:nvSpPr>
        <xdr:cNvPr id="375" name="n_2mainValue【公営住宅】&#10;一人当たり面積">
          <a:extLst>
            <a:ext uri="{FF2B5EF4-FFF2-40B4-BE49-F238E27FC236}">
              <a16:creationId xmlns:a16="http://schemas.microsoft.com/office/drawing/2014/main" id="{F6D21D52-641B-4D1B-B140-F3C4DC017349}"/>
            </a:ext>
          </a:extLst>
        </xdr:cNvPr>
        <xdr:cNvSpPr txBox="1"/>
      </xdr:nvSpPr>
      <xdr:spPr>
        <a:xfrm>
          <a:off x="7509587" y="143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128948</xdr:rowOff>
    </xdr:from>
    <xdr:ext cx="469744" cy="259045"/>
    <xdr:sp macro="" textlink="">
      <xdr:nvSpPr>
        <xdr:cNvPr id="376" name="n_3mainValue【公営住宅】&#10;一人当たり面積">
          <a:extLst>
            <a:ext uri="{FF2B5EF4-FFF2-40B4-BE49-F238E27FC236}">
              <a16:creationId xmlns:a16="http://schemas.microsoft.com/office/drawing/2014/main" id="{76B01AF1-D77A-44C9-9249-DA30B326ABCF}"/>
            </a:ext>
          </a:extLst>
        </xdr:cNvPr>
        <xdr:cNvSpPr txBox="1"/>
      </xdr:nvSpPr>
      <xdr:spPr>
        <a:xfrm>
          <a:off x="6712027" y="1437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122547</xdr:rowOff>
    </xdr:from>
    <xdr:ext cx="469744" cy="259045"/>
    <xdr:sp macro="" textlink="">
      <xdr:nvSpPr>
        <xdr:cNvPr id="377" name="n_4mainValue【公営住宅】&#10;一人当たり面積">
          <a:extLst>
            <a:ext uri="{FF2B5EF4-FFF2-40B4-BE49-F238E27FC236}">
              <a16:creationId xmlns:a16="http://schemas.microsoft.com/office/drawing/2014/main" id="{7698C674-6075-4171-B87B-F053E1B33B95}"/>
            </a:ext>
          </a:extLst>
        </xdr:cNvPr>
        <xdr:cNvSpPr txBox="1"/>
      </xdr:nvSpPr>
      <xdr:spPr>
        <a:xfrm>
          <a:off x="5937327" y="143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B7E3E5B-5CCC-499D-B45B-BB007C0BD8B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4DB58F7-FE1D-4BB7-88E3-3E9FAC1B89A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DAA142A-A328-4719-8A3D-88AF151FC67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7DD71ED-DDAD-453C-B430-D2CB01A1E56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2083EBC-59AE-47BA-AD0A-FDDBC5EF8D2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E2B1A41-B282-4729-8CEE-447A5C38E67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5894F98-D485-43F3-B74D-07240389C01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45FDEEE-CEFD-4C02-B05E-11144B8612E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65D924A5-2FBA-4458-A071-2E199FD3DA6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8606D9D-9445-4B7C-A2DE-ADDDD8EC1F9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C3A1A51C-60A1-4184-A5EE-8AD701648D8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F5F1ADCD-2ABE-4D20-BBCF-1B89DAAE17C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6E08490-CC87-41A7-9B84-3EAB17615F5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83F0D9E6-2552-45B5-BC6C-AC1CBF050CD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46479D0-DE40-463C-8293-2BD94FDB548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380A30F7-AB3E-4869-AFBA-234A6266CC0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4A29FCB-9485-4460-84A8-8F807079CE2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4F664D4-58FB-4DFD-BA41-B6C0F7DD793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B0CFF13-F160-4DDD-BAD6-B9F6FC24333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E82255D4-397D-40F0-A07B-13126D2C63C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53E9EE37-E878-45A9-8B96-A6737F40BBD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5787DBD-E855-4223-94A3-60B8EFBF650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C57B451F-1502-44D6-96ED-C4396396147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81A07FE2-92F0-4110-82EF-0F4F0A94B7F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BD9B61FA-1F84-4DEB-9FBC-1B8593446A3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510D629-E237-45B4-ACA9-01C8A7AA0CB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BFD6794-89F2-4947-ACF7-48591C0601E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4C9B48C8-586D-4A95-8A52-DA3D8FC4A0F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EB4FB00C-4CAD-4D04-8DB8-1AFA6BE01EE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22D1C525-7BE2-45E0-AF50-3F86B29A888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71CB137A-CCE8-4218-94C9-3DD98FF14456}"/>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FD3DADC5-6A0E-4616-8FE9-228AD578BB1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B8FD9F53-1A48-41E4-89F5-565316B419D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597D1510-FB51-4DC6-B21B-1FA047F6C7F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94B54487-4D10-481E-B42C-1CDDE879392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789D9D5B-34B7-4FCE-93DF-808B1757DD02}"/>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67DDD2CD-EB34-45D8-9ED5-EF0ADEB95405}"/>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1FAAD2AB-6969-463F-AE0B-169D299F10C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AA9D1F8F-E31E-49D5-9D29-7ACD96102A6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E8A4480-93B5-4430-9E90-3E3DB8854A1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8D7BC40E-63F0-424F-AF01-263065B43AC8}"/>
            </a:ext>
          </a:extLst>
        </xdr:cNvPr>
        <xdr:cNvCxnSpPr/>
      </xdr:nvCxnSpPr>
      <xdr:spPr>
        <a:xfrm flipV="1">
          <a:off x="14375764" y="585025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4138BBAC-7146-452A-8C1B-1253431E0E91}"/>
            </a:ext>
          </a:extLst>
        </xdr:cNvPr>
        <xdr:cNvSpPr txBox="1"/>
      </xdr:nvSpPr>
      <xdr:spPr>
        <a:xfrm>
          <a:off x="144145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727D6170-0ACE-4FC5-B598-8DF1F616C086}"/>
            </a:ext>
          </a:extLst>
        </xdr:cNvPr>
        <xdr:cNvCxnSpPr/>
      </xdr:nvCxnSpPr>
      <xdr:spPr>
        <a:xfrm>
          <a:off x="1428750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3C2A549D-AC5D-4025-A5B1-7CF048C5E157}"/>
            </a:ext>
          </a:extLst>
        </xdr:cNvPr>
        <xdr:cNvSpPr txBox="1"/>
      </xdr:nvSpPr>
      <xdr:spPr>
        <a:xfrm>
          <a:off x="144145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F08DBFA4-BE5E-480F-A7D4-427EF92E0A1A}"/>
            </a:ext>
          </a:extLst>
        </xdr:cNvPr>
        <xdr:cNvCxnSpPr/>
      </xdr:nvCxnSpPr>
      <xdr:spPr>
        <a:xfrm>
          <a:off x="142875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1B258B56-15CE-4B4A-9C17-2AFCC78BE8C5}"/>
            </a:ext>
          </a:extLst>
        </xdr:cNvPr>
        <xdr:cNvSpPr txBox="1"/>
      </xdr:nvSpPr>
      <xdr:spPr>
        <a:xfrm>
          <a:off x="144145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8BCF5BCE-8C6B-49EB-B5C7-343BB1508A60}"/>
            </a:ext>
          </a:extLst>
        </xdr:cNvPr>
        <xdr:cNvSpPr/>
      </xdr:nvSpPr>
      <xdr:spPr>
        <a:xfrm>
          <a:off x="14325600" y="63042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6EACB157-F376-4172-88DE-245C621D790C}"/>
            </a:ext>
          </a:extLst>
        </xdr:cNvPr>
        <xdr:cNvSpPr/>
      </xdr:nvSpPr>
      <xdr:spPr>
        <a:xfrm>
          <a:off x="1357884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405F75F8-5402-4C6B-814C-1652475EBB6C}"/>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D518DA3D-0174-4AF1-93B4-2AF11D4E9EED}"/>
            </a:ext>
          </a:extLst>
        </xdr:cNvPr>
        <xdr:cNvSpPr/>
      </xdr:nvSpPr>
      <xdr:spPr>
        <a:xfrm>
          <a:off x="12029440" y="622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8" name="フローチャート: 判断 427">
          <a:extLst>
            <a:ext uri="{FF2B5EF4-FFF2-40B4-BE49-F238E27FC236}">
              <a16:creationId xmlns:a16="http://schemas.microsoft.com/office/drawing/2014/main" id="{E0577923-B468-4AFB-8694-A139627CA394}"/>
            </a:ext>
          </a:extLst>
        </xdr:cNvPr>
        <xdr:cNvSpPr/>
      </xdr:nvSpPr>
      <xdr:spPr>
        <a:xfrm>
          <a:off x="112318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9BC2BB9-9B49-4FF8-A8CC-1841EEA1D7F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9B79789-4512-4258-B047-593267B67F3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C9A7528-3B7A-4A9A-9FE3-489065F9D14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D42E9DD-F227-4F56-B64E-E5A704E2C10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2537049-C864-4702-9A1D-11F33DFC05A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434" name="楕円 433">
          <a:extLst>
            <a:ext uri="{FF2B5EF4-FFF2-40B4-BE49-F238E27FC236}">
              <a16:creationId xmlns:a16="http://schemas.microsoft.com/office/drawing/2014/main" id="{E2A1C001-769D-48E7-A3EF-57AC5654D6E1}"/>
            </a:ext>
          </a:extLst>
        </xdr:cNvPr>
        <xdr:cNvSpPr/>
      </xdr:nvSpPr>
      <xdr:spPr>
        <a:xfrm>
          <a:off x="14325600" y="64166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24782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BEA70803-14A2-4678-BBF1-76599930D64E}"/>
            </a:ext>
          </a:extLst>
        </xdr:cNvPr>
        <xdr:cNvSpPr txBox="1"/>
      </xdr:nvSpPr>
      <xdr:spPr>
        <a:xfrm>
          <a:off x="14414500"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436" name="楕円 435">
          <a:extLst>
            <a:ext uri="{FF2B5EF4-FFF2-40B4-BE49-F238E27FC236}">
              <a16:creationId xmlns:a16="http://schemas.microsoft.com/office/drawing/2014/main" id="{130CFEB8-47AF-4830-B171-9DF01B8D960B}"/>
            </a:ext>
          </a:extLst>
        </xdr:cNvPr>
        <xdr:cNvSpPr/>
      </xdr:nvSpPr>
      <xdr:spPr>
        <a:xfrm>
          <a:off x="1357884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93345</xdr:rowOff>
    </xdr:from>
    <xdr:to>
      <xdr:col>85</xdr:col>
      <xdr:colOff>127000</xdr:colOff>
      <xdr:row>38</xdr:row>
      <xdr:rowOff>97155</xdr:rowOff>
    </xdr:to>
    <xdr:cxnSp macro="">
      <xdr:nvCxnSpPr>
        <xdr:cNvPr id="437" name="直線コネクタ 436">
          <a:extLst>
            <a:ext uri="{FF2B5EF4-FFF2-40B4-BE49-F238E27FC236}">
              <a16:creationId xmlns:a16="http://schemas.microsoft.com/office/drawing/2014/main" id="{59D85438-4565-409C-8598-D56630D56DDD}"/>
            </a:ext>
          </a:extLst>
        </xdr:cNvPr>
        <xdr:cNvCxnSpPr/>
      </xdr:nvCxnSpPr>
      <xdr:spPr>
        <a:xfrm>
          <a:off x="13629640" y="6463665"/>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38" name="楕円 437">
          <a:extLst>
            <a:ext uri="{FF2B5EF4-FFF2-40B4-BE49-F238E27FC236}">
              <a16:creationId xmlns:a16="http://schemas.microsoft.com/office/drawing/2014/main" id="{AA866098-C099-4175-8756-6040572D9E31}"/>
            </a:ext>
          </a:extLst>
        </xdr:cNvPr>
        <xdr:cNvSpPr/>
      </xdr:nvSpPr>
      <xdr:spPr>
        <a:xfrm>
          <a:off x="128041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93345</xdr:rowOff>
    </xdr:to>
    <xdr:cxnSp macro="">
      <xdr:nvCxnSpPr>
        <xdr:cNvPr id="439" name="直線コネクタ 438">
          <a:extLst>
            <a:ext uri="{FF2B5EF4-FFF2-40B4-BE49-F238E27FC236}">
              <a16:creationId xmlns:a16="http://schemas.microsoft.com/office/drawing/2014/main" id="{362F518D-745F-4783-8E62-35F36B6D2EA9}"/>
            </a:ext>
          </a:extLst>
        </xdr:cNvPr>
        <xdr:cNvCxnSpPr/>
      </xdr:nvCxnSpPr>
      <xdr:spPr>
        <a:xfrm>
          <a:off x="12854940" y="642366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126365</xdr:rowOff>
    </xdr:from>
    <xdr:to>
      <xdr:col>72</xdr:col>
      <xdr:colOff>38100</xdr:colOff>
      <xdr:row>38</xdr:row>
      <xdr:rowOff>56515</xdr:rowOff>
    </xdr:to>
    <xdr:sp macro="" textlink="">
      <xdr:nvSpPr>
        <xdr:cNvPr id="440" name="楕円 439">
          <a:extLst>
            <a:ext uri="{FF2B5EF4-FFF2-40B4-BE49-F238E27FC236}">
              <a16:creationId xmlns:a16="http://schemas.microsoft.com/office/drawing/2014/main" id="{25DFE42F-14AB-4061-AEA5-D0B6E5F5F93D}"/>
            </a:ext>
          </a:extLst>
        </xdr:cNvPr>
        <xdr:cNvSpPr/>
      </xdr:nvSpPr>
      <xdr:spPr>
        <a:xfrm>
          <a:off x="12029440" y="632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xdr:rowOff>
    </xdr:from>
    <xdr:to>
      <xdr:col>76</xdr:col>
      <xdr:colOff>114300</xdr:colOff>
      <xdr:row>38</xdr:row>
      <xdr:rowOff>53340</xdr:rowOff>
    </xdr:to>
    <xdr:cxnSp macro="">
      <xdr:nvCxnSpPr>
        <xdr:cNvPr id="441" name="直線コネクタ 440">
          <a:extLst>
            <a:ext uri="{FF2B5EF4-FFF2-40B4-BE49-F238E27FC236}">
              <a16:creationId xmlns:a16="http://schemas.microsoft.com/office/drawing/2014/main" id="{5A6F1BEA-9371-462E-A81B-C4FA1F3658E8}"/>
            </a:ext>
          </a:extLst>
        </xdr:cNvPr>
        <xdr:cNvCxnSpPr/>
      </xdr:nvCxnSpPr>
      <xdr:spPr>
        <a:xfrm>
          <a:off x="12072620" y="637603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53975</xdr:rowOff>
    </xdr:from>
    <xdr:to>
      <xdr:col>67</xdr:col>
      <xdr:colOff>101600</xdr:colOff>
      <xdr:row>37</xdr:row>
      <xdr:rowOff>155575</xdr:rowOff>
    </xdr:to>
    <xdr:sp macro="" textlink="">
      <xdr:nvSpPr>
        <xdr:cNvPr id="442" name="楕円 441">
          <a:extLst>
            <a:ext uri="{FF2B5EF4-FFF2-40B4-BE49-F238E27FC236}">
              <a16:creationId xmlns:a16="http://schemas.microsoft.com/office/drawing/2014/main" id="{968E1521-B51A-4E48-A19C-60EB5A703B22}"/>
            </a:ext>
          </a:extLst>
        </xdr:cNvPr>
        <xdr:cNvSpPr/>
      </xdr:nvSpPr>
      <xdr:spPr>
        <a:xfrm>
          <a:off x="1123188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104775</xdr:rowOff>
    </xdr:from>
    <xdr:to>
      <xdr:col>71</xdr:col>
      <xdr:colOff>177800</xdr:colOff>
      <xdr:row>38</xdr:row>
      <xdr:rowOff>5715</xdr:rowOff>
    </xdr:to>
    <xdr:cxnSp macro="">
      <xdr:nvCxnSpPr>
        <xdr:cNvPr id="443" name="直線コネクタ 442">
          <a:extLst>
            <a:ext uri="{FF2B5EF4-FFF2-40B4-BE49-F238E27FC236}">
              <a16:creationId xmlns:a16="http://schemas.microsoft.com/office/drawing/2014/main" id="{64591C4D-73AD-4382-9888-F8A1ACD1A794}"/>
            </a:ext>
          </a:extLst>
        </xdr:cNvPr>
        <xdr:cNvCxnSpPr/>
      </xdr:nvCxnSpPr>
      <xdr:spPr>
        <a:xfrm>
          <a:off x="11282680" y="6307455"/>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25DF5D46-8351-486C-9117-8A23F7C51629}"/>
            </a:ext>
          </a:extLst>
        </xdr:cNvPr>
        <xdr:cNvSpPr txBox="1"/>
      </xdr:nvSpPr>
      <xdr:spPr>
        <a:xfrm>
          <a:off x="134372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C075DDCC-FA45-44F2-8EF7-1296C71A20C6}"/>
            </a:ext>
          </a:extLst>
        </xdr:cNvPr>
        <xdr:cNvSpPr txBox="1"/>
      </xdr:nvSpPr>
      <xdr:spPr>
        <a:xfrm>
          <a:off x="126752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A2B5082C-2384-467D-9545-61C5324323F5}"/>
            </a:ext>
          </a:extLst>
        </xdr:cNvPr>
        <xdr:cNvSpPr txBox="1"/>
      </xdr:nvSpPr>
      <xdr:spPr>
        <a:xfrm>
          <a:off x="119005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48554179-399E-4E16-B7AB-35C280D1B48C}"/>
            </a:ext>
          </a:extLst>
        </xdr:cNvPr>
        <xdr:cNvSpPr txBox="1"/>
      </xdr:nvSpPr>
      <xdr:spPr>
        <a:xfrm>
          <a:off x="1110298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84E29436-3D48-4A00-92A7-232DFEF08AEB}"/>
            </a:ext>
          </a:extLst>
        </xdr:cNvPr>
        <xdr:cNvSpPr txBox="1"/>
      </xdr:nvSpPr>
      <xdr:spPr>
        <a:xfrm>
          <a:off x="134372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384F99BF-53C3-4F73-8D70-FD5FC7765875}"/>
            </a:ext>
          </a:extLst>
        </xdr:cNvPr>
        <xdr:cNvSpPr txBox="1"/>
      </xdr:nvSpPr>
      <xdr:spPr>
        <a:xfrm>
          <a:off x="126752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47642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C9E19B96-07EA-4D01-935A-EBFCD6B18C99}"/>
            </a:ext>
          </a:extLst>
        </xdr:cNvPr>
        <xdr:cNvSpPr txBox="1"/>
      </xdr:nvSpPr>
      <xdr:spPr>
        <a:xfrm>
          <a:off x="119005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30B51562-0BEC-40DC-8F23-56126EF30BDA}"/>
            </a:ext>
          </a:extLst>
        </xdr:cNvPr>
        <xdr:cNvSpPr txBox="1"/>
      </xdr:nvSpPr>
      <xdr:spPr>
        <a:xfrm>
          <a:off x="1110298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3B0F5C8-1219-4540-957E-BF5DFEAD974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F509307-D2F3-4E9E-8225-8AA1957ECD8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6108A638-3C96-4D7E-8286-40CD883A59D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66A68E58-AB79-4D2F-A42C-FFB712847FF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9635976A-0355-4C05-AA70-9B05DDB5E3D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949144FD-507F-4505-A51E-06FE98BE2BF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C2DD799F-A309-486D-987B-15B7C5291C1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BD198887-501D-48C9-9FC6-D5AB0BE3FC3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B98AC327-A02D-4F91-A471-CCB32A7F286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ECF9D077-3317-49DE-A53F-E71A819BC3C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79EAEAC8-EBA5-47BC-B080-C5840CCD10E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F50294B3-C657-4CAA-B333-C1B57C68214E}"/>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8FDEFB75-1DF6-4380-BF46-8982CAB2DAB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43DAB726-59B3-41D2-8537-D74A606637B4}"/>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64F91023-985D-4BE8-AE08-A32377A0A8F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7FDD1156-4D80-413B-BCAC-F80C5DC93FE1}"/>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5D5D490-BACA-443B-851B-5B498F2D182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2D1A1BA9-28CD-4F74-A9AE-500B485BCF97}"/>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859E84FA-A830-4560-93E1-FE58F7EE06E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6FC4EC9D-832B-455A-B2A9-C4B477F4469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88F01490-C774-4979-B751-243153E9664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4A7531A3-17E2-4405-9041-9FE1F0076DC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6FA4EA0D-DA4B-4464-AC7B-B64CF30733B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CF6001F8-8A10-4C35-9BC4-60D282F04453}"/>
            </a:ext>
          </a:extLst>
        </xdr:cNvPr>
        <xdr:cNvCxnSpPr/>
      </xdr:nvCxnSpPr>
      <xdr:spPr>
        <a:xfrm flipV="1">
          <a:off x="19509104" y="562737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D1B6E943-59BE-47C6-B5E4-EA2813FEBB84}"/>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B2A05853-AF27-49D2-AF02-B1AD2AFECC88}"/>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B18675BC-7BA0-4D4D-BBBB-431BAB34FCFA}"/>
            </a:ext>
          </a:extLst>
        </xdr:cNvPr>
        <xdr:cNvSpPr txBox="1"/>
      </xdr:nvSpPr>
      <xdr:spPr>
        <a:xfrm>
          <a:off x="1954784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CD7BCC9F-5851-45CE-BD67-A6E184C90856}"/>
            </a:ext>
          </a:extLst>
        </xdr:cNvPr>
        <xdr:cNvCxnSpPr/>
      </xdr:nvCxnSpPr>
      <xdr:spPr>
        <a:xfrm>
          <a:off x="194437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5107EAB5-7E2C-4A07-AC55-A2C0270F9DDA}"/>
            </a:ext>
          </a:extLst>
        </xdr:cNvPr>
        <xdr:cNvSpPr txBox="1"/>
      </xdr:nvSpPr>
      <xdr:spPr>
        <a:xfrm>
          <a:off x="1954784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6BAA511F-E4DF-4327-A2D8-E0E625E94BC6}"/>
            </a:ext>
          </a:extLst>
        </xdr:cNvPr>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3B4DF426-71D9-4E59-80EB-A141FCFBA7EF}"/>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9AD432E5-8B63-4846-9732-079BB1D7586B}"/>
            </a:ext>
          </a:extLst>
        </xdr:cNvPr>
        <xdr:cNvSpPr/>
      </xdr:nvSpPr>
      <xdr:spPr>
        <a:xfrm>
          <a:off x="1793748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69D94456-07F0-474D-AF46-0FD61DC15E33}"/>
            </a:ext>
          </a:extLst>
        </xdr:cNvPr>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5" name="フローチャート: 判断 484">
          <a:extLst>
            <a:ext uri="{FF2B5EF4-FFF2-40B4-BE49-F238E27FC236}">
              <a16:creationId xmlns:a16="http://schemas.microsoft.com/office/drawing/2014/main" id="{CEDCED93-8020-41E8-8348-AA9EB5F96DE1}"/>
            </a:ext>
          </a:extLst>
        </xdr:cNvPr>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9D41A0F-33B4-422A-B743-DC1C96A64F2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383B10E-268B-4344-AA96-31B2AEECE4E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FF933D0-FDEC-40D0-ADE5-F24F2876C79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8C6055A-FCBA-4402-89B6-DCBDA42C436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69D91DE-28FC-4155-98E1-34EF909B1C3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91" name="楕円 490">
          <a:extLst>
            <a:ext uri="{FF2B5EF4-FFF2-40B4-BE49-F238E27FC236}">
              <a16:creationId xmlns:a16="http://schemas.microsoft.com/office/drawing/2014/main" id="{863607C6-BDA8-4217-AE41-1E6E7520A61C}"/>
            </a:ext>
          </a:extLst>
        </xdr:cNvPr>
        <xdr:cNvSpPr/>
      </xdr:nvSpPr>
      <xdr:spPr>
        <a:xfrm>
          <a:off x="19458940" y="669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380D85E5-9432-4CCD-808C-74730E79F0F7}"/>
            </a:ext>
          </a:extLst>
        </xdr:cNvPr>
        <xdr:cNvSpPr txBox="1"/>
      </xdr:nvSpPr>
      <xdr:spPr>
        <a:xfrm>
          <a:off x="19547840"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3" name="楕円 492">
          <a:extLst>
            <a:ext uri="{FF2B5EF4-FFF2-40B4-BE49-F238E27FC236}">
              <a16:creationId xmlns:a16="http://schemas.microsoft.com/office/drawing/2014/main" id="{77BC3FE8-430E-4FE3-B2C9-9E61027612B6}"/>
            </a:ext>
          </a:extLst>
        </xdr:cNvPr>
        <xdr:cNvSpPr/>
      </xdr:nvSpPr>
      <xdr:spPr>
        <a:xfrm>
          <a:off x="1873504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53340</xdr:rowOff>
    </xdr:to>
    <xdr:cxnSp macro="">
      <xdr:nvCxnSpPr>
        <xdr:cNvPr id="494" name="直線コネクタ 493">
          <a:extLst>
            <a:ext uri="{FF2B5EF4-FFF2-40B4-BE49-F238E27FC236}">
              <a16:creationId xmlns:a16="http://schemas.microsoft.com/office/drawing/2014/main" id="{B5093A94-D175-4974-861B-A207631829A2}"/>
            </a:ext>
          </a:extLst>
        </xdr:cNvPr>
        <xdr:cNvCxnSpPr/>
      </xdr:nvCxnSpPr>
      <xdr:spPr>
        <a:xfrm flipV="1">
          <a:off x="18778220" y="674370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5" name="楕円 494">
          <a:extLst>
            <a:ext uri="{FF2B5EF4-FFF2-40B4-BE49-F238E27FC236}">
              <a16:creationId xmlns:a16="http://schemas.microsoft.com/office/drawing/2014/main" id="{2CFD5EB3-489D-4774-BFF2-EEB1046440D0}"/>
            </a:ext>
          </a:extLst>
        </xdr:cNvPr>
        <xdr:cNvSpPr/>
      </xdr:nvSpPr>
      <xdr:spPr>
        <a:xfrm>
          <a:off x="179374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96" name="直線コネクタ 495">
          <a:extLst>
            <a:ext uri="{FF2B5EF4-FFF2-40B4-BE49-F238E27FC236}">
              <a16:creationId xmlns:a16="http://schemas.microsoft.com/office/drawing/2014/main" id="{FC90F8D8-3C43-402D-A197-F48556277F88}"/>
            </a:ext>
          </a:extLst>
        </xdr:cNvPr>
        <xdr:cNvCxnSpPr/>
      </xdr:nvCxnSpPr>
      <xdr:spPr>
        <a:xfrm>
          <a:off x="17988280" y="67589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7" name="楕円 496">
          <a:extLst>
            <a:ext uri="{FF2B5EF4-FFF2-40B4-BE49-F238E27FC236}">
              <a16:creationId xmlns:a16="http://schemas.microsoft.com/office/drawing/2014/main" id="{4AB97245-9426-4647-A26A-9EAB5FBF6839}"/>
            </a:ext>
          </a:extLst>
        </xdr:cNvPr>
        <xdr:cNvSpPr/>
      </xdr:nvSpPr>
      <xdr:spPr>
        <a:xfrm>
          <a:off x="171627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498" name="直線コネクタ 497">
          <a:extLst>
            <a:ext uri="{FF2B5EF4-FFF2-40B4-BE49-F238E27FC236}">
              <a16:creationId xmlns:a16="http://schemas.microsoft.com/office/drawing/2014/main" id="{B172D644-CA82-4624-BA8D-A60032A42E09}"/>
            </a:ext>
          </a:extLst>
        </xdr:cNvPr>
        <xdr:cNvCxnSpPr/>
      </xdr:nvCxnSpPr>
      <xdr:spPr>
        <a:xfrm>
          <a:off x="17213580" y="67589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9" name="楕円 498">
          <a:extLst>
            <a:ext uri="{FF2B5EF4-FFF2-40B4-BE49-F238E27FC236}">
              <a16:creationId xmlns:a16="http://schemas.microsoft.com/office/drawing/2014/main" id="{A571F8FA-1DEF-4448-9CD1-204BB764D0D8}"/>
            </a:ext>
          </a:extLst>
        </xdr:cNvPr>
        <xdr:cNvSpPr/>
      </xdr:nvSpPr>
      <xdr:spPr>
        <a:xfrm>
          <a:off x="1638808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500" name="直線コネクタ 499">
          <a:extLst>
            <a:ext uri="{FF2B5EF4-FFF2-40B4-BE49-F238E27FC236}">
              <a16:creationId xmlns:a16="http://schemas.microsoft.com/office/drawing/2014/main" id="{F1034AD2-DAB3-4513-B371-66E7FE1159C9}"/>
            </a:ext>
          </a:extLst>
        </xdr:cNvPr>
        <xdr:cNvCxnSpPr/>
      </xdr:nvCxnSpPr>
      <xdr:spPr>
        <a:xfrm>
          <a:off x="16431260" y="6758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CA78BE75-EF95-4D90-81DD-FA35F23BFB57}"/>
            </a:ext>
          </a:extLst>
        </xdr:cNvPr>
        <xdr:cNvSpPr txBox="1"/>
      </xdr:nvSpPr>
      <xdr:spPr>
        <a:xfrm>
          <a:off x="185611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ADE3D0F6-CB8A-4661-AF4E-AD519FE960B9}"/>
            </a:ext>
          </a:extLst>
        </xdr:cNvPr>
        <xdr:cNvSpPr txBox="1"/>
      </xdr:nvSpPr>
      <xdr:spPr>
        <a:xfrm>
          <a:off x="1777626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3F0A988E-6147-48B8-B636-E399DFBF7252}"/>
            </a:ext>
          </a:extLst>
        </xdr:cNvPr>
        <xdr:cNvSpPr txBox="1"/>
      </xdr:nvSpPr>
      <xdr:spPr>
        <a:xfrm>
          <a:off x="170015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17972F88-1A2A-42CE-B10C-3B936AC57552}"/>
            </a:ext>
          </a:extLst>
        </xdr:cNvPr>
        <xdr:cNvSpPr txBox="1"/>
      </xdr:nvSpPr>
      <xdr:spPr>
        <a:xfrm>
          <a:off x="162268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3D4620CD-4737-425F-AAF0-C5E81F5ABB53}"/>
            </a:ext>
          </a:extLst>
        </xdr:cNvPr>
        <xdr:cNvSpPr txBox="1"/>
      </xdr:nvSpPr>
      <xdr:spPr>
        <a:xfrm>
          <a:off x="185611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F56FAD17-E1F9-4D7A-90EA-6161A5CF2256}"/>
            </a:ext>
          </a:extLst>
        </xdr:cNvPr>
        <xdr:cNvSpPr txBox="1"/>
      </xdr:nvSpPr>
      <xdr:spPr>
        <a:xfrm>
          <a:off x="177762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C685B211-4557-43C8-86BB-B807E64D1939}"/>
            </a:ext>
          </a:extLst>
        </xdr:cNvPr>
        <xdr:cNvSpPr txBox="1"/>
      </xdr:nvSpPr>
      <xdr:spPr>
        <a:xfrm>
          <a:off x="170015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ECF5755B-5E91-479D-B3D6-3F9CAE7C8611}"/>
            </a:ext>
          </a:extLst>
        </xdr:cNvPr>
        <xdr:cNvSpPr txBox="1"/>
      </xdr:nvSpPr>
      <xdr:spPr>
        <a:xfrm>
          <a:off x="162268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555C05B1-7CC7-4AF2-9312-C7646A8951F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FAA07CF3-28B2-44D4-A891-0C4879870C6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694CF4A-7E19-410F-BC33-128288AFEF6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D949FB2F-A469-4761-9954-E293F499F75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ABF9791-A3E1-4FD3-BAAC-6EDE9AF3EA5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8F531AD3-4014-40C2-B367-621AA6631A8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8759CEB9-811C-467F-86B1-CA143FFAC17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E3DF84A5-7FBA-412B-8955-312190164AA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CC08E9AF-429E-40C2-9958-740E1F40B47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E5566E38-9875-4C79-8FC8-F1B6064D8EB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92D04BB8-6765-4F60-B8E0-00E05FD0159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A573DA88-5A02-4263-B461-90DC7F117F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14D468DD-FEC3-4796-8F57-4AB61ACF73E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B630C336-3C93-4958-B336-930E1B2D2F16}"/>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9CDC75C3-EA40-495C-A98F-72B79FDD9D69}"/>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4B67C544-3689-479B-A16F-AE7889AA9804}"/>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5868A9B6-1119-4195-89DB-E86518142F9D}"/>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C235CE0-9DB9-47CC-B876-1ABD14617D9E}"/>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3EE43A44-2C9E-442F-8926-4B69B16849EF}"/>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51D444DF-1E07-46AB-A78C-B5B25CC22AB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4FB12F73-B5AD-4E84-8F07-F2D44E5038B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40020DD1-7CE8-4E32-94F2-EB23AD31718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AB7695AF-E442-4652-9E1E-E2A944317988}"/>
            </a:ext>
          </a:extLst>
        </xdr:cNvPr>
        <xdr:cNvCxnSpPr/>
      </xdr:nvCxnSpPr>
      <xdr:spPr>
        <a:xfrm flipV="1">
          <a:off x="14375764" y="9254490"/>
          <a:ext cx="0" cy="144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325B24C5-04C1-4EAD-9425-D3834616122E}"/>
            </a:ext>
          </a:extLst>
        </xdr:cNvPr>
        <xdr:cNvSpPr txBox="1"/>
      </xdr:nvSpPr>
      <xdr:spPr>
        <a:xfrm>
          <a:off x="144145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AE65F64E-3765-4047-B0E5-759139EBF45C}"/>
            </a:ext>
          </a:extLst>
        </xdr:cNvPr>
        <xdr:cNvCxnSpPr/>
      </xdr:nvCxnSpPr>
      <xdr:spPr>
        <a:xfrm>
          <a:off x="14287500" y="10696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89FB86E4-1F37-4569-90A7-9886F28BAFD7}"/>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B0F4A01D-1A66-4D6E-B832-AF66A940B168}"/>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839EC7B-34F1-4BB5-9A0A-7FD19ED1D162}"/>
            </a:ext>
          </a:extLst>
        </xdr:cNvPr>
        <xdr:cNvSpPr txBox="1"/>
      </xdr:nvSpPr>
      <xdr:spPr>
        <a:xfrm>
          <a:off x="14414500" y="980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70F6D393-CAAF-4158-B219-C31A67A097A0}"/>
            </a:ext>
          </a:extLst>
        </xdr:cNvPr>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8A0CF4D4-D4C7-4FDA-B2A0-B6BDB7BCD105}"/>
            </a:ext>
          </a:extLst>
        </xdr:cNvPr>
        <xdr:cNvSpPr/>
      </xdr:nvSpPr>
      <xdr:spPr>
        <a:xfrm>
          <a:off x="1357884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972E9FA1-2E1F-4DEF-A918-4C3708197978}"/>
            </a:ext>
          </a:extLst>
        </xdr:cNvPr>
        <xdr:cNvSpPr/>
      </xdr:nvSpPr>
      <xdr:spPr>
        <a:xfrm>
          <a:off x="1280414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4679B7FC-1AEC-4AC6-9420-08EB4DC40C69}"/>
            </a:ext>
          </a:extLst>
        </xdr:cNvPr>
        <xdr:cNvSpPr/>
      </xdr:nvSpPr>
      <xdr:spPr>
        <a:xfrm>
          <a:off x="12029440" y="9906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xdr:rowOff>
    </xdr:from>
    <xdr:to>
      <xdr:col>67</xdr:col>
      <xdr:colOff>101600</xdr:colOff>
      <xdr:row>59</xdr:row>
      <xdr:rowOff>103378</xdr:rowOff>
    </xdr:to>
    <xdr:sp macro="" textlink="">
      <xdr:nvSpPr>
        <xdr:cNvPr id="541" name="フローチャート: 判断 540">
          <a:extLst>
            <a:ext uri="{FF2B5EF4-FFF2-40B4-BE49-F238E27FC236}">
              <a16:creationId xmlns:a16="http://schemas.microsoft.com/office/drawing/2014/main" id="{42C38C13-5D89-4101-A175-863E55C1CAFB}"/>
            </a:ext>
          </a:extLst>
        </xdr:cNvPr>
        <xdr:cNvSpPr/>
      </xdr:nvSpPr>
      <xdr:spPr>
        <a:xfrm>
          <a:off x="11231880" y="98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607D32F-0D44-49CC-9874-58B65A85D0E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EC82DDC-5CFD-465C-8281-A6AD21B2C93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FD5A3B7-F1C3-4C96-99DB-7DA6AA08D87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D8D3B51-F3F4-45E9-A555-9E9FBC911F6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97E0CCD-7E52-4C4E-BB97-F9551581FD6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61214</xdr:rowOff>
    </xdr:from>
    <xdr:to>
      <xdr:col>85</xdr:col>
      <xdr:colOff>177800</xdr:colOff>
      <xdr:row>60</xdr:row>
      <xdr:rowOff>162814</xdr:rowOff>
    </xdr:to>
    <xdr:sp macro="" textlink="">
      <xdr:nvSpPr>
        <xdr:cNvPr id="547" name="楕円 546">
          <a:extLst>
            <a:ext uri="{FF2B5EF4-FFF2-40B4-BE49-F238E27FC236}">
              <a16:creationId xmlns:a16="http://schemas.microsoft.com/office/drawing/2014/main" id="{3BD10B62-D6C6-4897-A60C-4F9B7DB616DD}"/>
            </a:ext>
          </a:extLst>
        </xdr:cNvPr>
        <xdr:cNvSpPr/>
      </xdr:nvSpPr>
      <xdr:spPr>
        <a:xfrm>
          <a:off x="14325600" y="101196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39641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5AECDFED-A763-4FC6-AAB0-927D577E5CE6}"/>
            </a:ext>
          </a:extLst>
        </xdr:cNvPr>
        <xdr:cNvSpPr txBox="1"/>
      </xdr:nvSpPr>
      <xdr:spPr>
        <a:xfrm>
          <a:off x="14414500"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88646</xdr:rowOff>
    </xdr:from>
    <xdr:to>
      <xdr:col>81</xdr:col>
      <xdr:colOff>101600</xdr:colOff>
      <xdr:row>61</xdr:row>
      <xdr:rowOff>18796</xdr:rowOff>
    </xdr:to>
    <xdr:sp macro="" textlink="">
      <xdr:nvSpPr>
        <xdr:cNvPr id="549" name="楕円 548">
          <a:extLst>
            <a:ext uri="{FF2B5EF4-FFF2-40B4-BE49-F238E27FC236}">
              <a16:creationId xmlns:a16="http://schemas.microsoft.com/office/drawing/2014/main" id="{7D32316E-120A-429B-9AC0-439FA3228CC7}"/>
            </a:ext>
          </a:extLst>
        </xdr:cNvPr>
        <xdr:cNvSpPr/>
      </xdr:nvSpPr>
      <xdr:spPr>
        <a:xfrm>
          <a:off x="13578840" y="1014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112014</xdr:rowOff>
    </xdr:from>
    <xdr:to>
      <xdr:col>85</xdr:col>
      <xdr:colOff>127000</xdr:colOff>
      <xdr:row>60</xdr:row>
      <xdr:rowOff>139446</xdr:rowOff>
    </xdr:to>
    <xdr:cxnSp macro="">
      <xdr:nvCxnSpPr>
        <xdr:cNvPr id="550" name="直線コネクタ 549">
          <a:extLst>
            <a:ext uri="{FF2B5EF4-FFF2-40B4-BE49-F238E27FC236}">
              <a16:creationId xmlns:a16="http://schemas.microsoft.com/office/drawing/2014/main" id="{69770728-177C-4159-8AEF-EE1F3FAE20A3}"/>
            </a:ext>
          </a:extLst>
        </xdr:cNvPr>
        <xdr:cNvCxnSpPr/>
      </xdr:nvCxnSpPr>
      <xdr:spPr>
        <a:xfrm flipV="1">
          <a:off x="13629640" y="10170414"/>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31496</xdr:rowOff>
    </xdr:from>
    <xdr:to>
      <xdr:col>76</xdr:col>
      <xdr:colOff>165100</xdr:colOff>
      <xdr:row>60</xdr:row>
      <xdr:rowOff>133096</xdr:rowOff>
    </xdr:to>
    <xdr:sp macro="" textlink="">
      <xdr:nvSpPr>
        <xdr:cNvPr id="551" name="楕円 550">
          <a:extLst>
            <a:ext uri="{FF2B5EF4-FFF2-40B4-BE49-F238E27FC236}">
              <a16:creationId xmlns:a16="http://schemas.microsoft.com/office/drawing/2014/main" id="{88435497-2D66-4A77-B6EA-2CEF6D77099F}"/>
            </a:ext>
          </a:extLst>
        </xdr:cNvPr>
        <xdr:cNvSpPr/>
      </xdr:nvSpPr>
      <xdr:spPr>
        <a:xfrm>
          <a:off x="1280414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82296</xdr:rowOff>
    </xdr:from>
    <xdr:to>
      <xdr:col>81</xdr:col>
      <xdr:colOff>50800</xdr:colOff>
      <xdr:row>60</xdr:row>
      <xdr:rowOff>139446</xdr:rowOff>
    </xdr:to>
    <xdr:cxnSp macro="">
      <xdr:nvCxnSpPr>
        <xdr:cNvPr id="552" name="直線コネクタ 551">
          <a:extLst>
            <a:ext uri="{FF2B5EF4-FFF2-40B4-BE49-F238E27FC236}">
              <a16:creationId xmlns:a16="http://schemas.microsoft.com/office/drawing/2014/main" id="{623D6229-11C1-4342-89B4-FAD969182E89}"/>
            </a:ext>
          </a:extLst>
        </xdr:cNvPr>
        <xdr:cNvCxnSpPr/>
      </xdr:nvCxnSpPr>
      <xdr:spPr>
        <a:xfrm>
          <a:off x="12854940" y="10140696"/>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xdr:rowOff>
    </xdr:from>
    <xdr:to>
      <xdr:col>72</xdr:col>
      <xdr:colOff>38100</xdr:colOff>
      <xdr:row>60</xdr:row>
      <xdr:rowOff>117094</xdr:rowOff>
    </xdr:to>
    <xdr:sp macro="" textlink="">
      <xdr:nvSpPr>
        <xdr:cNvPr id="553" name="楕円 552">
          <a:extLst>
            <a:ext uri="{FF2B5EF4-FFF2-40B4-BE49-F238E27FC236}">
              <a16:creationId xmlns:a16="http://schemas.microsoft.com/office/drawing/2014/main" id="{37520A59-987B-46C1-9AD0-C7C1AF32292B}"/>
            </a:ext>
          </a:extLst>
        </xdr:cNvPr>
        <xdr:cNvSpPr/>
      </xdr:nvSpPr>
      <xdr:spPr>
        <a:xfrm>
          <a:off x="12029440" y="10073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66294</xdr:rowOff>
    </xdr:from>
    <xdr:to>
      <xdr:col>76</xdr:col>
      <xdr:colOff>114300</xdr:colOff>
      <xdr:row>60</xdr:row>
      <xdr:rowOff>82296</xdr:rowOff>
    </xdr:to>
    <xdr:cxnSp macro="">
      <xdr:nvCxnSpPr>
        <xdr:cNvPr id="554" name="直線コネクタ 553">
          <a:extLst>
            <a:ext uri="{FF2B5EF4-FFF2-40B4-BE49-F238E27FC236}">
              <a16:creationId xmlns:a16="http://schemas.microsoft.com/office/drawing/2014/main" id="{5872A2B4-34E6-40EF-91EC-6F342FB228A7}"/>
            </a:ext>
          </a:extLst>
        </xdr:cNvPr>
        <xdr:cNvCxnSpPr/>
      </xdr:nvCxnSpPr>
      <xdr:spPr>
        <a:xfrm>
          <a:off x="12072620" y="10124694"/>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xdr:rowOff>
    </xdr:from>
    <xdr:to>
      <xdr:col>67</xdr:col>
      <xdr:colOff>101600</xdr:colOff>
      <xdr:row>60</xdr:row>
      <xdr:rowOff>103378</xdr:rowOff>
    </xdr:to>
    <xdr:sp macro="" textlink="">
      <xdr:nvSpPr>
        <xdr:cNvPr id="555" name="楕円 554">
          <a:extLst>
            <a:ext uri="{FF2B5EF4-FFF2-40B4-BE49-F238E27FC236}">
              <a16:creationId xmlns:a16="http://schemas.microsoft.com/office/drawing/2014/main" id="{4CCBEC8F-FBD5-4B80-B622-079539938C1B}"/>
            </a:ext>
          </a:extLst>
        </xdr:cNvPr>
        <xdr:cNvSpPr/>
      </xdr:nvSpPr>
      <xdr:spPr>
        <a:xfrm>
          <a:off x="1123188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52578</xdr:rowOff>
    </xdr:from>
    <xdr:to>
      <xdr:col>71</xdr:col>
      <xdr:colOff>177800</xdr:colOff>
      <xdr:row>60</xdr:row>
      <xdr:rowOff>66294</xdr:rowOff>
    </xdr:to>
    <xdr:cxnSp macro="">
      <xdr:nvCxnSpPr>
        <xdr:cNvPr id="556" name="直線コネクタ 555">
          <a:extLst>
            <a:ext uri="{FF2B5EF4-FFF2-40B4-BE49-F238E27FC236}">
              <a16:creationId xmlns:a16="http://schemas.microsoft.com/office/drawing/2014/main" id="{5AEC2DA1-98CF-4D6F-9A42-83C6CD86B2D5}"/>
            </a:ext>
          </a:extLst>
        </xdr:cNvPr>
        <xdr:cNvCxnSpPr/>
      </xdr:nvCxnSpPr>
      <xdr:spPr>
        <a:xfrm>
          <a:off x="11282680" y="10110978"/>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57" name="n_1aveValue【学校施設】&#10;有形固定資産減価償却率">
          <a:extLst>
            <a:ext uri="{FF2B5EF4-FFF2-40B4-BE49-F238E27FC236}">
              <a16:creationId xmlns:a16="http://schemas.microsoft.com/office/drawing/2014/main" id="{F7C39A10-C44A-4A3A-BF8F-FEA91F5CB1C3}"/>
            </a:ext>
          </a:extLst>
        </xdr:cNvPr>
        <xdr:cNvSpPr txBox="1"/>
      </xdr:nvSpPr>
      <xdr:spPr>
        <a:xfrm>
          <a:off x="134372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8" name="n_2aveValue【学校施設】&#10;有形固定資産減価償却率">
          <a:extLst>
            <a:ext uri="{FF2B5EF4-FFF2-40B4-BE49-F238E27FC236}">
              <a16:creationId xmlns:a16="http://schemas.microsoft.com/office/drawing/2014/main" id="{4319E735-09EF-412F-8B19-D4363F65EA20}"/>
            </a:ext>
          </a:extLst>
        </xdr:cNvPr>
        <xdr:cNvSpPr txBox="1"/>
      </xdr:nvSpPr>
      <xdr:spPr>
        <a:xfrm>
          <a:off x="126752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59" name="n_3aveValue【学校施設】&#10;有形固定資産減価償却率">
          <a:extLst>
            <a:ext uri="{FF2B5EF4-FFF2-40B4-BE49-F238E27FC236}">
              <a16:creationId xmlns:a16="http://schemas.microsoft.com/office/drawing/2014/main" id="{634E1EB4-8E0E-49AB-A116-98635B74BD1A}"/>
            </a:ext>
          </a:extLst>
        </xdr:cNvPr>
        <xdr:cNvSpPr txBox="1"/>
      </xdr:nvSpPr>
      <xdr:spPr>
        <a:xfrm>
          <a:off x="119005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119905</xdr:rowOff>
    </xdr:from>
    <xdr:ext cx="405111" cy="259045"/>
    <xdr:sp macro="" textlink="">
      <xdr:nvSpPr>
        <xdr:cNvPr id="560" name="n_4aveValue【学校施設】&#10;有形固定資産減価償却率">
          <a:extLst>
            <a:ext uri="{FF2B5EF4-FFF2-40B4-BE49-F238E27FC236}">
              <a16:creationId xmlns:a16="http://schemas.microsoft.com/office/drawing/2014/main" id="{3123A8A4-84C1-412D-B313-DF2276E97B89}"/>
            </a:ext>
          </a:extLst>
        </xdr:cNvPr>
        <xdr:cNvSpPr txBox="1"/>
      </xdr:nvSpPr>
      <xdr:spPr>
        <a:xfrm>
          <a:off x="1110298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9923</xdr:rowOff>
    </xdr:from>
    <xdr:ext cx="405111" cy="259045"/>
    <xdr:sp macro="" textlink="">
      <xdr:nvSpPr>
        <xdr:cNvPr id="561" name="n_1mainValue【学校施設】&#10;有形固定資産減価償却率">
          <a:extLst>
            <a:ext uri="{FF2B5EF4-FFF2-40B4-BE49-F238E27FC236}">
              <a16:creationId xmlns:a16="http://schemas.microsoft.com/office/drawing/2014/main" id="{394EE488-2DAF-48EC-8089-2A6E2781E8F4}"/>
            </a:ext>
          </a:extLst>
        </xdr:cNvPr>
        <xdr:cNvSpPr txBox="1"/>
      </xdr:nvSpPr>
      <xdr:spPr>
        <a:xfrm>
          <a:off x="13437244" y="1023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124223</xdr:rowOff>
    </xdr:from>
    <xdr:ext cx="405111" cy="259045"/>
    <xdr:sp macro="" textlink="">
      <xdr:nvSpPr>
        <xdr:cNvPr id="562" name="n_2mainValue【学校施設】&#10;有形固定資産減価償却率">
          <a:extLst>
            <a:ext uri="{FF2B5EF4-FFF2-40B4-BE49-F238E27FC236}">
              <a16:creationId xmlns:a16="http://schemas.microsoft.com/office/drawing/2014/main" id="{FF42BFB0-F70A-4C49-AB41-2D6A5138439E}"/>
            </a:ext>
          </a:extLst>
        </xdr:cNvPr>
        <xdr:cNvSpPr txBox="1"/>
      </xdr:nvSpPr>
      <xdr:spPr>
        <a:xfrm>
          <a:off x="126752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108221</xdr:rowOff>
    </xdr:from>
    <xdr:ext cx="405111" cy="259045"/>
    <xdr:sp macro="" textlink="">
      <xdr:nvSpPr>
        <xdr:cNvPr id="563" name="n_3mainValue【学校施設】&#10;有形固定資産減価償却率">
          <a:extLst>
            <a:ext uri="{FF2B5EF4-FFF2-40B4-BE49-F238E27FC236}">
              <a16:creationId xmlns:a16="http://schemas.microsoft.com/office/drawing/2014/main" id="{38083797-C62C-4E6B-9B6F-2542F8D6EF47}"/>
            </a:ext>
          </a:extLst>
        </xdr:cNvPr>
        <xdr:cNvSpPr txBox="1"/>
      </xdr:nvSpPr>
      <xdr:spPr>
        <a:xfrm>
          <a:off x="119005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94505</xdr:rowOff>
    </xdr:from>
    <xdr:ext cx="405111" cy="259045"/>
    <xdr:sp macro="" textlink="">
      <xdr:nvSpPr>
        <xdr:cNvPr id="564" name="n_4mainValue【学校施設】&#10;有形固定資産減価償却率">
          <a:extLst>
            <a:ext uri="{FF2B5EF4-FFF2-40B4-BE49-F238E27FC236}">
              <a16:creationId xmlns:a16="http://schemas.microsoft.com/office/drawing/2014/main" id="{17D55405-489E-4385-9AF7-AFEC63BFC6B2}"/>
            </a:ext>
          </a:extLst>
        </xdr:cNvPr>
        <xdr:cNvSpPr txBox="1"/>
      </xdr:nvSpPr>
      <xdr:spPr>
        <a:xfrm>
          <a:off x="1110298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FA7C9B68-FC6A-45F7-946B-5028F74B612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A0F03691-0EF6-4A94-9574-D10FB482B60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59FB252-55DC-4229-89A6-957CDD8BD07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9AC5DB52-DE44-47F2-B0F4-F71CA0DCFF5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EB6FFC0-D010-4A02-91CF-4C38916F3D3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7AE33143-A172-42D3-9309-6EFF3C3356F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99865FE8-D5AF-401C-B0B9-483CC9F337E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360F1D5C-5EE9-43EC-B0E3-2C1CED6B824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B3C7BFE7-CA08-4A1F-9790-3897F3E32E7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8AF8E62B-73B0-416F-B215-9C1BBFE2CA7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750B0330-A08D-459B-8A45-AD03876BFBBA}"/>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CB7902A6-5D62-4EE1-8027-6EA62CCF98AA}"/>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D99DA4B0-6F65-4C72-91C6-AF32BD18D677}"/>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59D02A3D-8999-47AF-BF34-4929EAF66A64}"/>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4DC5B913-6457-4BFC-80A6-79EB1AC01562}"/>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742E308E-D710-448C-99DD-6B2F55D8EEDA}"/>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B6B21026-AEDE-40E5-A677-D23DE80707C1}"/>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4900190D-ABAE-428E-B753-D20722FA38F1}"/>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7EA9BBD-A6A3-432D-B227-07B1449287E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D080BDF5-F94A-40D4-9643-09A3D2848CB0}"/>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9F0A5570-7E42-4C6C-8732-7904D5562969}"/>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035EFC53-679B-4392-BE30-ADDB0593A575}"/>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B1EFB558-8797-4ED3-B750-61C585B37633}"/>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73C32E3A-62EA-48CD-8376-F827A32366E4}"/>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0852ACE0-580E-47A3-85F7-B551F4599714}"/>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DCAE2CCC-DBA3-4D25-9A3C-24EFB026188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A7C3C3FC-D070-4383-BB54-F51B60CB9B1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F4B4F120-8411-4F80-B4CA-9602ED85D71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7F7807B3-483C-4F77-AAC1-7A1100D91F22}"/>
            </a:ext>
          </a:extLst>
        </xdr:cNvPr>
        <xdr:cNvCxnSpPr/>
      </xdr:nvCxnSpPr>
      <xdr:spPr>
        <a:xfrm flipV="1">
          <a:off x="19509104" y="9406414"/>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5FDEF4D3-1D6A-49C2-A041-3246756B427F}"/>
            </a:ext>
          </a:extLst>
        </xdr:cNvPr>
        <xdr:cNvSpPr txBox="1"/>
      </xdr:nvSpPr>
      <xdr:spPr>
        <a:xfrm>
          <a:off x="19547840" y="107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260B7428-E186-4052-99CC-7EE890F3DFFD}"/>
            </a:ext>
          </a:extLst>
        </xdr:cNvPr>
        <xdr:cNvCxnSpPr/>
      </xdr:nvCxnSpPr>
      <xdr:spPr>
        <a:xfrm>
          <a:off x="19443700" y="10722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D17F354F-DA9B-49CE-AC12-7F2B4338CA0C}"/>
            </a:ext>
          </a:extLst>
        </xdr:cNvPr>
        <xdr:cNvSpPr txBox="1"/>
      </xdr:nvSpPr>
      <xdr:spPr>
        <a:xfrm>
          <a:off x="19547840" y="91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440374D4-0BBE-4FE8-B097-ED1CD6B5C44B}"/>
            </a:ext>
          </a:extLst>
        </xdr:cNvPr>
        <xdr:cNvCxnSpPr/>
      </xdr:nvCxnSpPr>
      <xdr:spPr>
        <a:xfrm>
          <a:off x="19443700" y="9406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3E8C9B63-CA66-4733-AAA6-DCA0C77D50D3}"/>
            </a:ext>
          </a:extLst>
        </xdr:cNvPr>
        <xdr:cNvSpPr txBox="1"/>
      </xdr:nvSpPr>
      <xdr:spPr>
        <a:xfrm>
          <a:off x="19547840" y="99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C67F1691-1503-48B9-B682-294116804A41}"/>
            </a:ext>
          </a:extLst>
        </xdr:cNvPr>
        <xdr:cNvSpPr/>
      </xdr:nvSpPr>
      <xdr:spPr>
        <a:xfrm>
          <a:off x="19458940" y="1010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1D1017DC-E195-43C4-802F-D4882E315793}"/>
            </a:ext>
          </a:extLst>
        </xdr:cNvPr>
        <xdr:cNvSpPr/>
      </xdr:nvSpPr>
      <xdr:spPr>
        <a:xfrm>
          <a:off x="18735040" y="10113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1881E378-CCD8-4E7D-8E4D-9D90A7636EF9}"/>
            </a:ext>
          </a:extLst>
        </xdr:cNvPr>
        <xdr:cNvSpPr/>
      </xdr:nvSpPr>
      <xdr:spPr>
        <a:xfrm>
          <a:off x="17937480" y="101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A82AB51F-5B2B-49EF-859E-FA686334B22F}"/>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84931</xdr:rowOff>
    </xdr:from>
    <xdr:to>
      <xdr:col>98</xdr:col>
      <xdr:colOff>38100</xdr:colOff>
      <xdr:row>61</xdr:row>
      <xdr:rowOff>15081</xdr:rowOff>
    </xdr:to>
    <xdr:sp macro="" textlink="">
      <xdr:nvSpPr>
        <xdr:cNvPr id="603" name="フローチャート: 判断 602">
          <a:extLst>
            <a:ext uri="{FF2B5EF4-FFF2-40B4-BE49-F238E27FC236}">
              <a16:creationId xmlns:a16="http://schemas.microsoft.com/office/drawing/2014/main" id="{B8D7E74F-CE65-41C2-8D32-907D226B5B92}"/>
            </a:ext>
          </a:extLst>
        </xdr:cNvPr>
        <xdr:cNvSpPr/>
      </xdr:nvSpPr>
      <xdr:spPr>
        <a:xfrm>
          <a:off x="16388080" y="10143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828E761-CFDC-415B-97F1-F33815CF406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80E2E8C-F554-44B3-8AB5-A7E6A0CD068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F824361-F65B-4A3C-B7CB-175427310FD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BD2DD15-DA1D-4D2B-BD8B-F0D274227E2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8871346-CEDD-4E1B-A5FC-B0F2D35F6FF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84931</xdr:rowOff>
    </xdr:from>
    <xdr:to>
      <xdr:col>116</xdr:col>
      <xdr:colOff>114300</xdr:colOff>
      <xdr:row>61</xdr:row>
      <xdr:rowOff>15081</xdr:rowOff>
    </xdr:to>
    <xdr:sp macro="" textlink="">
      <xdr:nvSpPr>
        <xdr:cNvPr id="609" name="楕円 608">
          <a:extLst>
            <a:ext uri="{FF2B5EF4-FFF2-40B4-BE49-F238E27FC236}">
              <a16:creationId xmlns:a16="http://schemas.microsoft.com/office/drawing/2014/main" id="{6C188EDC-26DC-426A-95C1-247551422CEE}"/>
            </a:ext>
          </a:extLst>
        </xdr:cNvPr>
        <xdr:cNvSpPr/>
      </xdr:nvSpPr>
      <xdr:spPr>
        <a:xfrm>
          <a:off x="19458940" y="10143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63358</xdr:rowOff>
    </xdr:from>
    <xdr:ext cx="469744" cy="259045"/>
    <xdr:sp macro="" textlink="">
      <xdr:nvSpPr>
        <xdr:cNvPr id="610" name="【学校施設】&#10;一人当たり面積該当値テキスト">
          <a:extLst>
            <a:ext uri="{FF2B5EF4-FFF2-40B4-BE49-F238E27FC236}">
              <a16:creationId xmlns:a16="http://schemas.microsoft.com/office/drawing/2014/main" id="{A91DC659-5BC9-44C3-B825-3E1283045204}"/>
            </a:ext>
          </a:extLst>
        </xdr:cNvPr>
        <xdr:cNvSpPr txBox="1"/>
      </xdr:nvSpPr>
      <xdr:spPr>
        <a:xfrm>
          <a:off x="19547840" y="101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54928</xdr:rowOff>
    </xdr:from>
    <xdr:to>
      <xdr:col>112</xdr:col>
      <xdr:colOff>38100</xdr:colOff>
      <xdr:row>62</xdr:row>
      <xdr:rowOff>156528</xdr:rowOff>
    </xdr:to>
    <xdr:sp macro="" textlink="">
      <xdr:nvSpPr>
        <xdr:cNvPr id="611" name="楕円 610">
          <a:extLst>
            <a:ext uri="{FF2B5EF4-FFF2-40B4-BE49-F238E27FC236}">
              <a16:creationId xmlns:a16="http://schemas.microsoft.com/office/drawing/2014/main" id="{2CF12E50-52E6-4556-9062-F03D3DFA8DE6}"/>
            </a:ext>
          </a:extLst>
        </xdr:cNvPr>
        <xdr:cNvSpPr/>
      </xdr:nvSpPr>
      <xdr:spPr>
        <a:xfrm>
          <a:off x="18735040" y="10448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135731</xdr:rowOff>
    </xdr:from>
    <xdr:to>
      <xdr:col>116</xdr:col>
      <xdr:colOff>63500</xdr:colOff>
      <xdr:row>62</xdr:row>
      <xdr:rowOff>105728</xdr:rowOff>
    </xdr:to>
    <xdr:cxnSp macro="">
      <xdr:nvCxnSpPr>
        <xdr:cNvPr id="612" name="直線コネクタ 611">
          <a:extLst>
            <a:ext uri="{FF2B5EF4-FFF2-40B4-BE49-F238E27FC236}">
              <a16:creationId xmlns:a16="http://schemas.microsoft.com/office/drawing/2014/main" id="{BCD8167B-BE41-488D-A069-77DF194F8ADF}"/>
            </a:ext>
          </a:extLst>
        </xdr:cNvPr>
        <xdr:cNvCxnSpPr/>
      </xdr:nvCxnSpPr>
      <xdr:spPr>
        <a:xfrm flipV="1">
          <a:off x="18778220" y="10194131"/>
          <a:ext cx="731520" cy="30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13" name="楕円 612">
          <a:extLst>
            <a:ext uri="{FF2B5EF4-FFF2-40B4-BE49-F238E27FC236}">
              <a16:creationId xmlns:a16="http://schemas.microsoft.com/office/drawing/2014/main" id="{F4B9348C-AA1B-4377-92A3-0BC173C70203}"/>
            </a:ext>
          </a:extLst>
        </xdr:cNvPr>
        <xdr:cNvSpPr/>
      </xdr:nvSpPr>
      <xdr:spPr>
        <a:xfrm>
          <a:off x="179374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105728</xdr:rowOff>
    </xdr:from>
    <xdr:to>
      <xdr:col>111</xdr:col>
      <xdr:colOff>177800</xdr:colOff>
      <xdr:row>62</xdr:row>
      <xdr:rowOff>114300</xdr:rowOff>
    </xdr:to>
    <xdr:cxnSp macro="">
      <xdr:nvCxnSpPr>
        <xdr:cNvPr id="614" name="直線コネクタ 613">
          <a:extLst>
            <a:ext uri="{FF2B5EF4-FFF2-40B4-BE49-F238E27FC236}">
              <a16:creationId xmlns:a16="http://schemas.microsoft.com/office/drawing/2014/main" id="{9918D97A-E4EA-4F7E-9221-B3029B000315}"/>
            </a:ext>
          </a:extLst>
        </xdr:cNvPr>
        <xdr:cNvCxnSpPr/>
      </xdr:nvCxnSpPr>
      <xdr:spPr>
        <a:xfrm flipV="1">
          <a:off x="17988280" y="10499408"/>
          <a:ext cx="78994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70644</xdr:rowOff>
    </xdr:from>
    <xdr:to>
      <xdr:col>102</xdr:col>
      <xdr:colOff>165100</xdr:colOff>
      <xdr:row>63</xdr:row>
      <xdr:rowOff>794</xdr:rowOff>
    </xdr:to>
    <xdr:sp macro="" textlink="">
      <xdr:nvSpPr>
        <xdr:cNvPr id="615" name="楕円 614">
          <a:extLst>
            <a:ext uri="{FF2B5EF4-FFF2-40B4-BE49-F238E27FC236}">
              <a16:creationId xmlns:a16="http://schemas.microsoft.com/office/drawing/2014/main" id="{84342961-2C29-4872-B95F-93F006ADC49C}"/>
            </a:ext>
          </a:extLst>
        </xdr:cNvPr>
        <xdr:cNvSpPr/>
      </xdr:nvSpPr>
      <xdr:spPr>
        <a:xfrm>
          <a:off x="17162780" y="10464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121444</xdr:rowOff>
    </xdr:to>
    <xdr:cxnSp macro="">
      <xdr:nvCxnSpPr>
        <xdr:cNvPr id="616" name="直線コネクタ 615">
          <a:extLst>
            <a:ext uri="{FF2B5EF4-FFF2-40B4-BE49-F238E27FC236}">
              <a16:creationId xmlns:a16="http://schemas.microsoft.com/office/drawing/2014/main" id="{3013E930-7118-4111-86B6-054EE936035C}"/>
            </a:ext>
          </a:extLst>
        </xdr:cNvPr>
        <xdr:cNvCxnSpPr/>
      </xdr:nvCxnSpPr>
      <xdr:spPr>
        <a:xfrm flipV="1">
          <a:off x="17213580" y="10507980"/>
          <a:ext cx="7747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83503</xdr:rowOff>
    </xdr:from>
    <xdr:to>
      <xdr:col>98</xdr:col>
      <xdr:colOff>38100</xdr:colOff>
      <xdr:row>63</xdr:row>
      <xdr:rowOff>13653</xdr:rowOff>
    </xdr:to>
    <xdr:sp macro="" textlink="">
      <xdr:nvSpPr>
        <xdr:cNvPr id="617" name="楕円 616">
          <a:extLst>
            <a:ext uri="{FF2B5EF4-FFF2-40B4-BE49-F238E27FC236}">
              <a16:creationId xmlns:a16="http://schemas.microsoft.com/office/drawing/2014/main" id="{DAE354EF-21B4-4B93-BEFB-1E3300C28DF9}"/>
            </a:ext>
          </a:extLst>
        </xdr:cNvPr>
        <xdr:cNvSpPr/>
      </xdr:nvSpPr>
      <xdr:spPr>
        <a:xfrm>
          <a:off x="16388080" y="104771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121444</xdr:rowOff>
    </xdr:from>
    <xdr:to>
      <xdr:col>102</xdr:col>
      <xdr:colOff>114300</xdr:colOff>
      <xdr:row>62</xdr:row>
      <xdr:rowOff>134303</xdr:rowOff>
    </xdr:to>
    <xdr:cxnSp macro="">
      <xdr:nvCxnSpPr>
        <xdr:cNvPr id="618" name="直線コネクタ 617">
          <a:extLst>
            <a:ext uri="{FF2B5EF4-FFF2-40B4-BE49-F238E27FC236}">
              <a16:creationId xmlns:a16="http://schemas.microsoft.com/office/drawing/2014/main" id="{9CAC8240-0B50-4857-81F8-968C6CE090A6}"/>
            </a:ext>
          </a:extLst>
        </xdr:cNvPr>
        <xdr:cNvCxnSpPr/>
      </xdr:nvCxnSpPr>
      <xdr:spPr>
        <a:xfrm flipV="1">
          <a:off x="16431260" y="10515124"/>
          <a:ext cx="78232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F24FC819-B264-40DA-BEF0-4F81448F80E1}"/>
            </a:ext>
          </a:extLst>
        </xdr:cNvPr>
        <xdr:cNvSpPr txBox="1"/>
      </xdr:nvSpPr>
      <xdr:spPr>
        <a:xfrm>
          <a:off x="18561127" y="98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a:extLst>
            <a:ext uri="{FF2B5EF4-FFF2-40B4-BE49-F238E27FC236}">
              <a16:creationId xmlns:a16="http://schemas.microsoft.com/office/drawing/2014/main" id="{4061FC35-5525-4C6C-BDDF-38F486CBC351}"/>
            </a:ext>
          </a:extLst>
        </xdr:cNvPr>
        <xdr:cNvSpPr txBox="1"/>
      </xdr:nvSpPr>
      <xdr:spPr>
        <a:xfrm>
          <a:off x="17776267" y="990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a:extLst>
            <a:ext uri="{FF2B5EF4-FFF2-40B4-BE49-F238E27FC236}">
              <a16:creationId xmlns:a16="http://schemas.microsoft.com/office/drawing/2014/main" id="{9DAA85C9-B6C0-4CFF-93B7-186611EAF83B}"/>
            </a:ext>
          </a:extLst>
        </xdr:cNvPr>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31608</xdr:rowOff>
    </xdr:from>
    <xdr:ext cx="469744" cy="259045"/>
    <xdr:sp macro="" textlink="">
      <xdr:nvSpPr>
        <xdr:cNvPr id="622" name="n_4aveValue【学校施設】&#10;一人当たり面積">
          <a:extLst>
            <a:ext uri="{FF2B5EF4-FFF2-40B4-BE49-F238E27FC236}">
              <a16:creationId xmlns:a16="http://schemas.microsoft.com/office/drawing/2014/main" id="{FAF29591-920A-4038-9ED4-56279BAA307F}"/>
            </a:ext>
          </a:extLst>
        </xdr:cNvPr>
        <xdr:cNvSpPr txBox="1"/>
      </xdr:nvSpPr>
      <xdr:spPr>
        <a:xfrm>
          <a:off x="16226867" y="99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147655</xdr:rowOff>
    </xdr:from>
    <xdr:ext cx="469744" cy="259045"/>
    <xdr:sp macro="" textlink="">
      <xdr:nvSpPr>
        <xdr:cNvPr id="623" name="n_1mainValue【学校施設】&#10;一人当たり面積">
          <a:extLst>
            <a:ext uri="{FF2B5EF4-FFF2-40B4-BE49-F238E27FC236}">
              <a16:creationId xmlns:a16="http://schemas.microsoft.com/office/drawing/2014/main" id="{547A9B1E-32D0-4AC7-B586-025C0AEDD2D7}"/>
            </a:ext>
          </a:extLst>
        </xdr:cNvPr>
        <xdr:cNvSpPr txBox="1"/>
      </xdr:nvSpPr>
      <xdr:spPr>
        <a:xfrm>
          <a:off x="18561127" y="1054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24" name="n_2mainValue【学校施設】&#10;一人当たり面積">
          <a:extLst>
            <a:ext uri="{FF2B5EF4-FFF2-40B4-BE49-F238E27FC236}">
              <a16:creationId xmlns:a16="http://schemas.microsoft.com/office/drawing/2014/main" id="{FBAB8107-7713-47CE-BEB3-A9B7E12EFBD2}"/>
            </a:ext>
          </a:extLst>
        </xdr:cNvPr>
        <xdr:cNvSpPr txBox="1"/>
      </xdr:nvSpPr>
      <xdr:spPr>
        <a:xfrm>
          <a:off x="177762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163371</xdr:rowOff>
    </xdr:from>
    <xdr:ext cx="469744" cy="259045"/>
    <xdr:sp macro="" textlink="">
      <xdr:nvSpPr>
        <xdr:cNvPr id="625" name="n_3mainValue【学校施設】&#10;一人当たり面積">
          <a:extLst>
            <a:ext uri="{FF2B5EF4-FFF2-40B4-BE49-F238E27FC236}">
              <a16:creationId xmlns:a16="http://schemas.microsoft.com/office/drawing/2014/main" id="{22EA6B93-89D6-4254-B71B-E172E68C4706}"/>
            </a:ext>
          </a:extLst>
        </xdr:cNvPr>
        <xdr:cNvSpPr txBox="1"/>
      </xdr:nvSpPr>
      <xdr:spPr>
        <a:xfrm>
          <a:off x="17001567" y="1055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4780</xdr:rowOff>
    </xdr:from>
    <xdr:ext cx="469744" cy="259045"/>
    <xdr:sp macro="" textlink="">
      <xdr:nvSpPr>
        <xdr:cNvPr id="626" name="n_4mainValue【学校施設】&#10;一人当たり面積">
          <a:extLst>
            <a:ext uri="{FF2B5EF4-FFF2-40B4-BE49-F238E27FC236}">
              <a16:creationId xmlns:a16="http://schemas.microsoft.com/office/drawing/2014/main" id="{1A968E19-AFD5-4863-AD51-7294A03B9E38}"/>
            </a:ext>
          </a:extLst>
        </xdr:cNvPr>
        <xdr:cNvSpPr txBox="1"/>
      </xdr:nvSpPr>
      <xdr:spPr>
        <a:xfrm>
          <a:off x="16226867" y="105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F3A3C57A-BD41-4DB1-B955-CB46D23C2B0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986DE9FB-C4EF-473A-BD22-8AE1D6CC03A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6D43F074-0682-46F3-B6B0-B4CA00F81F5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6AE2A8FA-F53E-42E8-A735-87D9B15B170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5901D777-8645-46A6-906A-72323FC1064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FB948BE0-94B2-4191-878A-182DE1542C2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2A1021D7-F718-4184-9E68-97F0162D12D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1185B55-340C-49F0-8890-EBE19A4E995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F7D03F7A-E2AC-4FB9-9A16-D37F5F9B247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36EF0CCA-5C76-4C63-B67D-AC1F299C961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EF6AAF6B-8740-4D14-A082-69980A94010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8875EE15-78C8-4AFA-8156-9D95296889F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943DBFF9-D772-4722-87A6-BE540FD4BA7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D8873631-B00B-4DD8-9B36-15F6664144B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67081524-06C5-444E-B135-05A8A6B9A72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A658CF39-6268-41FD-BA7D-1BECAFADEA22}"/>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EFC8A9A6-FB85-4976-B15D-D7F71347E91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6F851747-F517-4EA6-9ADD-A21B8656F18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20515E3D-65B9-4B9B-9613-1AE99CF25BB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15FB2DBF-9348-480B-983E-53407B071F3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58E2AEBE-CEA1-43B0-A679-2DE5DF9040A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66224FCB-0DE4-40A0-92EA-D7A6E688E2A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77C2A51E-AA53-40AF-90A0-4C1DB5074B6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DB581BA0-B8E1-4621-A977-BED32B1D49D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8F125FED-3770-4584-8C5C-8606E19AE0E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90A76B86-B480-4686-AEED-54CE0ACDA3D2}"/>
            </a:ext>
          </a:extLst>
        </xdr:cNvPr>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98F5CFDB-8C8B-4B40-A657-44295909A425}"/>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5442BAAB-B970-4386-A3E3-AA3CDADE07B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694AE656-3B6E-434B-BCF0-B922C1736A1F}"/>
            </a:ext>
          </a:extLst>
        </xdr:cNvPr>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2BAF2ABB-71C6-4BC1-8FFD-B7D87CA30F21}"/>
            </a:ext>
          </a:extLst>
        </xdr:cNvPr>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657" name="【児童館】&#10;有形固定資産減価償却率平均値テキスト">
          <a:extLst>
            <a:ext uri="{FF2B5EF4-FFF2-40B4-BE49-F238E27FC236}">
              <a16:creationId xmlns:a16="http://schemas.microsoft.com/office/drawing/2014/main" id="{D5928D46-3B56-4288-8A59-892F7226AAE3}"/>
            </a:ext>
          </a:extLst>
        </xdr:cNvPr>
        <xdr:cNvSpPr txBox="1"/>
      </xdr:nvSpPr>
      <xdr:spPr>
        <a:xfrm>
          <a:off x="14414500" y="13870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08B11B24-2604-4568-B8CD-734383392637}"/>
            </a:ext>
          </a:extLst>
        </xdr:cNvPr>
        <xdr:cNvSpPr/>
      </xdr:nvSpPr>
      <xdr:spPr>
        <a:xfrm>
          <a:off x="14325600" y="138921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C98DF112-335D-448D-B0EB-E3E651470606}"/>
            </a:ext>
          </a:extLst>
        </xdr:cNvPr>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0C66E1DD-7575-45F4-BEE0-9C961D99EFBF}"/>
            </a:ext>
          </a:extLst>
        </xdr:cNvPr>
        <xdr:cNvSpPr/>
      </xdr:nvSpPr>
      <xdr:spPr>
        <a:xfrm>
          <a:off x="128041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749C2528-736B-42F9-99C7-B433394ACEB1}"/>
            </a:ext>
          </a:extLst>
        </xdr:cNvPr>
        <xdr:cNvSpPr/>
      </xdr:nvSpPr>
      <xdr:spPr>
        <a:xfrm>
          <a:off x="1202944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662" name="フローチャート: 判断 661">
          <a:extLst>
            <a:ext uri="{FF2B5EF4-FFF2-40B4-BE49-F238E27FC236}">
              <a16:creationId xmlns:a16="http://schemas.microsoft.com/office/drawing/2014/main" id="{CA3A2378-98CE-4CBD-A606-D123A61DBBAA}"/>
            </a:ext>
          </a:extLst>
        </xdr:cNvPr>
        <xdr:cNvSpPr/>
      </xdr:nvSpPr>
      <xdr:spPr>
        <a:xfrm>
          <a:off x="11231880" y="1381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EB3F32C-9AA1-4D8F-B19B-1BF19908E6F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D4E3399-005F-4A1D-BDB7-BDB89A397E8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4615D1D-F6D4-4461-88AF-E1E2E42B0E7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730C6A2-E82E-43E2-878E-E3545BD02E4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84C4000A-9914-4F6C-AA29-8EA83D55FFE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668" name="楕円 667">
          <a:extLst>
            <a:ext uri="{FF2B5EF4-FFF2-40B4-BE49-F238E27FC236}">
              <a16:creationId xmlns:a16="http://schemas.microsoft.com/office/drawing/2014/main" id="{61C9E5C1-DD19-4033-ACE1-BDA3694D78BE}"/>
            </a:ext>
          </a:extLst>
        </xdr:cNvPr>
        <xdr:cNvSpPr/>
      </xdr:nvSpPr>
      <xdr:spPr>
        <a:xfrm>
          <a:off x="14325600" y="137196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163665</xdr:rowOff>
    </xdr:from>
    <xdr:ext cx="405111" cy="259045"/>
    <xdr:sp macro="" textlink="">
      <xdr:nvSpPr>
        <xdr:cNvPr id="669" name="【児童館】&#10;有形固定資産減価償却率該当値テキスト">
          <a:extLst>
            <a:ext uri="{FF2B5EF4-FFF2-40B4-BE49-F238E27FC236}">
              <a16:creationId xmlns:a16="http://schemas.microsoft.com/office/drawing/2014/main" id="{9C6FA8DD-92C1-406B-9EC1-3C4126B70F99}"/>
            </a:ext>
          </a:extLst>
        </xdr:cNvPr>
        <xdr:cNvSpPr txBox="1"/>
      </xdr:nvSpPr>
      <xdr:spPr>
        <a:xfrm>
          <a:off x="14414500"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88537</xdr:rowOff>
    </xdr:from>
    <xdr:to>
      <xdr:col>81</xdr:col>
      <xdr:colOff>101600</xdr:colOff>
      <xdr:row>82</xdr:row>
      <xdr:rowOff>18687</xdr:rowOff>
    </xdr:to>
    <xdr:sp macro="" textlink="">
      <xdr:nvSpPr>
        <xdr:cNvPr id="670" name="楕円 669">
          <a:extLst>
            <a:ext uri="{FF2B5EF4-FFF2-40B4-BE49-F238E27FC236}">
              <a16:creationId xmlns:a16="http://schemas.microsoft.com/office/drawing/2014/main" id="{5BBE5420-7D67-4B4A-ABB7-E2BC40C6A409}"/>
            </a:ext>
          </a:extLst>
        </xdr:cNvPr>
        <xdr:cNvSpPr/>
      </xdr:nvSpPr>
      <xdr:spPr>
        <a:xfrm>
          <a:off x="13578840" y="13667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139337</xdr:rowOff>
    </xdr:from>
    <xdr:to>
      <xdr:col>85</xdr:col>
      <xdr:colOff>127000</xdr:colOff>
      <xdr:row>82</xdr:row>
      <xdr:rowOff>20138</xdr:rowOff>
    </xdr:to>
    <xdr:cxnSp macro="">
      <xdr:nvCxnSpPr>
        <xdr:cNvPr id="671" name="直線コネクタ 670">
          <a:extLst>
            <a:ext uri="{FF2B5EF4-FFF2-40B4-BE49-F238E27FC236}">
              <a16:creationId xmlns:a16="http://schemas.microsoft.com/office/drawing/2014/main" id="{175BE7BB-94FE-42FA-B23D-C624C0FBE0CC}"/>
            </a:ext>
          </a:extLst>
        </xdr:cNvPr>
        <xdr:cNvCxnSpPr/>
      </xdr:nvCxnSpPr>
      <xdr:spPr>
        <a:xfrm>
          <a:off x="13629640" y="13718177"/>
          <a:ext cx="74676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34652</xdr:rowOff>
    </xdr:from>
    <xdr:to>
      <xdr:col>76</xdr:col>
      <xdr:colOff>165100</xdr:colOff>
      <xdr:row>81</xdr:row>
      <xdr:rowOff>136252</xdr:rowOff>
    </xdr:to>
    <xdr:sp macro="" textlink="">
      <xdr:nvSpPr>
        <xdr:cNvPr id="672" name="楕円 671">
          <a:extLst>
            <a:ext uri="{FF2B5EF4-FFF2-40B4-BE49-F238E27FC236}">
              <a16:creationId xmlns:a16="http://schemas.microsoft.com/office/drawing/2014/main" id="{539BFEDF-F899-43BC-AB2E-651FA9237946}"/>
            </a:ext>
          </a:extLst>
        </xdr:cNvPr>
        <xdr:cNvSpPr/>
      </xdr:nvSpPr>
      <xdr:spPr>
        <a:xfrm>
          <a:off x="12804140" y="1361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85452</xdr:rowOff>
    </xdr:from>
    <xdr:to>
      <xdr:col>81</xdr:col>
      <xdr:colOff>50800</xdr:colOff>
      <xdr:row>81</xdr:row>
      <xdr:rowOff>139337</xdr:rowOff>
    </xdr:to>
    <xdr:cxnSp macro="">
      <xdr:nvCxnSpPr>
        <xdr:cNvPr id="673" name="直線コネクタ 672">
          <a:extLst>
            <a:ext uri="{FF2B5EF4-FFF2-40B4-BE49-F238E27FC236}">
              <a16:creationId xmlns:a16="http://schemas.microsoft.com/office/drawing/2014/main" id="{D85F5AB5-FD23-45DD-9597-06060F3A2057}"/>
            </a:ext>
          </a:extLst>
        </xdr:cNvPr>
        <xdr:cNvCxnSpPr/>
      </xdr:nvCxnSpPr>
      <xdr:spPr>
        <a:xfrm>
          <a:off x="12854940" y="13664292"/>
          <a:ext cx="7747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157118</xdr:rowOff>
    </xdr:from>
    <xdr:to>
      <xdr:col>72</xdr:col>
      <xdr:colOff>38100</xdr:colOff>
      <xdr:row>81</xdr:row>
      <xdr:rowOff>87268</xdr:rowOff>
    </xdr:to>
    <xdr:sp macro="" textlink="">
      <xdr:nvSpPr>
        <xdr:cNvPr id="674" name="楕円 673">
          <a:extLst>
            <a:ext uri="{FF2B5EF4-FFF2-40B4-BE49-F238E27FC236}">
              <a16:creationId xmlns:a16="http://schemas.microsoft.com/office/drawing/2014/main" id="{A4207CAC-70C8-4FFC-AD89-2B9B53E5AC4B}"/>
            </a:ext>
          </a:extLst>
        </xdr:cNvPr>
        <xdr:cNvSpPr/>
      </xdr:nvSpPr>
      <xdr:spPr>
        <a:xfrm>
          <a:off x="12029440" y="135683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36468</xdr:rowOff>
    </xdr:from>
    <xdr:to>
      <xdr:col>76</xdr:col>
      <xdr:colOff>114300</xdr:colOff>
      <xdr:row>81</xdr:row>
      <xdr:rowOff>85452</xdr:rowOff>
    </xdr:to>
    <xdr:cxnSp macro="">
      <xdr:nvCxnSpPr>
        <xdr:cNvPr id="675" name="直線コネクタ 674">
          <a:extLst>
            <a:ext uri="{FF2B5EF4-FFF2-40B4-BE49-F238E27FC236}">
              <a16:creationId xmlns:a16="http://schemas.microsoft.com/office/drawing/2014/main" id="{00D8A486-2B0A-42D7-BEE5-0C04D6A14B9B}"/>
            </a:ext>
          </a:extLst>
        </xdr:cNvPr>
        <xdr:cNvCxnSpPr/>
      </xdr:nvCxnSpPr>
      <xdr:spPr>
        <a:xfrm>
          <a:off x="12072620" y="13615308"/>
          <a:ext cx="78232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122827</xdr:rowOff>
    </xdr:from>
    <xdr:to>
      <xdr:col>67</xdr:col>
      <xdr:colOff>101600</xdr:colOff>
      <xdr:row>84</xdr:row>
      <xdr:rowOff>52977</xdr:rowOff>
    </xdr:to>
    <xdr:sp macro="" textlink="">
      <xdr:nvSpPr>
        <xdr:cNvPr id="676" name="楕円 675">
          <a:extLst>
            <a:ext uri="{FF2B5EF4-FFF2-40B4-BE49-F238E27FC236}">
              <a16:creationId xmlns:a16="http://schemas.microsoft.com/office/drawing/2014/main" id="{5BE2FE41-E8F6-4FAC-A87D-2114FCB9C5EE}"/>
            </a:ext>
          </a:extLst>
        </xdr:cNvPr>
        <xdr:cNvSpPr/>
      </xdr:nvSpPr>
      <xdr:spPr>
        <a:xfrm>
          <a:off x="11231880" y="14036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36468</xdr:rowOff>
    </xdr:from>
    <xdr:to>
      <xdr:col>71</xdr:col>
      <xdr:colOff>177800</xdr:colOff>
      <xdr:row>84</xdr:row>
      <xdr:rowOff>2177</xdr:rowOff>
    </xdr:to>
    <xdr:cxnSp macro="">
      <xdr:nvCxnSpPr>
        <xdr:cNvPr id="677" name="直線コネクタ 676">
          <a:extLst>
            <a:ext uri="{FF2B5EF4-FFF2-40B4-BE49-F238E27FC236}">
              <a16:creationId xmlns:a16="http://schemas.microsoft.com/office/drawing/2014/main" id="{77905062-89C4-4CB9-ABE1-29909A72FA28}"/>
            </a:ext>
          </a:extLst>
        </xdr:cNvPr>
        <xdr:cNvCxnSpPr/>
      </xdr:nvCxnSpPr>
      <xdr:spPr>
        <a:xfrm flipV="1">
          <a:off x="11282680" y="13615308"/>
          <a:ext cx="789940" cy="4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78" name="n_1aveValue【児童館】&#10;有形固定資産減価償却率">
          <a:extLst>
            <a:ext uri="{FF2B5EF4-FFF2-40B4-BE49-F238E27FC236}">
              <a16:creationId xmlns:a16="http://schemas.microsoft.com/office/drawing/2014/main" id="{DA1A131D-AEC5-455F-9377-A761335EAD8D}"/>
            </a:ext>
          </a:extLst>
        </xdr:cNvPr>
        <xdr:cNvSpPr txBox="1"/>
      </xdr:nvSpPr>
      <xdr:spPr>
        <a:xfrm>
          <a:off x="134372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679" name="n_2aveValue【児童館】&#10;有形固定資産減価償却率">
          <a:extLst>
            <a:ext uri="{FF2B5EF4-FFF2-40B4-BE49-F238E27FC236}">
              <a16:creationId xmlns:a16="http://schemas.microsoft.com/office/drawing/2014/main" id="{8E84A68F-8D34-459F-908E-335298F63C8B}"/>
            </a:ext>
          </a:extLst>
        </xdr:cNvPr>
        <xdr:cNvSpPr txBox="1"/>
      </xdr:nvSpPr>
      <xdr:spPr>
        <a:xfrm>
          <a:off x="1267524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80" name="n_3aveValue【児童館】&#10;有形固定資産減価償却率">
          <a:extLst>
            <a:ext uri="{FF2B5EF4-FFF2-40B4-BE49-F238E27FC236}">
              <a16:creationId xmlns:a16="http://schemas.microsoft.com/office/drawing/2014/main" id="{C7FC9CED-7640-4243-AECE-61E1391B0431}"/>
            </a:ext>
          </a:extLst>
        </xdr:cNvPr>
        <xdr:cNvSpPr txBox="1"/>
      </xdr:nvSpPr>
      <xdr:spPr>
        <a:xfrm>
          <a:off x="1190054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10721</xdr:rowOff>
    </xdr:from>
    <xdr:ext cx="405111" cy="259045"/>
    <xdr:sp macro="" textlink="">
      <xdr:nvSpPr>
        <xdr:cNvPr id="681" name="n_4aveValue【児童館】&#10;有形固定資産減価償却率">
          <a:extLst>
            <a:ext uri="{FF2B5EF4-FFF2-40B4-BE49-F238E27FC236}">
              <a16:creationId xmlns:a16="http://schemas.microsoft.com/office/drawing/2014/main" id="{184F7A10-7946-4732-9D97-1FB8867540DD}"/>
            </a:ext>
          </a:extLst>
        </xdr:cNvPr>
        <xdr:cNvSpPr txBox="1"/>
      </xdr:nvSpPr>
      <xdr:spPr>
        <a:xfrm>
          <a:off x="1110298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35214</xdr:rowOff>
    </xdr:from>
    <xdr:ext cx="405111" cy="259045"/>
    <xdr:sp macro="" textlink="">
      <xdr:nvSpPr>
        <xdr:cNvPr id="682" name="n_1mainValue【児童館】&#10;有形固定資産減価償却率">
          <a:extLst>
            <a:ext uri="{FF2B5EF4-FFF2-40B4-BE49-F238E27FC236}">
              <a16:creationId xmlns:a16="http://schemas.microsoft.com/office/drawing/2014/main" id="{BD5D4A3B-82F9-45DF-A7D9-E3A75B20BB51}"/>
            </a:ext>
          </a:extLst>
        </xdr:cNvPr>
        <xdr:cNvSpPr txBox="1"/>
      </xdr:nvSpPr>
      <xdr:spPr>
        <a:xfrm>
          <a:off x="13437244" y="1344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683" name="n_2mainValue【児童館】&#10;有形固定資産減価償却率">
          <a:extLst>
            <a:ext uri="{FF2B5EF4-FFF2-40B4-BE49-F238E27FC236}">
              <a16:creationId xmlns:a16="http://schemas.microsoft.com/office/drawing/2014/main" id="{6E3A2C43-1825-471F-843E-C0F11E6C874F}"/>
            </a:ext>
          </a:extLst>
        </xdr:cNvPr>
        <xdr:cNvSpPr txBox="1"/>
      </xdr:nvSpPr>
      <xdr:spPr>
        <a:xfrm>
          <a:off x="12675244" y="133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103795</xdr:rowOff>
    </xdr:from>
    <xdr:ext cx="405111" cy="259045"/>
    <xdr:sp macro="" textlink="">
      <xdr:nvSpPr>
        <xdr:cNvPr id="684" name="n_3mainValue【児童館】&#10;有形固定資産減価償却率">
          <a:extLst>
            <a:ext uri="{FF2B5EF4-FFF2-40B4-BE49-F238E27FC236}">
              <a16:creationId xmlns:a16="http://schemas.microsoft.com/office/drawing/2014/main" id="{5ED4015E-5D09-4F7E-9B26-AA8E0D04A948}"/>
            </a:ext>
          </a:extLst>
        </xdr:cNvPr>
        <xdr:cNvSpPr txBox="1"/>
      </xdr:nvSpPr>
      <xdr:spPr>
        <a:xfrm>
          <a:off x="11900544" y="1334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44104</xdr:rowOff>
    </xdr:from>
    <xdr:ext cx="405111" cy="259045"/>
    <xdr:sp macro="" textlink="">
      <xdr:nvSpPr>
        <xdr:cNvPr id="685" name="n_4mainValue【児童館】&#10;有形固定資産減価償却率">
          <a:extLst>
            <a:ext uri="{FF2B5EF4-FFF2-40B4-BE49-F238E27FC236}">
              <a16:creationId xmlns:a16="http://schemas.microsoft.com/office/drawing/2014/main" id="{FD4D24D0-5E7D-4FE3-89BB-A0C0B22FB134}"/>
            </a:ext>
          </a:extLst>
        </xdr:cNvPr>
        <xdr:cNvSpPr txBox="1"/>
      </xdr:nvSpPr>
      <xdr:spPr>
        <a:xfrm>
          <a:off x="1110298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130FE83A-5B6F-4930-A8A2-C95C5398EB7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831C93EB-CB99-4087-AC2F-F466B659D3F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EDFE1B94-9C38-4E33-92C3-35CF3876B6C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DEFEDA2C-7EF8-4552-9B87-5BAD82019E9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8636693B-4B02-44CC-94AC-311A37035C4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AF874974-A085-4B5A-A6BE-85C1DD5A829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86033453-6DBB-4711-8B5F-045F06C2874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23040154-64FE-4E17-8EF4-B67A08B39F2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A2B6D24F-7917-429B-8C6E-63DEC62A336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12F09B5B-71B8-4CDF-AA76-5090B1A225D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C4FCF1BC-42AE-4983-BD59-A00CF5EBC5AD}"/>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E46F8F82-21C0-40CD-8F9C-00AAE863BAE8}"/>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1904FF12-EAD5-4F46-9307-9F08BCEBB15F}"/>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33D20B7E-57F7-47CF-8189-72310B67CA8A}"/>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5F2A8A9E-297F-454F-8CCD-29C416F19246}"/>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8B0F4CDA-AF8A-471C-94E4-78E931229541}"/>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311B5088-90A1-44B1-A25B-0F8896D385B2}"/>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76863427-119E-44DB-AD8A-5A41BACB71E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D62F94BB-8F03-482D-AABA-DDA27A78C43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656739DC-F480-4EC1-A858-3172DFCED8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1F0321B9-F2C7-4455-915B-81816B62E57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244C0169-5EF1-4C48-A93E-592BB907660C}"/>
            </a:ext>
          </a:extLst>
        </xdr:cNvPr>
        <xdr:cNvCxnSpPr/>
      </xdr:nvCxnSpPr>
      <xdr:spPr>
        <a:xfrm flipV="1">
          <a:off x="19509104" y="1315974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E77B14CF-11FB-4A5B-B722-E4F37B203612}"/>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EECE0F25-9EA4-4EBA-B876-D5465D03143D}"/>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7892D752-0DC8-43BD-83CA-32F0C05FEFD9}"/>
            </a:ext>
          </a:extLst>
        </xdr:cNvPr>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1059CCEF-3DB8-4A75-AA24-C0998859C124}"/>
            </a:ext>
          </a:extLst>
        </xdr:cNvPr>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2" name="【児童館】&#10;一人当たり面積平均値テキスト">
          <a:extLst>
            <a:ext uri="{FF2B5EF4-FFF2-40B4-BE49-F238E27FC236}">
              <a16:creationId xmlns:a16="http://schemas.microsoft.com/office/drawing/2014/main" id="{F5D67C7B-D371-49C3-85F5-A308F799818A}"/>
            </a:ext>
          </a:extLst>
        </xdr:cNvPr>
        <xdr:cNvSpPr txBox="1"/>
      </xdr:nvSpPr>
      <xdr:spPr>
        <a:xfrm>
          <a:off x="1954784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2B37DC64-34D0-4C03-B095-D8D59D85E122}"/>
            </a:ext>
          </a:extLst>
        </xdr:cNvPr>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96D19A3B-04D0-4CBA-99EB-948C493C1BDD}"/>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276B9FDF-05D1-4762-9FDB-9D410705E9B4}"/>
            </a:ext>
          </a:extLst>
        </xdr:cNvPr>
        <xdr:cNvSpPr/>
      </xdr:nvSpPr>
      <xdr:spPr>
        <a:xfrm>
          <a:off x="1793748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80F66844-05A5-4905-80E7-4EB9A683D8AC}"/>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7" name="フローチャート: 判断 716">
          <a:extLst>
            <a:ext uri="{FF2B5EF4-FFF2-40B4-BE49-F238E27FC236}">
              <a16:creationId xmlns:a16="http://schemas.microsoft.com/office/drawing/2014/main" id="{3EF20721-BF31-4008-B4B6-842E10D0F29A}"/>
            </a:ext>
          </a:extLst>
        </xdr:cNvPr>
        <xdr:cNvSpPr/>
      </xdr:nvSpPr>
      <xdr:spPr>
        <a:xfrm>
          <a:off x="1638808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40708C4-076A-4323-9F53-872F7472B44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320431C-3930-48EA-9EA2-129DBA366B0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AF62F45-8A1E-41CB-A07E-9532E514248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F05BC7D-7414-4C5C-9B1F-BDCD4625AE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B1A45B4-6B6C-4AB0-AEE1-BBF18875C8C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23" name="楕円 722">
          <a:extLst>
            <a:ext uri="{FF2B5EF4-FFF2-40B4-BE49-F238E27FC236}">
              <a16:creationId xmlns:a16="http://schemas.microsoft.com/office/drawing/2014/main" id="{9AED4BBF-D7E9-4FDD-90F5-4CA6A1300D42}"/>
            </a:ext>
          </a:extLst>
        </xdr:cNvPr>
        <xdr:cNvSpPr/>
      </xdr:nvSpPr>
      <xdr:spPr>
        <a:xfrm>
          <a:off x="1945894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24" name="【児童館】&#10;一人当たり面積該当値テキスト">
          <a:extLst>
            <a:ext uri="{FF2B5EF4-FFF2-40B4-BE49-F238E27FC236}">
              <a16:creationId xmlns:a16="http://schemas.microsoft.com/office/drawing/2014/main" id="{BF5BB1E3-7642-4E7B-9D1C-42B74177AA37}"/>
            </a:ext>
          </a:extLst>
        </xdr:cNvPr>
        <xdr:cNvSpPr txBox="1"/>
      </xdr:nvSpPr>
      <xdr:spPr>
        <a:xfrm>
          <a:off x="19547840"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25" name="楕円 724">
          <a:extLst>
            <a:ext uri="{FF2B5EF4-FFF2-40B4-BE49-F238E27FC236}">
              <a16:creationId xmlns:a16="http://schemas.microsoft.com/office/drawing/2014/main" id="{F310A7E0-F033-474F-95C1-442873C076C7}"/>
            </a:ext>
          </a:extLst>
        </xdr:cNvPr>
        <xdr:cNvSpPr/>
      </xdr:nvSpPr>
      <xdr:spPr>
        <a:xfrm>
          <a:off x="1873504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26" name="直線コネクタ 725">
          <a:extLst>
            <a:ext uri="{FF2B5EF4-FFF2-40B4-BE49-F238E27FC236}">
              <a16:creationId xmlns:a16="http://schemas.microsoft.com/office/drawing/2014/main" id="{872BA42B-21FE-4644-8B3C-DF022389A249}"/>
            </a:ext>
          </a:extLst>
        </xdr:cNvPr>
        <xdr:cNvCxnSpPr/>
      </xdr:nvCxnSpPr>
      <xdr:spPr>
        <a:xfrm>
          <a:off x="18778220" y="141884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27" name="楕円 726">
          <a:extLst>
            <a:ext uri="{FF2B5EF4-FFF2-40B4-BE49-F238E27FC236}">
              <a16:creationId xmlns:a16="http://schemas.microsoft.com/office/drawing/2014/main" id="{8D1B0F5D-7547-462E-9373-7D694F66E5B2}"/>
            </a:ext>
          </a:extLst>
        </xdr:cNvPr>
        <xdr:cNvSpPr/>
      </xdr:nvSpPr>
      <xdr:spPr>
        <a:xfrm>
          <a:off x="1793748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28" name="直線コネクタ 727">
          <a:extLst>
            <a:ext uri="{FF2B5EF4-FFF2-40B4-BE49-F238E27FC236}">
              <a16:creationId xmlns:a16="http://schemas.microsoft.com/office/drawing/2014/main" id="{D050DA23-47F3-4942-8591-3528EF9D29DA}"/>
            </a:ext>
          </a:extLst>
        </xdr:cNvPr>
        <xdr:cNvCxnSpPr/>
      </xdr:nvCxnSpPr>
      <xdr:spPr>
        <a:xfrm>
          <a:off x="17988280" y="14188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29" name="楕円 728">
          <a:extLst>
            <a:ext uri="{FF2B5EF4-FFF2-40B4-BE49-F238E27FC236}">
              <a16:creationId xmlns:a16="http://schemas.microsoft.com/office/drawing/2014/main" id="{1392846B-11B1-4FE1-9211-58C89225B5E4}"/>
            </a:ext>
          </a:extLst>
        </xdr:cNvPr>
        <xdr:cNvSpPr/>
      </xdr:nvSpPr>
      <xdr:spPr>
        <a:xfrm>
          <a:off x="1716278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30" name="直線コネクタ 729">
          <a:extLst>
            <a:ext uri="{FF2B5EF4-FFF2-40B4-BE49-F238E27FC236}">
              <a16:creationId xmlns:a16="http://schemas.microsoft.com/office/drawing/2014/main" id="{0A512555-40C3-4064-A4B3-85CF99D78001}"/>
            </a:ext>
          </a:extLst>
        </xdr:cNvPr>
        <xdr:cNvCxnSpPr/>
      </xdr:nvCxnSpPr>
      <xdr:spPr>
        <a:xfrm>
          <a:off x="17213580" y="141884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31" name="楕円 730">
          <a:extLst>
            <a:ext uri="{FF2B5EF4-FFF2-40B4-BE49-F238E27FC236}">
              <a16:creationId xmlns:a16="http://schemas.microsoft.com/office/drawing/2014/main" id="{ACEB27FD-E82F-41AB-A6D5-FD0BE8B3CF1C}"/>
            </a:ext>
          </a:extLst>
        </xdr:cNvPr>
        <xdr:cNvSpPr/>
      </xdr:nvSpPr>
      <xdr:spPr>
        <a:xfrm>
          <a:off x="1638808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106680</xdr:rowOff>
    </xdr:to>
    <xdr:cxnSp macro="">
      <xdr:nvCxnSpPr>
        <xdr:cNvPr id="732" name="直線コネクタ 731">
          <a:extLst>
            <a:ext uri="{FF2B5EF4-FFF2-40B4-BE49-F238E27FC236}">
              <a16:creationId xmlns:a16="http://schemas.microsoft.com/office/drawing/2014/main" id="{6CB60DE3-E0EF-42A8-B0F9-31034CA71D3E}"/>
            </a:ext>
          </a:extLst>
        </xdr:cNvPr>
        <xdr:cNvCxnSpPr/>
      </xdr:nvCxnSpPr>
      <xdr:spPr>
        <a:xfrm>
          <a:off x="16431260" y="14096999"/>
          <a:ext cx="78232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33" name="n_1aveValue【児童館】&#10;一人当たり面積">
          <a:extLst>
            <a:ext uri="{FF2B5EF4-FFF2-40B4-BE49-F238E27FC236}">
              <a16:creationId xmlns:a16="http://schemas.microsoft.com/office/drawing/2014/main" id="{8CD396D1-43B8-4343-825A-FBABC19ECB1F}"/>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aveValue【児童館】&#10;一人当たり面積">
          <a:extLst>
            <a:ext uri="{FF2B5EF4-FFF2-40B4-BE49-F238E27FC236}">
              <a16:creationId xmlns:a16="http://schemas.microsoft.com/office/drawing/2014/main" id="{98AA0670-2597-4EF7-9D94-0B0628211A74}"/>
            </a:ext>
          </a:extLst>
        </xdr:cNvPr>
        <xdr:cNvSpPr txBox="1"/>
      </xdr:nvSpPr>
      <xdr:spPr>
        <a:xfrm>
          <a:off x="177762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5" name="n_3aveValue【児童館】&#10;一人当たり面積">
          <a:extLst>
            <a:ext uri="{FF2B5EF4-FFF2-40B4-BE49-F238E27FC236}">
              <a16:creationId xmlns:a16="http://schemas.microsoft.com/office/drawing/2014/main" id="{6114C961-5806-4359-B6BE-F36CCAB2DD5C}"/>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6" name="n_4aveValue【児童館】&#10;一人当たり面積">
          <a:extLst>
            <a:ext uri="{FF2B5EF4-FFF2-40B4-BE49-F238E27FC236}">
              <a16:creationId xmlns:a16="http://schemas.microsoft.com/office/drawing/2014/main" id="{BEF13F24-E6B9-43BC-9B1E-7BC73F77C208}"/>
            </a:ext>
          </a:extLst>
        </xdr:cNvPr>
        <xdr:cNvSpPr txBox="1"/>
      </xdr:nvSpPr>
      <xdr:spPr>
        <a:xfrm>
          <a:off x="162268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37" name="n_1mainValue【児童館】&#10;一人当たり面積">
          <a:extLst>
            <a:ext uri="{FF2B5EF4-FFF2-40B4-BE49-F238E27FC236}">
              <a16:creationId xmlns:a16="http://schemas.microsoft.com/office/drawing/2014/main" id="{A799FB64-F9FF-408E-B5D7-BE6779CB80EF}"/>
            </a:ext>
          </a:extLst>
        </xdr:cNvPr>
        <xdr:cNvSpPr txBox="1"/>
      </xdr:nvSpPr>
      <xdr:spPr>
        <a:xfrm>
          <a:off x="1856112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38" name="n_2mainValue【児童館】&#10;一人当たり面積">
          <a:extLst>
            <a:ext uri="{FF2B5EF4-FFF2-40B4-BE49-F238E27FC236}">
              <a16:creationId xmlns:a16="http://schemas.microsoft.com/office/drawing/2014/main" id="{4C54E922-9BBD-4A04-A3B0-18554DB79EBE}"/>
            </a:ext>
          </a:extLst>
        </xdr:cNvPr>
        <xdr:cNvSpPr txBox="1"/>
      </xdr:nvSpPr>
      <xdr:spPr>
        <a:xfrm>
          <a:off x="1777626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39" name="n_3mainValue【児童館】&#10;一人当たり面積">
          <a:extLst>
            <a:ext uri="{FF2B5EF4-FFF2-40B4-BE49-F238E27FC236}">
              <a16:creationId xmlns:a16="http://schemas.microsoft.com/office/drawing/2014/main" id="{0D0036E1-31E8-417F-BE83-5BF2B2605524}"/>
            </a:ext>
          </a:extLst>
        </xdr:cNvPr>
        <xdr:cNvSpPr txBox="1"/>
      </xdr:nvSpPr>
      <xdr:spPr>
        <a:xfrm>
          <a:off x="170015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40" name="n_4mainValue【児童館】&#10;一人当たり面積">
          <a:extLst>
            <a:ext uri="{FF2B5EF4-FFF2-40B4-BE49-F238E27FC236}">
              <a16:creationId xmlns:a16="http://schemas.microsoft.com/office/drawing/2014/main" id="{21C6C8B7-7DCE-4E75-958F-1218301FD98B}"/>
            </a:ext>
          </a:extLst>
        </xdr:cNvPr>
        <xdr:cNvSpPr txBox="1"/>
      </xdr:nvSpPr>
      <xdr:spPr>
        <a:xfrm>
          <a:off x="162268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DBAABE36-FB7E-494C-BDB4-A9AC73C6236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43D8A4A2-3A14-4504-80AA-BB91A4AE599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A6B4C47F-8B69-46DA-98B8-EC6CE174B9B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67ACA86E-E26D-4AFF-B818-DA900570FCB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80A0F8F5-A4C8-462C-9E9F-B449C03E99A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2653CD01-6E3C-4A56-8AB6-E498AB60621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AB9EC72E-9B06-4DFF-AE2B-0EFC8D2084F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65EC2206-997A-4450-87C1-EA3016BA62B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F1D52F8D-BF52-447D-B9CF-236E7EA4F1F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91CE3DD5-6E3D-48D7-B9B7-34AB4DE89FA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BAB4FFC5-805E-4B0A-8AE1-5A6B8C9889C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A53D993E-1F8E-443F-A712-0B98E902E3BC}"/>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1E503B6D-5387-4933-8D1D-571C4D9149D7}"/>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D7981E08-70A9-400F-B149-E427337F15F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5B436AA9-3E5B-4B1C-BA7B-17B36FAF6C3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660CAD79-2A38-471D-B40F-F2ABAA57B156}"/>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4C774C9E-2B5B-4691-BA39-9094BF85E685}"/>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60C3EAB3-C07E-446B-AAF6-57904AF1F6B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CDDBDEF7-4D67-4439-AE54-267EE604AEB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44AB55A2-EBEA-4DC2-B445-38063E9B97D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C2B10F32-E58B-4CC7-A07E-15CC153D410C}"/>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D91544FF-5557-4867-82BF-43C0BF86254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DFABAF65-83A3-4EE2-9AD8-F62EF2882AC3}"/>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913F2761-ED72-4D6E-BCF0-9493D5885A2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5AF61C1C-9A79-462E-BD8B-D18ED6361F71}"/>
            </a:ext>
          </a:extLst>
        </xdr:cNvPr>
        <xdr:cNvCxnSpPr/>
      </xdr:nvCxnSpPr>
      <xdr:spPr>
        <a:xfrm flipV="1">
          <a:off x="14375764" y="1701546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5D3C55F3-71BF-4019-A1DD-E45DF5650F89}"/>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F05A02B2-7110-42B3-B85C-3013653AD44C}"/>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0615B09A-141B-445D-9263-360F92E94156}"/>
            </a:ext>
          </a:extLst>
        </xdr:cNvPr>
        <xdr:cNvSpPr txBox="1"/>
      </xdr:nvSpPr>
      <xdr:spPr>
        <a:xfrm>
          <a:off x="14414500" y="1679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2CC2C498-48F9-4376-AB37-698D4D7F9FB7}"/>
            </a:ext>
          </a:extLst>
        </xdr:cNvPr>
        <xdr:cNvCxnSpPr/>
      </xdr:nvCxnSpPr>
      <xdr:spPr>
        <a:xfrm>
          <a:off x="14287500" y="1701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2D591BCF-FB30-443C-B58C-AE68183F3E5B}"/>
            </a:ext>
          </a:extLst>
        </xdr:cNvPr>
        <xdr:cNvSpPr txBox="1"/>
      </xdr:nvSpPr>
      <xdr:spPr>
        <a:xfrm>
          <a:off x="14414500" y="1726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FE70BD86-AC65-4BC0-96DA-45A29A47133A}"/>
            </a:ext>
          </a:extLst>
        </xdr:cNvPr>
        <xdr:cNvSpPr/>
      </xdr:nvSpPr>
      <xdr:spPr>
        <a:xfrm>
          <a:off x="14325600" y="1741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A6DA6A6-2806-4696-868F-919E6E3F7C92}"/>
            </a:ext>
          </a:extLst>
        </xdr:cNvPr>
        <xdr:cNvSpPr/>
      </xdr:nvSpPr>
      <xdr:spPr>
        <a:xfrm>
          <a:off x="135788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EC6D9468-31B0-4D0A-9E25-497A57D4DD9B}"/>
            </a:ext>
          </a:extLst>
        </xdr:cNvPr>
        <xdr:cNvSpPr/>
      </xdr:nvSpPr>
      <xdr:spPr>
        <a:xfrm>
          <a:off x="128041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9E9B05D3-2068-4E1A-93CA-AA951CA1F18B}"/>
            </a:ext>
          </a:extLst>
        </xdr:cNvPr>
        <xdr:cNvSpPr/>
      </xdr:nvSpPr>
      <xdr:spPr>
        <a:xfrm>
          <a:off x="12029440" y="1737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25400</xdr:rowOff>
    </xdr:from>
    <xdr:to>
      <xdr:col>67</xdr:col>
      <xdr:colOff>101600</xdr:colOff>
      <xdr:row>103</xdr:row>
      <xdr:rowOff>127000</xdr:rowOff>
    </xdr:to>
    <xdr:sp macro="" textlink="">
      <xdr:nvSpPr>
        <xdr:cNvPr id="775" name="フローチャート: 判断 774">
          <a:extLst>
            <a:ext uri="{FF2B5EF4-FFF2-40B4-BE49-F238E27FC236}">
              <a16:creationId xmlns:a16="http://schemas.microsoft.com/office/drawing/2014/main" id="{5F0624C4-7015-4B3C-BBCA-41F804225272}"/>
            </a:ext>
          </a:extLst>
        </xdr:cNvPr>
        <xdr:cNvSpPr/>
      </xdr:nvSpPr>
      <xdr:spPr>
        <a:xfrm>
          <a:off x="1123188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CF98DC6-41E7-459C-BBB1-B6B451AD756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AE3167B-0BF4-4D0C-BCDD-DB4D4CA04C9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86BB52F-2396-4FFA-9861-42FA5F3914C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E1E1CC3-F95E-4F06-93F7-46986CA9D5E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6A51DCB-1381-4A03-843C-E20BF6BA727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57786</xdr:rowOff>
    </xdr:from>
    <xdr:to>
      <xdr:col>85</xdr:col>
      <xdr:colOff>177800</xdr:colOff>
      <xdr:row>106</xdr:row>
      <xdr:rowOff>159386</xdr:rowOff>
    </xdr:to>
    <xdr:sp macro="" textlink="">
      <xdr:nvSpPr>
        <xdr:cNvPr id="781" name="楕円 780">
          <a:extLst>
            <a:ext uri="{FF2B5EF4-FFF2-40B4-BE49-F238E27FC236}">
              <a16:creationId xmlns:a16="http://schemas.microsoft.com/office/drawing/2014/main" id="{FC74434A-57A5-487C-9086-621DAEE29458}"/>
            </a:ext>
          </a:extLst>
        </xdr:cNvPr>
        <xdr:cNvSpPr/>
      </xdr:nvSpPr>
      <xdr:spPr>
        <a:xfrm>
          <a:off x="14325600" y="178276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36213</xdr:rowOff>
    </xdr:from>
    <xdr:ext cx="405111" cy="259045"/>
    <xdr:sp macro="" textlink="">
      <xdr:nvSpPr>
        <xdr:cNvPr id="782" name="【公民館】&#10;有形固定資産減価償却率該当値テキスト">
          <a:extLst>
            <a:ext uri="{FF2B5EF4-FFF2-40B4-BE49-F238E27FC236}">
              <a16:creationId xmlns:a16="http://schemas.microsoft.com/office/drawing/2014/main" id="{AA57F090-FBC5-44A9-A2CC-A50736D5B5D3}"/>
            </a:ext>
          </a:extLst>
        </xdr:cNvPr>
        <xdr:cNvSpPr txBox="1"/>
      </xdr:nvSpPr>
      <xdr:spPr>
        <a:xfrm>
          <a:off x="14414500" y="1780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19686</xdr:rowOff>
    </xdr:from>
    <xdr:to>
      <xdr:col>81</xdr:col>
      <xdr:colOff>101600</xdr:colOff>
      <xdr:row>106</xdr:row>
      <xdr:rowOff>121286</xdr:rowOff>
    </xdr:to>
    <xdr:sp macro="" textlink="">
      <xdr:nvSpPr>
        <xdr:cNvPr id="783" name="楕円 782">
          <a:extLst>
            <a:ext uri="{FF2B5EF4-FFF2-40B4-BE49-F238E27FC236}">
              <a16:creationId xmlns:a16="http://schemas.microsoft.com/office/drawing/2014/main" id="{E1D7FFE9-4834-4963-AC38-909A0C8A8D70}"/>
            </a:ext>
          </a:extLst>
        </xdr:cNvPr>
        <xdr:cNvSpPr/>
      </xdr:nvSpPr>
      <xdr:spPr>
        <a:xfrm>
          <a:off x="13578840" y="177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70486</xdr:rowOff>
    </xdr:from>
    <xdr:to>
      <xdr:col>85</xdr:col>
      <xdr:colOff>127000</xdr:colOff>
      <xdr:row>106</xdr:row>
      <xdr:rowOff>108586</xdr:rowOff>
    </xdr:to>
    <xdr:cxnSp macro="">
      <xdr:nvCxnSpPr>
        <xdr:cNvPr id="784" name="直線コネクタ 783">
          <a:extLst>
            <a:ext uri="{FF2B5EF4-FFF2-40B4-BE49-F238E27FC236}">
              <a16:creationId xmlns:a16="http://schemas.microsoft.com/office/drawing/2014/main" id="{A95470A5-91F5-409B-BF47-A8DA956AE7C6}"/>
            </a:ext>
          </a:extLst>
        </xdr:cNvPr>
        <xdr:cNvCxnSpPr/>
      </xdr:nvCxnSpPr>
      <xdr:spPr>
        <a:xfrm>
          <a:off x="13629640" y="17840326"/>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137795</xdr:rowOff>
    </xdr:from>
    <xdr:to>
      <xdr:col>76</xdr:col>
      <xdr:colOff>165100</xdr:colOff>
      <xdr:row>107</xdr:row>
      <xdr:rowOff>67945</xdr:rowOff>
    </xdr:to>
    <xdr:sp macro="" textlink="">
      <xdr:nvSpPr>
        <xdr:cNvPr id="785" name="楕円 784">
          <a:extLst>
            <a:ext uri="{FF2B5EF4-FFF2-40B4-BE49-F238E27FC236}">
              <a16:creationId xmlns:a16="http://schemas.microsoft.com/office/drawing/2014/main" id="{6FB4355F-A281-4A04-8725-EC202B14EE8D}"/>
            </a:ext>
          </a:extLst>
        </xdr:cNvPr>
        <xdr:cNvSpPr/>
      </xdr:nvSpPr>
      <xdr:spPr>
        <a:xfrm>
          <a:off x="12804140" y="17907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70486</xdr:rowOff>
    </xdr:from>
    <xdr:to>
      <xdr:col>81</xdr:col>
      <xdr:colOff>50800</xdr:colOff>
      <xdr:row>107</xdr:row>
      <xdr:rowOff>17145</xdr:rowOff>
    </xdr:to>
    <xdr:cxnSp macro="">
      <xdr:nvCxnSpPr>
        <xdr:cNvPr id="786" name="直線コネクタ 785">
          <a:extLst>
            <a:ext uri="{FF2B5EF4-FFF2-40B4-BE49-F238E27FC236}">
              <a16:creationId xmlns:a16="http://schemas.microsoft.com/office/drawing/2014/main" id="{4C57481E-A886-46E4-BE10-7DF0A5120238}"/>
            </a:ext>
          </a:extLst>
        </xdr:cNvPr>
        <xdr:cNvCxnSpPr/>
      </xdr:nvCxnSpPr>
      <xdr:spPr>
        <a:xfrm flipV="1">
          <a:off x="12854940" y="17840326"/>
          <a:ext cx="7747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88264</xdr:rowOff>
    </xdr:from>
    <xdr:to>
      <xdr:col>72</xdr:col>
      <xdr:colOff>38100</xdr:colOff>
      <xdr:row>107</xdr:row>
      <xdr:rowOff>18414</xdr:rowOff>
    </xdr:to>
    <xdr:sp macro="" textlink="">
      <xdr:nvSpPr>
        <xdr:cNvPr id="787" name="楕円 786">
          <a:extLst>
            <a:ext uri="{FF2B5EF4-FFF2-40B4-BE49-F238E27FC236}">
              <a16:creationId xmlns:a16="http://schemas.microsoft.com/office/drawing/2014/main" id="{51A2A8B1-F25D-41CB-B7F1-DD99AD9AFA20}"/>
            </a:ext>
          </a:extLst>
        </xdr:cNvPr>
        <xdr:cNvSpPr/>
      </xdr:nvSpPr>
      <xdr:spPr>
        <a:xfrm>
          <a:off x="12029440" y="17858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139064</xdr:rowOff>
    </xdr:from>
    <xdr:to>
      <xdr:col>76</xdr:col>
      <xdr:colOff>114300</xdr:colOff>
      <xdr:row>107</xdr:row>
      <xdr:rowOff>17145</xdr:rowOff>
    </xdr:to>
    <xdr:cxnSp macro="">
      <xdr:nvCxnSpPr>
        <xdr:cNvPr id="788" name="直線コネクタ 787">
          <a:extLst>
            <a:ext uri="{FF2B5EF4-FFF2-40B4-BE49-F238E27FC236}">
              <a16:creationId xmlns:a16="http://schemas.microsoft.com/office/drawing/2014/main" id="{27B2FD9D-2DB7-47DB-BB2A-815842099F6B}"/>
            </a:ext>
          </a:extLst>
        </xdr:cNvPr>
        <xdr:cNvCxnSpPr/>
      </xdr:nvCxnSpPr>
      <xdr:spPr>
        <a:xfrm>
          <a:off x="12072620" y="17908904"/>
          <a:ext cx="7823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789" name="楕円 788">
          <a:extLst>
            <a:ext uri="{FF2B5EF4-FFF2-40B4-BE49-F238E27FC236}">
              <a16:creationId xmlns:a16="http://schemas.microsoft.com/office/drawing/2014/main" id="{00712C75-100A-4065-8F6F-8ACCB920426A}"/>
            </a:ext>
          </a:extLst>
        </xdr:cNvPr>
        <xdr:cNvSpPr/>
      </xdr:nvSpPr>
      <xdr:spPr>
        <a:xfrm>
          <a:off x="1123188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139064</xdr:rowOff>
    </xdr:to>
    <xdr:cxnSp macro="">
      <xdr:nvCxnSpPr>
        <xdr:cNvPr id="790" name="直線コネクタ 789">
          <a:extLst>
            <a:ext uri="{FF2B5EF4-FFF2-40B4-BE49-F238E27FC236}">
              <a16:creationId xmlns:a16="http://schemas.microsoft.com/office/drawing/2014/main" id="{91964BB3-9754-470D-9824-F67F5727431D}"/>
            </a:ext>
          </a:extLst>
        </xdr:cNvPr>
        <xdr:cNvCxnSpPr/>
      </xdr:nvCxnSpPr>
      <xdr:spPr>
        <a:xfrm>
          <a:off x="11282680" y="17884140"/>
          <a:ext cx="78994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91" name="n_1aveValue【公民館】&#10;有形固定資産減価償却率">
          <a:extLst>
            <a:ext uri="{FF2B5EF4-FFF2-40B4-BE49-F238E27FC236}">
              <a16:creationId xmlns:a16="http://schemas.microsoft.com/office/drawing/2014/main" id="{2E090E3B-FC30-4301-85CD-49E9B4C375EB}"/>
            </a:ext>
          </a:extLst>
        </xdr:cNvPr>
        <xdr:cNvSpPr txBox="1"/>
      </xdr:nvSpPr>
      <xdr:spPr>
        <a:xfrm>
          <a:off x="134372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92" name="n_2aveValue【公民館】&#10;有形固定資産減価償却率">
          <a:extLst>
            <a:ext uri="{FF2B5EF4-FFF2-40B4-BE49-F238E27FC236}">
              <a16:creationId xmlns:a16="http://schemas.microsoft.com/office/drawing/2014/main" id="{078C71A3-EA28-4B5F-AB11-F1ED46FE8B91}"/>
            </a:ext>
          </a:extLst>
        </xdr:cNvPr>
        <xdr:cNvSpPr txBox="1"/>
      </xdr:nvSpPr>
      <xdr:spPr>
        <a:xfrm>
          <a:off x="126752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793" name="n_3aveValue【公民館】&#10;有形固定資産減価償却率">
          <a:extLst>
            <a:ext uri="{FF2B5EF4-FFF2-40B4-BE49-F238E27FC236}">
              <a16:creationId xmlns:a16="http://schemas.microsoft.com/office/drawing/2014/main" id="{BA7991CA-F181-4D2B-94EE-3E66F40BAEDA}"/>
            </a:ext>
          </a:extLst>
        </xdr:cNvPr>
        <xdr:cNvSpPr txBox="1"/>
      </xdr:nvSpPr>
      <xdr:spPr>
        <a:xfrm>
          <a:off x="119005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794" name="n_4aveValue【公民館】&#10;有形固定資産減価償却率">
          <a:extLst>
            <a:ext uri="{FF2B5EF4-FFF2-40B4-BE49-F238E27FC236}">
              <a16:creationId xmlns:a16="http://schemas.microsoft.com/office/drawing/2014/main" id="{890911A4-9BE9-4B92-8A2A-026403351B0D}"/>
            </a:ext>
          </a:extLst>
        </xdr:cNvPr>
        <xdr:cNvSpPr txBox="1"/>
      </xdr:nvSpPr>
      <xdr:spPr>
        <a:xfrm>
          <a:off x="1110298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112413</xdr:rowOff>
    </xdr:from>
    <xdr:ext cx="405111" cy="259045"/>
    <xdr:sp macro="" textlink="">
      <xdr:nvSpPr>
        <xdr:cNvPr id="795" name="n_1mainValue【公民館】&#10;有形固定資産減価償却率">
          <a:extLst>
            <a:ext uri="{FF2B5EF4-FFF2-40B4-BE49-F238E27FC236}">
              <a16:creationId xmlns:a16="http://schemas.microsoft.com/office/drawing/2014/main" id="{E25B85B4-C821-40F3-88A2-1AAE25E0C7CE}"/>
            </a:ext>
          </a:extLst>
        </xdr:cNvPr>
        <xdr:cNvSpPr txBox="1"/>
      </xdr:nvSpPr>
      <xdr:spPr>
        <a:xfrm>
          <a:off x="13437244" y="178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59072</xdr:rowOff>
    </xdr:from>
    <xdr:ext cx="405111" cy="259045"/>
    <xdr:sp macro="" textlink="">
      <xdr:nvSpPr>
        <xdr:cNvPr id="796" name="n_2mainValue【公民館】&#10;有形固定資産減価償却率">
          <a:extLst>
            <a:ext uri="{FF2B5EF4-FFF2-40B4-BE49-F238E27FC236}">
              <a16:creationId xmlns:a16="http://schemas.microsoft.com/office/drawing/2014/main" id="{5404F733-A27A-49F4-9DAB-EE75D32C82EB}"/>
            </a:ext>
          </a:extLst>
        </xdr:cNvPr>
        <xdr:cNvSpPr txBox="1"/>
      </xdr:nvSpPr>
      <xdr:spPr>
        <a:xfrm>
          <a:off x="126752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9541</xdr:rowOff>
    </xdr:from>
    <xdr:ext cx="405111" cy="259045"/>
    <xdr:sp macro="" textlink="">
      <xdr:nvSpPr>
        <xdr:cNvPr id="797" name="n_3mainValue【公民館】&#10;有形固定資産減価償却率">
          <a:extLst>
            <a:ext uri="{FF2B5EF4-FFF2-40B4-BE49-F238E27FC236}">
              <a16:creationId xmlns:a16="http://schemas.microsoft.com/office/drawing/2014/main" id="{DBA5C263-1BDA-43AD-9F6D-A3AF89A8152A}"/>
            </a:ext>
          </a:extLst>
        </xdr:cNvPr>
        <xdr:cNvSpPr txBox="1"/>
      </xdr:nvSpPr>
      <xdr:spPr>
        <a:xfrm>
          <a:off x="11900544" y="1794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798" name="n_4mainValue【公民館】&#10;有形固定資産減価償却率">
          <a:extLst>
            <a:ext uri="{FF2B5EF4-FFF2-40B4-BE49-F238E27FC236}">
              <a16:creationId xmlns:a16="http://schemas.microsoft.com/office/drawing/2014/main" id="{E8841933-3C38-4116-8965-16D0C4C510D6}"/>
            </a:ext>
          </a:extLst>
        </xdr:cNvPr>
        <xdr:cNvSpPr txBox="1"/>
      </xdr:nvSpPr>
      <xdr:spPr>
        <a:xfrm>
          <a:off x="1110298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5326936-14F9-43EF-BE02-36B7AE09D36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F46CA12B-B1DD-4B5C-95B5-768F3BD3658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40DF8CCF-7CC6-4A70-9AC1-98223857578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3832C6B5-C535-479A-8F1A-718439CB1E3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F7F8CED4-68A6-428C-BF32-5E787764DCC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DD773DCD-6918-4B4B-9BCF-B2A9DD61604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1D4C0B6A-9F8D-4D6F-9203-0741F54B3D2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C228A3ED-EFA7-4BA5-A324-BC78F541DF0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E2D34E18-D0FB-4FC5-949D-05BCC7815FA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64CA50F5-1B82-49D7-BD53-338E6FC5EE0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06A3CA32-4DDE-4DF7-BA74-086E34DF954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FF9702A0-8624-4FFA-95B8-08EEBAFEB54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A093E786-5FB7-495E-BEAA-7AB26806EFD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DC5E100B-780C-4586-BD71-7A1F405DD59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96540CFC-3F6E-4BDC-A7F6-0B063051BCE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8EF51DFA-3341-4151-A54C-F999A37DBB6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18AF92D8-B800-4C8E-830E-32EED0AAAA68}"/>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94F5C21A-DDE6-4D62-BACC-34C7F4622C5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D426BCD4-922F-4769-AF84-4DCB9DACACD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2F78299F-7D2F-48DE-B83E-C95E69B5E137}"/>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CBC7B2C9-1B06-49DF-AE3D-CABDEEDA2FD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C6D0232C-42DD-45DF-915B-B69664D4C69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D3A39BBE-5F4D-49C3-9DA1-70393A4AF03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C0AA48D1-3830-4A3A-BCD9-94163200AE32}"/>
            </a:ext>
          </a:extLst>
        </xdr:cNvPr>
        <xdr:cNvCxnSpPr/>
      </xdr:nvCxnSpPr>
      <xdr:spPr>
        <a:xfrm flipV="1">
          <a:off x="19509104" y="16847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0D2F52B8-7DA3-41EA-94F3-DED4C3F7236C}"/>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908294AB-204B-490F-A08A-6AA56BF750E7}"/>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F87AC148-565C-46F1-81B3-CD45326ECBD5}"/>
            </a:ext>
          </a:extLst>
        </xdr:cNvPr>
        <xdr:cNvSpPr txBox="1"/>
      </xdr:nvSpPr>
      <xdr:spPr>
        <a:xfrm>
          <a:off x="19547840" y="16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974C2F86-7E25-4CF8-9C01-C3AC8E0D0703}"/>
            </a:ext>
          </a:extLst>
        </xdr:cNvPr>
        <xdr:cNvCxnSpPr/>
      </xdr:nvCxnSpPr>
      <xdr:spPr>
        <a:xfrm>
          <a:off x="19443700" y="1684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7" name="【公民館】&#10;一人当たり面積平均値テキスト">
          <a:extLst>
            <a:ext uri="{FF2B5EF4-FFF2-40B4-BE49-F238E27FC236}">
              <a16:creationId xmlns:a16="http://schemas.microsoft.com/office/drawing/2014/main" id="{1082F398-DBAD-4F69-B607-00784D6D81D4}"/>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D1EF8F8A-4F3F-4364-BE00-40B4BA039C6A}"/>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2F3C07C8-13BD-47CD-B09A-D10F78C94F27}"/>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5EE8886A-8756-4EF1-BDC7-AC2426733FB5}"/>
            </a:ext>
          </a:extLst>
        </xdr:cNvPr>
        <xdr:cNvSpPr/>
      </xdr:nvSpPr>
      <xdr:spPr>
        <a:xfrm>
          <a:off x="179374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919C0919-FD41-47EB-8E00-1317D972D03D}"/>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32" name="フローチャート: 判断 831">
          <a:extLst>
            <a:ext uri="{FF2B5EF4-FFF2-40B4-BE49-F238E27FC236}">
              <a16:creationId xmlns:a16="http://schemas.microsoft.com/office/drawing/2014/main" id="{42F402BC-7195-4E56-BB71-A469DE72F5D7}"/>
            </a:ext>
          </a:extLst>
        </xdr:cNvPr>
        <xdr:cNvSpPr/>
      </xdr:nvSpPr>
      <xdr:spPr>
        <a:xfrm>
          <a:off x="16388080" y="1760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04E6EC9-9CCC-4635-A39B-A9D2C590527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6EC2DCD-3924-4EA8-AA3D-C37F526BAAC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ADA2672-8E19-4289-A295-08A5625EF1B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EFAA639-3CA0-45D5-9CAE-ADBD9D31114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2103895-EEC9-466A-9655-0CE6C03EB0F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838" name="楕円 837">
          <a:extLst>
            <a:ext uri="{FF2B5EF4-FFF2-40B4-BE49-F238E27FC236}">
              <a16:creationId xmlns:a16="http://schemas.microsoft.com/office/drawing/2014/main" id="{013C4724-4C74-4D5D-ACAB-FA0D65FA8B9B}"/>
            </a:ext>
          </a:extLst>
        </xdr:cNvPr>
        <xdr:cNvSpPr/>
      </xdr:nvSpPr>
      <xdr:spPr>
        <a:xfrm>
          <a:off x="19458940" y="1810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839" name="【公民館】&#10;一人当たり面積該当値テキスト">
          <a:extLst>
            <a:ext uri="{FF2B5EF4-FFF2-40B4-BE49-F238E27FC236}">
              <a16:creationId xmlns:a16="http://schemas.microsoft.com/office/drawing/2014/main" id="{83738EF0-02FF-4699-AD56-11B219E13D5F}"/>
            </a:ext>
          </a:extLst>
        </xdr:cNvPr>
        <xdr:cNvSpPr txBox="1"/>
      </xdr:nvSpPr>
      <xdr:spPr>
        <a:xfrm>
          <a:off x="19547840" y="180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840" name="楕円 839">
          <a:extLst>
            <a:ext uri="{FF2B5EF4-FFF2-40B4-BE49-F238E27FC236}">
              <a16:creationId xmlns:a16="http://schemas.microsoft.com/office/drawing/2014/main" id="{AAA11648-AB4A-4FD4-976C-59057C84F671}"/>
            </a:ext>
          </a:extLst>
        </xdr:cNvPr>
        <xdr:cNvSpPr/>
      </xdr:nvSpPr>
      <xdr:spPr>
        <a:xfrm>
          <a:off x="18735040" y="1810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841" name="直線コネクタ 840">
          <a:extLst>
            <a:ext uri="{FF2B5EF4-FFF2-40B4-BE49-F238E27FC236}">
              <a16:creationId xmlns:a16="http://schemas.microsoft.com/office/drawing/2014/main" id="{DDDEBF9F-9C4C-4809-80F1-FE3A92484F78}"/>
            </a:ext>
          </a:extLst>
        </xdr:cNvPr>
        <xdr:cNvCxnSpPr/>
      </xdr:nvCxnSpPr>
      <xdr:spPr>
        <a:xfrm>
          <a:off x="18778220" y="181508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42" name="楕円 841">
          <a:extLst>
            <a:ext uri="{FF2B5EF4-FFF2-40B4-BE49-F238E27FC236}">
              <a16:creationId xmlns:a16="http://schemas.microsoft.com/office/drawing/2014/main" id="{95C52583-5735-4868-8DFB-F5FEA853A777}"/>
            </a:ext>
          </a:extLst>
        </xdr:cNvPr>
        <xdr:cNvSpPr/>
      </xdr:nvSpPr>
      <xdr:spPr>
        <a:xfrm>
          <a:off x="179374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108</xdr:row>
      <xdr:rowOff>45720</xdr:rowOff>
    </xdr:to>
    <xdr:cxnSp macro="">
      <xdr:nvCxnSpPr>
        <xdr:cNvPr id="843" name="直線コネクタ 842">
          <a:extLst>
            <a:ext uri="{FF2B5EF4-FFF2-40B4-BE49-F238E27FC236}">
              <a16:creationId xmlns:a16="http://schemas.microsoft.com/office/drawing/2014/main" id="{B1813A9D-6517-47B4-B6DB-335E5BDC172F}"/>
            </a:ext>
          </a:extLst>
        </xdr:cNvPr>
        <xdr:cNvCxnSpPr/>
      </xdr:nvCxnSpPr>
      <xdr:spPr>
        <a:xfrm>
          <a:off x="17988280" y="18047969"/>
          <a:ext cx="78994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44" name="楕円 843">
          <a:extLst>
            <a:ext uri="{FF2B5EF4-FFF2-40B4-BE49-F238E27FC236}">
              <a16:creationId xmlns:a16="http://schemas.microsoft.com/office/drawing/2014/main" id="{806EACD9-C7C9-42DC-A853-7D0928665018}"/>
            </a:ext>
          </a:extLst>
        </xdr:cNvPr>
        <xdr:cNvSpPr/>
      </xdr:nvSpPr>
      <xdr:spPr>
        <a:xfrm>
          <a:off x="171627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110489</xdr:rowOff>
    </xdr:to>
    <xdr:cxnSp macro="">
      <xdr:nvCxnSpPr>
        <xdr:cNvPr id="845" name="直線コネクタ 844">
          <a:extLst>
            <a:ext uri="{FF2B5EF4-FFF2-40B4-BE49-F238E27FC236}">
              <a16:creationId xmlns:a16="http://schemas.microsoft.com/office/drawing/2014/main" id="{B4B6EBEC-4389-4760-8FBA-7671751819B9}"/>
            </a:ext>
          </a:extLst>
        </xdr:cNvPr>
        <xdr:cNvCxnSpPr/>
      </xdr:nvCxnSpPr>
      <xdr:spPr>
        <a:xfrm>
          <a:off x="17213580" y="180479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846" name="楕円 845">
          <a:extLst>
            <a:ext uri="{FF2B5EF4-FFF2-40B4-BE49-F238E27FC236}">
              <a16:creationId xmlns:a16="http://schemas.microsoft.com/office/drawing/2014/main" id="{F22606AE-56D6-4B2E-922A-58434F3A779A}"/>
            </a:ext>
          </a:extLst>
        </xdr:cNvPr>
        <xdr:cNvSpPr/>
      </xdr:nvSpPr>
      <xdr:spPr>
        <a:xfrm>
          <a:off x="1638808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110489</xdr:rowOff>
    </xdr:to>
    <xdr:cxnSp macro="">
      <xdr:nvCxnSpPr>
        <xdr:cNvPr id="847" name="直線コネクタ 846">
          <a:extLst>
            <a:ext uri="{FF2B5EF4-FFF2-40B4-BE49-F238E27FC236}">
              <a16:creationId xmlns:a16="http://schemas.microsoft.com/office/drawing/2014/main" id="{BD50530F-A34F-40E3-BDAF-705DE46AD52B}"/>
            </a:ext>
          </a:extLst>
        </xdr:cNvPr>
        <xdr:cNvCxnSpPr/>
      </xdr:nvCxnSpPr>
      <xdr:spPr>
        <a:xfrm>
          <a:off x="16431260" y="180479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公民館】&#10;一人当たり面積">
          <a:extLst>
            <a:ext uri="{FF2B5EF4-FFF2-40B4-BE49-F238E27FC236}">
              <a16:creationId xmlns:a16="http://schemas.microsoft.com/office/drawing/2014/main" id="{F42FA89F-3899-4A94-B4B3-45607731887A}"/>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aveValue【公民館】&#10;一人当たり面積">
          <a:extLst>
            <a:ext uri="{FF2B5EF4-FFF2-40B4-BE49-F238E27FC236}">
              <a16:creationId xmlns:a16="http://schemas.microsoft.com/office/drawing/2014/main" id="{E9500BF2-1CDF-487F-9CAC-F1EB8AD3FD90}"/>
            </a:ext>
          </a:extLst>
        </xdr:cNvPr>
        <xdr:cNvSpPr txBox="1"/>
      </xdr:nvSpPr>
      <xdr:spPr>
        <a:xfrm>
          <a:off x="177762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0" name="n_3aveValue【公民館】&#10;一人当たり面積">
          <a:extLst>
            <a:ext uri="{FF2B5EF4-FFF2-40B4-BE49-F238E27FC236}">
              <a16:creationId xmlns:a16="http://schemas.microsoft.com/office/drawing/2014/main" id="{69FF2808-B0CD-48AA-9750-69C352F09048}"/>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51" name="n_4aveValue【公民館】&#10;一人当たり面積">
          <a:extLst>
            <a:ext uri="{FF2B5EF4-FFF2-40B4-BE49-F238E27FC236}">
              <a16:creationId xmlns:a16="http://schemas.microsoft.com/office/drawing/2014/main" id="{5E31CDC7-8931-411D-ABAA-95D71E159D0A}"/>
            </a:ext>
          </a:extLst>
        </xdr:cNvPr>
        <xdr:cNvSpPr txBox="1"/>
      </xdr:nvSpPr>
      <xdr:spPr>
        <a:xfrm>
          <a:off x="162268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852" name="n_1mainValue【公民館】&#10;一人当たり面積">
          <a:extLst>
            <a:ext uri="{FF2B5EF4-FFF2-40B4-BE49-F238E27FC236}">
              <a16:creationId xmlns:a16="http://schemas.microsoft.com/office/drawing/2014/main" id="{71EA0CC3-DBA9-437B-A181-397F257B1503}"/>
            </a:ext>
          </a:extLst>
        </xdr:cNvPr>
        <xdr:cNvSpPr txBox="1"/>
      </xdr:nvSpPr>
      <xdr:spPr>
        <a:xfrm>
          <a:off x="18561127"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53" name="n_2mainValue【公民館】&#10;一人当たり面積">
          <a:extLst>
            <a:ext uri="{FF2B5EF4-FFF2-40B4-BE49-F238E27FC236}">
              <a16:creationId xmlns:a16="http://schemas.microsoft.com/office/drawing/2014/main" id="{663CF8BB-B12C-48EB-B553-61B52AD68956}"/>
            </a:ext>
          </a:extLst>
        </xdr:cNvPr>
        <xdr:cNvSpPr txBox="1"/>
      </xdr:nvSpPr>
      <xdr:spPr>
        <a:xfrm>
          <a:off x="177762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54" name="n_3mainValue【公民館】&#10;一人当たり面積">
          <a:extLst>
            <a:ext uri="{FF2B5EF4-FFF2-40B4-BE49-F238E27FC236}">
              <a16:creationId xmlns:a16="http://schemas.microsoft.com/office/drawing/2014/main" id="{F4CD8F81-CE0A-49D6-8DC1-8DC6223D8785}"/>
            </a:ext>
          </a:extLst>
        </xdr:cNvPr>
        <xdr:cNvSpPr txBox="1"/>
      </xdr:nvSpPr>
      <xdr:spPr>
        <a:xfrm>
          <a:off x="170015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855" name="n_4mainValue【公民館】&#10;一人当たり面積">
          <a:extLst>
            <a:ext uri="{FF2B5EF4-FFF2-40B4-BE49-F238E27FC236}">
              <a16:creationId xmlns:a16="http://schemas.microsoft.com/office/drawing/2014/main" id="{38798E5D-E1D7-4BEF-BD18-CC5B0309621F}"/>
            </a:ext>
          </a:extLst>
        </xdr:cNvPr>
        <xdr:cNvSpPr txBox="1"/>
      </xdr:nvSpPr>
      <xdr:spPr>
        <a:xfrm>
          <a:off x="162268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76ED58D2-C96B-4B52-B722-2C9AE7DB665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3E4075F0-9C4F-48C4-ABB1-9521150FDF4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B531D930-40CA-45E2-B984-9C1E518D5FC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エスポアール旧館解体及び新館改修工事を行った児童館を除く全ての類型において、施設が古く、老朽化が進んでいるため、類似団体内平均値と比較し、有形固定資産減価償却率は高い数値となっ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今後も引き続き、公共施設等総合管理計画に基づき、公共施設等の更新・統廃合・長寿命化等を総合的かつ計画的に進める。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36CB73-12CA-4E53-8A35-88BD8112D87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EF442B-8F8E-41C0-9CD8-6C944D259C2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B99EB2-67C7-4682-90AD-6469C8F1179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BE921D-28A6-48AD-BDB7-464DC6611CF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BED31C-8CFF-434A-B761-A671635987B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1FDD4B-31EB-4124-8146-57E204DE6A3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FFA5E5-28CD-4A7F-BCBF-41C00F21966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342790-74E2-4661-9C1E-0A2D76D58D6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351E2F-A296-42FD-8651-DA74E510ECF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D08492-B87E-4276-963B-8B9C5F2675A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227,544
224,267
24.70
106,712,662
105,438,872
1,140,895
49,204,060
58,836,780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344EE5-AEAD-49A0-8B31-16C3F51CB70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ADB694-88BD-4AD4-B587-4143A6EADCF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4D4114-5A98-4A02-AD36-1E2D211B024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07935C-4863-43B7-B128-64539C84C5D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16E022-B3BD-4931-BCE1-F761B4C31D2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ACBC741-C778-4F0E-9390-7F39247DD5B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BBF460-A8BE-4671-9237-B79B17D72D0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7735D8-DA60-4177-9500-752E65E1434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31300E-ABE7-42E6-985C-E3419220D7A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6101BC-D774-40C2-866A-ABFC4F68AAA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7818CC-BFE5-4348-9256-23AE1C23119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C21ABD-4A3D-48E4-81F3-B455DF22BC8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FA0FED-4288-4784-ADDB-C48D55FBD19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872C45-9E2F-4F6F-B853-AB7A8FEC3B3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8300CE-1936-4605-ACA7-ED70E635B54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24DFD0-F483-4A4B-A943-3C3A5746FF1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EAB171-3161-4878-88BA-0F2EEF705CD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D2BE6B-2478-4921-988F-DCC8EE4C2F6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ADFA06-7271-4C05-9AC5-8504EDF2114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0D9C47-3C23-4E63-A80F-9F11BBB518B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FBA6C5-0932-477E-844A-FB42FEC3243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D9316C-A110-4AE6-806A-614186BE982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69E0A4-581E-4EA1-A6A4-2FE69931164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578DD5-7300-4EC0-A60B-9F4288BE950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DE8674-F3D0-4F7B-87F4-3CC4B6C378B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97AFAF-1111-4899-8ABA-722DD7280D9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841AF7-ADD3-4F2B-A09B-070937B717A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DB3AFA-2DA3-4958-B7A8-F552705B7B9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F79EF2-B95C-4B0F-A3FB-B5F5B737140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A05256-E153-481A-94CA-FD18CD94A03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D5288F-9509-4BF0-A9B1-BF85C2C04F2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910D12-352B-4C9D-B51B-539F51E3364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C837B11-CEB6-4B9D-B872-00FDCE66A3CA}"/>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23B37E9-554D-4634-9213-5358962C44E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D1F64AD-AB0F-48F6-83CB-9B6E83BD1FD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EB5318-8750-4497-B8D6-79DC73A7C98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BA87CBA-C8AB-4C46-82F6-63FF3A2AF6A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A64F0F8-1938-45AF-8B7A-F599630DF9C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062ACA6-8E15-4114-A6F1-D4419127482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7D3FA1E-7060-4EA0-8FB2-D446AD6C96FF}"/>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480FB89-ECA9-473B-98E7-0224BA77F07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C9AA306-2464-4D19-BB0B-7225C460033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F999813-DCD0-4A22-A213-C8B99A0F3E5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1E1611D-0360-4A6E-9F0A-CEA35857C1D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6F6EC2E-F5C3-48CE-9976-7ED8B12F891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6C68D632-151A-46E9-AA5B-5424D5570E17}"/>
            </a:ext>
          </a:extLst>
        </xdr:cNvPr>
        <xdr:cNvCxnSpPr/>
      </xdr:nvCxnSpPr>
      <xdr:spPr>
        <a:xfrm flipV="1">
          <a:off x="4086225" y="562737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EC4B4F94-7B6E-49EB-85B9-32F676F58CE3}"/>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85A0CB06-743D-4044-80C7-5927D10FF3A5}"/>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4B7DF08B-3F3D-4028-B75E-BBB4957881E9}"/>
            </a:ext>
          </a:extLst>
        </xdr:cNvPr>
        <xdr:cNvSpPr txBox="1"/>
      </xdr:nvSpPr>
      <xdr:spPr>
        <a:xfrm>
          <a:off x="412496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A9199C97-26D7-45A3-9F5A-CF6BD7F85C51}"/>
            </a:ext>
          </a:extLst>
        </xdr:cNvPr>
        <xdr:cNvCxnSpPr/>
      </xdr:nvCxnSpPr>
      <xdr:spPr>
        <a:xfrm>
          <a:off x="402082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02D83B01-4E0B-48A7-8166-6BDD8E33AA63}"/>
            </a:ext>
          </a:extLst>
        </xdr:cNvPr>
        <xdr:cNvSpPr txBox="1"/>
      </xdr:nvSpPr>
      <xdr:spPr>
        <a:xfrm>
          <a:off x="412496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42E5898-10D1-4487-A619-751B76BDE25D}"/>
            </a:ext>
          </a:extLst>
        </xdr:cNvPr>
        <xdr:cNvSpPr/>
      </xdr:nvSpPr>
      <xdr:spPr>
        <a:xfrm>
          <a:off x="403606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6599C90D-BE23-46E7-A8CF-12DF6D0905F3}"/>
            </a:ext>
          </a:extLst>
        </xdr:cNvPr>
        <xdr:cNvSpPr/>
      </xdr:nvSpPr>
      <xdr:spPr>
        <a:xfrm>
          <a:off x="3312160" y="603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17B8000A-4694-456F-AF86-5FB10E291109}"/>
            </a:ext>
          </a:extLst>
        </xdr:cNvPr>
        <xdr:cNvSpPr/>
      </xdr:nvSpPr>
      <xdr:spPr>
        <a:xfrm>
          <a:off x="25146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097828C-EB3B-42BB-837A-7DAAC376DDE5}"/>
            </a:ext>
          </a:extLst>
        </xdr:cNvPr>
        <xdr:cNvSpPr/>
      </xdr:nvSpPr>
      <xdr:spPr>
        <a:xfrm>
          <a:off x="17399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6DE9E652-7591-4B2E-8227-5408DC79D84D}"/>
            </a:ext>
          </a:extLst>
        </xdr:cNvPr>
        <xdr:cNvSpPr/>
      </xdr:nvSpPr>
      <xdr:spPr>
        <a:xfrm>
          <a:off x="965200" y="6069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38258B-23B4-478B-8061-815604A4FBA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68CB93-D772-48B8-A9C3-B3503366970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604FB2-94C8-4F82-B3AF-7892DDC041F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FA633F9-DB4E-4B41-BFA4-1C90A42238D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CC1D660-56DE-4280-8841-28F28B06352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59690</xdr:rowOff>
    </xdr:from>
    <xdr:to>
      <xdr:col>24</xdr:col>
      <xdr:colOff>114300</xdr:colOff>
      <xdr:row>34</xdr:row>
      <xdr:rowOff>161290</xdr:rowOff>
    </xdr:to>
    <xdr:sp macro="" textlink="">
      <xdr:nvSpPr>
        <xdr:cNvPr id="73" name="楕円 72">
          <a:extLst>
            <a:ext uri="{FF2B5EF4-FFF2-40B4-BE49-F238E27FC236}">
              <a16:creationId xmlns:a16="http://schemas.microsoft.com/office/drawing/2014/main" id="{958342FB-201F-48EB-AD76-F1C53E4B151B}"/>
            </a:ext>
          </a:extLst>
        </xdr:cNvPr>
        <xdr:cNvSpPr/>
      </xdr:nvSpPr>
      <xdr:spPr>
        <a:xfrm>
          <a:off x="403606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82567</xdr:rowOff>
    </xdr:from>
    <xdr:ext cx="405111" cy="259045"/>
    <xdr:sp macro="" textlink="">
      <xdr:nvSpPr>
        <xdr:cNvPr id="74" name="【図書館】&#10;有形固定資産減価償却率該当値テキスト">
          <a:extLst>
            <a:ext uri="{FF2B5EF4-FFF2-40B4-BE49-F238E27FC236}">
              <a16:creationId xmlns:a16="http://schemas.microsoft.com/office/drawing/2014/main" id="{C04DF0A8-4078-4983-99AD-35580CFDA253}"/>
            </a:ext>
          </a:extLst>
        </xdr:cNvPr>
        <xdr:cNvSpPr txBox="1"/>
      </xdr:nvSpPr>
      <xdr:spPr>
        <a:xfrm>
          <a:off x="4124960"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154940</xdr:rowOff>
    </xdr:from>
    <xdr:to>
      <xdr:col>20</xdr:col>
      <xdr:colOff>38100</xdr:colOff>
      <xdr:row>35</xdr:row>
      <xdr:rowOff>85090</xdr:rowOff>
    </xdr:to>
    <xdr:sp macro="" textlink="">
      <xdr:nvSpPr>
        <xdr:cNvPr id="75" name="楕円 74">
          <a:extLst>
            <a:ext uri="{FF2B5EF4-FFF2-40B4-BE49-F238E27FC236}">
              <a16:creationId xmlns:a16="http://schemas.microsoft.com/office/drawing/2014/main" id="{62A9222E-0378-4935-B298-CF3B7877CCEE}"/>
            </a:ext>
          </a:extLst>
        </xdr:cNvPr>
        <xdr:cNvSpPr/>
      </xdr:nvSpPr>
      <xdr:spPr>
        <a:xfrm>
          <a:off x="3312160" y="5854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110490</xdr:rowOff>
    </xdr:from>
    <xdr:to>
      <xdr:col>24</xdr:col>
      <xdr:colOff>63500</xdr:colOff>
      <xdr:row>35</xdr:row>
      <xdr:rowOff>34290</xdr:rowOff>
    </xdr:to>
    <xdr:cxnSp macro="">
      <xdr:nvCxnSpPr>
        <xdr:cNvPr id="76" name="直線コネクタ 75">
          <a:extLst>
            <a:ext uri="{FF2B5EF4-FFF2-40B4-BE49-F238E27FC236}">
              <a16:creationId xmlns:a16="http://schemas.microsoft.com/office/drawing/2014/main" id="{C3BCB62B-0AFA-456D-AB60-680BB97B472C}"/>
            </a:ext>
          </a:extLst>
        </xdr:cNvPr>
        <xdr:cNvCxnSpPr/>
      </xdr:nvCxnSpPr>
      <xdr:spPr>
        <a:xfrm flipV="1">
          <a:off x="3355340" y="5810250"/>
          <a:ext cx="7315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7" name="楕円 76">
          <a:extLst>
            <a:ext uri="{FF2B5EF4-FFF2-40B4-BE49-F238E27FC236}">
              <a16:creationId xmlns:a16="http://schemas.microsoft.com/office/drawing/2014/main" id="{3F7C9F09-7809-459E-87D6-F3CE9D55F268}"/>
            </a:ext>
          </a:extLst>
        </xdr:cNvPr>
        <xdr:cNvSpPr/>
      </xdr:nvSpPr>
      <xdr:spPr>
        <a:xfrm>
          <a:off x="25146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34290</xdr:rowOff>
    </xdr:from>
    <xdr:to>
      <xdr:col>19</xdr:col>
      <xdr:colOff>177800</xdr:colOff>
      <xdr:row>38</xdr:row>
      <xdr:rowOff>112395</xdr:rowOff>
    </xdr:to>
    <xdr:cxnSp macro="">
      <xdr:nvCxnSpPr>
        <xdr:cNvPr id="78" name="直線コネクタ 77">
          <a:extLst>
            <a:ext uri="{FF2B5EF4-FFF2-40B4-BE49-F238E27FC236}">
              <a16:creationId xmlns:a16="http://schemas.microsoft.com/office/drawing/2014/main" id="{E60C7A64-6977-4129-9DC1-9CEE6B956916}"/>
            </a:ext>
          </a:extLst>
        </xdr:cNvPr>
        <xdr:cNvCxnSpPr/>
      </xdr:nvCxnSpPr>
      <xdr:spPr>
        <a:xfrm flipV="1">
          <a:off x="2565400" y="5901690"/>
          <a:ext cx="789940" cy="5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29210</xdr:rowOff>
    </xdr:from>
    <xdr:to>
      <xdr:col>10</xdr:col>
      <xdr:colOff>165100</xdr:colOff>
      <xdr:row>38</xdr:row>
      <xdr:rowOff>130810</xdr:rowOff>
    </xdr:to>
    <xdr:sp macro="" textlink="">
      <xdr:nvSpPr>
        <xdr:cNvPr id="79" name="楕円 78">
          <a:extLst>
            <a:ext uri="{FF2B5EF4-FFF2-40B4-BE49-F238E27FC236}">
              <a16:creationId xmlns:a16="http://schemas.microsoft.com/office/drawing/2014/main" id="{137E6BC7-2053-46D7-807D-314505DE1704}"/>
            </a:ext>
          </a:extLst>
        </xdr:cNvPr>
        <xdr:cNvSpPr/>
      </xdr:nvSpPr>
      <xdr:spPr>
        <a:xfrm>
          <a:off x="17399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80010</xdr:rowOff>
    </xdr:from>
    <xdr:to>
      <xdr:col>15</xdr:col>
      <xdr:colOff>50800</xdr:colOff>
      <xdr:row>38</xdr:row>
      <xdr:rowOff>112395</xdr:rowOff>
    </xdr:to>
    <xdr:cxnSp macro="">
      <xdr:nvCxnSpPr>
        <xdr:cNvPr id="80" name="直線コネクタ 79">
          <a:extLst>
            <a:ext uri="{FF2B5EF4-FFF2-40B4-BE49-F238E27FC236}">
              <a16:creationId xmlns:a16="http://schemas.microsoft.com/office/drawing/2014/main" id="{CC29ABA3-D217-4C80-8DE4-1EC8BB5B7278}"/>
            </a:ext>
          </a:extLst>
        </xdr:cNvPr>
        <xdr:cNvCxnSpPr/>
      </xdr:nvCxnSpPr>
      <xdr:spPr>
        <a:xfrm>
          <a:off x="1790700" y="645033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168275</xdr:rowOff>
    </xdr:from>
    <xdr:to>
      <xdr:col>6</xdr:col>
      <xdr:colOff>38100</xdr:colOff>
      <xdr:row>38</xdr:row>
      <xdr:rowOff>98425</xdr:rowOff>
    </xdr:to>
    <xdr:sp macro="" textlink="">
      <xdr:nvSpPr>
        <xdr:cNvPr id="81" name="楕円 80">
          <a:extLst>
            <a:ext uri="{FF2B5EF4-FFF2-40B4-BE49-F238E27FC236}">
              <a16:creationId xmlns:a16="http://schemas.microsoft.com/office/drawing/2014/main" id="{2FA68220-88A0-40A4-A9B7-8819B38E1802}"/>
            </a:ext>
          </a:extLst>
        </xdr:cNvPr>
        <xdr:cNvSpPr/>
      </xdr:nvSpPr>
      <xdr:spPr>
        <a:xfrm>
          <a:off x="965200" y="637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47625</xdr:rowOff>
    </xdr:from>
    <xdr:to>
      <xdr:col>10</xdr:col>
      <xdr:colOff>114300</xdr:colOff>
      <xdr:row>38</xdr:row>
      <xdr:rowOff>80010</xdr:rowOff>
    </xdr:to>
    <xdr:cxnSp macro="">
      <xdr:nvCxnSpPr>
        <xdr:cNvPr id="82" name="直線コネクタ 81">
          <a:extLst>
            <a:ext uri="{FF2B5EF4-FFF2-40B4-BE49-F238E27FC236}">
              <a16:creationId xmlns:a16="http://schemas.microsoft.com/office/drawing/2014/main" id="{F9FB2F07-DE36-407B-8627-2C5680D0595E}"/>
            </a:ext>
          </a:extLst>
        </xdr:cNvPr>
        <xdr:cNvCxnSpPr/>
      </xdr:nvCxnSpPr>
      <xdr:spPr>
        <a:xfrm>
          <a:off x="1008380" y="641794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38CA88DF-336F-4623-B3A7-E29A5A8D0431}"/>
            </a:ext>
          </a:extLst>
        </xdr:cNvPr>
        <xdr:cNvSpPr txBox="1"/>
      </xdr:nvSpPr>
      <xdr:spPr>
        <a:xfrm>
          <a:off x="317056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8857404D-B20A-4A7C-B3B4-CB5CF079429E}"/>
            </a:ext>
          </a:extLst>
        </xdr:cNvPr>
        <xdr:cNvSpPr txBox="1"/>
      </xdr:nvSpPr>
      <xdr:spPr>
        <a:xfrm>
          <a:off x="238570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F055C186-5BCC-4672-934C-500D5BB95EAC}"/>
            </a:ext>
          </a:extLst>
        </xdr:cNvPr>
        <xdr:cNvSpPr txBox="1"/>
      </xdr:nvSpPr>
      <xdr:spPr>
        <a:xfrm>
          <a:off x="161100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6" name="n_4aveValue【図書館】&#10;有形固定資産減価償却率">
          <a:extLst>
            <a:ext uri="{FF2B5EF4-FFF2-40B4-BE49-F238E27FC236}">
              <a16:creationId xmlns:a16="http://schemas.microsoft.com/office/drawing/2014/main" id="{A1708DC0-51B3-4FF5-B3D8-2E3AC3D69251}"/>
            </a:ext>
          </a:extLst>
        </xdr:cNvPr>
        <xdr:cNvSpPr txBox="1"/>
      </xdr:nvSpPr>
      <xdr:spPr>
        <a:xfrm>
          <a:off x="83630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101617</xdr:rowOff>
    </xdr:from>
    <xdr:ext cx="405111" cy="259045"/>
    <xdr:sp macro="" textlink="">
      <xdr:nvSpPr>
        <xdr:cNvPr id="87" name="n_1mainValue【図書館】&#10;有形固定資産減価償却率">
          <a:extLst>
            <a:ext uri="{FF2B5EF4-FFF2-40B4-BE49-F238E27FC236}">
              <a16:creationId xmlns:a16="http://schemas.microsoft.com/office/drawing/2014/main" id="{C6FAC420-A1B5-4FF8-89B9-ED4371423357}"/>
            </a:ext>
          </a:extLst>
        </xdr:cNvPr>
        <xdr:cNvSpPr txBox="1"/>
      </xdr:nvSpPr>
      <xdr:spPr>
        <a:xfrm>
          <a:off x="317056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154322</xdr:rowOff>
    </xdr:from>
    <xdr:ext cx="405111" cy="259045"/>
    <xdr:sp macro="" textlink="">
      <xdr:nvSpPr>
        <xdr:cNvPr id="88" name="n_2mainValue【図書館】&#10;有形固定資産減価償却率">
          <a:extLst>
            <a:ext uri="{FF2B5EF4-FFF2-40B4-BE49-F238E27FC236}">
              <a16:creationId xmlns:a16="http://schemas.microsoft.com/office/drawing/2014/main" id="{D68B79F2-F81C-47F5-BBE1-1E7321BE440A}"/>
            </a:ext>
          </a:extLst>
        </xdr:cNvPr>
        <xdr:cNvSpPr txBox="1"/>
      </xdr:nvSpPr>
      <xdr:spPr>
        <a:xfrm>
          <a:off x="238570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9" name="n_3mainValue【図書館】&#10;有形固定資産減価償却率">
          <a:extLst>
            <a:ext uri="{FF2B5EF4-FFF2-40B4-BE49-F238E27FC236}">
              <a16:creationId xmlns:a16="http://schemas.microsoft.com/office/drawing/2014/main" id="{43BED242-0366-4EDE-8A2E-D20EE4775949}"/>
            </a:ext>
          </a:extLst>
        </xdr:cNvPr>
        <xdr:cNvSpPr txBox="1"/>
      </xdr:nvSpPr>
      <xdr:spPr>
        <a:xfrm>
          <a:off x="161100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89552</xdr:rowOff>
    </xdr:from>
    <xdr:ext cx="405111" cy="259045"/>
    <xdr:sp macro="" textlink="">
      <xdr:nvSpPr>
        <xdr:cNvPr id="90" name="n_4mainValue【図書館】&#10;有形固定資産減価償却率">
          <a:extLst>
            <a:ext uri="{FF2B5EF4-FFF2-40B4-BE49-F238E27FC236}">
              <a16:creationId xmlns:a16="http://schemas.microsoft.com/office/drawing/2014/main" id="{F70A3DA1-1FBE-40D0-8398-001B7D3C6894}"/>
            </a:ext>
          </a:extLst>
        </xdr:cNvPr>
        <xdr:cNvSpPr txBox="1"/>
      </xdr:nvSpPr>
      <xdr:spPr>
        <a:xfrm>
          <a:off x="83630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0CC38ED-9933-43FD-BB74-06917D7BC40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2E8C621-BE58-447A-8C7C-BD961C3734B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663A1AF-6742-40DF-ACBA-3C46D6B98CA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DE8115C-80E7-433A-A89C-DA5662D7DAB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F1BCE87-8C23-465B-B9AA-05FDB0378AA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748FDD1-38A1-4270-A24E-F6936BFC8F8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2B6EFB0-DA16-4438-B0C9-26CEFA2DD8F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F6411D2-5AA8-44BA-A68E-6C6051C57C0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5346DA7-2F5D-4170-8954-76B59B4C03F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A05A52F-46F6-49B0-9922-9038F7F114A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18CEA524-EF2F-44E8-BE72-25930021644D}"/>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4E36BA73-06C5-4735-B7A7-F46D3A536806}"/>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79957CCC-6558-4800-9076-CF923E198DC5}"/>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E800DB7F-883F-459B-9CBE-BA182FA3620A}"/>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17E99164-B8D0-4DA0-8677-561E10BE6B7E}"/>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A8D63826-9B4A-4BE2-B211-5AB481095682}"/>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BE290CCD-9A7B-4CC4-854C-FC41ADDE2C1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F734459D-53C7-419F-A515-710CA0084537}"/>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26882B39-9ED4-4249-B5B5-E5486C4005AB}"/>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A882E3A3-B566-4D98-BA9F-0CEAA3C01F62}"/>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ABA7F865-D513-4B7F-9B3C-71B6C7939910}"/>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EFC1042C-F778-4C81-A9B8-FBF4A7C8213A}"/>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DEC6844A-BC3C-4E86-BCE0-BB0DF5DE7B26}"/>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68C0DAC5-5712-40D8-A5C2-17A8891DD014}"/>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825A17E7-4446-4211-B884-8B578B1AD2A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2FAACD32-BF4D-461A-A59C-721BC781318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AD6EEA1B-716D-43BE-9310-46F5CC98042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C54FD5EA-A793-4944-9779-4BC198B088A6}"/>
            </a:ext>
          </a:extLst>
        </xdr:cNvPr>
        <xdr:cNvCxnSpPr/>
      </xdr:nvCxnSpPr>
      <xdr:spPr>
        <a:xfrm flipV="1">
          <a:off x="9219565" y="56654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9409B048-F04C-4FEC-A351-5E164500277C}"/>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C0761444-B8E7-4971-B0BB-0BF44CE71110}"/>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373A794-177B-4586-BA03-95C546369BAB}"/>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02EB71C9-DCFC-45B8-919F-405B8B9294BE}"/>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1C4DED5F-C540-499D-8E77-C728A825F744}"/>
            </a:ext>
          </a:extLst>
        </xdr:cNvPr>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201FBE8D-6183-4936-8F69-E67DB449C73C}"/>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464AFD9F-F52A-4DBA-8DD6-88C912577C1E}"/>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C3A3E8CF-7B80-49A2-BA18-14828FEAF55D}"/>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40D48021-DBDE-49F2-99C5-0AC6C222E016}"/>
            </a:ext>
          </a:extLst>
        </xdr:cNvPr>
        <xdr:cNvSpPr/>
      </xdr:nvSpPr>
      <xdr:spPr>
        <a:xfrm>
          <a:off x="68732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139700</xdr:rowOff>
    </xdr:from>
    <xdr:to>
      <xdr:col>36</xdr:col>
      <xdr:colOff>165100</xdr:colOff>
      <xdr:row>38</xdr:row>
      <xdr:rowOff>69850</xdr:rowOff>
    </xdr:to>
    <xdr:sp macro="" textlink="">
      <xdr:nvSpPr>
        <xdr:cNvPr id="128" name="フローチャート: 判断 127">
          <a:extLst>
            <a:ext uri="{FF2B5EF4-FFF2-40B4-BE49-F238E27FC236}">
              <a16:creationId xmlns:a16="http://schemas.microsoft.com/office/drawing/2014/main" id="{C25F561F-08F8-444F-9A3D-5F8464192122}"/>
            </a:ext>
          </a:extLst>
        </xdr:cNvPr>
        <xdr:cNvSpPr/>
      </xdr:nvSpPr>
      <xdr:spPr>
        <a:xfrm>
          <a:off x="609854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BB18ACE-B4D7-4CFC-AB39-F452E4460E1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7FEF83B-714A-40B8-BDC4-FD8D1D1106B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F7D9BA5-D5F8-4390-A3CE-2698F6378D2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718D529-6733-447A-ABCF-4F9C01FF1D2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DDD537AA-C8B6-49F7-BC02-562D1E730C7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82550</xdr:rowOff>
    </xdr:from>
    <xdr:to>
      <xdr:col>55</xdr:col>
      <xdr:colOff>50800</xdr:colOff>
      <xdr:row>36</xdr:row>
      <xdr:rowOff>12700</xdr:rowOff>
    </xdr:to>
    <xdr:sp macro="" textlink="">
      <xdr:nvSpPr>
        <xdr:cNvPr id="134" name="楕円 133">
          <a:extLst>
            <a:ext uri="{FF2B5EF4-FFF2-40B4-BE49-F238E27FC236}">
              <a16:creationId xmlns:a16="http://schemas.microsoft.com/office/drawing/2014/main" id="{123D6490-C05B-4AF3-B73A-0F9EE9C3ACF5}"/>
            </a:ext>
          </a:extLst>
        </xdr:cNvPr>
        <xdr:cNvSpPr/>
      </xdr:nvSpPr>
      <xdr:spPr>
        <a:xfrm>
          <a:off x="9192260" y="594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105427</xdr:rowOff>
    </xdr:from>
    <xdr:ext cx="469744" cy="259045"/>
    <xdr:sp macro="" textlink="">
      <xdr:nvSpPr>
        <xdr:cNvPr id="135" name="【図書館】&#10;一人当たり面積該当値テキスト">
          <a:extLst>
            <a:ext uri="{FF2B5EF4-FFF2-40B4-BE49-F238E27FC236}">
              <a16:creationId xmlns:a16="http://schemas.microsoft.com/office/drawing/2014/main" id="{066A2203-2D3C-4AAD-B621-E0ED705CA1DF}"/>
            </a:ext>
          </a:extLst>
        </xdr:cNvPr>
        <xdr:cNvSpPr txBox="1"/>
      </xdr:nvSpPr>
      <xdr:spPr>
        <a:xfrm>
          <a:off x="9258300"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6" name="楕円 135">
          <a:extLst>
            <a:ext uri="{FF2B5EF4-FFF2-40B4-BE49-F238E27FC236}">
              <a16:creationId xmlns:a16="http://schemas.microsoft.com/office/drawing/2014/main" id="{FD6756DA-4729-49AD-B4CF-5EBF22D6E4A9}"/>
            </a:ext>
          </a:extLst>
        </xdr:cNvPr>
        <xdr:cNvSpPr/>
      </xdr:nvSpPr>
      <xdr:spPr>
        <a:xfrm>
          <a:off x="84455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133350</xdr:rowOff>
    </xdr:from>
    <xdr:to>
      <xdr:col>55</xdr:col>
      <xdr:colOff>0</xdr:colOff>
      <xdr:row>37</xdr:row>
      <xdr:rowOff>133350</xdr:rowOff>
    </xdr:to>
    <xdr:cxnSp macro="">
      <xdr:nvCxnSpPr>
        <xdr:cNvPr id="137" name="直線コネクタ 136">
          <a:extLst>
            <a:ext uri="{FF2B5EF4-FFF2-40B4-BE49-F238E27FC236}">
              <a16:creationId xmlns:a16="http://schemas.microsoft.com/office/drawing/2014/main" id="{48E4BC6C-E6A9-4E6A-8459-E1F76FBAC6A0}"/>
            </a:ext>
          </a:extLst>
        </xdr:cNvPr>
        <xdr:cNvCxnSpPr/>
      </xdr:nvCxnSpPr>
      <xdr:spPr>
        <a:xfrm flipV="1">
          <a:off x="8496300" y="6000750"/>
          <a:ext cx="7239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25400</xdr:rowOff>
    </xdr:from>
    <xdr:to>
      <xdr:col>46</xdr:col>
      <xdr:colOff>38100</xdr:colOff>
      <xdr:row>37</xdr:row>
      <xdr:rowOff>127000</xdr:rowOff>
    </xdr:to>
    <xdr:sp macro="" textlink="">
      <xdr:nvSpPr>
        <xdr:cNvPr id="138" name="楕円 137">
          <a:extLst>
            <a:ext uri="{FF2B5EF4-FFF2-40B4-BE49-F238E27FC236}">
              <a16:creationId xmlns:a16="http://schemas.microsoft.com/office/drawing/2014/main" id="{59B4DA57-0787-424D-8BD9-8D75D1717D99}"/>
            </a:ext>
          </a:extLst>
        </xdr:cNvPr>
        <xdr:cNvSpPr/>
      </xdr:nvSpPr>
      <xdr:spPr>
        <a:xfrm>
          <a:off x="7670800" y="622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76200</xdr:rowOff>
    </xdr:from>
    <xdr:to>
      <xdr:col>50</xdr:col>
      <xdr:colOff>114300</xdr:colOff>
      <xdr:row>37</xdr:row>
      <xdr:rowOff>133350</xdr:rowOff>
    </xdr:to>
    <xdr:cxnSp macro="">
      <xdr:nvCxnSpPr>
        <xdr:cNvPr id="139" name="直線コネクタ 138">
          <a:extLst>
            <a:ext uri="{FF2B5EF4-FFF2-40B4-BE49-F238E27FC236}">
              <a16:creationId xmlns:a16="http://schemas.microsoft.com/office/drawing/2014/main" id="{020E145A-2CC8-4C1A-BE25-795C4632A5E6}"/>
            </a:ext>
          </a:extLst>
        </xdr:cNvPr>
        <xdr:cNvCxnSpPr/>
      </xdr:nvCxnSpPr>
      <xdr:spPr>
        <a:xfrm>
          <a:off x="7713980" y="627888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53975</xdr:rowOff>
    </xdr:from>
    <xdr:to>
      <xdr:col>41</xdr:col>
      <xdr:colOff>101600</xdr:colOff>
      <xdr:row>39</xdr:row>
      <xdr:rowOff>155575</xdr:rowOff>
    </xdr:to>
    <xdr:sp macro="" textlink="">
      <xdr:nvSpPr>
        <xdr:cNvPr id="140" name="楕円 139">
          <a:extLst>
            <a:ext uri="{FF2B5EF4-FFF2-40B4-BE49-F238E27FC236}">
              <a16:creationId xmlns:a16="http://schemas.microsoft.com/office/drawing/2014/main" id="{2B37FF9F-0623-4AE0-BD31-752F61A4C55E}"/>
            </a:ext>
          </a:extLst>
        </xdr:cNvPr>
        <xdr:cNvSpPr/>
      </xdr:nvSpPr>
      <xdr:spPr>
        <a:xfrm>
          <a:off x="687324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76200</xdr:rowOff>
    </xdr:from>
    <xdr:to>
      <xdr:col>45</xdr:col>
      <xdr:colOff>177800</xdr:colOff>
      <xdr:row>39</xdr:row>
      <xdr:rowOff>104775</xdr:rowOff>
    </xdr:to>
    <xdr:cxnSp macro="">
      <xdr:nvCxnSpPr>
        <xdr:cNvPr id="141" name="直線コネクタ 140">
          <a:extLst>
            <a:ext uri="{FF2B5EF4-FFF2-40B4-BE49-F238E27FC236}">
              <a16:creationId xmlns:a16="http://schemas.microsoft.com/office/drawing/2014/main" id="{9D5AAA34-1528-4573-BD40-AE5AE3DC16FF}"/>
            </a:ext>
          </a:extLst>
        </xdr:cNvPr>
        <xdr:cNvCxnSpPr/>
      </xdr:nvCxnSpPr>
      <xdr:spPr>
        <a:xfrm flipV="1">
          <a:off x="6924040" y="6278880"/>
          <a:ext cx="78994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42" name="楕円 141">
          <a:extLst>
            <a:ext uri="{FF2B5EF4-FFF2-40B4-BE49-F238E27FC236}">
              <a16:creationId xmlns:a16="http://schemas.microsoft.com/office/drawing/2014/main" id="{C3ED569C-FA56-41A3-B01B-1FA2CAD66E1E}"/>
            </a:ext>
          </a:extLst>
        </xdr:cNvPr>
        <xdr:cNvSpPr/>
      </xdr:nvSpPr>
      <xdr:spPr>
        <a:xfrm>
          <a:off x="60985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104775</xdr:rowOff>
    </xdr:from>
    <xdr:to>
      <xdr:col>41</xdr:col>
      <xdr:colOff>50800</xdr:colOff>
      <xdr:row>39</xdr:row>
      <xdr:rowOff>133350</xdr:rowOff>
    </xdr:to>
    <xdr:cxnSp macro="">
      <xdr:nvCxnSpPr>
        <xdr:cNvPr id="143" name="直線コネクタ 142">
          <a:extLst>
            <a:ext uri="{FF2B5EF4-FFF2-40B4-BE49-F238E27FC236}">
              <a16:creationId xmlns:a16="http://schemas.microsoft.com/office/drawing/2014/main" id="{789E81B3-F0CF-4B25-8472-248D7B57A5FA}"/>
            </a:ext>
          </a:extLst>
        </xdr:cNvPr>
        <xdr:cNvCxnSpPr/>
      </xdr:nvCxnSpPr>
      <xdr:spPr>
        <a:xfrm flipV="1">
          <a:off x="6149340" y="664273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18B83179-1513-472C-B36D-39546365589B}"/>
            </a:ext>
          </a:extLst>
        </xdr:cNvPr>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359978D4-CB20-403C-A98A-1D0B218EC8CB}"/>
            </a:ext>
          </a:extLst>
        </xdr:cNvPr>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CF75376C-21D9-4D8B-854A-EA7B825B8DE3}"/>
            </a:ext>
          </a:extLst>
        </xdr:cNvPr>
        <xdr:cNvSpPr txBox="1"/>
      </xdr:nvSpPr>
      <xdr:spPr>
        <a:xfrm>
          <a:off x="6712027"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86377</xdr:rowOff>
    </xdr:from>
    <xdr:ext cx="469744" cy="259045"/>
    <xdr:sp macro="" textlink="">
      <xdr:nvSpPr>
        <xdr:cNvPr id="147" name="n_4aveValue【図書館】&#10;一人当たり面積">
          <a:extLst>
            <a:ext uri="{FF2B5EF4-FFF2-40B4-BE49-F238E27FC236}">
              <a16:creationId xmlns:a16="http://schemas.microsoft.com/office/drawing/2014/main" id="{49E8A80A-1BCE-44EE-BD03-82AFA33F165B}"/>
            </a:ext>
          </a:extLst>
        </xdr:cNvPr>
        <xdr:cNvSpPr txBox="1"/>
      </xdr:nvSpPr>
      <xdr:spPr>
        <a:xfrm>
          <a:off x="59373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8" name="n_1mainValue【図書館】&#10;一人当たり面積">
          <a:extLst>
            <a:ext uri="{FF2B5EF4-FFF2-40B4-BE49-F238E27FC236}">
              <a16:creationId xmlns:a16="http://schemas.microsoft.com/office/drawing/2014/main" id="{E8A806CC-6934-4F7A-841A-D3F1E077F1C0}"/>
            </a:ext>
          </a:extLst>
        </xdr:cNvPr>
        <xdr:cNvSpPr txBox="1"/>
      </xdr:nvSpPr>
      <xdr:spPr>
        <a:xfrm>
          <a:off x="8271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143527</xdr:rowOff>
    </xdr:from>
    <xdr:ext cx="469744" cy="259045"/>
    <xdr:sp macro="" textlink="">
      <xdr:nvSpPr>
        <xdr:cNvPr id="149" name="n_2mainValue【図書館】&#10;一人当たり面積">
          <a:extLst>
            <a:ext uri="{FF2B5EF4-FFF2-40B4-BE49-F238E27FC236}">
              <a16:creationId xmlns:a16="http://schemas.microsoft.com/office/drawing/2014/main" id="{C9D68109-C854-42A7-9CA5-96D9FA6781D9}"/>
            </a:ext>
          </a:extLst>
        </xdr:cNvPr>
        <xdr:cNvSpPr txBox="1"/>
      </xdr:nvSpPr>
      <xdr:spPr>
        <a:xfrm>
          <a:off x="750958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146702</xdr:rowOff>
    </xdr:from>
    <xdr:ext cx="469744" cy="259045"/>
    <xdr:sp macro="" textlink="">
      <xdr:nvSpPr>
        <xdr:cNvPr id="150" name="n_3mainValue【図書館】&#10;一人当たり面積">
          <a:extLst>
            <a:ext uri="{FF2B5EF4-FFF2-40B4-BE49-F238E27FC236}">
              <a16:creationId xmlns:a16="http://schemas.microsoft.com/office/drawing/2014/main" id="{9AE47B69-3BE3-4A9A-A42F-D5EF878D8D55}"/>
            </a:ext>
          </a:extLst>
        </xdr:cNvPr>
        <xdr:cNvSpPr txBox="1"/>
      </xdr:nvSpPr>
      <xdr:spPr>
        <a:xfrm>
          <a:off x="6712027" y="66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51" name="n_4mainValue【図書館】&#10;一人当たり面積">
          <a:extLst>
            <a:ext uri="{FF2B5EF4-FFF2-40B4-BE49-F238E27FC236}">
              <a16:creationId xmlns:a16="http://schemas.microsoft.com/office/drawing/2014/main" id="{DF44C6E0-D61D-419A-BA0D-C74066484C89}"/>
            </a:ext>
          </a:extLst>
        </xdr:cNvPr>
        <xdr:cNvSpPr txBox="1"/>
      </xdr:nvSpPr>
      <xdr:spPr>
        <a:xfrm>
          <a:off x="59373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520E1D50-EFCF-4E27-8C7F-C182452C113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92BDBAC1-EFC6-4671-88F2-59FF799D593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46BD22BF-BF66-498B-9F85-D19F4C12B11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CFAC42CB-51FA-4C83-AF9C-F4491D596E2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39308A85-8C03-423C-91E6-5A2DB329C51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C8D0CC00-491D-47D1-A3F1-0AA5F851CC9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638F0691-1FF6-44CA-AA8C-902AA062E59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C3D9A037-35E0-4732-96E8-7125357640A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7A0C5022-C69D-4F90-B6AA-3985E94DA5A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78303483-74B8-429F-B1B4-10D0629B20E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938B18D-8D39-4B45-8219-38016C28DD3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40854134-B18E-4889-965E-481852017C8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2075D524-7988-4D2C-B20F-0728CA3EAD0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F351EE44-0EA3-4C20-9180-3BEC0C9AE37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EEFD59E5-80D3-421F-8268-2D9D6F36BED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D947B4D7-661B-49A0-B35C-C3F5E416FEF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18BBCD-D146-4FE5-8DA9-B810184788C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7960BDE4-13D4-4DA5-8D1B-B0C49D3C573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46D1B872-CD17-4519-8A0C-EFCEEB5E8B5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B1D40CC8-1C11-4522-9D80-349A1E88E31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AD05292E-AE76-4F37-A760-88DB5B3E7ED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B689B0C9-A289-4A66-96AD-D68F4162AE1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A5D95316-2451-4FDD-A507-0C83D28137D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E53077CA-F794-48DA-94DB-888B450C702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A7A1EE47-E836-48D0-92BD-3F4784A6F715}"/>
            </a:ext>
          </a:extLst>
        </xdr:cNvPr>
        <xdr:cNvCxnSpPr/>
      </xdr:nvCxnSpPr>
      <xdr:spPr>
        <a:xfrm flipV="1">
          <a:off x="4086225" y="947356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817DE9EB-864B-4087-8ABC-02038FB3A515}"/>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2B0FC90A-7C56-42FB-BB6D-3D9929429D4C}"/>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E763A2F0-FBE5-4BC3-9A4E-40F8AEDA11B1}"/>
            </a:ext>
          </a:extLst>
        </xdr:cNvPr>
        <xdr:cNvSpPr txBox="1"/>
      </xdr:nvSpPr>
      <xdr:spPr>
        <a:xfrm>
          <a:off x="412496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62C919C7-9740-472D-BC9B-0B9CB3743B75}"/>
            </a:ext>
          </a:extLst>
        </xdr:cNvPr>
        <xdr:cNvCxnSpPr/>
      </xdr:nvCxnSpPr>
      <xdr:spPr>
        <a:xfrm>
          <a:off x="402082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234EF422-4419-4DF7-B1FD-D6767D24AE04}"/>
            </a:ext>
          </a:extLst>
        </xdr:cNvPr>
        <xdr:cNvSpPr txBox="1"/>
      </xdr:nvSpPr>
      <xdr:spPr>
        <a:xfrm>
          <a:off x="4124960" y="9773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4DA00D99-67A1-428C-BDDD-1519F9738FDF}"/>
            </a:ext>
          </a:extLst>
        </xdr:cNvPr>
        <xdr:cNvSpPr/>
      </xdr:nvSpPr>
      <xdr:spPr>
        <a:xfrm>
          <a:off x="403606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8B24BAA7-FE2E-441A-8D68-F69AE8EF673D}"/>
            </a:ext>
          </a:extLst>
        </xdr:cNvPr>
        <xdr:cNvSpPr/>
      </xdr:nvSpPr>
      <xdr:spPr>
        <a:xfrm>
          <a:off x="331216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DD62E9CA-6555-4A6C-A918-0A6DFB2F6B64}"/>
            </a:ext>
          </a:extLst>
        </xdr:cNvPr>
        <xdr:cNvSpPr/>
      </xdr:nvSpPr>
      <xdr:spPr>
        <a:xfrm>
          <a:off x="251460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AADCDA5B-AF63-41EC-BA92-20EAAC2F0DC4}"/>
            </a:ext>
          </a:extLst>
        </xdr:cNvPr>
        <xdr:cNvSpPr/>
      </xdr:nvSpPr>
      <xdr:spPr>
        <a:xfrm>
          <a:off x="17399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126365</xdr:rowOff>
    </xdr:from>
    <xdr:to>
      <xdr:col>6</xdr:col>
      <xdr:colOff>38100</xdr:colOff>
      <xdr:row>59</xdr:row>
      <xdr:rowOff>56515</xdr:rowOff>
    </xdr:to>
    <xdr:sp macro="" textlink="">
      <xdr:nvSpPr>
        <xdr:cNvPr id="186" name="フローチャート: 判断 185">
          <a:extLst>
            <a:ext uri="{FF2B5EF4-FFF2-40B4-BE49-F238E27FC236}">
              <a16:creationId xmlns:a16="http://schemas.microsoft.com/office/drawing/2014/main" id="{A656BA87-C9D1-45EF-A2D5-94EE64A4A6C2}"/>
            </a:ext>
          </a:extLst>
        </xdr:cNvPr>
        <xdr:cNvSpPr/>
      </xdr:nvSpPr>
      <xdr:spPr>
        <a:xfrm>
          <a:off x="965200" y="984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7E4C76A-AFDF-424F-A802-44476FC64A6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F95E00-8CB6-4BB7-A410-B5CFF4F48F3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2827BD5-693C-4FBD-95B1-F1B6A4E4353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89F4F43-2F28-4D1C-A439-0B26870B6EE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C4428368-0E16-47A0-874E-86BDD3B4E50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82550</xdr:rowOff>
    </xdr:from>
    <xdr:to>
      <xdr:col>24</xdr:col>
      <xdr:colOff>114300</xdr:colOff>
      <xdr:row>62</xdr:row>
      <xdr:rowOff>12700</xdr:rowOff>
    </xdr:to>
    <xdr:sp macro="" textlink="">
      <xdr:nvSpPr>
        <xdr:cNvPr id="192" name="楕円 191">
          <a:extLst>
            <a:ext uri="{FF2B5EF4-FFF2-40B4-BE49-F238E27FC236}">
              <a16:creationId xmlns:a16="http://schemas.microsoft.com/office/drawing/2014/main" id="{D1D90CE9-FD24-40F3-9159-1E7699745134}"/>
            </a:ext>
          </a:extLst>
        </xdr:cNvPr>
        <xdr:cNvSpPr/>
      </xdr:nvSpPr>
      <xdr:spPr>
        <a:xfrm>
          <a:off x="403606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60977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4CE9473A-EB32-4EE8-B94C-7019F594E83A}"/>
            </a:ext>
          </a:extLst>
        </xdr:cNvPr>
        <xdr:cNvSpPr txBox="1"/>
      </xdr:nvSpPr>
      <xdr:spPr>
        <a:xfrm>
          <a:off x="412496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94" name="楕円 193">
          <a:extLst>
            <a:ext uri="{FF2B5EF4-FFF2-40B4-BE49-F238E27FC236}">
              <a16:creationId xmlns:a16="http://schemas.microsoft.com/office/drawing/2014/main" id="{837EE95B-1EDA-41D7-9A53-7B806EEBE7D5}"/>
            </a:ext>
          </a:extLst>
        </xdr:cNvPr>
        <xdr:cNvSpPr/>
      </xdr:nvSpPr>
      <xdr:spPr>
        <a:xfrm>
          <a:off x="3312160" y="10316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133350</xdr:rowOff>
    </xdr:from>
    <xdr:to>
      <xdr:col>24</xdr:col>
      <xdr:colOff>63500</xdr:colOff>
      <xdr:row>61</xdr:row>
      <xdr:rowOff>140970</xdr:rowOff>
    </xdr:to>
    <xdr:cxnSp macro="">
      <xdr:nvCxnSpPr>
        <xdr:cNvPr id="195" name="直線コネクタ 194">
          <a:extLst>
            <a:ext uri="{FF2B5EF4-FFF2-40B4-BE49-F238E27FC236}">
              <a16:creationId xmlns:a16="http://schemas.microsoft.com/office/drawing/2014/main" id="{F44C6EAB-B7C1-4EE7-B411-9AF97DC47BC9}"/>
            </a:ext>
          </a:extLst>
        </xdr:cNvPr>
        <xdr:cNvCxnSpPr/>
      </xdr:nvCxnSpPr>
      <xdr:spPr>
        <a:xfrm flipV="1">
          <a:off x="3355340" y="1035939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46355</xdr:rowOff>
    </xdr:from>
    <xdr:to>
      <xdr:col>15</xdr:col>
      <xdr:colOff>101600</xdr:colOff>
      <xdr:row>61</xdr:row>
      <xdr:rowOff>147955</xdr:rowOff>
    </xdr:to>
    <xdr:sp macro="" textlink="">
      <xdr:nvSpPr>
        <xdr:cNvPr id="196" name="楕円 195">
          <a:extLst>
            <a:ext uri="{FF2B5EF4-FFF2-40B4-BE49-F238E27FC236}">
              <a16:creationId xmlns:a16="http://schemas.microsoft.com/office/drawing/2014/main" id="{98EDB058-4D12-453F-A108-1E67749DBB83}"/>
            </a:ext>
          </a:extLst>
        </xdr:cNvPr>
        <xdr:cNvSpPr/>
      </xdr:nvSpPr>
      <xdr:spPr>
        <a:xfrm>
          <a:off x="25146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97155</xdr:rowOff>
    </xdr:from>
    <xdr:to>
      <xdr:col>19</xdr:col>
      <xdr:colOff>177800</xdr:colOff>
      <xdr:row>61</xdr:row>
      <xdr:rowOff>140970</xdr:rowOff>
    </xdr:to>
    <xdr:cxnSp macro="">
      <xdr:nvCxnSpPr>
        <xdr:cNvPr id="197" name="直線コネクタ 196">
          <a:extLst>
            <a:ext uri="{FF2B5EF4-FFF2-40B4-BE49-F238E27FC236}">
              <a16:creationId xmlns:a16="http://schemas.microsoft.com/office/drawing/2014/main" id="{E0B70BE4-22FB-4FDB-AD18-A5F19FA3B8D5}"/>
            </a:ext>
          </a:extLst>
        </xdr:cNvPr>
        <xdr:cNvCxnSpPr/>
      </xdr:nvCxnSpPr>
      <xdr:spPr>
        <a:xfrm>
          <a:off x="2565400" y="1032319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xdr:rowOff>
    </xdr:from>
    <xdr:to>
      <xdr:col>10</xdr:col>
      <xdr:colOff>165100</xdr:colOff>
      <xdr:row>61</xdr:row>
      <xdr:rowOff>117475</xdr:rowOff>
    </xdr:to>
    <xdr:sp macro="" textlink="">
      <xdr:nvSpPr>
        <xdr:cNvPr id="198" name="楕円 197">
          <a:extLst>
            <a:ext uri="{FF2B5EF4-FFF2-40B4-BE49-F238E27FC236}">
              <a16:creationId xmlns:a16="http://schemas.microsoft.com/office/drawing/2014/main" id="{866AAF3F-CD70-44DC-B9E7-930F50607254}"/>
            </a:ext>
          </a:extLst>
        </xdr:cNvPr>
        <xdr:cNvSpPr/>
      </xdr:nvSpPr>
      <xdr:spPr>
        <a:xfrm>
          <a:off x="17399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66675</xdr:rowOff>
    </xdr:from>
    <xdr:to>
      <xdr:col>15</xdr:col>
      <xdr:colOff>50800</xdr:colOff>
      <xdr:row>61</xdr:row>
      <xdr:rowOff>97155</xdr:rowOff>
    </xdr:to>
    <xdr:cxnSp macro="">
      <xdr:nvCxnSpPr>
        <xdr:cNvPr id="199" name="直線コネクタ 198">
          <a:extLst>
            <a:ext uri="{FF2B5EF4-FFF2-40B4-BE49-F238E27FC236}">
              <a16:creationId xmlns:a16="http://schemas.microsoft.com/office/drawing/2014/main" id="{CAE3F64C-5E16-476D-946D-80CDC5997659}"/>
            </a:ext>
          </a:extLst>
        </xdr:cNvPr>
        <xdr:cNvCxnSpPr/>
      </xdr:nvCxnSpPr>
      <xdr:spPr>
        <a:xfrm>
          <a:off x="1790700" y="1029271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200" name="楕円 199">
          <a:extLst>
            <a:ext uri="{FF2B5EF4-FFF2-40B4-BE49-F238E27FC236}">
              <a16:creationId xmlns:a16="http://schemas.microsoft.com/office/drawing/2014/main" id="{72685E93-FFF8-4969-A120-D1A5DAA0CA05}"/>
            </a:ext>
          </a:extLst>
        </xdr:cNvPr>
        <xdr:cNvSpPr/>
      </xdr:nvSpPr>
      <xdr:spPr>
        <a:xfrm>
          <a:off x="965200" y="1017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167640</xdr:rowOff>
    </xdr:from>
    <xdr:to>
      <xdr:col>10</xdr:col>
      <xdr:colOff>114300</xdr:colOff>
      <xdr:row>61</xdr:row>
      <xdr:rowOff>66675</xdr:rowOff>
    </xdr:to>
    <xdr:cxnSp macro="">
      <xdr:nvCxnSpPr>
        <xdr:cNvPr id="201" name="直線コネクタ 200">
          <a:extLst>
            <a:ext uri="{FF2B5EF4-FFF2-40B4-BE49-F238E27FC236}">
              <a16:creationId xmlns:a16="http://schemas.microsoft.com/office/drawing/2014/main" id="{4C28D7F1-74EF-4652-A32B-003D1125C8F5}"/>
            </a:ext>
          </a:extLst>
        </xdr:cNvPr>
        <xdr:cNvCxnSpPr/>
      </xdr:nvCxnSpPr>
      <xdr:spPr>
        <a:xfrm>
          <a:off x="1008380" y="10226040"/>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5D9A525C-3CED-4C68-98B1-8CFADCC658BF}"/>
            </a:ext>
          </a:extLst>
        </xdr:cNvPr>
        <xdr:cNvSpPr txBox="1"/>
      </xdr:nvSpPr>
      <xdr:spPr>
        <a:xfrm>
          <a:off x="317056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AF42FA7F-AB99-430B-B9D6-357E3BC88258}"/>
            </a:ext>
          </a:extLst>
        </xdr:cNvPr>
        <xdr:cNvSpPr txBox="1"/>
      </xdr:nvSpPr>
      <xdr:spPr>
        <a:xfrm>
          <a:off x="238570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B9E5B830-B7D9-423F-AC4E-9D9FA0DF07EA}"/>
            </a:ext>
          </a:extLst>
        </xdr:cNvPr>
        <xdr:cNvSpPr txBox="1"/>
      </xdr:nvSpPr>
      <xdr:spPr>
        <a:xfrm>
          <a:off x="161100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5" name="n_4aveValue【体育館・プール】&#10;有形固定資産減価償却率">
          <a:extLst>
            <a:ext uri="{FF2B5EF4-FFF2-40B4-BE49-F238E27FC236}">
              <a16:creationId xmlns:a16="http://schemas.microsoft.com/office/drawing/2014/main" id="{01E4B00D-441A-4284-B30B-F26C6F51924C}"/>
            </a:ext>
          </a:extLst>
        </xdr:cNvPr>
        <xdr:cNvSpPr txBox="1"/>
      </xdr:nvSpPr>
      <xdr:spPr>
        <a:xfrm>
          <a:off x="83630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11447</xdr:rowOff>
    </xdr:from>
    <xdr:ext cx="405111" cy="259045"/>
    <xdr:sp macro="" textlink="">
      <xdr:nvSpPr>
        <xdr:cNvPr id="206" name="n_1mainValue【体育館・プール】&#10;有形固定資産減価償却率">
          <a:extLst>
            <a:ext uri="{FF2B5EF4-FFF2-40B4-BE49-F238E27FC236}">
              <a16:creationId xmlns:a16="http://schemas.microsoft.com/office/drawing/2014/main" id="{3C1C1C03-43C7-42BA-BB81-44C124D09BD1}"/>
            </a:ext>
          </a:extLst>
        </xdr:cNvPr>
        <xdr:cNvSpPr txBox="1"/>
      </xdr:nvSpPr>
      <xdr:spPr>
        <a:xfrm>
          <a:off x="317056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139082</xdr:rowOff>
    </xdr:from>
    <xdr:ext cx="405111" cy="259045"/>
    <xdr:sp macro="" textlink="">
      <xdr:nvSpPr>
        <xdr:cNvPr id="207" name="n_2mainValue【体育館・プール】&#10;有形固定資産減価償却率">
          <a:extLst>
            <a:ext uri="{FF2B5EF4-FFF2-40B4-BE49-F238E27FC236}">
              <a16:creationId xmlns:a16="http://schemas.microsoft.com/office/drawing/2014/main" id="{DE4A6373-8F07-4D10-A776-EE42D39C92A9}"/>
            </a:ext>
          </a:extLst>
        </xdr:cNvPr>
        <xdr:cNvSpPr txBox="1"/>
      </xdr:nvSpPr>
      <xdr:spPr>
        <a:xfrm>
          <a:off x="238570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108602</xdr:rowOff>
    </xdr:from>
    <xdr:ext cx="405111" cy="259045"/>
    <xdr:sp macro="" textlink="">
      <xdr:nvSpPr>
        <xdr:cNvPr id="208" name="n_3mainValue【体育館・プール】&#10;有形固定資産減価償却率">
          <a:extLst>
            <a:ext uri="{FF2B5EF4-FFF2-40B4-BE49-F238E27FC236}">
              <a16:creationId xmlns:a16="http://schemas.microsoft.com/office/drawing/2014/main" id="{3B69BABC-FCB4-4E6A-9D2B-ED603D044E76}"/>
            </a:ext>
          </a:extLst>
        </xdr:cNvPr>
        <xdr:cNvSpPr txBox="1"/>
      </xdr:nvSpPr>
      <xdr:spPr>
        <a:xfrm>
          <a:off x="161100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9" name="n_4mainValue【体育館・プール】&#10;有形固定資産減価償却率">
          <a:extLst>
            <a:ext uri="{FF2B5EF4-FFF2-40B4-BE49-F238E27FC236}">
              <a16:creationId xmlns:a16="http://schemas.microsoft.com/office/drawing/2014/main" id="{64D51DE7-0E7B-4C5B-81E4-7AAF4E6EA755}"/>
            </a:ext>
          </a:extLst>
        </xdr:cNvPr>
        <xdr:cNvSpPr txBox="1"/>
      </xdr:nvSpPr>
      <xdr:spPr>
        <a:xfrm>
          <a:off x="83630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9E93DD68-B83C-47E3-8158-7606FF87177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B9F2910E-FD08-457F-90DA-7B46ACDBDE5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F2591C87-1788-4377-8652-66A8F6AE16D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7FC636C-0692-4723-8D1A-D3061B02680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1DEBCD16-BB82-4BBB-8BF9-93E9D449305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415113B6-6A91-49BD-8158-85B8187F866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29286DD1-D776-41AE-87AA-2FDBA023E51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6534EAC7-182A-4E8D-9F9C-75E00E3F97C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C6187E26-4BC4-4041-872E-CBB53F9498D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F0F27B5D-996C-48F4-8B48-CEB71BF3C30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9A7A36C2-B40A-4EBC-84A0-DB977D5E63AF}"/>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FC166553-1174-41B3-9335-E4920B1A039D}"/>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2A4A461E-F635-4959-9D37-56D6D90B254F}"/>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52B75F15-1C0D-4C90-92AF-ABF3AD121EDF}"/>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5371176B-4968-4E6B-A98B-D1429AD6AF48}"/>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360BE170-D4F8-420D-B55A-862A7BD7B8AE}"/>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67122EAC-3D8F-4624-A9AE-103B1C980E4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6D1C57C3-E3F8-43DB-856B-AB5E8CA50C98}"/>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025BE6D-E161-4B2E-956E-25DA5ED2952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D3E62A8-0E36-4956-9344-3A4217B9DE1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AE616FD-A3EE-4312-83FB-FF3A6F6D803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279653EC-22BA-40E9-923A-AD2288E31BF8}"/>
            </a:ext>
          </a:extLst>
        </xdr:cNvPr>
        <xdr:cNvCxnSpPr/>
      </xdr:nvCxnSpPr>
      <xdr:spPr>
        <a:xfrm flipV="1">
          <a:off x="9219565" y="950214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DDE71A96-5CC2-4B03-8DA4-C8652C49E6DD}"/>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3A7C5B54-FA25-4E90-9B72-1BD22D5C4A1D}"/>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2F4BCA06-9840-4BB4-8908-70F494D3BF79}"/>
            </a:ext>
          </a:extLst>
        </xdr:cNvPr>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D3C12954-E41A-4C66-9B15-F81357CE793E}"/>
            </a:ext>
          </a:extLst>
        </xdr:cNvPr>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6479BF3A-464E-455A-B8CB-E778D18C74BE}"/>
            </a:ext>
          </a:extLst>
        </xdr:cNvPr>
        <xdr:cNvSpPr txBox="1"/>
      </xdr:nvSpPr>
      <xdr:spPr>
        <a:xfrm>
          <a:off x="9258300" y="102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59315E2C-2677-4B58-A5AF-72196FBFDD6D}"/>
            </a:ext>
          </a:extLst>
        </xdr:cNvPr>
        <xdr:cNvSpPr/>
      </xdr:nvSpPr>
      <xdr:spPr>
        <a:xfrm>
          <a:off x="9192260" y="10420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F99BAFD5-6F7D-46F7-9172-D9580AC8F92C}"/>
            </a:ext>
          </a:extLst>
        </xdr:cNvPr>
        <xdr:cNvSpPr/>
      </xdr:nvSpPr>
      <xdr:spPr>
        <a:xfrm>
          <a:off x="8445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DFAF9057-559D-4657-A190-328D9C17F85E}"/>
            </a:ext>
          </a:extLst>
        </xdr:cNvPr>
        <xdr:cNvSpPr/>
      </xdr:nvSpPr>
      <xdr:spPr>
        <a:xfrm>
          <a:off x="767080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A9070DA1-13C4-4B14-9FE5-2F5F96C5FF51}"/>
            </a:ext>
          </a:extLst>
        </xdr:cNvPr>
        <xdr:cNvSpPr/>
      </xdr:nvSpPr>
      <xdr:spPr>
        <a:xfrm>
          <a:off x="68732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10922</xdr:rowOff>
    </xdr:from>
    <xdr:to>
      <xdr:col>36</xdr:col>
      <xdr:colOff>165100</xdr:colOff>
      <xdr:row>62</xdr:row>
      <xdr:rowOff>112522</xdr:rowOff>
    </xdr:to>
    <xdr:sp macro="" textlink="">
      <xdr:nvSpPr>
        <xdr:cNvPr id="241" name="フローチャート: 判断 240">
          <a:extLst>
            <a:ext uri="{FF2B5EF4-FFF2-40B4-BE49-F238E27FC236}">
              <a16:creationId xmlns:a16="http://schemas.microsoft.com/office/drawing/2014/main" id="{1DDE9E1E-10D4-47A4-BF92-7020AE8F9154}"/>
            </a:ext>
          </a:extLst>
        </xdr:cNvPr>
        <xdr:cNvSpPr/>
      </xdr:nvSpPr>
      <xdr:spPr>
        <a:xfrm>
          <a:off x="609854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A3C7A8-8955-4853-A35E-66F05D0622C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BD8FE1F-6BE6-49AC-BA07-231D0206756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896E66F-12B5-4359-B7F3-6F0369614AF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56D29EB-98FC-4CCA-9522-E7F0CDF8873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CDE63F7-2C93-4813-9254-C276BE2D328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47" name="楕円 246">
          <a:extLst>
            <a:ext uri="{FF2B5EF4-FFF2-40B4-BE49-F238E27FC236}">
              <a16:creationId xmlns:a16="http://schemas.microsoft.com/office/drawing/2014/main" id="{05CD59CC-61DA-49AA-AAD7-E789F11975A5}"/>
            </a:ext>
          </a:extLst>
        </xdr:cNvPr>
        <xdr:cNvSpPr/>
      </xdr:nvSpPr>
      <xdr:spPr>
        <a:xfrm>
          <a:off x="919226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248" name="【体育館・プール】&#10;一人当たり面積該当値テキスト">
          <a:extLst>
            <a:ext uri="{FF2B5EF4-FFF2-40B4-BE49-F238E27FC236}">
              <a16:creationId xmlns:a16="http://schemas.microsoft.com/office/drawing/2014/main" id="{E6F737A8-0E6E-4122-8303-F5EEA6939761}"/>
            </a:ext>
          </a:extLst>
        </xdr:cNvPr>
        <xdr:cNvSpPr txBox="1"/>
      </xdr:nvSpPr>
      <xdr:spPr>
        <a:xfrm>
          <a:off x="9258300"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168656</xdr:rowOff>
    </xdr:from>
    <xdr:to>
      <xdr:col>50</xdr:col>
      <xdr:colOff>165100</xdr:colOff>
      <xdr:row>63</xdr:row>
      <xdr:rowOff>98806</xdr:rowOff>
    </xdr:to>
    <xdr:sp macro="" textlink="">
      <xdr:nvSpPr>
        <xdr:cNvPr id="249" name="楕円 248">
          <a:extLst>
            <a:ext uri="{FF2B5EF4-FFF2-40B4-BE49-F238E27FC236}">
              <a16:creationId xmlns:a16="http://schemas.microsoft.com/office/drawing/2014/main" id="{FF843D0B-FAA3-4001-A886-5210BFC35A99}"/>
            </a:ext>
          </a:extLst>
        </xdr:cNvPr>
        <xdr:cNvSpPr/>
      </xdr:nvSpPr>
      <xdr:spPr>
        <a:xfrm>
          <a:off x="8445500" y="1056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48006</xdr:rowOff>
    </xdr:to>
    <xdr:cxnSp macro="">
      <xdr:nvCxnSpPr>
        <xdr:cNvPr id="250" name="直線コネクタ 249">
          <a:extLst>
            <a:ext uri="{FF2B5EF4-FFF2-40B4-BE49-F238E27FC236}">
              <a16:creationId xmlns:a16="http://schemas.microsoft.com/office/drawing/2014/main" id="{E0B9899D-1569-4624-B1A9-A3AAAE56FFC8}"/>
            </a:ext>
          </a:extLst>
        </xdr:cNvPr>
        <xdr:cNvCxnSpPr/>
      </xdr:nvCxnSpPr>
      <xdr:spPr>
        <a:xfrm flipV="1">
          <a:off x="8496300" y="10561320"/>
          <a:ext cx="7239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51" name="楕円 250">
          <a:extLst>
            <a:ext uri="{FF2B5EF4-FFF2-40B4-BE49-F238E27FC236}">
              <a16:creationId xmlns:a16="http://schemas.microsoft.com/office/drawing/2014/main" id="{267DC777-4192-4677-A896-4E18166CEA8F}"/>
            </a:ext>
          </a:extLst>
        </xdr:cNvPr>
        <xdr:cNvSpPr/>
      </xdr:nvSpPr>
      <xdr:spPr>
        <a:xfrm>
          <a:off x="7670800" y="10595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48006</xdr:rowOff>
    </xdr:from>
    <xdr:to>
      <xdr:col>50</xdr:col>
      <xdr:colOff>114300</xdr:colOff>
      <xdr:row>63</xdr:row>
      <xdr:rowOff>84582</xdr:rowOff>
    </xdr:to>
    <xdr:cxnSp macro="">
      <xdr:nvCxnSpPr>
        <xdr:cNvPr id="252" name="直線コネクタ 251">
          <a:extLst>
            <a:ext uri="{FF2B5EF4-FFF2-40B4-BE49-F238E27FC236}">
              <a16:creationId xmlns:a16="http://schemas.microsoft.com/office/drawing/2014/main" id="{6229F0AF-249F-4A60-B499-5FC0A5803CA6}"/>
            </a:ext>
          </a:extLst>
        </xdr:cNvPr>
        <xdr:cNvCxnSpPr/>
      </xdr:nvCxnSpPr>
      <xdr:spPr>
        <a:xfrm flipV="1">
          <a:off x="7713980" y="10609326"/>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33782</xdr:rowOff>
    </xdr:from>
    <xdr:to>
      <xdr:col>41</xdr:col>
      <xdr:colOff>101600</xdr:colOff>
      <xdr:row>63</xdr:row>
      <xdr:rowOff>135382</xdr:rowOff>
    </xdr:to>
    <xdr:sp macro="" textlink="">
      <xdr:nvSpPr>
        <xdr:cNvPr id="253" name="楕円 252">
          <a:extLst>
            <a:ext uri="{FF2B5EF4-FFF2-40B4-BE49-F238E27FC236}">
              <a16:creationId xmlns:a16="http://schemas.microsoft.com/office/drawing/2014/main" id="{FC801AFC-E4C3-4E18-AE6E-DD6F2FD740D2}"/>
            </a:ext>
          </a:extLst>
        </xdr:cNvPr>
        <xdr:cNvSpPr/>
      </xdr:nvSpPr>
      <xdr:spPr>
        <a:xfrm>
          <a:off x="687324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84582</xdr:rowOff>
    </xdr:from>
    <xdr:to>
      <xdr:col>45</xdr:col>
      <xdr:colOff>177800</xdr:colOff>
      <xdr:row>63</xdr:row>
      <xdr:rowOff>84582</xdr:rowOff>
    </xdr:to>
    <xdr:cxnSp macro="">
      <xdr:nvCxnSpPr>
        <xdr:cNvPr id="254" name="直線コネクタ 253">
          <a:extLst>
            <a:ext uri="{FF2B5EF4-FFF2-40B4-BE49-F238E27FC236}">
              <a16:creationId xmlns:a16="http://schemas.microsoft.com/office/drawing/2014/main" id="{575C8C74-01C4-4143-839B-E91ADBC58820}"/>
            </a:ext>
          </a:extLst>
        </xdr:cNvPr>
        <xdr:cNvCxnSpPr/>
      </xdr:nvCxnSpPr>
      <xdr:spPr>
        <a:xfrm>
          <a:off x="6924040" y="1064590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36068</xdr:rowOff>
    </xdr:from>
    <xdr:to>
      <xdr:col>36</xdr:col>
      <xdr:colOff>165100</xdr:colOff>
      <xdr:row>63</xdr:row>
      <xdr:rowOff>137668</xdr:rowOff>
    </xdr:to>
    <xdr:sp macro="" textlink="">
      <xdr:nvSpPr>
        <xdr:cNvPr id="255" name="楕円 254">
          <a:extLst>
            <a:ext uri="{FF2B5EF4-FFF2-40B4-BE49-F238E27FC236}">
              <a16:creationId xmlns:a16="http://schemas.microsoft.com/office/drawing/2014/main" id="{5DDD5C2E-A88C-46F9-BA96-A18127656C2C}"/>
            </a:ext>
          </a:extLst>
        </xdr:cNvPr>
        <xdr:cNvSpPr/>
      </xdr:nvSpPr>
      <xdr:spPr>
        <a:xfrm>
          <a:off x="609854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84582</xdr:rowOff>
    </xdr:from>
    <xdr:to>
      <xdr:col>41</xdr:col>
      <xdr:colOff>50800</xdr:colOff>
      <xdr:row>63</xdr:row>
      <xdr:rowOff>86868</xdr:rowOff>
    </xdr:to>
    <xdr:cxnSp macro="">
      <xdr:nvCxnSpPr>
        <xdr:cNvPr id="256" name="直線コネクタ 255">
          <a:extLst>
            <a:ext uri="{FF2B5EF4-FFF2-40B4-BE49-F238E27FC236}">
              <a16:creationId xmlns:a16="http://schemas.microsoft.com/office/drawing/2014/main" id="{7E0FDC38-EBCC-4334-804B-EAAEDBDABF90}"/>
            </a:ext>
          </a:extLst>
        </xdr:cNvPr>
        <xdr:cNvCxnSpPr/>
      </xdr:nvCxnSpPr>
      <xdr:spPr>
        <a:xfrm flipV="1">
          <a:off x="6149340" y="1064590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7583B881-E136-49DA-93EA-58828B794F89}"/>
            </a:ext>
          </a:extLst>
        </xdr:cNvPr>
        <xdr:cNvSpPr txBox="1"/>
      </xdr:nvSpPr>
      <xdr:spPr>
        <a:xfrm>
          <a:off x="8271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614970B8-71BC-4DC3-ACCC-7D78AD3F7699}"/>
            </a:ext>
          </a:extLst>
        </xdr:cNvPr>
        <xdr:cNvSpPr txBox="1"/>
      </xdr:nvSpPr>
      <xdr:spPr>
        <a:xfrm>
          <a:off x="7509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0D1CA2E7-C168-4516-A411-A82010116FF5}"/>
            </a:ext>
          </a:extLst>
        </xdr:cNvPr>
        <xdr:cNvSpPr txBox="1"/>
      </xdr:nvSpPr>
      <xdr:spPr>
        <a:xfrm>
          <a:off x="67120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129049</xdr:rowOff>
    </xdr:from>
    <xdr:ext cx="469744" cy="259045"/>
    <xdr:sp macro="" textlink="">
      <xdr:nvSpPr>
        <xdr:cNvPr id="260" name="n_4aveValue【体育館・プール】&#10;一人当たり面積">
          <a:extLst>
            <a:ext uri="{FF2B5EF4-FFF2-40B4-BE49-F238E27FC236}">
              <a16:creationId xmlns:a16="http://schemas.microsoft.com/office/drawing/2014/main" id="{D15BA810-3BC2-4CE2-B617-61B110CECC19}"/>
            </a:ext>
          </a:extLst>
        </xdr:cNvPr>
        <xdr:cNvSpPr txBox="1"/>
      </xdr:nvSpPr>
      <xdr:spPr>
        <a:xfrm>
          <a:off x="5937327" y="101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89933</xdr:rowOff>
    </xdr:from>
    <xdr:ext cx="469744" cy="259045"/>
    <xdr:sp macro="" textlink="">
      <xdr:nvSpPr>
        <xdr:cNvPr id="261" name="n_1mainValue【体育館・プール】&#10;一人当たり面積">
          <a:extLst>
            <a:ext uri="{FF2B5EF4-FFF2-40B4-BE49-F238E27FC236}">
              <a16:creationId xmlns:a16="http://schemas.microsoft.com/office/drawing/2014/main" id="{21E22C78-00CE-43C7-ABC1-BB6506A60486}"/>
            </a:ext>
          </a:extLst>
        </xdr:cNvPr>
        <xdr:cNvSpPr txBox="1"/>
      </xdr:nvSpPr>
      <xdr:spPr>
        <a:xfrm>
          <a:off x="827158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126509</xdr:rowOff>
    </xdr:from>
    <xdr:ext cx="469744" cy="259045"/>
    <xdr:sp macro="" textlink="">
      <xdr:nvSpPr>
        <xdr:cNvPr id="262" name="n_2mainValue【体育館・プール】&#10;一人当たり面積">
          <a:extLst>
            <a:ext uri="{FF2B5EF4-FFF2-40B4-BE49-F238E27FC236}">
              <a16:creationId xmlns:a16="http://schemas.microsoft.com/office/drawing/2014/main" id="{F13319BA-C5D2-4E41-A492-52934618C557}"/>
            </a:ext>
          </a:extLst>
        </xdr:cNvPr>
        <xdr:cNvSpPr txBox="1"/>
      </xdr:nvSpPr>
      <xdr:spPr>
        <a:xfrm>
          <a:off x="750958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126509</xdr:rowOff>
    </xdr:from>
    <xdr:ext cx="469744" cy="259045"/>
    <xdr:sp macro="" textlink="">
      <xdr:nvSpPr>
        <xdr:cNvPr id="263" name="n_3mainValue【体育館・プール】&#10;一人当たり面積">
          <a:extLst>
            <a:ext uri="{FF2B5EF4-FFF2-40B4-BE49-F238E27FC236}">
              <a16:creationId xmlns:a16="http://schemas.microsoft.com/office/drawing/2014/main" id="{62ABDF90-33F6-4E6C-8BC6-2255553E5634}"/>
            </a:ext>
          </a:extLst>
        </xdr:cNvPr>
        <xdr:cNvSpPr txBox="1"/>
      </xdr:nvSpPr>
      <xdr:spPr>
        <a:xfrm>
          <a:off x="67120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128795</xdr:rowOff>
    </xdr:from>
    <xdr:ext cx="469744" cy="259045"/>
    <xdr:sp macro="" textlink="">
      <xdr:nvSpPr>
        <xdr:cNvPr id="264" name="n_4mainValue【体育館・プール】&#10;一人当たり面積">
          <a:extLst>
            <a:ext uri="{FF2B5EF4-FFF2-40B4-BE49-F238E27FC236}">
              <a16:creationId xmlns:a16="http://schemas.microsoft.com/office/drawing/2014/main" id="{9FB88530-F210-4E56-B518-AD7CFC832BBF}"/>
            </a:ext>
          </a:extLst>
        </xdr:cNvPr>
        <xdr:cNvSpPr txBox="1"/>
      </xdr:nvSpPr>
      <xdr:spPr>
        <a:xfrm>
          <a:off x="59373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ABCF00E-F940-4BA1-97D9-24719F21597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5E692BE-636A-4E19-8613-B6939F0EFB3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9F38CCF-6878-4875-9B72-F2FBE526CB4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0A7AFB3-B787-4F87-B789-390C91C7503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D744693-102D-4206-BC4B-B1FEA2A3A7C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98BE564-B04F-4E81-B4B2-DB438C0B139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4E40D52-677C-4999-9A8E-E44998CF98B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062015D-CB12-415E-878B-D99CF1715FB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593CBC0-A68C-4C04-A803-3056BA6A5A7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AB30EEB-EEC1-4951-9180-74F49760148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B4FDF46-54EA-4A39-8FAD-0CDC744B689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A2767194-CF38-4C94-842A-56A9E7E66D03}"/>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D3163AA0-CEE4-4CFD-9E26-55C07BC1AECD}"/>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3774F236-BC0B-4A52-859A-1441A002F832}"/>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96CA1642-87ED-47E8-85CD-CBA6B93EEEA6}"/>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BB1C382F-F979-4E5B-B81A-F863204623B7}"/>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BD54ED9B-9AD5-45A7-90FC-2763D5762092}"/>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1F6E8EF9-FDA5-48AF-B265-7703A034418B}"/>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CB7A0717-E245-4618-8241-5E3375FF999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BD800B13-8027-47B0-A3D2-A2F000B60C0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27CB452C-4ED9-498A-B47D-A20E7EB4D538}"/>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95DC6E3-4550-4B4F-BAE7-12EDCC76DC4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0DEE4FD9-1351-4A6F-A868-A232608F5704}"/>
            </a:ext>
          </a:extLst>
        </xdr:cNvPr>
        <xdr:cNvCxnSpPr/>
      </xdr:nvCxnSpPr>
      <xdr:spPr>
        <a:xfrm flipV="1">
          <a:off x="4086225" y="13026391"/>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1B8C3C48-6E00-4CEB-AB56-7DE887B10022}"/>
            </a:ext>
          </a:extLst>
        </xdr:cNvPr>
        <xdr:cNvSpPr txBox="1"/>
      </xdr:nvSpPr>
      <xdr:spPr>
        <a:xfrm>
          <a:off x="4124960" y="1428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DA1B6CF1-9C0F-4851-8565-506FA5800A22}"/>
            </a:ext>
          </a:extLst>
        </xdr:cNvPr>
        <xdr:cNvCxnSpPr/>
      </xdr:nvCxnSpPr>
      <xdr:spPr>
        <a:xfrm>
          <a:off x="4020820" y="14282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3E7B447-228A-4D83-AE3E-3415D338033C}"/>
            </a:ext>
          </a:extLst>
        </xdr:cNvPr>
        <xdr:cNvSpPr txBox="1"/>
      </xdr:nvSpPr>
      <xdr:spPr>
        <a:xfrm>
          <a:off x="412496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8DB0E616-D767-48DB-A292-83F07B20A8C6}"/>
            </a:ext>
          </a:extLst>
        </xdr:cNvPr>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ED55E3DF-90D6-4E79-9670-86DD4E2870DD}"/>
            </a:ext>
          </a:extLst>
        </xdr:cNvPr>
        <xdr:cNvSpPr txBox="1"/>
      </xdr:nvSpPr>
      <xdr:spPr>
        <a:xfrm>
          <a:off x="4124960" y="13306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1B1E2096-E9F1-4DAB-BDF8-56B155748354}"/>
            </a:ext>
          </a:extLst>
        </xdr:cNvPr>
        <xdr:cNvSpPr/>
      </xdr:nvSpPr>
      <xdr:spPr>
        <a:xfrm>
          <a:off x="4036060" y="1345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A9EA5FAB-ACE4-4949-BBD3-A88238F69C28}"/>
            </a:ext>
          </a:extLst>
        </xdr:cNvPr>
        <xdr:cNvSpPr/>
      </xdr:nvSpPr>
      <xdr:spPr>
        <a:xfrm>
          <a:off x="331216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41D97AAF-A3C9-476A-9BD9-A57F8617F16E}"/>
            </a:ext>
          </a:extLst>
        </xdr:cNvPr>
        <xdr:cNvSpPr/>
      </xdr:nvSpPr>
      <xdr:spPr>
        <a:xfrm>
          <a:off x="251460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2D4737ED-37C4-421D-BDF4-C804802A8196}"/>
            </a:ext>
          </a:extLst>
        </xdr:cNvPr>
        <xdr:cNvSpPr/>
      </xdr:nvSpPr>
      <xdr:spPr>
        <a:xfrm>
          <a:off x="17399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58165</xdr:rowOff>
    </xdr:from>
    <xdr:to>
      <xdr:col>6</xdr:col>
      <xdr:colOff>38100</xdr:colOff>
      <xdr:row>79</xdr:row>
      <xdr:rowOff>159765</xdr:rowOff>
    </xdr:to>
    <xdr:sp macro="" textlink="">
      <xdr:nvSpPr>
        <xdr:cNvPr id="297" name="フローチャート: 判断 296">
          <a:extLst>
            <a:ext uri="{FF2B5EF4-FFF2-40B4-BE49-F238E27FC236}">
              <a16:creationId xmlns:a16="http://schemas.microsoft.com/office/drawing/2014/main" id="{5DF890B2-4B6A-4A3D-95E6-D257F3879C95}"/>
            </a:ext>
          </a:extLst>
        </xdr:cNvPr>
        <xdr:cNvSpPr/>
      </xdr:nvSpPr>
      <xdr:spPr>
        <a:xfrm>
          <a:off x="965200" y="13301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1F84E21-79E9-4EBA-B6A5-F9FB577ACDD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4317147-8B82-48BD-9882-724A5A3A492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D9FE3F9-E82C-434D-8BCD-84C6B627844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CAF475A-DBF3-4FD5-8D4A-49E654B5074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04F5627-4E93-47A5-A58F-6292EA1D65F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303" name="楕円 302">
          <a:extLst>
            <a:ext uri="{FF2B5EF4-FFF2-40B4-BE49-F238E27FC236}">
              <a16:creationId xmlns:a16="http://schemas.microsoft.com/office/drawing/2014/main" id="{16F5B2E3-52EA-4263-869E-7221727DE3E5}"/>
            </a:ext>
          </a:extLst>
        </xdr:cNvPr>
        <xdr:cNvSpPr/>
      </xdr:nvSpPr>
      <xdr:spPr>
        <a:xfrm>
          <a:off x="403606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114316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E3CDE3E-EAC0-4946-8975-436D209D9020}"/>
            </a:ext>
          </a:extLst>
        </xdr:cNvPr>
        <xdr:cNvSpPr txBox="1"/>
      </xdr:nvSpPr>
      <xdr:spPr>
        <a:xfrm>
          <a:off x="4124960"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151892</xdr:rowOff>
    </xdr:from>
    <xdr:to>
      <xdr:col>20</xdr:col>
      <xdr:colOff>38100</xdr:colOff>
      <xdr:row>85</xdr:row>
      <xdr:rowOff>82042</xdr:rowOff>
    </xdr:to>
    <xdr:sp macro="" textlink="">
      <xdr:nvSpPr>
        <xdr:cNvPr id="305" name="楕円 304">
          <a:extLst>
            <a:ext uri="{FF2B5EF4-FFF2-40B4-BE49-F238E27FC236}">
              <a16:creationId xmlns:a16="http://schemas.microsoft.com/office/drawing/2014/main" id="{6134CA47-649B-455F-A1A2-F7B92E59B902}"/>
            </a:ext>
          </a:extLst>
        </xdr:cNvPr>
        <xdr:cNvSpPr/>
      </xdr:nvSpPr>
      <xdr:spPr>
        <a:xfrm>
          <a:off x="3312160" y="1423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85</xdr:row>
      <xdr:rowOff>31242</xdr:rowOff>
    </xdr:to>
    <xdr:cxnSp macro="">
      <xdr:nvCxnSpPr>
        <xdr:cNvPr id="306" name="直線コネクタ 305">
          <a:extLst>
            <a:ext uri="{FF2B5EF4-FFF2-40B4-BE49-F238E27FC236}">
              <a16:creationId xmlns:a16="http://schemas.microsoft.com/office/drawing/2014/main" id="{793492DC-1A01-42D9-A7F1-439782A7566F}"/>
            </a:ext>
          </a:extLst>
        </xdr:cNvPr>
        <xdr:cNvCxnSpPr/>
      </xdr:nvCxnSpPr>
      <xdr:spPr>
        <a:xfrm flipV="1">
          <a:off x="3355340" y="13761719"/>
          <a:ext cx="731520" cy="5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62737</xdr:rowOff>
    </xdr:from>
    <xdr:to>
      <xdr:col>15</xdr:col>
      <xdr:colOff>101600</xdr:colOff>
      <xdr:row>84</xdr:row>
      <xdr:rowOff>164337</xdr:rowOff>
    </xdr:to>
    <xdr:sp macro="" textlink="">
      <xdr:nvSpPr>
        <xdr:cNvPr id="307" name="楕円 306">
          <a:extLst>
            <a:ext uri="{FF2B5EF4-FFF2-40B4-BE49-F238E27FC236}">
              <a16:creationId xmlns:a16="http://schemas.microsoft.com/office/drawing/2014/main" id="{D14D1379-C292-40CA-9437-2FF92C6021E2}"/>
            </a:ext>
          </a:extLst>
        </xdr:cNvPr>
        <xdr:cNvSpPr/>
      </xdr:nvSpPr>
      <xdr:spPr>
        <a:xfrm>
          <a:off x="2514600" y="1414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113537</xdr:rowOff>
    </xdr:from>
    <xdr:to>
      <xdr:col>19</xdr:col>
      <xdr:colOff>177800</xdr:colOff>
      <xdr:row>85</xdr:row>
      <xdr:rowOff>31242</xdr:rowOff>
    </xdr:to>
    <xdr:cxnSp macro="">
      <xdr:nvCxnSpPr>
        <xdr:cNvPr id="308" name="直線コネクタ 307">
          <a:extLst>
            <a:ext uri="{FF2B5EF4-FFF2-40B4-BE49-F238E27FC236}">
              <a16:creationId xmlns:a16="http://schemas.microsoft.com/office/drawing/2014/main" id="{0B9228F5-41C4-484A-9B67-FCD37DE73651}"/>
            </a:ext>
          </a:extLst>
        </xdr:cNvPr>
        <xdr:cNvCxnSpPr/>
      </xdr:nvCxnSpPr>
      <xdr:spPr>
        <a:xfrm>
          <a:off x="2565400" y="14195297"/>
          <a:ext cx="789940" cy="8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09" name="楕円 308">
          <a:extLst>
            <a:ext uri="{FF2B5EF4-FFF2-40B4-BE49-F238E27FC236}">
              <a16:creationId xmlns:a16="http://schemas.microsoft.com/office/drawing/2014/main" id="{545231C3-11EC-467B-85F1-67D105A07DB1}"/>
            </a:ext>
          </a:extLst>
        </xdr:cNvPr>
        <xdr:cNvSpPr/>
      </xdr:nvSpPr>
      <xdr:spPr>
        <a:xfrm>
          <a:off x="17399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84</xdr:row>
      <xdr:rowOff>113537</xdr:rowOff>
    </xdr:to>
    <xdr:cxnSp macro="">
      <xdr:nvCxnSpPr>
        <xdr:cNvPr id="310" name="直線コネクタ 309">
          <a:extLst>
            <a:ext uri="{FF2B5EF4-FFF2-40B4-BE49-F238E27FC236}">
              <a16:creationId xmlns:a16="http://schemas.microsoft.com/office/drawing/2014/main" id="{E7F740D5-4A8F-4368-BD7F-0A91C9EDB9CA}"/>
            </a:ext>
          </a:extLst>
        </xdr:cNvPr>
        <xdr:cNvCxnSpPr/>
      </xdr:nvCxnSpPr>
      <xdr:spPr>
        <a:xfrm>
          <a:off x="1790700" y="14188440"/>
          <a:ext cx="7747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311" name="楕円 310">
          <a:extLst>
            <a:ext uri="{FF2B5EF4-FFF2-40B4-BE49-F238E27FC236}">
              <a16:creationId xmlns:a16="http://schemas.microsoft.com/office/drawing/2014/main" id="{579FFDF2-79AB-45EF-AB5B-8932643B4F92}"/>
            </a:ext>
          </a:extLst>
        </xdr:cNvPr>
        <xdr:cNvSpPr/>
      </xdr:nvSpPr>
      <xdr:spPr>
        <a:xfrm>
          <a:off x="965200" y="14126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95250</xdr:rowOff>
    </xdr:from>
    <xdr:to>
      <xdr:col>10</xdr:col>
      <xdr:colOff>114300</xdr:colOff>
      <xdr:row>84</xdr:row>
      <xdr:rowOff>106680</xdr:rowOff>
    </xdr:to>
    <xdr:cxnSp macro="">
      <xdr:nvCxnSpPr>
        <xdr:cNvPr id="312" name="直線コネクタ 311">
          <a:extLst>
            <a:ext uri="{FF2B5EF4-FFF2-40B4-BE49-F238E27FC236}">
              <a16:creationId xmlns:a16="http://schemas.microsoft.com/office/drawing/2014/main" id="{5179FA66-65C6-48E6-845D-68039C36820E}"/>
            </a:ext>
          </a:extLst>
        </xdr:cNvPr>
        <xdr:cNvCxnSpPr/>
      </xdr:nvCxnSpPr>
      <xdr:spPr>
        <a:xfrm>
          <a:off x="1008380" y="1417701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9EBD3130-721D-4229-8781-11B44E91F15D}"/>
            </a:ext>
          </a:extLst>
        </xdr:cNvPr>
        <xdr:cNvSpPr txBox="1"/>
      </xdr:nvSpPr>
      <xdr:spPr>
        <a:xfrm>
          <a:off x="3170564" y="1320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0A07F859-F853-4BE1-9175-502D273C6DE2}"/>
            </a:ext>
          </a:extLst>
        </xdr:cNvPr>
        <xdr:cNvSpPr txBox="1"/>
      </xdr:nvSpPr>
      <xdr:spPr>
        <a:xfrm>
          <a:off x="238570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1DCFF5C3-2D91-4799-AE1F-B386A99FC731}"/>
            </a:ext>
          </a:extLst>
        </xdr:cNvPr>
        <xdr:cNvSpPr txBox="1"/>
      </xdr:nvSpPr>
      <xdr:spPr>
        <a:xfrm>
          <a:off x="161100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4842</xdr:rowOff>
    </xdr:from>
    <xdr:ext cx="405111" cy="259045"/>
    <xdr:sp macro="" textlink="">
      <xdr:nvSpPr>
        <xdr:cNvPr id="316" name="n_4aveValue【福祉施設】&#10;有形固定資産減価償却率">
          <a:extLst>
            <a:ext uri="{FF2B5EF4-FFF2-40B4-BE49-F238E27FC236}">
              <a16:creationId xmlns:a16="http://schemas.microsoft.com/office/drawing/2014/main" id="{1C5B4200-7B57-4B65-8966-2FD8CF0F4DF5}"/>
            </a:ext>
          </a:extLst>
        </xdr:cNvPr>
        <xdr:cNvSpPr txBox="1"/>
      </xdr:nvSpPr>
      <xdr:spPr>
        <a:xfrm>
          <a:off x="836304" y="1308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73169</xdr:rowOff>
    </xdr:from>
    <xdr:ext cx="405111" cy="259045"/>
    <xdr:sp macro="" textlink="">
      <xdr:nvSpPr>
        <xdr:cNvPr id="317" name="n_1mainValue【福祉施設】&#10;有形固定資産減価償却率">
          <a:extLst>
            <a:ext uri="{FF2B5EF4-FFF2-40B4-BE49-F238E27FC236}">
              <a16:creationId xmlns:a16="http://schemas.microsoft.com/office/drawing/2014/main" id="{A7FF6685-05AE-4349-86BE-22E00568CC90}"/>
            </a:ext>
          </a:extLst>
        </xdr:cNvPr>
        <xdr:cNvSpPr txBox="1"/>
      </xdr:nvSpPr>
      <xdr:spPr>
        <a:xfrm>
          <a:off x="3170564" y="1432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155464</xdr:rowOff>
    </xdr:from>
    <xdr:ext cx="405111" cy="259045"/>
    <xdr:sp macro="" textlink="">
      <xdr:nvSpPr>
        <xdr:cNvPr id="318" name="n_2mainValue【福祉施設】&#10;有形固定資産減価償却率">
          <a:extLst>
            <a:ext uri="{FF2B5EF4-FFF2-40B4-BE49-F238E27FC236}">
              <a16:creationId xmlns:a16="http://schemas.microsoft.com/office/drawing/2014/main" id="{F47F945A-B224-4740-8B4E-B1A3D9B76928}"/>
            </a:ext>
          </a:extLst>
        </xdr:cNvPr>
        <xdr:cNvSpPr txBox="1"/>
      </xdr:nvSpPr>
      <xdr:spPr>
        <a:xfrm>
          <a:off x="2385704" y="1423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319" name="n_3mainValue【福祉施設】&#10;有形固定資産減価償却率">
          <a:extLst>
            <a:ext uri="{FF2B5EF4-FFF2-40B4-BE49-F238E27FC236}">
              <a16:creationId xmlns:a16="http://schemas.microsoft.com/office/drawing/2014/main" id="{68FD934B-B77C-447C-8F8A-3EBBB79E1073}"/>
            </a:ext>
          </a:extLst>
        </xdr:cNvPr>
        <xdr:cNvSpPr txBox="1"/>
      </xdr:nvSpPr>
      <xdr:spPr>
        <a:xfrm>
          <a:off x="161100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320" name="n_4mainValue【福祉施設】&#10;有形固定資産減価償却率">
          <a:extLst>
            <a:ext uri="{FF2B5EF4-FFF2-40B4-BE49-F238E27FC236}">
              <a16:creationId xmlns:a16="http://schemas.microsoft.com/office/drawing/2014/main" id="{CC82E621-2938-4452-9E7B-497139BB9232}"/>
            </a:ext>
          </a:extLst>
        </xdr:cNvPr>
        <xdr:cNvSpPr txBox="1"/>
      </xdr:nvSpPr>
      <xdr:spPr>
        <a:xfrm>
          <a:off x="836304" y="1421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AFC698B-7F80-406F-B80D-D644F689708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1FF91F9-67B2-4D7A-B37E-9616F30AEE3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F3BCFDE-AF9F-4824-BE24-4C5B01DF3C9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DB3BDAF-63F2-4891-924F-EBB2B3F8CB5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75A2146-9FC0-4A40-A0E6-F3DB1DA25F0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5EFDD5D-AB77-458B-8989-9F21974D22D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A79CDAF-0AE5-44E1-90C1-011AA801184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3EF7095-EF40-439E-8174-A8621D1EDE2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EB77F4D-DCDD-4114-9392-E4676CFD79D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9A50D65-0382-4624-86EE-60459A0B6DB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87173590-E24F-4D58-9D2C-9CA15F874483}"/>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8260DB28-C4EC-4EAC-8A8C-B536B8817465}"/>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141CF55B-161F-4823-9DEF-6EA23709114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F1A1070F-AAAC-4A46-8C8B-990D388232E2}"/>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220CCC99-5D7A-4CA0-AACB-77D314D9ECE7}"/>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74CEA953-856B-4466-809B-E56A83F1D187}"/>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386815AA-D064-4001-ABC7-8FA25BA15861}"/>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56311C1E-D9E6-4CD7-95AD-EA620EA7CF73}"/>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95185EFC-DE32-40FE-BABB-B36515B8333F}"/>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3F181364-78FA-4C78-88D7-E5DB41D221D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6B0F8389-D6E3-48C3-AFB2-F22060CC1A11}"/>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D1DF627C-1F7A-4C44-9A18-16384B7C0984}"/>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4699A98-C0C6-49E5-BA80-1CB1AB42924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BC30CA17-7C8F-4A61-BC16-9D9ACDC419B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13DE28DA-F73D-4D6E-8D1E-AF8C1D38F00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2179CDC0-54DC-4FBE-A046-D8CA4DBDDF72}"/>
            </a:ext>
          </a:extLst>
        </xdr:cNvPr>
        <xdr:cNvCxnSpPr/>
      </xdr:nvCxnSpPr>
      <xdr:spPr>
        <a:xfrm flipV="1">
          <a:off x="9219565" y="13124906"/>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BBA5D3D9-637D-43B5-8C84-46A7FB34018F}"/>
            </a:ext>
          </a:extLst>
        </xdr:cNvPr>
        <xdr:cNvSpPr txBox="1"/>
      </xdr:nvSpPr>
      <xdr:spPr>
        <a:xfrm>
          <a:off x="9258300"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E7D4AF86-EF44-4571-91BD-A8C3ED05AD15}"/>
            </a:ext>
          </a:extLst>
        </xdr:cNvPr>
        <xdr:cNvCxnSpPr/>
      </xdr:nvCxnSpPr>
      <xdr:spPr>
        <a:xfrm>
          <a:off x="9154160" y="1449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19149CF6-684F-44B5-8779-24A5F4997258}"/>
            </a:ext>
          </a:extLst>
        </xdr:cNvPr>
        <xdr:cNvSpPr txBox="1"/>
      </xdr:nvSpPr>
      <xdr:spPr>
        <a:xfrm>
          <a:off x="9258300" y="129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75368E33-6F45-4101-86E1-D3A6FC2DE4EA}"/>
            </a:ext>
          </a:extLst>
        </xdr:cNvPr>
        <xdr:cNvCxnSpPr/>
      </xdr:nvCxnSpPr>
      <xdr:spPr>
        <a:xfrm>
          <a:off x="9154160" y="131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802CD888-C147-4BCA-9E1E-C8F55BB99874}"/>
            </a:ext>
          </a:extLst>
        </xdr:cNvPr>
        <xdr:cNvSpPr txBox="1"/>
      </xdr:nvSpPr>
      <xdr:spPr>
        <a:xfrm>
          <a:off x="9258300" y="13947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B4572AD7-92B1-47CD-B883-F2057E3F81E3}"/>
            </a:ext>
          </a:extLst>
        </xdr:cNvPr>
        <xdr:cNvSpPr/>
      </xdr:nvSpPr>
      <xdr:spPr>
        <a:xfrm>
          <a:off x="919226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423516A8-7003-4B06-ABA8-6D149E9A2137}"/>
            </a:ext>
          </a:extLst>
        </xdr:cNvPr>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4E74B6AB-CD85-4D4C-AFF2-00C2C7B277FD}"/>
            </a:ext>
          </a:extLst>
        </xdr:cNvPr>
        <xdr:cNvSpPr/>
      </xdr:nvSpPr>
      <xdr:spPr>
        <a:xfrm>
          <a:off x="767080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06C9A96B-F984-4DA8-B727-A7E5E7F129FB}"/>
            </a:ext>
          </a:extLst>
        </xdr:cNvPr>
        <xdr:cNvSpPr/>
      </xdr:nvSpPr>
      <xdr:spPr>
        <a:xfrm>
          <a:off x="68732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6" name="フローチャート: 判断 355">
          <a:extLst>
            <a:ext uri="{FF2B5EF4-FFF2-40B4-BE49-F238E27FC236}">
              <a16:creationId xmlns:a16="http://schemas.microsoft.com/office/drawing/2014/main" id="{9B193D48-BADD-4CB6-B699-6234364EF51C}"/>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A6B23E1-CAB4-4A3C-8D5C-96D9B1129A6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3A2391B-9486-437D-9DE5-99F9D5A91CF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42E3F33-9E8E-4542-94D3-6D07511FC2C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5B18E28-9582-497A-83E5-29217AC53A3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048434D-B1D6-458C-9B7C-285304B063E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62" name="楕円 361">
          <a:extLst>
            <a:ext uri="{FF2B5EF4-FFF2-40B4-BE49-F238E27FC236}">
              <a16:creationId xmlns:a16="http://schemas.microsoft.com/office/drawing/2014/main" id="{47D36200-8B25-4EB0-94B6-F9538B1F724D}"/>
            </a:ext>
          </a:extLst>
        </xdr:cNvPr>
        <xdr:cNvSpPr/>
      </xdr:nvSpPr>
      <xdr:spPr>
        <a:xfrm>
          <a:off x="919226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63" name="【福祉施設】&#10;一人当たり面積該当値テキスト">
          <a:extLst>
            <a:ext uri="{FF2B5EF4-FFF2-40B4-BE49-F238E27FC236}">
              <a16:creationId xmlns:a16="http://schemas.microsoft.com/office/drawing/2014/main" id="{E8CE0CFA-4361-4F85-AB2D-1FC811C349E8}"/>
            </a:ext>
          </a:extLst>
        </xdr:cNvPr>
        <xdr:cNvSpPr txBox="1"/>
      </xdr:nvSpPr>
      <xdr:spPr>
        <a:xfrm>
          <a:off x="925830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64" name="楕円 363">
          <a:extLst>
            <a:ext uri="{FF2B5EF4-FFF2-40B4-BE49-F238E27FC236}">
              <a16:creationId xmlns:a16="http://schemas.microsoft.com/office/drawing/2014/main" id="{4F566117-97D8-4DC2-826D-9DCE12AEC2EE}"/>
            </a:ext>
          </a:extLst>
        </xdr:cNvPr>
        <xdr:cNvSpPr/>
      </xdr:nvSpPr>
      <xdr:spPr>
        <a:xfrm>
          <a:off x="8445500" y="14205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85</xdr:row>
      <xdr:rowOff>2721</xdr:rowOff>
    </xdr:to>
    <xdr:cxnSp macro="">
      <xdr:nvCxnSpPr>
        <xdr:cNvPr id="365" name="直線コネクタ 364">
          <a:extLst>
            <a:ext uri="{FF2B5EF4-FFF2-40B4-BE49-F238E27FC236}">
              <a16:creationId xmlns:a16="http://schemas.microsoft.com/office/drawing/2014/main" id="{1CABB462-4A0E-4040-ACDC-B8E930E176FF}"/>
            </a:ext>
          </a:extLst>
        </xdr:cNvPr>
        <xdr:cNvCxnSpPr/>
      </xdr:nvCxnSpPr>
      <xdr:spPr>
        <a:xfrm flipV="1">
          <a:off x="8496300" y="14009370"/>
          <a:ext cx="723900" cy="24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134257</xdr:rowOff>
    </xdr:from>
    <xdr:to>
      <xdr:col>46</xdr:col>
      <xdr:colOff>38100</xdr:colOff>
      <xdr:row>85</xdr:row>
      <xdr:rowOff>64407</xdr:rowOff>
    </xdr:to>
    <xdr:sp macro="" textlink="">
      <xdr:nvSpPr>
        <xdr:cNvPr id="366" name="楕円 365">
          <a:extLst>
            <a:ext uri="{FF2B5EF4-FFF2-40B4-BE49-F238E27FC236}">
              <a16:creationId xmlns:a16="http://schemas.microsoft.com/office/drawing/2014/main" id="{47CE88D4-96D2-420A-BBCA-2C0E0AC7F824}"/>
            </a:ext>
          </a:extLst>
        </xdr:cNvPr>
        <xdr:cNvSpPr/>
      </xdr:nvSpPr>
      <xdr:spPr>
        <a:xfrm>
          <a:off x="7670800" y="14216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13607</xdr:rowOff>
    </xdr:to>
    <xdr:cxnSp macro="">
      <xdr:nvCxnSpPr>
        <xdr:cNvPr id="367" name="直線コネクタ 366">
          <a:extLst>
            <a:ext uri="{FF2B5EF4-FFF2-40B4-BE49-F238E27FC236}">
              <a16:creationId xmlns:a16="http://schemas.microsoft.com/office/drawing/2014/main" id="{973DFA75-DC4B-4B7F-8562-87AB4A2069CB}"/>
            </a:ext>
          </a:extLst>
        </xdr:cNvPr>
        <xdr:cNvCxnSpPr/>
      </xdr:nvCxnSpPr>
      <xdr:spPr>
        <a:xfrm flipV="1">
          <a:off x="7713980" y="14252121"/>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134257</xdr:rowOff>
    </xdr:from>
    <xdr:to>
      <xdr:col>41</xdr:col>
      <xdr:colOff>101600</xdr:colOff>
      <xdr:row>85</xdr:row>
      <xdr:rowOff>64407</xdr:rowOff>
    </xdr:to>
    <xdr:sp macro="" textlink="">
      <xdr:nvSpPr>
        <xdr:cNvPr id="368" name="楕円 367">
          <a:extLst>
            <a:ext uri="{FF2B5EF4-FFF2-40B4-BE49-F238E27FC236}">
              <a16:creationId xmlns:a16="http://schemas.microsoft.com/office/drawing/2014/main" id="{1479668E-F10F-41E5-ACE8-C0D7082FD814}"/>
            </a:ext>
          </a:extLst>
        </xdr:cNvPr>
        <xdr:cNvSpPr/>
      </xdr:nvSpPr>
      <xdr:spPr>
        <a:xfrm>
          <a:off x="687324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13607</xdr:rowOff>
    </xdr:from>
    <xdr:to>
      <xdr:col>45</xdr:col>
      <xdr:colOff>177800</xdr:colOff>
      <xdr:row>85</xdr:row>
      <xdr:rowOff>13607</xdr:rowOff>
    </xdr:to>
    <xdr:cxnSp macro="">
      <xdr:nvCxnSpPr>
        <xdr:cNvPr id="369" name="直線コネクタ 368">
          <a:extLst>
            <a:ext uri="{FF2B5EF4-FFF2-40B4-BE49-F238E27FC236}">
              <a16:creationId xmlns:a16="http://schemas.microsoft.com/office/drawing/2014/main" id="{3D12DBE2-5692-40FA-94C7-F34DD1B5F021}"/>
            </a:ext>
          </a:extLst>
        </xdr:cNvPr>
        <xdr:cNvCxnSpPr/>
      </xdr:nvCxnSpPr>
      <xdr:spPr>
        <a:xfrm>
          <a:off x="6924040" y="1426300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370" name="楕円 369">
          <a:extLst>
            <a:ext uri="{FF2B5EF4-FFF2-40B4-BE49-F238E27FC236}">
              <a16:creationId xmlns:a16="http://schemas.microsoft.com/office/drawing/2014/main" id="{0156C336-312F-4C0E-AB95-09CB79AD29B8}"/>
            </a:ext>
          </a:extLst>
        </xdr:cNvPr>
        <xdr:cNvSpPr/>
      </xdr:nvSpPr>
      <xdr:spPr>
        <a:xfrm>
          <a:off x="609854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13607</xdr:rowOff>
    </xdr:to>
    <xdr:cxnSp macro="">
      <xdr:nvCxnSpPr>
        <xdr:cNvPr id="371" name="直線コネクタ 370">
          <a:extLst>
            <a:ext uri="{FF2B5EF4-FFF2-40B4-BE49-F238E27FC236}">
              <a16:creationId xmlns:a16="http://schemas.microsoft.com/office/drawing/2014/main" id="{76C497C7-D297-4586-832D-4277ED985CAC}"/>
            </a:ext>
          </a:extLst>
        </xdr:cNvPr>
        <xdr:cNvCxnSpPr/>
      </xdr:nvCxnSpPr>
      <xdr:spPr>
        <a:xfrm>
          <a:off x="6149340" y="1426300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2D090111-56F7-4DA6-AA33-8B49709EAF4E}"/>
            </a:ext>
          </a:extLst>
        </xdr:cNvPr>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43AC7CF8-17CC-44C0-9DFF-C1E80E143F69}"/>
            </a:ext>
          </a:extLst>
        </xdr:cNvPr>
        <xdr:cNvSpPr txBox="1"/>
      </xdr:nvSpPr>
      <xdr:spPr>
        <a:xfrm>
          <a:off x="750958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DC374D7B-60E1-480B-A560-59207ED9A767}"/>
            </a:ext>
          </a:extLst>
        </xdr:cNvPr>
        <xdr:cNvSpPr txBox="1"/>
      </xdr:nvSpPr>
      <xdr:spPr>
        <a:xfrm>
          <a:off x="671202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5" name="n_4aveValue【福祉施設】&#10;一人当たり面積">
          <a:extLst>
            <a:ext uri="{FF2B5EF4-FFF2-40B4-BE49-F238E27FC236}">
              <a16:creationId xmlns:a16="http://schemas.microsoft.com/office/drawing/2014/main" id="{6D69F60E-9EF8-454B-A33A-EEEAB25480CD}"/>
            </a:ext>
          </a:extLst>
        </xdr:cNvPr>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6" name="n_1mainValue【福祉施設】&#10;一人当たり面積">
          <a:extLst>
            <a:ext uri="{FF2B5EF4-FFF2-40B4-BE49-F238E27FC236}">
              <a16:creationId xmlns:a16="http://schemas.microsoft.com/office/drawing/2014/main" id="{2ED18ED5-1A23-4B15-9922-55E29A28BB91}"/>
            </a:ext>
          </a:extLst>
        </xdr:cNvPr>
        <xdr:cNvSpPr txBox="1"/>
      </xdr:nvSpPr>
      <xdr:spPr>
        <a:xfrm>
          <a:off x="827158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55534</xdr:rowOff>
    </xdr:from>
    <xdr:ext cx="469744" cy="259045"/>
    <xdr:sp macro="" textlink="">
      <xdr:nvSpPr>
        <xdr:cNvPr id="377" name="n_2mainValue【福祉施設】&#10;一人当たり面積">
          <a:extLst>
            <a:ext uri="{FF2B5EF4-FFF2-40B4-BE49-F238E27FC236}">
              <a16:creationId xmlns:a16="http://schemas.microsoft.com/office/drawing/2014/main" id="{1A236469-9BC0-4803-AA59-C0CF8AA01C72}"/>
            </a:ext>
          </a:extLst>
        </xdr:cNvPr>
        <xdr:cNvSpPr txBox="1"/>
      </xdr:nvSpPr>
      <xdr:spPr>
        <a:xfrm>
          <a:off x="750958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55534</xdr:rowOff>
    </xdr:from>
    <xdr:ext cx="469744" cy="259045"/>
    <xdr:sp macro="" textlink="">
      <xdr:nvSpPr>
        <xdr:cNvPr id="378" name="n_3mainValue【福祉施設】&#10;一人当たり面積">
          <a:extLst>
            <a:ext uri="{FF2B5EF4-FFF2-40B4-BE49-F238E27FC236}">
              <a16:creationId xmlns:a16="http://schemas.microsoft.com/office/drawing/2014/main" id="{D4FE027A-4E2F-46C9-8051-CBD966461A7F}"/>
            </a:ext>
          </a:extLst>
        </xdr:cNvPr>
        <xdr:cNvSpPr txBox="1"/>
      </xdr:nvSpPr>
      <xdr:spPr>
        <a:xfrm>
          <a:off x="671202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55534</xdr:rowOff>
    </xdr:from>
    <xdr:ext cx="469744" cy="259045"/>
    <xdr:sp macro="" textlink="">
      <xdr:nvSpPr>
        <xdr:cNvPr id="379" name="n_4mainValue【福祉施設】&#10;一人当たり面積">
          <a:extLst>
            <a:ext uri="{FF2B5EF4-FFF2-40B4-BE49-F238E27FC236}">
              <a16:creationId xmlns:a16="http://schemas.microsoft.com/office/drawing/2014/main" id="{5A8A1531-8A96-4FBB-A26B-20FFDFEF6DE0}"/>
            </a:ext>
          </a:extLst>
        </xdr:cNvPr>
        <xdr:cNvSpPr txBox="1"/>
      </xdr:nvSpPr>
      <xdr:spPr>
        <a:xfrm>
          <a:off x="593732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BADA8BC-F498-4ACB-ACAA-E09387E3A34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BCA08832-6E0B-4DC9-9BF9-2C69CC7F4AA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AC27380-754D-42C5-9EBA-C92E16C8865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90615D6-284C-4947-871D-9061E0A0964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3DF0CE3-0F07-4422-A09A-A3FA6FA259C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265C509E-122C-47BF-97F4-0BF086C765E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78D7076-DE25-4BF5-8E01-B8870C84E81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8BEC2448-6317-440F-BEA9-23B5E2177A6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653B267-5526-4000-B1B7-147A709D3D1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8DE86E55-78F2-497C-9B5E-0DC7656C7B6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98BBBDCF-CC3D-4E2A-B6AD-748A29AE5C6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4E757771-1481-4094-B745-2D11E5C18573}"/>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5D53DBA-C24C-44F6-8D50-3CFCF1DB633C}"/>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605E819B-4009-4332-8FD6-E9D137C56FE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B607D17F-D700-4A44-A748-08AB7E5380F3}"/>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EA728F68-BA95-4A15-8C2E-3B2C72349DFC}"/>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5E4FA065-29E5-4B1F-AB53-0C1493A24F2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29D7F97C-89B8-4842-841E-A3368572EE6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61869323-128B-4ECD-B404-6CA2505539E7}"/>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E935BFBD-F47C-40E7-8F2E-856E120C1BD4}"/>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AB5F7233-FE58-4960-8A44-8C3031ACDE27}"/>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E6729427-7A14-42FF-B2CA-2D5FF346765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FEB16D55-E16A-41B6-8BD2-8CC05C51834E}"/>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8E111CF6-6102-4A68-800D-B323ADC5AC5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81C95964-040B-4C54-9D02-B579F0FCDEA0}"/>
            </a:ext>
          </a:extLst>
        </xdr:cNvPr>
        <xdr:cNvCxnSpPr/>
      </xdr:nvCxnSpPr>
      <xdr:spPr>
        <a:xfrm flipV="1">
          <a:off x="4086225" y="16764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B774481-6BA2-4A28-91CA-6377601062E0}"/>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1FF5A3B7-2B44-42D4-80DB-CB647C6650D2}"/>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6B433692-B0EA-4BD8-BE67-C1406E161685}"/>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AE9ED9CA-0EB1-42D1-8E8D-A213DEFF7AE4}"/>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BE3E3EA1-2D70-459F-97A0-CDD0FBB78005}"/>
            </a:ext>
          </a:extLst>
        </xdr:cNvPr>
        <xdr:cNvSpPr txBox="1"/>
      </xdr:nvSpPr>
      <xdr:spPr>
        <a:xfrm>
          <a:off x="412496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8A18A254-8EB8-4E5F-9223-3F80047F57B2}"/>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B468AC88-BB52-4777-B0E2-11CED550AB57}"/>
            </a:ext>
          </a:extLst>
        </xdr:cNvPr>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0C30D26E-B0FF-4A92-927F-B69C7CDFF7FC}"/>
            </a:ext>
          </a:extLst>
        </xdr:cNvPr>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76EA05B4-16C6-4950-8925-BC6449BCAFDD}"/>
            </a:ext>
          </a:extLst>
        </xdr:cNvPr>
        <xdr:cNvSpPr/>
      </xdr:nvSpPr>
      <xdr:spPr>
        <a:xfrm>
          <a:off x="17399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82550</xdr:rowOff>
    </xdr:from>
    <xdr:to>
      <xdr:col>6</xdr:col>
      <xdr:colOff>38100</xdr:colOff>
      <xdr:row>104</xdr:row>
      <xdr:rowOff>12700</xdr:rowOff>
    </xdr:to>
    <xdr:sp macro="" textlink="">
      <xdr:nvSpPr>
        <xdr:cNvPr id="414" name="フローチャート: 判断 413">
          <a:extLst>
            <a:ext uri="{FF2B5EF4-FFF2-40B4-BE49-F238E27FC236}">
              <a16:creationId xmlns:a16="http://schemas.microsoft.com/office/drawing/2014/main" id="{F666BA0A-B5A7-4F87-9CE3-F688F226126D}"/>
            </a:ext>
          </a:extLst>
        </xdr:cNvPr>
        <xdr:cNvSpPr/>
      </xdr:nvSpPr>
      <xdr:spPr>
        <a:xfrm>
          <a:off x="965200" y="1734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D4420F5-E41F-4D75-89E8-B0308CDE403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DE9E507-0B9A-4FD3-87BA-1296BD7921D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5A0C7CA-F7A9-408B-AA07-473523051E3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3E6B30C-56A6-45B3-A08A-C179CDE71E7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F22241D-4509-49E3-B6D9-A1126601EE7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48261</xdr:rowOff>
    </xdr:from>
    <xdr:to>
      <xdr:col>24</xdr:col>
      <xdr:colOff>114300</xdr:colOff>
      <xdr:row>108</xdr:row>
      <xdr:rowOff>149861</xdr:rowOff>
    </xdr:to>
    <xdr:sp macro="" textlink="">
      <xdr:nvSpPr>
        <xdr:cNvPr id="420" name="楕円 419">
          <a:extLst>
            <a:ext uri="{FF2B5EF4-FFF2-40B4-BE49-F238E27FC236}">
              <a16:creationId xmlns:a16="http://schemas.microsoft.com/office/drawing/2014/main" id="{E1AFDC3D-AD70-45E4-A830-3A6030D54D16}"/>
            </a:ext>
          </a:extLst>
        </xdr:cNvPr>
        <xdr:cNvSpPr/>
      </xdr:nvSpPr>
      <xdr:spPr>
        <a:xfrm>
          <a:off x="4036060" y="181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134638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D0909FB-C097-43AA-B0C7-47A91CCDF35E}"/>
            </a:ext>
          </a:extLst>
        </xdr:cNvPr>
        <xdr:cNvSpPr txBox="1"/>
      </xdr:nvSpPr>
      <xdr:spPr>
        <a:xfrm>
          <a:off x="4124960" y="18072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44450</xdr:rowOff>
    </xdr:from>
    <xdr:to>
      <xdr:col>20</xdr:col>
      <xdr:colOff>38100</xdr:colOff>
      <xdr:row>108</xdr:row>
      <xdr:rowOff>146050</xdr:rowOff>
    </xdr:to>
    <xdr:sp macro="" textlink="">
      <xdr:nvSpPr>
        <xdr:cNvPr id="422" name="楕円 421">
          <a:extLst>
            <a:ext uri="{FF2B5EF4-FFF2-40B4-BE49-F238E27FC236}">
              <a16:creationId xmlns:a16="http://schemas.microsoft.com/office/drawing/2014/main" id="{76412467-A87F-453F-ABFF-F065C01398C3}"/>
            </a:ext>
          </a:extLst>
        </xdr:cNvPr>
        <xdr:cNvSpPr/>
      </xdr:nvSpPr>
      <xdr:spPr>
        <a:xfrm>
          <a:off x="3312160" y="18149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95250</xdr:rowOff>
    </xdr:from>
    <xdr:to>
      <xdr:col>24</xdr:col>
      <xdr:colOff>63500</xdr:colOff>
      <xdr:row>108</xdr:row>
      <xdr:rowOff>99061</xdr:rowOff>
    </xdr:to>
    <xdr:cxnSp macro="">
      <xdr:nvCxnSpPr>
        <xdr:cNvPr id="423" name="直線コネクタ 422">
          <a:extLst>
            <a:ext uri="{FF2B5EF4-FFF2-40B4-BE49-F238E27FC236}">
              <a16:creationId xmlns:a16="http://schemas.microsoft.com/office/drawing/2014/main" id="{730D8CD2-BDCE-4F87-B951-0FE4F9035B96}"/>
            </a:ext>
          </a:extLst>
        </xdr:cNvPr>
        <xdr:cNvCxnSpPr/>
      </xdr:nvCxnSpPr>
      <xdr:spPr>
        <a:xfrm>
          <a:off x="3355340" y="18200370"/>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40639</xdr:rowOff>
    </xdr:from>
    <xdr:to>
      <xdr:col>15</xdr:col>
      <xdr:colOff>101600</xdr:colOff>
      <xdr:row>108</xdr:row>
      <xdr:rowOff>142239</xdr:rowOff>
    </xdr:to>
    <xdr:sp macro="" textlink="">
      <xdr:nvSpPr>
        <xdr:cNvPr id="424" name="楕円 423">
          <a:extLst>
            <a:ext uri="{FF2B5EF4-FFF2-40B4-BE49-F238E27FC236}">
              <a16:creationId xmlns:a16="http://schemas.microsoft.com/office/drawing/2014/main" id="{265F15C4-8FB6-45E7-9A9D-BFC1951CC9DF}"/>
            </a:ext>
          </a:extLst>
        </xdr:cNvPr>
        <xdr:cNvSpPr/>
      </xdr:nvSpPr>
      <xdr:spPr>
        <a:xfrm>
          <a:off x="2514600" y="181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91439</xdr:rowOff>
    </xdr:from>
    <xdr:to>
      <xdr:col>19</xdr:col>
      <xdr:colOff>177800</xdr:colOff>
      <xdr:row>108</xdr:row>
      <xdr:rowOff>95250</xdr:rowOff>
    </xdr:to>
    <xdr:cxnSp macro="">
      <xdr:nvCxnSpPr>
        <xdr:cNvPr id="425" name="直線コネクタ 424">
          <a:extLst>
            <a:ext uri="{FF2B5EF4-FFF2-40B4-BE49-F238E27FC236}">
              <a16:creationId xmlns:a16="http://schemas.microsoft.com/office/drawing/2014/main" id="{6F0D7B7E-558A-4742-9C08-B5A739ABAEDE}"/>
            </a:ext>
          </a:extLst>
        </xdr:cNvPr>
        <xdr:cNvCxnSpPr/>
      </xdr:nvCxnSpPr>
      <xdr:spPr>
        <a:xfrm>
          <a:off x="2565400" y="1819655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42545</xdr:rowOff>
    </xdr:from>
    <xdr:to>
      <xdr:col>10</xdr:col>
      <xdr:colOff>165100</xdr:colOff>
      <xdr:row>108</xdr:row>
      <xdr:rowOff>144145</xdr:rowOff>
    </xdr:to>
    <xdr:sp macro="" textlink="">
      <xdr:nvSpPr>
        <xdr:cNvPr id="426" name="楕円 425">
          <a:extLst>
            <a:ext uri="{FF2B5EF4-FFF2-40B4-BE49-F238E27FC236}">
              <a16:creationId xmlns:a16="http://schemas.microsoft.com/office/drawing/2014/main" id="{3F5E10C1-466F-4359-9956-13A1A874136F}"/>
            </a:ext>
          </a:extLst>
        </xdr:cNvPr>
        <xdr:cNvSpPr/>
      </xdr:nvSpPr>
      <xdr:spPr>
        <a:xfrm>
          <a:off x="173990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91439</xdr:rowOff>
    </xdr:from>
    <xdr:to>
      <xdr:col>15</xdr:col>
      <xdr:colOff>50800</xdr:colOff>
      <xdr:row>108</xdr:row>
      <xdr:rowOff>93345</xdr:rowOff>
    </xdr:to>
    <xdr:cxnSp macro="">
      <xdr:nvCxnSpPr>
        <xdr:cNvPr id="427" name="直線コネクタ 426">
          <a:extLst>
            <a:ext uri="{FF2B5EF4-FFF2-40B4-BE49-F238E27FC236}">
              <a16:creationId xmlns:a16="http://schemas.microsoft.com/office/drawing/2014/main" id="{9655C4C2-0A60-41BE-8D4C-5AB42D76A9A0}"/>
            </a:ext>
          </a:extLst>
        </xdr:cNvPr>
        <xdr:cNvCxnSpPr/>
      </xdr:nvCxnSpPr>
      <xdr:spPr>
        <a:xfrm flipV="1">
          <a:off x="1790700" y="18196559"/>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33020</xdr:rowOff>
    </xdr:from>
    <xdr:to>
      <xdr:col>6</xdr:col>
      <xdr:colOff>38100</xdr:colOff>
      <xdr:row>108</xdr:row>
      <xdr:rowOff>134620</xdr:rowOff>
    </xdr:to>
    <xdr:sp macro="" textlink="">
      <xdr:nvSpPr>
        <xdr:cNvPr id="428" name="楕円 427">
          <a:extLst>
            <a:ext uri="{FF2B5EF4-FFF2-40B4-BE49-F238E27FC236}">
              <a16:creationId xmlns:a16="http://schemas.microsoft.com/office/drawing/2014/main" id="{0A42CF6B-9DA7-4139-A834-2E13113C5BFA}"/>
            </a:ext>
          </a:extLst>
        </xdr:cNvPr>
        <xdr:cNvSpPr/>
      </xdr:nvSpPr>
      <xdr:spPr>
        <a:xfrm>
          <a:off x="965200" y="1813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83820</xdr:rowOff>
    </xdr:from>
    <xdr:to>
      <xdr:col>10</xdr:col>
      <xdr:colOff>114300</xdr:colOff>
      <xdr:row>108</xdr:row>
      <xdr:rowOff>93345</xdr:rowOff>
    </xdr:to>
    <xdr:cxnSp macro="">
      <xdr:nvCxnSpPr>
        <xdr:cNvPr id="429" name="直線コネクタ 428">
          <a:extLst>
            <a:ext uri="{FF2B5EF4-FFF2-40B4-BE49-F238E27FC236}">
              <a16:creationId xmlns:a16="http://schemas.microsoft.com/office/drawing/2014/main" id="{1A84BFB8-28B1-427A-987B-37B619BE0333}"/>
            </a:ext>
          </a:extLst>
        </xdr:cNvPr>
        <xdr:cNvCxnSpPr/>
      </xdr:nvCxnSpPr>
      <xdr:spPr>
        <a:xfrm>
          <a:off x="1008380" y="1818894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AAB710D5-6EBA-4C12-B1A4-1296426957BE}"/>
            </a:ext>
          </a:extLst>
        </xdr:cNvPr>
        <xdr:cNvSpPr txBox="1"/>
      </xdr:nvSpPr>
      <xdr:spPr>
        <a:xfrm>
          <a:off x="317056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4E750018-72F2-470B-8BBF-A0CFB15882F6}"/>
            </a:ext>
          </a:extLst>
        </xdr:cNvPr>
        <xdr:cNvSpPr txBox="1"/>
      </xdr:nvSpPr>
      <xdr:spPr>
        <a:xfrm>
          <a:off x="238570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28DA5538-745C-4A0D-A03C-8F8831234C90}"/>
            </a:ext>
          </a:extLst>
        </xdr:cNvPr>
        <xdr:cNvSpPr txBox="1"/>
      </xdr:nvSpPr>
      <xdr:spPr>
        <a:xfrm>
          <a:off x="161100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29227</xdr:rowOff>
    </xdr:from>
    <xdr:ext cx="405111" cy="259045"/>
    <xdr:sp macro="" textlink="">
      <xdr:nvSpPr>
        <xdr:cNvPr id="433" name="n_4aveValue【市民会館】&#10;有形固定資産減価償却率">
          <a:extLst>
            <a:ext uri="{FF2B5EF4-FFF2-40B4-BE49-F238E27FC236}">
              <a16:creationId xmlns:a16="http://schemas.microsoft.com/office/drawing/2014/main" id="{70AAAD2C-DA3E-44D9-A7D9-0B079BD30681}"/>
            </a:ext>
          </a:extLst>
        </xdr:cNvPr>
        <xdr:cNvSpPr txBox="1"/>
      </xdr:nvSpPr>
      <xdr:spPr>
        <a:xfrm>
          <a:off x="83630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137177</xdr:rowOff>
    </xdr:from>
    <xdr:ext cx="405111" cy="259045"/>
    <xdr:sp macro="" textlink="">
      <xdr:nvSpPr>
        <xdr:cNvPr id="434" name="n_1mainValue【市民会館】&#10;有形固定資産減価償却率">
          <a:extLst>
            <a:ext uri="{FF2B5EF4-FFF2-40B4-BE49-F238E27FC236}">
              <a16:creationId xmlns:a16="http://schemas.microsoft.com/office/drawing/2014/main" id="{4FFCF431-A937-4EA1-8511-7A779ED36497}"/>
            </a:ext>
          </a:extLst>
        </xdr:cNvPr>
        <xdr:cNvSpPr txBox="1"/>
      </xdr:nvSpPr>
      <xdr:spPr>
        <a:xfrm>
          <a:off x="317056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133366</xdr:rowOff>
    </xdr:from>
    <xdr:ext cx="405111" cy="259045"/>
    <xdr:sp macro="" textlink="">
      <xdr:nvSpPr>
        <xdr:cNvPr id="435" name="n_2mainValue【市民会館】&#10;有形固定資産減価償却率">
          <a:extLst>
            <a:ext uri="{FF2B5EF4-FFF2-40B4-BE49-F238E27FC236}">
              <a16:creationId xmlns:a16="http://schemas.microsoft.com/office/drawing/2014/main" id="{4F6A53CA-2C49-41EE-A990-17BDD9E7DD7A}"/>
            </a:ext>
          </a:extLst>
        </xdr:cNvPr>
        <xdr:cNvSpPr txBox="1"/>
      </xdr:nvSpPr>
      <xdr:spPr>
        <a:xfrm>
          <a:off x="2385704" y="1823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135272</xdr:rowOff>
    </xdr:from>
    <xdr:ext cx="405111" cy="259045"/>
    <xdr:sp macro="" textlink="">
      <xdr:nvSpPr>
        <xdr:cNvPr id="436" name="n_3mainValue【市民会館】&#10;有形固定資産減価償却率">
          <a:extLst>
            <a:ext uri="{FF2B5EF4-FFF2-40B4-BE49-F238E27FC236}">
              <a16:creationId xmlns:a16="http://schemas.microsoft.com/office/drawing/2014/main" id="{F23B357F-F906-49AB-AB4E-B5FAABCDFB7C}"/>
            </a:ext>
          </a:extLst>
        </xdr:cNvPr>
        <xdr:cNvSpPr txBox="1"/>
      </xdr:nvSpPr>
      <xdr:spPr>
        <a:xfrm>
          <a:off x="1611004" y="182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125747</xdr:rowOff>
    </xdr:from>
    <xdr:ext cx="405111" cy="259045"/>
    <xdr:sp macro="" textlink="">
      <xdr:nvSpPr>
        <xdr:cNvPr id="437" name="n_4mainValue【市民会館】&#10;有形固定資産減価償却率">
          <a:extLst>
            <a:ext uri="{FF2B5EF4-FFF2-40B4-BE49-F238E27FC236}">
              <a16:creationId xmlns:a16="http://schemas.microsoft.com/office/drawing/2014/main" id="{1080DE76-973E-4CC0-BFEF-19C162B12657}"/>
            </a:ext>
          </a:extLst>
        </xdr:cNvPr>
        <xdr:cNvSpPr txBox="1"/>
      </xdr:nvSpPr>
      <xdr:spPr>
        <a:xfrm>
          <a:off x="836304"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7711CDD-564A-47ED-982F-63AF65F57DB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F08AE224-1834-4A10-AF31-93FEE6D82F7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64FA30D1-BE22-4022-96C9-08D242B6340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803A73A-7522-4F7B-88A9-F6374FCC932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25696BC-BACA-46B5-AA60-47E1230813C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A9B1A18A-57A8-4AD9-B99B-3F9CB679335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B25F3676-2433-49DE-AE00-0985234BC28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E5A9B94-C0CF-479C-84FA-9EB0EC00113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C3F2CF74-62E8-4600-929E-94BF4DCB5A6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79FC944D-CAAC-49B6-9962-83B70A566AC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D47F0F20-9F2D-4BDB-B181-497FF56F4A7B}"/>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52876AC8-66D3-4444-A6BF-FC2197EF52C0}"/>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B875B1B1-315F-4562-B8DB-F3A59EB5A115}"/>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131139A-A759-45FC-9655-FF2AD938B706}"/>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399D3B2E-1BC8-4169-B719-0162ACBBA8AE}"/>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8B3EB832-40CB-40F1-985E-87A8066D40A0}"/>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FA1199CB-1887-4F80-8BF7-08A9B9B182D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CD5038D8-074C-4B58-A1DB-C4C1A74F92F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127BF8BA-C62C-48DB-B83A-6696457F710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301225CA-5442-4242-B953-3683C878D50B}"/>
            </a:ext>
          </a:extLst>
        </xdr:cNvPr>
        <xdr:cNvCxnSpPr/>
      </xdr:nvCxnSpPr>
      <xdr:spPr>
        <a:xfrm flipV="1">
          <a:off x="9219565" y="1686877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F633B76F-CB81-4E67-BAA8-578140B6ED74}"/>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60D70B31-E2D0-4655-B152-E3B0A82222A6}"/>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36A78622-EB66-4ECE-B4CB-CD2877B1F79C}"/>
            </a:ext>
          </a:extLst>
        </xdr:cNvPr>
        <xdr:cNvSpPr txBox="1"/>
      </xdr:nvSpPr>
      <xdr:spPr>
        <a:xfrm>
          <a:off x="9258300" y="166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2F6DD123-C371-44A6-92C3-B707ED66F659}"/>
            </a:ext>
          </a:extLst>
        </xdr:cNvPr>
        <xdr:cNvCxnSpPr/>
      </xdr:nvCxnSpPr>
      <xdr:spPr>
        <a:xfrm>
          <a:off x="9154160" y="1686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1B0FB7AB-E420-4FEC-8B08-199A26C61D8E}"/>
            </a:ext>
          </a:extLst>
        </xdr:cNvPr>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5D306411-2B65-472C-A627-AF3D9BEE1BB9}"/>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1CC55C7C-5864-48ED-9222-3AB063A48400}"/>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3627F8F0-2406-4D42-BEAC-53FBB3B81EBF}"/>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9FB1D9B1-18E9-418E-816E-E8ED49C2E9E2}"/>
            </a:ext>
          </a:extLst>
        </xdr:cNvPr>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67" name="フローチャート: 判断 466">
          <a:extLst>
            <a:ext uri="{FF2B5EF4-FFF2-40B4-BE49-F238E27FC236}">
              <a16:creationId xmlns:a16="http://schemas.microsoft.com/office/drawing/2014/main" id="{5B9D8FFD-331C-47EC-96D2-2AE77BB48D2F}"/>
            </a:ext>
          </a:extLst>
        </xdr:cNvPr>
        <xdr:cNvSpPr/>
      </xdr:nvSpPr>
      <xdr:spPr>
        <a:xfrm>
          <a:off x="6098540" y="1759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BB56DF0-A3D5-4813-829F-EFDEAD8C3B17}"/>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6DFADE6-C98E-4BE4-8E66-788437CB395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A1051E6-3FEF-4BEF-A67C-40C884CF41C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1A7B1B9-F548-4AB7-8F37-DF9DE814C55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440D3CB-6EBA-4F3C-B8CB-223BB9C52A2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73" name="楕円 472">
          <a:extLst>
            <a:ext uri="{FF2B5EF4-FFF2-40B4-BE49-F238E27FC236}">
              <a16:creationId xmlns:a16="http://schemas.microsoft.com/office/drawing/2014/main" id="{ACAEFA32-74A2-4FA0-997F-C2A13EA784B5}"/>
            </a:ext>
          </a:extLst>
        </xdr:cNvPr>
        <xdr:cNvSpPr/>
      </xdr:nvSpPr>
      <xdr:spPr>
        <a:xfrm>
          <a:off x="9192260" y="1775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135272</xdr:rowOff>
    </xdr:from>
    <xdr:ext cx="469744" cy="259045"/>
    <xdr:sp macro="" textlink="">
      <xdr:nvSpPr>
        <xdr:cNvPr id="474" name="【市民会館】&#10;一人当たり面積該当値テキスト">
          <a:extLst>
            <a:ext uri="{FF2B5EF4-FFF2-40B4-BE49-F238E27FC236}">
              <a16:creationId xmlns:a16="http://schemas.microsoft.com/office/drawing/2014/main" id="{88A112F0-4EBF-442F-8AD7-D66026C33BEA}"/>
            </a:ext>
          </a:extLst>
        </xdr:cNvPr>
        <xdr:cNvSpPr txBox="1"/>
      </xdr:nvSpPr>
      <xdr:spPr>
        <a:xfrm>
          <a:off x="9258300" y="177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475" name="楕円 474">
          <a:extLst>
            <a:ext uri="{FF2B5EF4-FFF2-40B4-BE49-F238E27FC236}">
              <a16:creationId xmlns:a16="http://schemas.microsoft.com/office/drawing/2014/main" id="{4AD9AA4F-B32F-4C71-AF05-F17F58CDF42D}"/>
            </a:ext>
          </a:extLst>
        </xdr:cNvPr>
        <xdr:cNvSpPr/>
      </xdr:nvSpPr>
      <xdr:spPr>
        <a:xfrm>
          <a:off x="844550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36195</xdr:rowOff>
    </xdr:from>
    <xdr:to>
      <xdr:col>55</xdr:col>
      <xdr:colOff>0</xdr:colOff>
      <xdr:row>106</xdr:row>
      <xdr:rowOff>41911</xdr:rowOff>
    </xdr:to>
    <xdr:cxnSp macro="">
      <xdr:nvCxnSpPr>
        <xdr:cNvPr id="476" name="直線コネクタ 475">
          <a:extLst>
            <a:ext uri="{FF2B5EF4-FFF2-40B4-BE49-F238E27FC236}">
              <a16:creationId xmlns:a16="http://schemas.microsoft.com/office/drawing/2014/main" id="{9B930875-99C4-48BE-914E-9009FF9A46F0}"/>
            </a:ext>
          </a:extLst>
        </xdr:cNvPr>
        <xdr:cNvCxnSpPr/>
      </xdr:nvCxnSpPr>
      <xdr:spPr>
        <a:xfrm flipV="1">
          <a:off x="8496300" y="17806035"/>
          <a:ext cx="7239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77" name="楕円 476">
          <a:extLst>
            <a:ext uri="{FF2B5EF4-FFF2-40B4-BE49-F238E27FC236}">
              <a16:creationId xmlns:a16="http://schemas.microsoft.com/office/drawing/2014/main" id="{77B77F78-7681-4948-86AF-72A84C583108}"/>
            </a:ext>
          </a:extLst>
        </xdr:cNvPr>
        <xdr:cNvSpPr/>
      </xdr:nvSpPr>
      <xdr:spPr>
        <a:xfrm>
          <a:off x="767080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41911</xdr:rowOff>
    </xdr:to>
    <xdr:cxnSp macro="">
      <xdr:nvCxnSpPr>
        <xdr:cNvPr id="478" name="直線コネクタ 477">
          <a:extLst>
            <a:ext uri="{FF2B5EF4-FFF2-40B4-BE49-F238E27FC236}">
              <a16:creationId xmlns:a16="http://schemas.microsoft.com/office/drawing/2014/main" id="{84B1419B-2DA4-48C6-8FA3-E675B1E58D3B}"/>
            </a:ext>
          </a:extLst>
        </xdr:cNvPr>
        <xdr:cNvCxnSpPr/>
      </xdr:nvCxnSpPr>
      <xdr:spPr>
        <a:xfrm>
          <a:off x="7713980" y="1780032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79" name="楕円 478">
          <a:extLst>
            <a:ext uri="{FF2B5EF4-FFF2-40B4-BE49-F238E27FC236}">
              <a16:creationId xmlns:a16="http://schemas.microsoft.com/office/drawing/2014/main" id="{58198A2C-4E06-483D-96DE-E878578AFFFC}"/>
            </a:ext>
          </a:extLst>
        </xdr:cNvPr>
        <xdr:cNvSpPr/>
      </xdr:nvSpPr>
      <xdr:spPr>
        <a:xfrm>
          <a:off x="68732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30480</xdr:rowOff>
    </xdr:to>
    <xdr:cxnSp macro="">
      <xdr:nvCxnSpPr>
        <xdr:cNvPr id="480" name="直線コネクタ 479">
          <a:extLst>
            <a:ext uri="{FF2B5EF4-FFF2-40B4-BE49-F238E27FC236}">
              <a16:creationId xmlns:a16="http://schemas.microsoft.com/office/drawing/2014/main" id="{850EE891-A14D-4D27-B29A-C55923480BC4}"/>
            </a:ext>
          </a:extLst>
        </xdr:cNvPr>
        <xdr:cNvCxnSpPr/>
      </xdr:nvCxnSpPr>
      <xdr:spPr>
        <a:xfrm>
          <a:off x="6924040" y="178003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81" name="楕円 480">
          <a:extLst>
            <a:ext uri="{FF2B5EF4-FFF2-40B4-BE49-F238E27FC236}">
              <a16:creationId xmlns:a16="http://schemas.microsoft.com/office/drawing/2014/main" id="{14BA669D-4102-4C5C-B413-35DF95CE01BA}"/>
            </a:ext>
          </a:extLst>
        </xdr:cNvPr>
        <xdr:cNvSpPr/>
      </xdr:nvSpPr>
      <xdr:spPr>
        <a:xfrm>
          <a:off x="60985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30480</xdr:rowOff>
    </xdr:to>
    <xdr:cxnSp macro="">
      <xdr:nvCxnSpPr>
        <xdr:cNvPr id="482" name="直線コネクタ 481">
          <a:extLst>
            <a:ext uri="{FF2B5EF4-FFF2-40B4-BE49-F238E27FC236}">
              <a16:creationId xmlns:a16="http://schemas.microsoft.com/office/drawing/2014/main" id="{D478EDE3-8648-400E-AD74-81D928D9BDE3}"/>
            </a:ext>
          </a:extLst>
        </xdr:cNvPr>
        <xdr:cNvCxnSpPr/>
      </xdr:nvCxnSpPr>
      <xdr:spPr>
        <a:xfrm>
          <a:off x="6149340" y="178003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DC86D3BB-02AD-4047-822A-5B0CF6695409}"/>
            </a:ext>
          </a:extLst>
        </xdr:cNvPr>
        <xdr:cNvSpPr txBox="1"/>
      </xdr:nvSpPr>
      <xdr:spPr>
        <a:xfrm>
          <a:off x="8271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0594DAD9-DD8A-452F-BC4E-6119C93BA484}"/>
            </a:ext>
          </a:extLst>
        </xdr:cNvPr>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4A94C03A-80CD-4B94-9E26-F82245A960E8}"/>
            </a:ext>
          </a:extLst>
        </xdr:cNvPr>
        <xdr:cNvSpPr txBox="1"/>
      </xdr:nvSpPr>
      <xdr:spPr>
        <a:xfrm>
          <a:off x="67120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86" name="n_4aveValue【市民会館】&#10;一人当たり面積">
          <a:extLst>
            <a:ext uri="{FF2B5EF4-FFF2-40B4-BE49-F238E27FC236}">
              <a16:creationId xmlns:a16="http://schemas.microsoft.com/office/drawing/2014/main" id="{C0342064-8235-40FA-8FAB-BB9A17099BC8}"/>
            </a:ext>
          </a:extLst>
        </xdr:cNvPr>
        <xdr:cNvSpPr txBox="1"/>
      </xdr:nvSpPr>
      <xdr:spPr>
        <a:xfrm>
          <a:off x="5937327" y="173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83838</xdr:rowOff>
    </xdr:from>
    <xdr:ext cx="469744" cy="259045"/>
    <xdr:sp macro="" textlink="">
      <xdr:nvSpPr>
        <xdr:cNvPr id="487" name="n_1mainValue【市民会館】&#10;一人当たり面積">
          <a:extLst>
            <a:ext uri="{FF2B5EF4-FFF2-40B4-BE49-F238E27FC236}">
              <a16:creationId xmlns:a16="http://schemas.microsoft.com/office/drawing/2014/main" id="{E081E563-295E-4C61-9A35-6101B5BE9954}"/>
            </a:ext>
          </a:extLst>
        </xdr:cNvPr>
        <xdr:cNvSpPr txBox="1"/>
      </xdr:nvSpPr>
      <xdr:spPr>
        <a:xfrm>
          <a:off x="8271587"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88" name="n_2mainValue【市民会館】&#10;一人当たり面積">
          <a:extLst>
            <a:ext uri="{FF2B5EF4-FFF2-40B4-BE49-F238E27FC236}">
              <a16:creationId xmlns:a16="http://schemas.microsoft.com/office/drawing/2014/main" id="{ECCF0832-726F-4A4F-AD4C-8D255CAD1415}"/>
            </a:ext>
          </a:extLst>
        </xdr:cNvPr>
        <xdr:cNvSpPr txBox="1"/>
      </xdr:nvSpPr>
      <xdr:spPr>
        <a:xfrm>
          <a:off x="750958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89" name="n_3mainValue【市民会館】&#10;一人当たり面積">
          <a:extLst>
            <a:ext uri="{FF2B5EF4-FFF2-40B4-BE49-F238E27FC236}">
              <a16:creationId xmlns:a16="http://schemas.microsoft.com/office/drawing/2014/main" id="{43829917-5C11-47E8-BF5A-B447F30A7ED7}"/>
            </a:ext>
          </a:extLst>
        </xdr:cNvPr>
        <xdr:cNvSpPr txBox="1"/>
      </xdr:nvSpPr>
      <xdr:spPr>
        <a:xfrm>
          <a:off x="67120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90" name="n_4mainValue【市民会館】&#10;一人当たり面積">
          <a:extLst>
            <a:ext uri="{FF2B5EF4-FFF2-40B4-BE49-F238E27FC236}">
              <a16:creationId xmlns:a16="http://schemas.microsoft.com/office/drawing/2014/main" id="{7F57B067-26C8-4F5A-9110-732F6BF421D2}"/>
            </a:ext>
          </a:extLst>
        </xdr:cNvPr>
        <xdr:cNvSpPr txBox="1"/>
      </xdr:nvSpPr>
      <xdr:spPr>
        <a:xfrm>
          <a:off x="59373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9823AB2B-270B-4133-BD20-99E27D79F62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CD1C89D3-AFB0-4013-88AF-FEFE451AA9C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3D105C4A-AD9C-426E-8761-543F50D9C35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E0624E90-3DED-476D-A705-E81BD463985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38CCCC45-1E2B-4F87-8069-7AEA5C47EDC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C49FA336-C0D8-4848-86EC-1C1F285EA76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9E69757A-DB59-4C9D-9171-1A0D0339C6B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A5623C09-5C45-4BF4-95AA-7E70B519F92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F91F65DA-3978-4A4E-A74A-73E04AD68C2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AFF3EA8F-E64F-439A-95BD-52261F531C2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539D2A3E-7A9E-4B01-A9F4-25A26BE8592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6499BF4E-78AB-4A11-A412-F07F55C103D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B83BB8CA-A4E1-43C8-9E72-E271B3FDC5C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D0987071-5FE0-48AF-9640-0F7DDA9A9DD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C4C79EBB-F4BA-4628-AB22-56725EC4949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B75A8866-AE22-4BCD-AF85-AA1B72571BD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E2CDDCAE-A85A-44DF-ADAB-CE17EA661692}"/>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34904EA7-835A-4329-8B1C-50CA7A95424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236F9986-C694-42FA-8CC3-B51F8CA8881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7E5EF981-EBAF-4F48-B345-085FA89007E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31C1C72E-45FA-4ED5-AD1F-B66973AB2CE5}"/>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A1157B5-7456-4F87-94D3-765C12A672B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1254D3A9-4286-4FB9-9F3C-3EB9C8FCA0F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DCE2272A-2F6B-4CDA-9599-9CFE6274FB4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498E0E48-1ED5-4288-B600-4A1B333F7A3B}"/>
            </a:ext>
          </a:extLst>
        </xdr:cNvPr>
        <xdr:cNvCxnSpPr/>
      </xdr:nvCxnSpPr>
      <xdr:spPr>
        <a:xfrm flipV="1">
          <a:off x="14375764" y="554164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10DC492C-BACC-4F2D-B47D-054E8AFBDAEC}"/>
            </a:ext>
          </a:extLst>
        </xdr:cNvPr>
        <xdr:cNvSpPr txBox="1"/>
      </xdr:nvSpPr>
      <xdr:spPr>
        <a:xfrm>
          <a:off x="144145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A5E13C14-7C39-46B7-8732-64F1E69C5C47}"/>
            </a:ext>
          </a:extLst>
        </xdr:cNvPr>
        <xdr:cNvCxnSpPr/>
      </xdr:nvCxnSpPr>
      <xdr:spPr>
        <a:xfrm>
          <a:off x="14287500" y="697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F833E264-7D99-45F4-8A83-19DD80B25AD1}"/>
            </a:ext>
          </a:extLst>
        </xdr:cNvPr>
        <xdr:cNvSpPr txBox="1"/>
      </xdr:nvSpPr>
      <xdr:spPr>
        <a:xfrm>
          <a:off x="1441450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750F489D-A7AE-43B0-BFFA-36CE369F2DE5}"/>
            </a:ext>
          </a:extLst>
        </xdr:cNvPr>
        <xdr:cNvCxnSpPr/>
      </xdr:nvCxnSpPr>
      <xdr:spPr>
        <a:xfrm>
          <a:off x="1428750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163942AD-A7F4-4A65-8106-6C5109334D53}"/>
            </a:ext>
          </a:extLst>
        </xdr:cNvPr>
        <xdr:cNvSpPr txBox="1"/>
      </xdr:nvSpPr>
      <xdr:spPr>
        <a:xfrm>
          <a:off x="14414500" y="6265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4C5DA0D8-91C0-4A9B-BD9B-F9E4F8BFFB86}"/>
            </a:ext>
          </a:extLst>
        </xdr:cNvPr>
        <xdr:cNvSpPr/>
      </xdr:nvSpPr>
      <xdr:spPr>
        <a:xfrm>
          <a:off x="14325600" y="62871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8B85CE7F-C3C5-4A59-AD19-C2DAED653765}"/>
            </a:ext>
          </a:extLst>
        </xdr:cNvPr>
        <xdr:cNvSpPr/>
      </xdr:nvSpPr>
      <xdr:spPr>
        <a:xfrm>
          <a:off x="1357884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4A469A04-F927-469C-B03E-4205BD355A25}"/>
            </a:ext>
          </a:extLst>
        </xdr:cNvPr>
        <xdr:cNvSpPr/>
      </xdr:nvSpPr>
      <xdr:spPr>
        <a:xfrm>
          <a:off x="128041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4BDDC1CD-C7B1-4528-BEA3-6FDC6BA3C472}"/>
            </a:ext>
          </a:extLst>
        </xdr:cNvPr>
        <xdr:cNvSpPr/>
      </xdr:nvSpPr>
      <xdr:spPr>
        <a:xfrm>
          <a:off x="1202944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a:extLst>
            <a:ext uri="{FF2B5EF4-FFF2-40B4-BE49-F238E27FC236}">
              <a16:creationId xmlns:a16="http://schemas.microsoft.com/office/drawing/2014/main" id="{CC60B16A-74FB-4627-8F38-0AD6CDE2533C}"/>
            </a:ext>
          </a:extLst>
        </xdr:cNvPr>
        <xdr:cNvSpPr/>
      </xdr:nvSpPr>
      <xdr:spPr>
        <a:xfrm>
          <a:off x="1123188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12A9E18-F818-4BF1-B206-0E325C73638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15E9E32-B868-48BF-B246-AB10F523416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038EBC7-E7D3-42E9-9AB7-310FA184D22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C9DF826-40EB-4D71-8462-4A10F331A8E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72B3F90-9091-4E9F-95F3-A3A3F74D84F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31" name="楕円 530">
          <a:extLst>
            <a:ext uri="{FF2B5EF4-FFF2-40B4-BE49-F238E27FC236}">
              <a16:creationId xmlns:a16="http://schemas.microsoft.com/office/drawing/2014/main" id="{EE107510-5294-4481-8011-97D2624676E5}"/>
            </a:ext>
          </a:extLst>
        </xdr:cNvPr>
        <xdr:cNvSpPr/>
      </xdr:nvSpPr>
      <xdr:spPr>
        <a:xfrm>
          <a:off x="14325600" y="62223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42562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90C609E4-B7CD-442C-8E85-1B67E135A2CA}"/>
            </a:ext>
          </a:extLst>
        </xdr:cNvPr>
        <xdr:cNvSpPr txBox="1"/>
      </xdr:nvSpPr>
      <xdr:spPr>
        <a:xfrm>
          <a:off x="144145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533" name="楕円 532">
          <a:extLst>
            <a:ext uri="{FF2B5EF4-FFF2-40B4-BE49-F238E27FC236}">
              <a16:creationId xmlns:a16="http://schemas.microsoft.com/office/drawing/2014/main" id="{3727023F-DE79-45B4-9D17-DEB26AF65E14}"/>
            </a:ext>
          </a:extLst>
        </xdr:cNvPr>
        <xdr:cNvSpPr/>
      </xdr:nvSpPr>
      <xdr:spPr>
        <a:xfrm>
          <a:off x="13578840" y="614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158115</xdr:rowOff>
    </xdr:from>
    <xdr:to>
      <xdr:col>85</xdr:col>
      <xdr:colOff>127000</xdr:colOff>
      <xdr:row>37</xdr:row>
      <xdr:rowOff>70485</xdr:rowOff>
    </xdr:to>
    <xdr:cxnSp macro="">
      <xdr:nvCxnSpPr>
        <xdr:cNvPr id="534" name="直線コネクタ 533">
          <a:extLst>
            <a:ext uri="{FF2B5EF4-FFF2-40B4-BE49-F238E27FC236}">
              <a16:creationId xmlns:a16="http://schemas.microsoft.com/office/drawing/2014/main" id="{EFD719DE-1FC9-48BA-8360-2A3177E0D3B3}"/>
            </a:ext>
          </a:extLst>
        </xdr:cNvPr>
        <xdr:cNvCxnSpPr/>
      </xdr:nvCxnSpPr>
      <xdr:spPr>
        <a:xfrm>
          <a:off x="13629640" y="6193155"/>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35" name="楕円 534">
          <a:extLst>
            <a:ext uri="{FF2B5EF4-FFF2-40B4-BE49-F238E27FC236}">
              <a16:creationId xmlns:a16="http://schemas.microsoft.com/office/drawing/2014/main" id="{E4EDCDD0-0124-4523-A8C2-616FA9232716}"/>
            </a:ext>
          </a:extLst>
        </xdr:cNvPr>
        <xdr:cNvSpPr/>
      </xdr:nvSpPr>
      <xdr:spPr>
        <a:xfrm>
          <a:off x="1280414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158115</xdr:rowOff>
    </xdr:to>
    <xdr:cxnSp macro="">
      <xdr:nvCxnSpPr>
        <xdr:cNvPr id="536" name="直線コネクタ 535">
          <a:extLst>
            <a:ext uri="{FF2B5EF4-FFF2-40B4-BE49-F238E27FC236}">
              <a16:creationId xmlns:a16="http://schemas.microsoft.com/office/drawing/2014/main" id="{8FA398AB-71B0-4101-83B3-334F86F811E6}"/>
            </a:ext>
          </a:extLst>
        </xdr:cNvPr>
        <xdr:cNvCxnSpPr/>
      </xdr:nvCxnSpPr>
      <xdr:spPr>
        <a:xfrm>
          <a:off x="12854940" y="6023610"/>
          <a:ext cx="7747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158750</xdr:rowOff>
    </xdr:from>
    <xdr:to>
      <xdr:col>72</xdr:col>
      <xdr:colOff>38100</xdr:colOff>
      <xdr:row>35</xdr:row>
      <xdr:rowOff>88900</xdr:rowOff>
    </xdr:to>
    <xdr:sp macro="" textlink="">
      <xdr:nvSpPr>
        <xdr:cNvPr id="537" name="楕円 536">
          <a:extLst>
            <a:ext uri="{FF2B5EF4-FFF2-40B4-BE49-F238E27FC236}">
              <a16:creationId xmlns:a16="http://schemas.microsoft.com/office/drawing/2014/main" id="{85E648F5-DF1A-49A8-BE50-946FB38DCA6B}"/>
            </a:ext>
          </a:extLst>
        </xdr:cNvPr>
        <xdr:cNvSpPr/>
      </xdr:nvSpPr>
      <xdr:spPr>
        <a:xfrm>
          <a:off x="12029440" y="5858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38100</xdr:rowOff>
    </xdr:from>
    <xdr:to>
      <xdr:col>76</xdr:col>
      <xdr:colOff>114300</xdr:colOff>
      <xdr:row>35</xdr:row>
      <xdr:rowOff>156210</xdr:rowOff>
    </xdr:to>
    <xdr:cxnSp macro="">
      <xdr:nvCxnSpPr>
        <xdr:cNvPr id="538" name="直線コネクタ 537">
          <a:extLst>
            <a:ext uri="{FF2B5EF4-FFF2-40B4-BE49-F238E27FC236}">
              <a16:creationId xmlns:a16="http://schemas.microsoft.com/office/drawing/2014/main" id="{9F4BB947-6DF9-4DA2-8655-EB5D542F2022}"/>
            </a:ext>
          </a:extLst>
        </xdr:cNvPr>
        <xdr:cNvCxnSpPr/>
      </xdr:nvCxnSpPr>
      <xdr:spPr>
        <a:xfrm>
          <a:off x="12072620" y="5905500"/>
          <a:ext cx="78232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36830</xdr:rowOff>
    </xdr:from>
    <xdr:to>
      <xdr:col>67</xdr:col>
      <xdr:colOff>101600</xdr:colOff>
      <xdr:row>34</xdr:row>
      <xdr:rowOff>138430</xdr:rowOff>
    </xdr:to>
    <xdr:sp macro="" textlink="">
      <xdr:nvSpPr>
        <xdr:cNvPr id="539" name="楕円 538">
          <a:extLst>
            <a:ext uri="{FF2B5EF4-FFF2-40B4-BE49-F238E27FC236}">
              <a16:creationId xmlns:a16="http://schemas.microsoft.com/office/drawing/2014/main" id="{5567559F-AE03-4DB5-AADB-C7D1D473CD16}"/>
            </a:ext>
          </a:extLst>
        </xdr:cNvPr>
        <xdr:cNvSpPr/>
      </xdr:nvSpPr>
      <xdr:spPr>
        <a:xfrm>
          <a:off x="1123188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87630</xdr:rowOff>
    </xdr:from>
    <xdr:to>
      <xdr:col>71</xdr:col>
      <xdr:colOff>177800</xdr:colOff>
      <xdr:row>35</xdr:row>
      <xdr:rowOff>38100</xdr:rowOff>
    </xdr:to>
    <xdr:cxnSp macro="">
      <xdr:nvCxnSpPr>
        <xdr:cNvPr id="540" name="直線コネクタ 539">
          <a:extLst>
            <a:ext uri="{FF2B5EF4-FFF2-40B4-BE49-F238E27FC236}">
              <a16:creationId xmlns:a16="http://schemas.microsoft.com/office/drawing/2014/main" id="{9394D250-9791-4B07-B077-1C711C3283D7}"/>
            </a:ext>
          </a:extLst>
        </xdr:cNvPr>
        <xdr:cNvCxnSpPr/>
      </xdr:nvCxnSpPr>
      <xdr:spPr>
        <a:xfrm>
          <a:off x="11282680" y="5787390"/>
          <a:ext cx="78994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DBDAF42D-5747-4C4C-9D70-C6A561FF581E}"/>
            </a:ext>
          </a:extLst>
        </xdr:cNvPr>
        <xdr:cNvSpPr txBox="1"/>
      </xdr:nvSpPr>
      <xdr:spPr>
        <a:xfrm>
          <a:off x="134372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F56C1914-DD4E-496B-9521-7B2F9D9B3B9F}"/>
            </a:ext>
          </a:extLst>
        </xdr:cNvPr>
        <xdr:cNvSpPr txBox="1"/>
      </xdr:nvSpPr>
      <xdr:spPr>
        <a:xfrm>
          <a:off x="126752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F5F7461D-D320-4427-9A58-E599403226A1}"/>
            </a:ext>
          </a:extLst>
        </xdr:cNvPr>
        <xdr:cNvSpPr txBox="1"/>
      </xdr:nvSpPr>
      <xdr:spPr>
        <a:xfrm>
          <a:off x="119005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C7C3E5A0-A41E-46F1-A8E8-2CDEA4393F87}"/>
            </a:ext>
          </a:extLst>
        </xdr:cNvPr>
        <xdr:cNvSpPr txBox="1"/>
      </xdr:nvSpPr>
      <xdr:spPr>
        <a:xfrm>
          <a:off x="1110298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53992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398487B2-728E-4C59-B7E1-DFFA8FA9779D}"/>
            </a:ext>
          </a:extLst>
        </xdr:cNvPr>
        <xdr:cNvSpPr txBox="1"/>
      </xdr:nvSpPr>
      <xdr:spPr>
        <a:xfrm>
          <a:off x="134372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B60ADA29-C0ED-4918-B842-821577BB34D2}"/>
            </a:ext>
          </a:extLst>
        </xdr:cNvPr>
        <xdr:cNvSpPr txBox="1"/>
      </xdr:nvSpPr>
      <xdr:spPr>
        <a:xfrm>
          <a:off x="12675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105427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2A94595A-54B7-45EC-9F95-EED4553EDE59}"/>
            </a:ext>
          </a:extLst>
        </xdr:cNvPr>
        <xdr:cNvSpPr txBox="1"/>
      </xdr:nvSpPr>
      <xdr:spPr>
        <a:xfrm>
          <a:off x="119005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154957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F382D31-0ACD-456B-ACE1-5DC69ADC4863}"/>
            </a:ext>
          </a:extLst>
        </xdr:cNvPr>
        <xdr:cNvSpPr txBox="1"/>
      </xdr:nvSpPr>
      <xdr:spPr>
        <a:xfrm>
          <a:off x="1110298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8053F4C5-6A5B-4105-B8EB-0F915947E18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2F373ACC-256F-47B8-87FE-5F723F9AB2E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8901DF8A-D815-43A4-8AA5-5C08A7FC46F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A871AD11-2649-4C84-B619-63044AF7BC2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DD079A1-F282-40FE-A388-0AB2B42C6D7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CE4831B9-BD0F-445B-A164-7469CDC41D0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43C8572-09EA-42D5-97B5-7FC000E161B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DF786BD7-F0CA-49A4-8F1D-CB718156445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E30B3C47-ED55-4441-A72B-E3A6277D5F3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5CCACAA2-FA9A-4573-AB38-85D45D9C50E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21175C58-F7AA-47EC-A028-3237FBC5A9A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23328A26-BD8C-42A6-8CFA-76C835A31B24}"/>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A0380C5-3DA8-4EE5-8A35-D7227BBAE74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F5209916-6BF2-4CFF-AC01-10D5A2836E96}"/>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9A97C341-7797-4F68-8023-AF3C5E48BD0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B535D162-068F-4224-ABCD-AA61AA69BAE5}"/>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B54BB6B5-4127-45C2-AA03-ACB5693DF4D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8D86B6BD-05C0-4FD5-95B6-010788CAF869}"/>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60AB3D58-9DED-46C1-ADC2-E7DDC2906DD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CE6D0DCB-D83F-4611-BE08-1E2ACC2C3884}"/>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20664305-5B49-439D-A9AE-0908EB9308C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DB7EA01E-48C7-4F83-9D0C-526A644E410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CC8F0E7E-969E-4A78-A123-C09F0349968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55D96C6C-8763-4427-916F-8F872E28FAFA}"/>
            </a:ext>
          </a:extLst>
        </xdr:cNvPr>
        <xdr:cNvCxnSpPr/>
      </xdr:nvCxnSpPr>
      <xdr:spPr>
        <a:xfrm flipV="1">
          <a:off x="19509104" y="5599107"/>
          <a:ext cx="0"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BD7F6357-2471-46B3-816F-34763B589287}"/>
            </a:ext>
          </a:extLst>
        </xdr:cNvPr>
        <xdr:cNvSpPr txBox="1"/>
      </xdr:nvSpPr>
      <xdr:spPr>
        <a:xfrm>
          <a:off x="19547840" y="7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C3E6B04A-95B2-4E2E-8A64-E9AD9A2776F6}"/>
            </a:ext>
          </a:extLst>
        </xdr:cNvPr>
        <xdr:cNvCxnSpPr/>
      </xdr:nvCxnSpPr>
      <xdr:spPr>
        <a:xfrm>
          <a:off x="19443700" y="7058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6E6DCEF4-008A-428C-90AA-EFAD7465E78B}"/>
            </a:ext>
          </a:extLst>
        </xdr:cNvPr>
        <xdr:cNvSpPr txBox="1"/>
      </xdr:nvSpPr>
      <xdr:spPr>
        <a:xfrm>
          <a:off x="19547840" y="53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A1254F69-FA41-4946-A7FD-F07CEB81306E}"/>
            </a:ext>
          </a:extLst>
        </xdr:cNvPr>
        <xdr:cNvCxnSpPr/>
      </xdr:nvCxnSpPr>
      <xdr:spPr>
        <a:xfrm>
          <a:off x="19443700" y="5599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1E5665F2-85B0-4B4C-B82F-DCF094293D0B}"/>
            </a:ext>
          </a:extLst>
        </xdr:cNvPr>
        <xdr:cNvSpPr txBox="1"/>
      </xdr:nvSpPr>
      <xdr:spPr>
        <a:xfrm>
          <a:off x="19547840" y="632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2695D9AA-0D0E-41DD-BF7F-77DF5EA493BB}"/>
            </a:ext>
          </a:extLst>
        </xdr:cNvPr>
        <xdr:cNvSpPr/>
      </xdr:nvSpPr>
      <xdr:spPr>
        <a:xfrm>
          <a:off x="19458940" y="64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1B9E3F39-049E-460A-9863-76D5B2110373}"/>
            </a:ext>
          </a:extLst>
        </xdr:cNvPr>
        <xdr:cNvSpPr/>
      </xdr:nvSpPr>
      <xdr:spPr>
        <a:xfrm>
          <a:off x="18735040" y="6481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B8AFCC9B-6B75-4AA4-8809-267C907BE2E9}"/>
            </a:ext>
          </a:extLst>
        </xdr:cNvPr>
        <xdr:cNvSpPr/>
      </xdr:nvSpPr>
      <xdr:spPr>
        <a:xfrm>
          <a:off x="17937480" y="649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B761A473-A77B-41C9-8FFE-1048DA514D3A}"/>
            </a:ext>
          </a:extLst>
        </xdr:cNvPr>
        <xdr:cNvSpPr/>
      </xdr:nvSpPr>
      <xdr:spPr>
        <a:xfrm>
          <a:off x="17162780" y="651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49151</xdr:rowOff>
    </xdr:from>
    <xdr:to>
      <xdr:col>98</xdr:col>
      <xdr:colOff>38100</xdr:colOff>
      <xdr:row>39</xdr:row>
      <xdr:rowOff>150751</xdr:rowOff>
    </xdr:to>
    <xdr:sp macro="" textlink="">
      <xdr:nvSpPr>
        <xdr:cNvPr id="582" name="フローチャート: 判断 581">
          <a:extLst>
            <a:ext uri="{FF2B5EF4-FFF2-40B4-BE49-F238E27FC236}">
              <a16:creationId xmlns:a16="http://schemas.microsoft.com/office/drawing/2014/main" id="{F916CA75-FC81-4782-BFB2-3A0156E737AF}"/>
            </a:ext>
          </a:extLst>
        </xdr:cNvPr>
        <xdr:cNvSpPr/>
      </xdr:nvSpPr>
      <xdr:spPr>
        <a:xfrm>
          <a:off x="16388080" y="6587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E2C7A06-0A06-4CFE-BD4F-28EFE8F0C89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009A7E9-CA26-4699-A0B3-BF61205377B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893AD9B-4A50-4CA0-8EF4-5C6610CCC4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9547AF79-1063-4954-96A3-8A45FD19331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59388FF-76FD-4D45-B0E9-A61905FAA4D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161448</xdr:rowOff>
    </xdr:from>
    <xdr:to>
      <xdr:col>116</xdr:col>
      <xdr:colOff>114300</xdr:colOff>
      <xdr:row>39</xdr:row>
      <xdr:rowOff>91598</xdr:rowOff>
    </xdr:to>
    <xdr:sp macro="" textlink="">
      <xdr:nvSpPr>
        <xdr:cNvPr id="588" name="楕円 587">
          <a:extLst>
            <a:ext uri="{FF2B5EF4-FFF2-40B4-BE49-F238E27FC236}">
              <a16:creationId xmlns:a16="http://schemas.microsoft.com/office/drawing/2014/main" id="{3BC0623B-509E-4BF2-A2FF-027AD8E61E65}"/>
            </a:ext>
          </a:extLst>
        </xdr:cNvPr>
        <xdr:cNvSpPr/>
      </xdr:nvSpPr>
      <xdr:spPr>
        <a:xfrm>
          <a:off x="19458940" y="6531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139875</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2B23B36D-884C-4D74-9BAA-F7FE2929B8B9}"/>
            </a:ext>
          </a:extLst>
        </xdr:cNvPr>
        <xdr:cNvSpPr txBox="1"/>
      </xdr:nvSpPr>
      <xdr:spPr>
        <a:xfrm>
          <a:off x="19547840" y="65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5306</xdr:rowOff>
    </xdr:from>
    <xdr:to>
      <xdr:col>112</xdr:col>
      <xdr:colOff>38100</xdr:colOff>
      <xdr:row>39</xdr:row>
      <xdr:rowOff>106906</xdr:rowOff>
    </xdr:to>
    <xdr:sp macro="" textlink="">
      <xdr:nvSpPr>
        <xdr:cNvPr id="590" name="楕円 589">
          <a:extLst>
            <a:ext uri="{FF2B5EF4-FFF2-40B4-BE49-F238E27FC236}">
              <a16:creationId xmlns:a16="http://schemas.microsoft.com/office/drawing/2014/main" id="{154F09C0-A35E-4240-B4E6-5E948AF12210}"/>
            </a:ext>
          </a:extLst>
        </xdr:cNvPr>
        <xdr:cNvSpPr/>
      </xdr:nvSpPr>
      <xdr:spPr>
        <a:xfrm>
          <a:off x="18735040" y="6543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40798</xdr:rowOff>
    </xdr:from>
    <xdr:to>
      <xdr:col>116</xdr:col>
      <xdr:colOff>63500</xdr:colOff>
      <xdr:row>39</xdr:row>
      <xdr:rowOff>56106</xdr:rowOff>
    </xdr:to>
    <xdr:cxnSp macro="">
      <xdr:nvCxnSpPr>
        <xdr:cNvPr id="591" name="直線コネクタ 590">
          <a:extLst>
            <a:ext uri="{FF2B5EF4-FFF2-40B4-BE49-F238E27FC236}">
              <a16:creationId xmlns:a16="http://schemas.microsoft.com/office/drawing/2014/main" id="{213A80E0-D7E5-4236-AD04-A99D40E7E994}"/>
            </a:ext>
          </a:extLst>
        </xdr:cNvPr>
        <xdr:cNvCxnSpPr/>
      </xdr:nvCxnSpPr>
      <xdr:spPr>
        <a:xfrm flipV="1">
          <a:off x="18778220" y="6578758"/>
          <a:ext cx="731520" cy="1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53708</xdr:rowOff>
    </xdr:from>
    <xdr:to>
      <xdr:col>107</xdr:col>
      <xdr:colOff>101600</xdr:colOff>
      <xdr:row>38</xdr:row>
      <xdr:rowOff>155308</xdr:rowOff>
    </xdr:to>
    <xdr:sp macro="" textlink="">
      <xdr:nvSpPr>
        <xdr:cNvPr id="592" name="楕円 591">
          <a:extLst>
            <a:ext uri="{FF2B5EF4-FFF2-40B4-BE49-F238E27FC236}">
              <a16:creationId xmlns:a16="http://schemas.microsoft.com/office/drawing/2014/main" id="{04EA1766-02DF-4422-B68C-827A4651F172}"/>
            </a:ext>
          </a:extLst>
        </xdr:cNvPr>
        <xdr:cNvSpPr/>
      </xdr:nvSpPr>
      <xdr:spPr>
        <a:xfrm>
          <a:off x="17937480" y="64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104508</xdr:rowOff>
    </xdr:from>
    <xdr:to>
      <xdr:col>111</xdr:col>
      <xdr:colOff>177800</xdr:colOff>
      <xdr:row>39</xdr:row>
      <xdr:rowOff>56106</xdr:rowOff>
    </xdr:to>
    <xdr:cxnSp macro="">
      <xdr:nvCxnSpPr>
        <xdr:cNvPr id="593" name="直線コネクタ 592">
          <a:extLst>
            <a:ext uri="{FF2B5EF4-FFF2-40B4-BE49-F238E27FC236}">
              <a16:creationId xmlns:a16="http://schemas.microsoft.com/office/drawing/2014/main" id="{A48FE6B6-9ADD-456B-A164-FF382685C09D}"/>
            </a:ext>
          </a:extLst>
        </xdr:cNvPr>
        <xdr:cNvCxnSpPr/>
      </xdr:nvCxnSpPr>
      <xdr:spPr>
        <a:xfrm>
          <a:off x="17988280" y="6474828"/>
          <a:ext cx="789940" cy="1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56985</xdr:rowOff>
    </xdr:from>
    <xdr:to>
      <xdr:col>102</xdr:col>
      <xdr:colOff>165100</xdr:colOff>
      <xdr:row>38</xdr:row>
      <xdr:rowOff>158585</xdr:rowOff>
    </xdr:to>
    <xdr:sp macro="" textlink="">
      <xdr:nvSpPr>
        <xdr:cNvPr id="594" name="楕円 593">
          <a:extLst>
            <a:ext uri="{FF2B5EF4-FFF2-40B4-BE49-F238E27FC236}">
              <a16:creationId xmlns:a16="http://schemas.microsoft.com/office/drawing/2014/main" id="{A9E74970-B149-48A5-9B7A-57CCD3A610B2}"/>
            </a:ext>
          </a:extLst>
        </xdr:cNvPr>
        <xdr:cNvSpPr/>
      </xdr:nvSpPr>
      <xdr:spPr>
        <a:xfrm>
          <a:off x="17162780" y="64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104508</xdr:rowOff>
    </xdr:from>
    <xdr:to>
      <xdr:col>107</xdr:col>
      <xdr:colOff>50800</xdr:colOff>
      <xdr:row>38</xdr:row>
      <xdr:rowOff>107785</xdr:rowOff>
    </xdr:to>
    <xdr:cxnSp macro="">
      <xdr:nvCxnSpPr>
        <xdr:cNvPr id="595" name="直線コネクタ 594">
          <a:extLst>
            <a:ext uri="{FF2B5EF4-FFF2-40B4-BE49-F238E27FC236}">
              <a16:creationId xmlns:a16="http://schemas.microsoft.com/office/drawing/2014/main" id="{27FF9AB2-951A-4E3C-88FD-C22AA6E5A1BB}"/>
            </a:ext>
          </a:extLst>
        </xdr:cNvPr>
        <xdr:cNvCxnSpPr/>
      </xdr:nvCxnSpPr>
      <xdr:spPr>
        <a:xfrm flipV="1">
          <a:off x="17213580" y="6474828"/>
          <a:ext cx="7747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61640</xdr:rowOff>
    </xdr:from>
    <xdr:to>
      <xdr:col>98</xdr:col>
      <xdr:colOff>38100</xdr:colOff>
      <xdr:row>38</xdr:row>
      <xdr:rowOff>163240</xdr:rowOff>
    </xdr:to>
    <xdr:sp macro="" textlink="">
      <xdr:nvSpPr>
        <xdr:cNvPr id="596" name="楕円 595">
          <a:extLst>
            <a:ext uri="{FF2B5EF4-FFF2-40B4-BE49-F238E27FC236}">
              <a16:creationId xmlns:a16="http://schemas.microsoft.com/office/drawing/2014/main" id="{588DFA13-F782-4E5F-81C8-EB21EDE70602}"/>
            </a:ext>
          </a:extLst>
        </xdr:cNvPr>
        <xdr:cNvSpPr/>
      </xdr:nvSpPr>
      <xdr:spPr>
        <a:xfrm>
          <a:off x="16388080" y="643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107785</xdr:rowOff>
    </xdr:from>
    <xdr:to>
      <xdr:col>102</xdr:col>
      <xdr:colOff>114300</xdr:colOff>
      <xdr:row>38</xdr:row>
      <xdr:rowOff>112440</xdr:rowOff>
    </xdr:to>
    <xdr:cxnSp macro="">
      <xdr:nvCxnSpPr>
        <xdr:cNvPr id="597" name="直線コネクタ 596">
          <a:extLst>
            <a:ext uri="{FF2B5EF4-FFF2-40B4-BE49-F238E27FC236}">
              <a16:creationId xmlns:a16="http://schemas.microsoft.com/office/drawing/2014/main" id="{8832A010-8FDD-4529-965B-25F466362F80}"/>
            </a:ext>
          </a:extLst>
        </xdr:cNvPr>
        <xdr:cNvCxnSpPr/>
      </xdr:nvCxnSpPr>
      <xdr:spPr>
        <a:xfrm flipV="1">
          <a:off x="16431260" y="6478105"/>
          <a:ext cx="78232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D41564BF-BE4C-4EAA-BC76-092BE2586462}"/>
            </a:ext>
          </a:extLst>
        </xdr:cNvPr>
        <xdr:cNvSpPr txBox="1"/>
      </xdr:nvSpPr>
      <xdr:spPr>
        <a:xfrm>
          <a:off x="18528811" y="62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3C021CAD-FBFF-4127-9A50-FC92BDF2A924}"/>
            </a:ext>
          </a:extLst>
        </xdr:cNvPr>
        <xdr:cNvSpPr txBox="1"/>
      </xdr:nvSpPr>
      <xdr:spPr>
        <a:xfrm>
          <a:off x="17766811" y="65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E6F623AD-58A4-47F1-9D2D-DD6F53429FDC}"/>
            </a:ext>
          </a:extLst>
        </xdr:cNvPr>
        <xdr:cNvSpPr txBox="1"/>
      </xdr:nvSpPr>
      <xdr:spPr>
        <a:xfrm>
          <a:off x="16969251" y="660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141878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1F2788FE-43FB-4AA5-9A70-1F86334B2EC0}"/>
            </a:ext>
          </a:extLst>
        </xdr:cNvPr>
        <xdr:cNvSpPr txBox="1"/>
      </xdr:nvSpPr>
      <xdr:spPr>
        <a:xfrm>
          <a:off x="16194551" y="66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98033</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D9B92E78-1FD9-46A9-BB60-2AF5632EA2D4}"/>
            </a:ext>
          </a:extLst>
        </xdr:cNvPr>
        <xdr:cNvSpPr txBox="1"/>
      </xdr:nvSpPr>
      <xdr:spPr>
        <a:xfrm>
          <a:off x="18528811" y="66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385</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82336A9F-EB70-4AA3-9596-36394CA052C9}"/>
            </a:ext>
          </a:extLst>
        </xdr:cNvPr>
        <xdr:cNvSpPr txBox="1"/>
      </xdr:nvSpPr>
      <xdr:spPr>
        <a:xfrm>
          <a:off x="17766811" y="6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3662</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B0E96388-40C6-42E8-A1A2-D76DF82BA8CD}"/>
            </a:ext>
          </a:extLst>
        </xdr:cNvPr>
        <xdr:cNvSpPr txBox="1"/>
      </xdr:nvSpPr>
      <xdr:spPr>
        <a:xfrm>
          <a:off x="16969251" y="620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8318</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28424334-7F9F-4AF2-A54C-D21D8A192E95}"/>
            </a:ext>
          </a:extLst>
        </xdr:cNvPr>
        <xdr:cNvSpPr txBox="1"/>
      </xdr:nvSpPr>
      <xdr:spPr>
        <a:xfrm>
          <a:off x="16194551" y="621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FE534AAA-D363-473B-9DE5-BB75EDBF551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A9362BF4-82C7-473E-8A28-7F1A20D98E1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DE71B30F-2E8A-472A-8E7D-A5A70E7124E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56BE01CA-1041-4825-A111-824E599A763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AB311AB0-FEBD-4DCC-AF4B-4A57FB490CE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1E01353A-A83C-4007-95A7-6D38A0139A1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67335251-0997-437B-B839-5A8828D7F48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B3DB8BF2-FFFA-4712-9F01-5424932C2EC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41DF2515-C2DF-40CF-B323-20B8A1F7958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276C060A-DC60-4E0B-ADA6-88525A450EC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FDF74B0B-FD2C-45AF-BB4B-E30061F7F84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B4D62F8F-050D-4B5C-977C-CDE059FCCAD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63886926-D46F-4415-A1E8-F0BCA6891814}"/>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F2439FDD-9269-4472-89D2-DB63AEEC52B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6E5A8769-6B5D-4510-9270-D9E9E5F04CB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8EBB21A7-BF31-4709-BC47-F8F27C1A7E57}"/>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8797AF4C-6DFD-40A6-B2EA-800FF4DAF64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4FC0DC54-D418-4100-AD84-520DFF5DE08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A208A6FD-D490-4D08-87C6-6C3115B3017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96AC93E1-0960-4005-9FE3-8903FA6C5FC4}"/>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C8C967AD-1D82-46B5-BDD4-A44F3BB3249A}"/>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2284F020-4D97-429B-8A7D-2A9513AD8A5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BCF5AAF6-4751-4745-AF69-804A5AC7379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AAE936FA-3452-491C-B5EE-ED999D7765B6}"/>
            </a:ext>
          </a:extLst>
        </xdr:cNvPr>
        <xdr:cNvCxnSpPr/>
      </xdr:nvCxnSpPr>
      <xdr:spPr>
        <a:xfrm flipV="1">
          <a:off x="14375764" y="948880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EB326947-7E0C-424D-8EF4-1E339976A005}"/>
            </a:ext>
          </a:extLst>
        </xdr:cNvPr>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5F080886-4822-45C5-A2E5-CB19609513E4}"/>
            </a:ext>
          </a:extLst>
        </xdr:cNvPr>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3F2B2070-DE19-449F-8F07-53213883BCF0}"/>
            </a:ext>
          </a:extLst>
        </xdr:cNvPr>
        <xdr:cNvSpPr txBox="1"/>
      </xdr:nvSpPr>
      <xdr:spPr>
        <a:xfrm>
          <a:off x="14414500" y="9267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26E53C7A-354E-43C9-A6B3-B9A1303EB055}"/>
            </a:ext>
          </a:extLst>
        </xdr:cNvPr>
        <xdr:cNvCxnSpPr/>
      </xdr:nvCxnSpPr>
      <xdr:spPr>
        <a:xfrm>
          <a:off x="1428750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E5A610DA-6BBE-4DC0-AD42-CD8D506C49A1}"/>
            </a:ext>
          </a:extLst>
        </xdr:cNvPr>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482C52A9-6262-4DB6-85F9-69F545ADCB10}"/>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6CEC6E0F-B22D-4758-8C34-1F772C58FD6F}"/>
            </a:ext>
          </a:extLst>
        </xdr:cNvPr>
        <xdr:cNvSpPr/>
      </xdr:nvSpPr>
      <xdr:spPr>
        <a:xfrm>
          <a:off x="135788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6922C141-A1B0-4F9F-B19C-7E5FEC8EF46D}"/>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647725CD-12CD-48D8-AEF2-6192E7E5843A}"/>
            </a:ext>
          </a:extLst>
        </xdr:cNvPr>
        <xdr:cNvSpPr/>
      </xdr:nvSpPr>
      <xdr:spPr>
        <a:xfrm>
          <a:off x="1202944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80645</xdr:rowOff>
    </xdr:from>
    <xdr:to>
      <xdr:col>67</xdr:col>
      <xdr:colOff>101600</xdr:colOff>
      <xdr:row>61</xdr:row>
      <xdr:rowOff>10795</xdr:rowOff>
    </xdr:to>
    <xdr:sp macro="" textlink="">
      <xdr:nvSpPr>
        <xdr:cNvPr id="639" name="フローチャート: 判断 638">
          <a:extLst>
            <a:ext uri="{FF2B5EF4-FFF2-40B4-BE49-F238E27FC236}">
              <a16:creationId xmlns:a16="http://schemas.microsoft.com/office/drawing/2014/main" id="{AF38517B-513A-4CE0-AA24-6FE426453C0F}"/>
            </a:ext>
          </a:extLst>
        </xdr:cNvPr>
        <xdr:cNvSpPr/>
      </xdr:nvSpPr>
      <xdr:spPr>
        <a:xfrm>
          <a:off x="11231880" y="1013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87B25258-5FE3-404E-A314-D44070DDC4A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AE8A80D-1909-4538-87A3-C3DCDA8791F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41D49D5-CC28-4A6E-A47C-A7F126C8C48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3E1063A-7521-4742-B8DA-893E8E65EF4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38E2DE6-B721-4AA8-A099-33BF12FC663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69215</xdr:rowOff>
    </xdr:from>
    <xdr:to>
      <xdr:col>85</xdr:col>
      <xdr:colOff>177800</xdr:colOff>
      <xdr:row>61</xdr:row>
      <xdr:rowOff>170815</xdr:rowOff>
    </xdr:to>
    <xdr:sp macro="" textlink="">
      <xdr:nvSpPr>
        <xdr:cNvPr id="645" name="楕円 644">
          <a:extLst>
            <a:ext uri="{FF2B5EF4-FFF2-40B4-BE49-F238E27FC236}">
              <a16:creationId xmlns:a16="http://schemas.microsoft.com/office/drawing/2014/main" id="{7A5BAB55-406A-4F74-A79C-45CEEFF175E6}"/>
            </a:ext>
          </a:extLst>
        </xdr:cNvPr>
        <xdr:cNvSpPr/>
      </xdr:nvSpPr>
      <xdr:spPr>
        <a:xfrm>
          <a:off x="14325600" y="102952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47642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7FD418F1-A0AD-4A77-B3EB-AF130DAB35D2}"/>
            </a:ext>
          </a:extLst>
        </xdr:cNvPr>
        <xdr:cNvSpPr txBox="1"/>
      </xdr:nvSpPr>
      <xdr:spPr>
        <a:xfrm>
          <a:off x="144145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27305</xdr:rowOff>
    </xdr:from>
    <xdr:to>
      <xdr:col>81</xdr:col>
      <xdr:colOff>101600</xdr:colOff>
      <xdr:row>61</xdr:row>
      <xdr:rowOff>128905</xdr:rowOff>
    </xdr:to>
    <xdr:sp macro="" textlink="">
      <xdr:nvSpPr>
        <xdr:cNvPr id="647" name="楕円 646">
          <a:extLst>
            <a:ext uri="{FF2B5EF4-FFF2-40B4-BE49-F238E27FC236}">
              <a16:creationId xmlns:a16="http://schemas.microsoft.com/office/drawing/2014/main" id="{B27E49CB-8E99-4300-905B-22F07AB9D264}"/>
            </a:ext>
          </a:extLst>
        </xdr:cNvPr>
        <xdr:cNvSpPr/>
      </xdr:nvSpPr>
      <xdr:spPr>
        <a:xfrm>
          <a:off x="1357884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78105</xdr:rowOff>
    </xdr:from>
    <xdr:to>
      <xdr:col>85</xdr:col>
      <xdr:colOff>127000</xdr:colOff>
      <xdr:row>61</xdr:row>
      <xdr:rowOff>120015</xdr:rowOff>
    </xdr:to>
    <xdr:cxnSp macro="">
      <xdr:nvCxnSpPr>
        <xdr:cNvPr id="648" name="直線コネクタ 647">
          <a:extLst>
            <a:ext uri="{FF2B5EF4-FFF2-40B4-BE49-F238E27FC236}">
              <a16:creationId xmlns:a16="http://schemas.microsoft.com/office/drawing/2014/main" id="{79DF2B92-78E3-47C3-92F6-EC6650C9F322}"/>
            </a:ext>
          </a:extLst>
        </xdr:cNvPr>
        <xdr:cNvCxnSpPr/>
      </xdr:nvCxnSpPr>
      <xdr:spPr>
        <a:xfrm>
          <a:off x="13629640" y="1030414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649" name="楕円 648">
          <a:extLst>
            <a:ext uri="{FF2B5EF4-FFF2-40B4-BE49-F238E27FC236}">
              <a16:creationId xmlns:a16="http://schemas.microsoft.com/office/drawing/2014/main" id="{EA13AC37-4C06-490C-9998-6171E120AAEC}"/>
            </a:ext>
          </a:extLst>
        </xdr:cNvPr>
        <xdr:cNvSpPr/>
      </xdr:nvSpPr>
      <xdr:spPr>
        <a:xfrm>
          <a:off x="12804140" y="1021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36195</xdr:rowOff>
    </xdr:from>
    <xdr:to>
      <xdr:col>81</xdr:col>
      <xdr:colOff>50800</xdr:colOff>
      <xdr:row>61</xdr:row>
      <xdr:rowOff>78105</xdr:rowOff>
    </xdr:to>
    <xdr:cxnSp macro="">
      <xdr:nvCxnSpPr>
        <xdr:cNvPr id="650" name="直線コネクタ 649">
          <a:extLst>
            <a:ext uri="{FF2B5EF4-FFF2-40B4-BE49-F238E27FC236}">
              <a16:creationId xmlns:a16="http://schemas.microsoft.com/office/drawing/2014/main" id="{4337D96B-37C2-4DE3-B8F9-E12F483B6DA7}"/>
            </a:ext>
          </a:extLst>
        </xdr:cNvPr>
        <xdr:cNvCxnSpPr/>
      </xdr:nvCxnSpPr>
      <xdr:spPr>
        <a:xfrm>
          <a:off x="12854940" y="1026223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114935</xdr:rowOff>
    </xdr:from>
    <xdr:to>
      <xdr:col>72</xdr:col>
      <xdr:colOff>38100</xdr:colOff>
      <xdr:row>61</xdr:row>
      <xdr:rowOff>45085</xdr:rowOff>
    </xdr:to>
    <xdr:sp macro="" textlink="">
      <xdr:nvSpPr>
        <xdr:cNvPr id="651" name="楕円 650">
          <a:extLst>
            <a:ext uri="{FF2B5EF4-FFF2-40B4-BE49-F238E27FC236}">
              <a16:creationId xmlns:a16="http://schemas.microsoft.com/office/drawing/2014/main" id="{DF2079BF-C8BC-4E55-824E-588B137AD232}"/>
            </a:ext>
          </a:extLst>
        </xdr:cNvPr>
        <xdr:cNvSpPr/>
      </xdr:nvSpPr>
      <xdr:spPr>
        <a:xfrm>
          <a:off x="12029440" y="10173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165735</xdr:rowOff>
    </xdr:from>
    <xdr:to>
      <xdr:col>76</xdr:col>
      <xdr:colOff>114300</xdr:colOff>
      <xdr:row>61</xdr:row>
      <xdr:rowOff>36195</xdr:rowOff>
    </xdr:to>
    <xdr:cxnSp macro="">
      <xdr:nvCxnSpPr>
        <xdr:cNvPr id="652" name="直線コネクタ 651">
          <a:extLst>
            <a:ext uri="{FF2B5EF4-FFF2-40B4-BE49-F238E27FC236}">
              <a16:creationId xmlns:a16="http://schemas.microsoft.com/office/drawing/2014/main" id="{E2C5531C-47EC-4740-9B36-68C1B549F94B}"/>
            </a:ext>
          </a:extLst>
        </xdr:cNvPr>
        <xdr:cNvCxnSpPr/>
      </xdr:nvCxnSpPr>
      <xdr:spPr>
        <a:xfrm>
          <a:off x="12072620" y="1022413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74930</xdr:rowOff>
    </xdr:from>
    <xdr:to>
      <xdr:col>67</xdr:col>
      <xdr:colOff>101600</xdr:colOff>
      <xdr:row>61</xdr:row>
      <xdr:rowOff>5080</xdr:rowOff>
    </xdr:to>
    <xdr:sp macro="" textlink="">
      <xdr:nvSpPr>
        <xdr:cNvPr id="653" name="楕円 652">
          <a:extLst>
            <a:ext uri="{FF2B5EF4-FFF2-40B4-BE49-F238E27FC236}">
              <a16:creationId xmlns:a16="http://schemas.microsoft.com/office/drawing/2014/main" id="{2A453447-EA87-4AEC-ABF2-2DDDD1EC7B96}"/>
            </a:ext>
          </a:extLst>
        </xdr:cNvPr>
        <xdr:cNvSpPr/>
      </xdr:nvSpPr>
      <xdr:spPr>
        <a:xfrm>
          <a:off x="1123188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125730</xdr:rowOff>
    </xdr:from>
    <xdr:to>
      <xdr:col>71</xdr:col>
      <xdr:colOff>177800</xdr:colOff>
      <xdr:row>60</xdr:row>
      <xdr:rowOff>165735</xdr:rowOff>
    </xdr:to>
    <xdr:cxnSp macro="">
      <xdr:nvCxnSpPr>
        <xdr:cNvPr id="654" name="直線コネクタ 653">
          <a:extLst>
            <a:ext uri="{FF2B5EF4-FFF2-40B4-BE49-F238E27FC236}">
              <a16:creationId xmlns:a16="http://schemas.microsoft.com/office/drawing/2014/main" id="{B6A4F63A-5E51-4732-A9CB-4E9F5759AFDE}"/>
            </a:ext>
          </a:extLst>
        </xdr:cNvPr>
        <xdr:cNvCxnSpPr/>
      </xdr:nvCxnSpPr>
      <xdr:spPr>
        <a:xfrm>
          <a:off x="11282680" y="1018413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4E637130-829D-4A93-B309-5C5410F5987B}"/>
            </a:ext>
          </a:extLst>
        </xdr:cNvPr>
        <xdr:cNvSpPr txBox="1"/>
      </xdr:nvSpPr>
      <xdr:spPr>
        <a:xfrm>
          <a:off x="134372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695170E8-CC32-4530-9B23-3507374BE0C7}"/>
            </a:ext>
          </a:extLst>
        </xdr:cNvPr>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6A0B7559-888C-4B96-A506-B14C4E2068B3}"/>
            </a:ext>
          </a:extLst>
        </xdr:cNvPr>
        <xdr:cNvSpPr txBox="1"/>
      </xdr:nvSpPr>
      <xdr:spPr>
        <a:xfrm>
          <a:off x="119005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2E2EB66-46CD-45FD-AC9B-AACE64BE9FF7}"/>
            </a:ext>
          </a:extLst>
        </xdr:cNvPr>
        <xdr:cNvSpPr txBox="1"/>
      </xdr:nvSpPr>
      <xdr:spPr>
        <a:xfrm>
          <a:off x="1110298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120032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3786B9B7-ABF7-4D1C-9299-DADAFD27287D}"/>
            </a:ext>
          </a:extLst>
        </xdr:cNvPr>
        <xdr:cNvSpPr txBox="1"/>
      </xdr:nvSpPr>
      <xdr:spPr>
        <a:xfrm>
          <a:off x="134372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539E226E-85C1-4D89-9441-A3A268DB2E52}"/>
            </a:ext>
          </a:extLst>
        </xdr:cNvPr>
        <xdr:cNvSpPr txBox="1"/>
      </xdr:nvSpPr>
      <xdr:spPr>
        <a:xfrm>
          <a:off x="126752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36212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49C2AFBA-AF62-4AFC-B5C2-9BB5AAE30C97}"/>
            </a:ext>
          </a:extLst>
        </xdr:cNvPr>
        <xdr:cNvSpPr txBox="1"/>
      </xdr:nvSpPr>
      <xdr:spPr>
        <a:xfrm>
          <a:off x="119005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21607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72F66A29-26BE-434D-A002-970663BF5399}"/>
            </a:ext>
          </a:extLst>
        </xdr:cNvPr>
        <xdr:cNvSpPr txBox="1"/>
      </xdr:nvSpPr>
      <xdr:spPr>
        <a:xfrm>
          <a:off x="1110298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4D70EFD4-DA4F-446C-A92D-25055EC1279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3D842CA8-2731-4A66-9E41-DD945876BB4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8387CC39-1124-4577-8702-DBE311051A1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E81918C7-0BB6-4FA1-8F50-16AD3186636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DD15DF7D-794F-4031-8D6C-7141468CA30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FCB74C24-B080-4348-B3F0-990CD1C6A99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72DAD663-8265-4C96-8156-4830010749D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666C19B1-403A-4174-A0F1-39A2684759C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1241A58F-BF24-4D60-8737-E18F910E967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7294C6A2-E984-4C85-907F-E183CEE16EA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D58990D8-133B-466B-ABEC-D9BE3A4DB6BB}"/>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6B060C15-D5D3-4EA0-99D9-5C3D8A9C3D5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4F73FCBD-B422-4C3E-BF3C-6293AD3AC142}"/>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9A9348A4-C6D3-4570-B512-4EF538B52B6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B79672B8-1C62-4049-AD94-1492A272769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66A42EDD-2317-472C-A296-B48F9CE686AB}"/>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8B24FAB2-B7F9-4C92-A91F-4D0ECE340E74}"/>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80FBE958-7B6A-4CF4-B3CD-94B0E2A2C20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E3E9A68-38B8-42B5-8061-1C16880B7D1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C37CA70F-E4A2-46AE-AC06-8D08F3AF216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1846336A-33BE-4859-AAF9-B63D6C93847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B37AFD7C-12BD-4B99-A2A2-7EE3C619620A}"/>
            </a:ext>
          </a:extLst>
        </xdr:cNvPr>
        <xdr:cNvCxnSpPr/>
      </xdr:nvCxnSpPr>
      <xdr:spPr>
        <a:xfrm flipV="1">
          <a:off x="19509104" y="9291066"/>
          <a:ext cx="0" cy="142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87DDE053-F7F9-4CFC-915C-4EC47A98271F}"/>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48A43D3-4E47-46E1-B1FD-6A2F8534C04D}"/>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9C8A1E31-A9FF-4567-83F5-523F47FC718D}"/>
            </a:ext>
          </a:extLst>
        </xdr:cNvPr>
        <xdr:cNvSpPr txBox="1"/>
      </xdr:nvSpPr>
      <xdr:spPr>
        <a:xfrm>
          <a:off x="19547840" y="90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DCA7D2E5-C32D-42E9-9BC5-A74165E2D150}"/>
            </a:ext>
          </a:extLst>
        </xdr:cNvPr>
        <xdr:cNvCxnSpPr/>
      </xdr:nvCxnSpPr>
      <xdr:spPr>
        <a:xfrm>
          <a:off x="194437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C46B5117-7C8B-4665-A397-717BAA05CC9C}"/>
            </a:ext>
          </a:extLst>
        </xdr:cNvPr>
        <xdr:cNvSpPr txBox="1"/>
      </xdr:nvSpPr>
      <xdr:spPr>
        <a:xfrm>
          <a:off x="19547840" y="1041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58325528-3AD0-443C-89E0-E8876C8C3ADB}"/>
            </a:ext>
          </a:extLst>
        </xdr:cNvPr>
        <xdr:cNvSpPr/>
      </xdr:nvSpPr>
      <xdr:spPr>
        <a:xfrm>
          <a:off x="1945894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FAC3F6C2-62B0-4CE9-B32D-3CC748CB929E}"/>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C55A024E-D330-4F85-8708-206789B1ABCF}"/>
            </a:ext>
          </a:extLst>
        </xdr:cNvPr>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36B4DD10-CF56-447F-965D-39D807DEBFA9}"/>
            </a:ext>
          </a:extLst>
        </xdr:cNvPr>
        <xdr:cNvSpPr/>
      </xdr:nvSpPr>
      <xdr:spPr>
        <a:xfrm>
          <a:off x="171627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4" name="フローチャート: 判断 693">
          <a:extLst>
            <a:ext uri="{FF2B5EF4-FFF2-40B4-BE49-F238E27FC236}">
              <a16:creationId xmlns:a16="http://schemas.microsoft.com/office/drawing/2014/main" id="{558C9CFD-94C8-481F-8A6E-8B408D2DD0BB}"/>
            </a:ext>
          </a:extLst>
        </xdr:cNvPr>
        <xdr:cNvSpPr/>
      </xdr:nvSpPr>
      <xdr:spPr>
        <a:xfrm>
          <a:off x="16388080" y="10493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59EB84DD-DB31-4602-A602-147E309FCF5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A273299-32DA-461D-B3A4-3124AD5DB45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C02481C-CC38-442B-87D2-624FA4CDF2C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47C1BC4-B5A3-4723-9BE9-0D879666148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291309E-D755-4464-A225-4150FB3C07E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700" name="楕円 699">
          <a:extLst>
            <a:ext uri="{FF2B5EF4-FFF2-40B4-BE49-F238E27FC236}">
              <a16:creationId xmlns:a16="http://schemas.microsoft.com/office/drawing/2014/main" id="{05ADD37B-491C-4599-9FEB-E1186EA00D99}"/>
            </a:ext>
          </a:extLst>
        </xdr:cNvPr>
        <xdr:cNvSpPr/>
      </xdr:nvSpPr>
      <xdr:spPr>
        <a:xfrm>
          <a:off x="194589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151BE07A-C4AD-42DF-A77F-7F59D2E3CAEA}"/>
            </a:ext>
          </a:extLst>
        </xdr:cNvPr>
        <xdr:cNvSpPr txBox="1"/>
      </xdr:nvSpPr>
      <xdr:spPr>
        <a:xfrm>
          <a:off x="1954784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702" name="楕円 701">
          <a:extLst>
            <a:ext uri="{FF2B5EF4-FFF2-40B4-BE49-F238E27FC236}">
              <a16:creationId xmlns:a16="http://schemas.microsoft.com/office/drawing/2014/main" id="{83AAADBA-6BD9-47FD-A815-9555423F5F81}"/>
            </a:ext>
          </a:extLst>
        </xdr:cNvPr>
        <xdr:cNvSpPr/>
      </xdr:nvSpPr>
      <xdr:spPr>
        <a:xfrm>
          <a:off x="1873504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703" name="直線コネクタ 702">
          <a:extLst>
            <a:ext uri="{FF2B5EF4-FFF2-40B4-BE49-F238E27FC236}">
              <a16:creationId xmlns:a16="http://schemas.microsoft.com/office/drawing/2014/main" id="{D0DECE98-5876-4932-9A3B-DB8FF5C49233}"/>
            </a:ext>
          </a:extLst>
        </xdr:cNvPr>
        <xdr:cNvCxnSpPr/>
      </xdr:nvCxnSpPr>
      <xdr:spPr>
        <a:xfrm>
          <a:off x="18778220" y="103289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61214</xdr:rowOff>
    </xdr:from>
    <xdr:to>
      <xdr:col>107</xdr:col>
      <xdr:colOff>101600</xdr:colOff>
      <xdr:row>61</xdr:row>
      <xdr:rowOff>162814</xdr:rowOff>
    </xdr:to>
    <xdr:sp macro="" textlink="">
      <xdr:nvSpPr>
        <xdr:cNvPr id="704" name="楕円 703">
          <a:extLst>
            <a:ext uri="{FF2B5EF4-FFF2-40B4-BE49-F238E27FC236}">
              <a16:creationId xmlns:a16="http://schemas.microsoft.com/office/drawing/2014/main" id="{E7FC02EA-BFF0-4D36-813C-E8DBB675FC43}"/>
            </a:ext>
          </a:extLst>
        </xdr:cNvPr>
        <xdr:cNvSpPr/>
      </xdr:nvSpPr>
      <xdr:spPr>
        <a:xfrm>
          <a:off x="17937480" y="10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112014</xdr:rowOff>
    </xdr:to>
    <xdr:cxnSp macro="">
      <xdr:nvCxnSpPr>
        <xdr:cNvPr id="705" name="直線コネクタ 704">
          <a:extLst>
            <a:ext uri="{FF2B5EF4-FFF2-40B4-BE49-F238E27FC236}">
              <a16:creationId xmlns:a16="http://schemas.microsoft.com/office/drawing/2014/main" id="{1C3D5EAA-89F2-434F-8AF8-D2A0160D0F30}"/>
            </a:ext>
          </a:extLst>
        </xdr:cNvPr>
        <xdr:cNvCxnSpPr/>
      </xdr:nvCxnSpPr>
      <xdr:spPr>
        <a:xfrm flipV="1">
          <a:off x="17988280" y="10328910"/>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706" name="楕円 705">
          <a:extLst>
            <a:ext uri="{FF2B5EF4-FFF2-40B4-BE49-F238E27FC236}">
              <a16:creationId xmlns:a16="http://schemas.microsoft.com/office/drawing/2014/main" id="{2B41169D-6AE3-4DAD-85E4-96CBE99B4D0A}"/>
            </a:ext>
          </a:extLst>
        </xdr:cNvPr>
        <xdr:cNvSpPr/>
      </xdr:nvSpPr>
      <xdr:spPr>
        <a:xfrm>
          <a:off x="17162780" y="10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112014</xdr:rowOff>
    </xdr:from>
    <xdr:to>
      <xdr:col>107</xdr:col>
      <xdr:colOff>50800</xdr:colOff>
      <xdr:row>61</xdr:row>
      <xdr:rowOff>112014</xdr:rowOff>
    </xdr:to>
    <xdr:cxnSp macro="">
      <xdr:nvCxnSpPr>
        <xdr:cNvPr id="707" name="直線コネクタ 706">
          <a:extLst>
            <a:ext uri="{FF2B5EF4-FFF2-40B4-BE49-F238E27FC236}">
              <a16:creationId xmlns:a16="http://schemas.microsoft.com/office/drawing/2014/main" id="{DE81B810-2E7C-4459-82E2-C6E79CEAEE6B}"/>
            </a:ext>
          </a:extLst>
        </xdr:cNvPr>
        <xdr:cNvCxnSpPr/>
      </xdr:nvCxnSpPr>
      <xdr:spPr>
        <a:xfrm>
          <a:off x="17213580" y="103380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116078</xdr:rowOff>
    </xdr:from>
    <xdr:to>
      <xdr:col>98</xdr:col>
      <xdr:colOff>38100</xdr:colOff>
      <xdr:row>62</xdr:row>
      <xdr:rowOff>46228</xdr:rowOff>
    </xdr:to>
    <xdr:sp macro="" textlink="">
      <xdr:nvSpPr>
        <xdr:cNvPr id="708" name="楕円 707">
          <a:extLst>
            <a:ext uri="{FF2B5EF4-FFF2-40B4-BE49-F238E27FC236}">
              <a16:creationId xmlns:a16="http://schemas.microsoft.com/office/drawing/2014/main" id="{A6614C65-0EE7-4E30-982A-8616DA76D7AC}"/>
            </a:ext>
          </a:extLst>
        </xdr:cNvPr>
        <xdr:cNvSpPr/>
      </xdr:nvSpPr>
      <xdr:spPr>
        <a:xfrm>
          <a:off x="16388080" y="10342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112014</xdr:rowOff>
    </xdr:from>
    <xdr:to>
      <xdr:col>102</xdr:col>
      <xdr:colOff>114300</xdr:colOff>
      <xdr:row>61</xdr:row>
      <xdr:rowOff>166878</xdr:rowOff>
    </xdr:to>
    <xdr:cxnSp macro="">
      <xdr:nvCxnSpPr>
        <xdr:cNvPr id="709" name="直線コネクタ 708">
          <a:extLst>
            <a:ext uri="{FF2B5EF4-FFF2-40B4-BE49-F238E27FC236}">
              <a16:creationId xmlns:a16="http://schemas.microsoft.com/office/drawing/2014/main" id="{107344E2-FEAD-4D27-9374-93CEE2A61612}"/>
            </a:ext>
          </a:extLst>
        </xdr:cNvPr>
        <xdr:cNvCxnSpPr/>
      </xdr:nvCxnSpPr>
      <xdr:spPr>
        <a:xfrm flipV="1">
          <a:off x="16431260" y="10338054"/>
          <a:ext cx="7823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a:extLst>
            <a:ext uri="{FF2B5EF4-FFF2-40B4-BE49-F238E27FC236}">
              <a16:creationId xmlns:a16="http://schemas.microsoft.com/office/drawing/2014/main" id="{A604FB6E-19DE-44AD-A9FD-45F9D71C782F}"/>
            </a:ext>
          </a:extLst>
        </xdr:cNvPr>
        <xdr:cNvSpPr txBox="1"/>
      </xdr:nvSpPr>
      <xdr:spPr>
        <a:xfrm>
          <a:off x="1856112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a:extLst>
            <a:ext uri="{FF2B5EF4-FFF2-40B4-BE49-F238E27FC236}">
              <a16:creationId xmlns:a16="http://schemas.microsoft.com/office/drawing/2014/main" id="{EF7E75C0-BA57-4610-9DCE-DBA04C416E37}"/>
            </a:ext>
          </a:extLst>
        </xdr:cNvPr>
        <xdr:cNvSpPr txBox="1"/>
      </xdr:nvSpPr>
      <xdr:spPr>
        <a:xfrm>
          <a:off x="177762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a:extLst>
            <a:ext uri="{FF2B5EF4-FFF2-40B4-BE49-F238E27FC236}">
              <a16:creationId xmlns:a16="http://schemas.microsoft.com/office/drawing/2014/main" id="{4282AB5C-53B0-4E28-84DF-105814244BD5}"/>
            </a:ext>
          </a:extLst>
        </xdr:cNvPr>
        <xdr:cNvSpPr txBox="1"/>
      </xdr:nvSpPr>
      <xdr:spPr>
        <a:xfrm>
          <a:off x="170015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3" name="n_4aveValue【保健センター・保健所】&#10;一人当たり面積">
          <a:extLst>
            <a:ext uri="{FF2B5EF4-FFF2-40B4-BE49-F238E27FC236}">
              <a16:creationId xmlns:a16="http://schemas.microsoft.com/office/drawing/2014/main" id="{0D871F55-0B55-4E19-BACA-3DC608DDEF7A}"/>
            </a:ext>
          </a:extLst>
        </xdr:cNvPr>
        <xdr:cNvSpPr txBox="1"/>
      </xdr:nvSpPr>
      <xdr:spPr>
        <a:xfrm>
          <a:off x="1622686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714" name="n_1mainValue【保健センター・保健所】&#10;一人当たり面積">
          <a:extLst>
            <a:ext uri="{FF2B5EF4-FFF2-40B4-BE49-F238E27FC236}">
              <a16:creationId xmlns:a16="http://schemas.microsoft.com/office/drawing/2014/main" id="{7C020E1C-6852-42A2-9343-F1467A64BA43}"/>
            </a:ext>
          </a:extLst>
        </xdr:cNvPr>
        <xdr:cNvSpPr txBox="1"/>
      </xdr:nvSpPr>
      <xdr:spPr>
        <a:xfrm>
          <a:off x="185611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715" name="n_2mainValue【保健センター・保健所】&#10;一人当たり面積">
          <a:extLst>
            <a:ext uri="{FF2B5EF4-FFF2-40B4-BE49-F238E27FC236}">
              <a16:creationId xmlns:a16="http://schemas.microsoft.com/office/drawing/2014/main" id="{F6079397-CCFD-497F-96B5-05396E102540}"/>
            </a:ext>
          </a:extLst>
        </xdr:cNvPr>
        <xdr:cNvSpPr txBox="1"/>
      </xdr:nvSpPr>
      <xdr:spPr>
        <a:xfrm>
          <a:off x="1777626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716" name="n_3mainValue【保健センター・保健所】&#10;一人当たり面積">
          <a:extLst>
            <a:ext uri="{FF2B5EF4-FFF2-40B4-BE49-F238E27FC236}">
              <a16:creationId xmlns:a16="http://schemas.microsoft.com/office/drawing/2014/main" id="{450C71EB-0AE9-43D1-8673-8FE0EA6A74D1}"/>
            </a:ext>
          </a:extLst>
        </xdr:cNvPr>
        <xdr:cNvSpPr txBox="1"/>
      </xdr:nvSpPr>
      <xdr:spPr>
        <a:xfrm>
          <a:off x="1700156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717" name="n_4mainValue【保健センター・保健所】&#10;一人当たり面積">
          <a:extLst>
            <a:ext uri="{FF2B5EF4-FFF2-40B4-BE49-F238E27FC236}">
              <a16:creationId xmlns:a16="http://schemas.microsoft.com/office/drawing/2014/main" id="{5BF934B2-01A9-4F62-B221-4296489E82F7}"/>
            </a:ext>
          </a:extLst>
        </xdr:cNvPr>
        <xdr:cNvSpPr txBox="1"/>
      </xdr:nvSpPr>
      <xdr:spPr>
        <a:xfrm>
          <a:off x="1622686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C43E290A-EB4D-434D-A9AD-440FAE43C10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9CB37F81-5DDB-44BD-A5A4-BCD874EB040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8CA20BF9-09BB-4E05-AAE5-79CE38FEF68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775A46EF-59E6-4275-8513-88D2572AE5D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22CF91FC-B20F-45A5-A6AB-D8CAE62A771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7D6484EF-DF26-43C7-BDB7-0BDE79AF13B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B198251B-E199-4B83-8207-99AE383EF82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3FE68EBB-129C-4B6A-B4BC-9280AB41CB1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E7DC4C23-84F3-4F4A-9B60-20AD94221A3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703CDFAF-3959-4FB4-A50A-26C295B7562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28442F53-9298-4C03-8841-4B842A60401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6469169A-0FBB-4174-A02D-C0C9E3AE22EA}"/>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3745FFBD-DEB0-46A5-BCBE-C77D32B50521}"/>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369EF15-0A45-41DB-B498-A9599726C71B}"/>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A6720A3B-4E03-4591-9AA3-C589A501C6CD}"/>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7276A779-A837-430D-9C76-E27D9701EFB9}"/>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CE89B064-130B-4F61-9F11-6AEF59FF5FF2}"/>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6AA6D14-4F81-4CCD-BC16-48D1885F367E}"/>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17F37AA4-1D8E-4D39-B1BA-A78173E96C21}"/>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6E0940A-98F6-462C-ACC2-93175A5626A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F6138FAB-4085-440B-AA62-5B993764601D}"/>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BDADCB9A-F883-4F2A-B7C2-E4BF3AED504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82F49DF2-A880-4A2D-9137-FC03FBD65ACD}"/>
            </a:ext>
          </a:extLst>
        </xdr:cNvPr>
        <xdr:cNvCxnSpPr/>
      </xdr:nvCxnSpPr>
      <xdr:spPr>
        <a:xfrm flipV="1">
          <a:off x="14375764" y="13005817"/>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76541153-B258-4D24-9F08-DF637568AD21}"/>
            </a:ext>
          </a:extLst>
        </xdr:cNvPr>
        <xdr:cNvSpPr txBox="1"/>
      </xdr:nvSpPr>
      <xdr:spPr>
        <a:xfrm>
          <a:off x="14414500" y="142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E79D5146-FED9-4B59-B1A1-8152E32710EC}"/>
            </a:ext>
          </a:extLst>
        </xdr:cNvPr>
        <xdr:cNvCxnSpPr/>
      </xdr:nvCxnSpPr>
      <xdr:spPr>
        <a:xfrm>
          <a:off x="14287500" y="14236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63CA54DC-7763-4CA2-AE0E-459C3E1A43F6}"/>
            </a:ext>
          </a:extLst>
        </xdr:cNvPr>
        <xdr:cNvSpPr txBox="1"/>
      </xdr:nvSpPr>
      <xdr:spPr>
        <a:xfrm>
          <a:off x="1441450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14208FAF-3864-416B-94DB-FD9DC5811FAC}"/>
            </a:ext>
          </a:extLst>
        </xdr:cNvPr>
        <xdr:cNvCxnSpPr/>
      </xdr:nvCxnSpPr>
      <xdr:spPr>
        <a:xfrm>
          <a:off x="1428750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99C8C91-CDF5-4E94-B1FC-088FFBB4B853}"/>
            </a:ext>
          </a:extLst>
        </xdr:cNvPr>
        <xdr:cNvSpPr txBox="1"/>
      </xdr:nvSpPr>
      <xdr:spPr>
        <a:xfrm>
          <a:off x="14414500" y="1332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E143EBD7-70B6-4153-9F83-11BBD1FDD262}"/>
            </a:ext>
          </a:extLst>
        </xdr:cNvPr>
        <xdr:cNvSpPr/>
      </xdr:nvSpPr>
      <xdr:spPr>
        <a:xfrm>
          <a:off x="14325600" y="13471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72A46F73-2269-404F-933E-4149B6BC6BA0}"/>
            </a:ext>
          </a:extLst>
        </xdr:cNvPr>
        <xdr:cNvSpPr/>
      </xdr:nvSpPr>
      <xdr:spPr>
        <a:xfrm>
          <a:off x="1357884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4893DA30-2068-4AF5-A940-2557F2AD64A2}"/>
            </a:ext>
          </a:extLst>
        </xdr:cNvPr>
        <xdr:cNvSpPr/>
      </xdr:nvSpPr>
      <xdr:spPr>
        <a:xfrm>
          <a:off x="12804140" y="1342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0066DE20-06A2-4431-BEFB-F228D6BEF9C3}"/>
            </a:ext>
          </a:extLst>
        </xdr:cNvPr>
        <xdr:cNvSpPr/>
      </xdr:nvSpPr>
      <xdr:spPr>
        <a:xfrm>
          <a:off x="12029440" y="13406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99313</xdr:rowOff>
    </xdr:from>
    <xdr:to>
      <xdr:col>67</xdr:col>
      <xdr:colOff>101600</xdr:colOff>
      <xdr:row>81</xdr:row>
      <xdr:rowOff>29463</xdr:rowOff>
    </xdr:to>
    <xdr:sp macro="" textlink="">
      <xdr:nvSpPr>
        <xdr:cNvPr id="750" name="フローチャート: 判断 749">
          <a:extLst>
            <a:ext uri="{FF2B5EF4-FFF2-40B4-BE49-F238E27FC236}">
              <a16:creationId xmlns:a16="http://schemas.microsoft.com/office/drawing/2014/main" id="{D9595439-BC2D-469C-9787-4BEE4BD2FADC}"/>
            </a:ext>
          </a:extLst>
        </xdr:cNvPr>
        <xdr:cNvSpPr/>
      </xdr:nvSpPr>
      <xdr:spPr>
        <a:xfrm>
          <a:off x="11231880" y="13510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17A419F-A579-47A2-AE80-36007727B23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1755E146-00EF-4C9C-A920-F2B437843DD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3091BB6B-ED69-454F-B81E-057A1B209C3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04404F3-156D-49A1-888D-C5DE6A70CFB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3FFCAD06-18D4-4B07-8BA7-292AB7C38D4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756" name="楕円 755">
          <a:extLst>
            <a:ext uri="{FF2B5EF4-FFF2-40B4-BE49-F238E27FC236}">
              <a16:creationId xmlns:a16="http://schemas.microsoft.com/office/drawing/2014/main" id="{26B3729D-3138-4AAE-8CAF-D66DB49DC956}"/>
            </a:ext>
          </a:extLst>
        </xdr:cNvPr>
        <xdr:cNvSpPr/>
      </xdr:nvSpPr>
      <xdr:spPr>
        <a:xfrm>
          <a:off x="14325600" y="135036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70883</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51AC6858-597C-457A-9234-A21577A949C5}"/>
            </a:ext>
          </a:extLst>
        </xdr:cNvPr>
        <xdr:cNvSpPr txBox="1"/>
      </xdr:nvSpPr>
      <xdr:spPr>
        <a:xfrm>
          <a:off x="14414500" y="1348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758" name="楕円 757">
          <a:extLst>
            <a:ext uri="{FF2B5EF4-FFF2-40B4-BE49-F238E27FC236}">
              <a16:creationId xmlns:a16="http://schemas.microsoft.com/office/drawing/2014/main" id="{FC1A1265-8C9E-43A1-A39E-38FD9FDF899E}"/>
            </a:ext>
          </a:extLst>
        </xdr:cNvPr>
        <xdr:cNvSpPr/>
      </xdr:nvSpPr>
      <xdr:spPr>
        <a:xfrm>
          <a:off x="13578840" y="1350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80</xdr:row>
      <xdr:rowOff>143256</xdr:rowOff>
    </xdr:to>
    <xdr:cxnSp macro="">
      <xdr:nvCxnSpPr>
        <xdr:cNvPr id="759" name="直線コネクタ 758">
          <a:extLst>
            <a:ext uri="{FF2B5EF4-FFF2-40B4-BE49-F238E27FC236}">
              <a16:creationId xmlns:a16="http://schemas.microsoft.com/office/drawing/2014/main" id="{9D412C66-E04A-4C47-A150-88BA261FE81C}"/>
            </a:ext>
          </a:extLst>
        </xdr:cNvPr>
        <xdr:cNvCxnSpPr/>
      </xdr:nvCxnSpPr>
      <xdr:spPr>
        <a:xfrm>
          <a:off x="13629640" y="13552170"/>
          <a:ext cx="7467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44450</xdr:rowOff>
    </xdr:from>
    <xdr:to>
      <xdr:col>76</xdr:col>
      <xdr:colOff>165100</xdr:colOff>
      <xdr:row>80</xdr:row>
      <xdr:rowOff>146050</xdr:rowOff>
    </xdr:to>
    <xdr:sp macro="" textlink="">
      <xdr:nvSpPr>
        <xdr:cNvPr id="760" name="楕円 759">
          <a:extLst>
            <a:ext uri="{FF2B5EF4-FFF2-40B4-BE49-F238E27FC236}">
              <a16:creationId xmlns:a16="http://schemas.microsoft.com/office/drawing/2014/main" id="{5DF8DDBE-4AF6-437B-969E-C048B5F5AA49}"/>
            </a:ext>
          </a:extLst>
        </xdr:cNvPr>
        <xdr:cNvSpPr/>
      </xdr:nvSpPr>
      <xdr:spPr>
        <a:xfrm>
          <a:off x="1280414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95250</xdr:rowOff>
    </xdr:from>
    <xdr:to>
      <xdr:col>81</xdr:col>
      <xdr:colOff>50800</xdr:colOff>
      <xdr:row>80</xdr:row>
      <xdr:rowOff>140970</xdr:rowOff>
    </xdr:to>
    <xdr:cxnSp macro="">
      <xdr:nvCxnSpPr>
        <xdr:cNvPr id="761" name="直線コネクタ 760">
          <a:extLst>
            <a:ext uri="{FF2B5EF4-FFF2-40B4-BE49-F238E27FC236}">
              <a16:creationId xmlns:a16="http://schemas.microsoft.com/office/drawing/2014/main" id="{22D66CD8-D8BC-4786-B97F-990415DE87E2}"/>
            </a:ext>
          </a:extLst>
        </xdr:cNvPr>
        <xdr:cNvCxnSpPr/>
      </xdr:nvCxnSpPr>
      <xdr:spPr>
        <a:xfrm>
          <a:off x="12854940" y="1350645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170180</xdr:rowOff>
    </xdr:from>
    <xdr:to>
      <xdr:col>72</xdr:col>
      <xdr:colOff>38100</xdr:colOff>
      <xdr:row>80</xdr:row>
      <xdr:rowOff>100330</xdr:rowOff>
    </xdr:to>
    <xdr:sp macro="" textlink="">
      <xdr:nvSpPr>
        <xdr:cNvPr id="762" name="楕円 761">
          <a:extLst>
            <a:ext uri="{FF2B5EF4-FFF2-40B4-BE49-F238E27FC236}">
              <a16:creationId xmlns:a16="http://schemas.microsoft.com/office/drawing/2014/main" id="{0FE2FD05-19FE-44DB-8BB8-819DC01F62B0}"/>
            </a:ext>
          </a:extLst>
        </xdr:cNvPr>
        <xdr:cNvSpPr/>
      </xdr:nvSpPr>
      <xdr:spPr>
        <a:xfrm>
          <a:off x="12029440" y="13413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49530</xdr:rowOff>
    </xdr:from>
    <xdr:to>
      <xdr:col>76</xdr:col>
      <xdr:colOff>114300</xdr:colOff>
      <xdr:row>80</xdr:row>
      <xdr:rowOff>95250</xdr:rowOff>
    </xdr:to>
    <xdr:cxnSp macro="">
      <xdr:nvCxnSpPr>
        <xdr:cNvPr id="763" name="直線コネクタ 762">
          <a:extLst>
            <a:ext uri="{FF2B5EF4-FFF2-40B4-BE49-F238E27FC236}">
              <a16:creationId xmlns:a16="http://schemas.microsoft.com/office/drawing/2014/main" id="{A1F7D3DD-DE21-4497-8323-307B714FBDAB}"/>
            </a:ext>
          </a:extLst>
        </xdr:cNvPr>
        <xdr:cNvCxnSpPr/>
      </xdr:nvCxnSpPr>
      <xdr:spPr>
        <a:xfrm>
          <a:off x="12072620" y="1346073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133604</xdr:rowOff>
    </xdr:from>
    <xdr:to>
      <xdr:col>67</xdr:col>
      <xdr:colOff>101600</xdr:colOff>
      <xdr:row>80</xdr:row>
      <xdr:rowOff>63754</xdr:rowOff>
    </xdr:to>
    <xdr:sp macro="" textlink="">
      <xdr:nvSpPr>
        <xdr:cNvPr id="764" name="楕円 763">
          <a:extLst>
            <a:ext uri="{FF2B5EF4-FFF2-40B4-BE49-F238E27FC236}">
              <a16:creationId xmlns:a16="http://schemas.microsoft.com/office/drawing/2014/main" id="{A99317AB-655B-4373-9347-79980689268F}"/>
            </a:ext>
          </a:extLst>
        </xdr:cNvPr>
        <xdr:cNvSpPr/>
      </xdr:nvSpPr>
      <xdr:spPr>
        <a:xfrm>
          <a:off x="11231880" y="13377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12954</xdr:rowOff>
    </xdr:from>
    <xdr:to>
      <xdr:col>71</xdr:col>
      <xdr:colOff>177800</xdr:colOff>
      <xdr:row>80</xdr:row>
      <xdr:rowOff>49530</xdr:rowOff>
    </xdr:to>
    <xdr:cxnSp macro="">
      <xdr:nvCxnSpPr>
        <xdr:cNvPr id="765" name="直線コネクタ 764">
          <a:extLst>
            <a:ext uri="{FF2B5EF4-FFF2-40B4-BE49-F238E27FC236}">
              <a16:creationId xmlns:a16="http://schemas.microsoft.com/office/drawing/2014/main" id="{EAB696CE-CFB2-4329-8DE6-79C1C6973F31}"/>
            </a:ext>
          </a:extLst>
        </xdr:cNvPr>
        <xdr:cNvCxnSpPr/>
      </xdr:nvCxnSpPr>
      <xdr:spPr>
        <a:xfrm>
          <a:off x="11282680" y="13424154"/>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BA61364C-C623-477B-BE40-0535025E364D}"/>
            </a:ext>
          </a:extLst>
        </xdr:cNvPr>
        <xdr:cNvSpPr txBox="1"/>
      </xdr:nvSpPr>
      <xdr:spPr>
        <a:xfrm>
          <a:off x="134372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026486E1-66AA-4A03-B46C-D8F3A3E05231}"/>
            </a:ext>
          </a:extLst>
        </xdr:cNvPr>
        <xdr:cNvSpPr txBox="1"/>
      </xdr:nvSpPr>
      <xdr:spPr>
        <a:xfrm>
          <a:off x="12675244" y="132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0EDFAF6A-F3D3-49A1-B7A9-748228944DBC}"/>
            </a:ext>
          </a:extLst>
        </xdr:cNvPr>
        <xdr:cNvSpPr txBox="1"/>
      </xdr:nvSpPr>
      <xdr:spPr>
        <a:xfrm>
          <a:off x="119005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20590</xdr:rowOff>
    </xdr:from>
    <xdr:ext cx="405111" cy="259045"/>
    <xdr:sp macro="" textlink="">
      <xdr:nvSpPr>
        <xdr:cNvPr id="769" name="n_4aveValue【消防施設】&#10;有形固定資産減価償却率">
          <a:extLst>
            <a:ext uri="{FF2B5EF4-FFF2-40B4-BE49-F238E27FC236}">
              <a16:creationId xmlns:a16="http://schemas.microsoft.com/office/drawing/2014/main" id="{A02FE01A-0ABA-46C2-A421-1F781ABD53FA}"/>
            </a:ext>
          </a:extLst>
        </xdr:cNvPr>
        <xdr:cNvSpPr txBox="1"/>
      </xdr:nvSpPr>
      <xdr:spPr>
        <a:xfrm>
          <a:off x="11102984" y="13599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11447</xdr:rowOff>
    </xdr:from>
    <xdr:ext cx="405111" cy="259045"/>
    <xdr:sp macro="" textlink="">
      <xdr:nvSpPr>
        <xdr:cNvPr id="770" name="n_1mainValue【消防施設】&#10;有形固定資産減価償却率">
          <a:extLst>
            <a:ext uri="{FF2B5EF4-FFF2-40B4-BE49-F238E27FC236}">
              <a16:creationId xmlns:a16="http://schemas.microsoft.com/office/drawing/2014/main" id="{BE64F5B2-ED6F-4C9C-93B3-B443C1D8FD7D}"/>
            </a:ext>
          </a:extLst>
        </xdr:cNvPr>
        <xdr:cNvSpPr txBox="1"/>
      </xdr:nvSpPr>
      <xdr:spPr>
        <a:xfrm>
          <a:off x="13437244" y="1359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137177</xdr:rowOff>
    </xdr:from>
    <xdr:ext cx="405111" cy="259045"/>
    <xdr:sp macro="" textlink="">
      <xdr:nvSpPr>
        <xdr:cNvPr id="771" name="n_2mainValue【消防施設】&#10;有形固定資産減価償却率">
          <a:extLst>
            <a:ext uri="{FF2B5EF4-FFF2-40B4-BE49-F238E27FC236}">
              <a16:creationId xmlns:a16="http://schemas.microsoft.com/office/drawing/2014/main" id="{B97A6C66-FEA5-4D15-A2DB-02CDA0938A01}"/>
            </a:ext>
          </a:extLst>
        </xdr:cNvPr>
        <xdr:cNvSpPr txBox="1"/>
      </xdr:nvSpPr>
      <xdr:spPr>
        <a:xfrm>
          <a:off x="126752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91457</xdr:rowOff>
    </xdr:from>
    <xdr:ext cx="405111" cy="259045"/>
    <xdr:sp macro="" textlink="">
      <xdr:nvSpPr>
        <xdr:cNvPr id="772" name="n_3mainValue【消防施設】&#10;有形固定資産減価償却率">
          <a:extLst>
            <a:ext uri="{FF2B5EF4-FFF2-40B4-BE49-F238E27FC236}">
              <a16:creationId xmlns:a16="http://schemas.microsoft.com/office/drawing/2014/main" id="{7615F53F-7871-4140-A938-9540697B54A5}"/>
            </a:ext>
          </a:extLst>
        </xdr:cNvPr>
        <xdr:cNvSpPr txBox="1"/>
      </xdr:nvSpPr>
      <xdr:spPr>
        <a:xfrm>
          <a:off x="11900544" y="1350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80281</xdr:rowOff>
    </xdr:from>
    <xdr:ext cx="405111" cy="259045"/>
    <xdr:sp macro="" textlink="">
      <xdr:nvSpPr>
        <xdr:cNvPr id="773" name="n_4mainValue【消防施設】&#10;有形固定資産減価償却率">
          <a:extLst>
            <a:ext uri="{FF2B5EF4-FFF2-40B4-BE49-F238E27FC236}">
              <a16:creationId xmlns:a16="http://schemas.microsoft.com/office/drawing/2014/main" id="{05D0AB24-36C1-46B1-AB57-AB05AD75F007}"/>
            </a:ext>
          </a:extLst>
        </xdr:cNvPr>
        <xdr:cNvSpPr txBox="1"/>
      </xdr:nvSpPr>
      <xdr:spPr>
        <a:xfrm>
          <a:off x="1110298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6515FE9D-44FF-4614-B3DC-A84CF4AA6B7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277B335E-6328-4940-9397-8113E9026A6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4CE6EA2B-1845-4C69-B372-1B4A1A02C39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B7D129B3-261F-44AA-8993-126AF8C6E53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BEFBA899-6E2C-4A71-A23A-30599647712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8F2C99F4-6589-4593-B0A7-8F39D55F986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C357C9AD-5B4B-4F29-B4C1-4102B7A6569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A9D0ADFB-B442-437D-B1E3-548DEE2362C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E57C4EFB-052E-4E1F-85A3-6EF6F481A14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6C5D922B-A271-48F2-A2E8-4D9D8A84F05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328311D4-6D1F-4F6B-9F4D-1B5E84C1BEDE}"/>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62F7759C-D963-4607-A401-E641F55C1EC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B46217FE-928D-4317-94F9-BA87AC422E1B}"/>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BBA1C99D-8C78-4BA9-B481-ACABF9EF6F3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DAC69F71-C105-41CD-B0AB-50DB2666528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D4FDAF0A-0F2D-4259-96F0-D39708BC096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7AA474FC-C6C4-48FD-84FF-868AF1BE4A9E}"/>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B32366E4-059C-43F5-AF19-FC7EFF7AC0C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F46960B2-877A-41DC-9037-1AF5305D77D8}"/>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6E04166E-4667-4A50-BFB1-A3DC8E8B9CF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ABCBC92-D46D-4623-986A-0FE8A0188E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7F43E02D-968C-4735-AE7C-5A3AC1D6389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9CD58634-8D75-46FC-89AB-82E88AA9A06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7E88B5C1-8760-47A2-A908-BE0C4FD3AF68}"/>
            </a:ext>
          </a:extLst>
        </xdr:cNvPr>
        <xdr:cNvCxnSpPr/>
      </xdr:nvCxnSpPr>
      <xdr:spPr>
        <a:xfrm flipV="1">
          <a:off x="19509104" y="129908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2602EC2B-0AD3-4ABB-854A-38E79DAD61C8}"/>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BA06F159-27B9-4E62-9D10-4F33D457D988}"/>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D6B3C1A-E790-44AF-BCB4-80C88A96D67C}"/>
            </a:ext>
          </a:extLst>
        </xdr:cNvPr>
        <xdr:cNvSpPr txBox="1"/>
      </xdr:nvSpPr>
      <xdr:spPr>
        <a:xfrm>
          <a:off x="195478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03ADDE5C-B75E-493A-9611-0D28B5495F11}"/>
            </a:ext>
          </a:extLst>
        </xdr:cNvPr>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8EA17C75-BD01-44A9-AD5E-15E28494F599}"/>
            </a:ext>
          </a:extLst>
        </xdr:cNvPr>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1BC20BD6-F4BB-4BA6-9D43-CA7FE00E562D}"/>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E0289B7F-0FA2-4D6A-9FFE-0910258ADB59}"/>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2B7A7205-D99A-4D78-820E-72A2D2062AB2}"/>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A6DF4A02-C3AB-444A-B06B-258D8621EC60}"/>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a:extLst>
            <a:ext uri="{FF2B5EF4-FFF2-40B4-BE49-F238E27FC236}">
              <a16:creationId xmlns:a16="http://schemas.microsoft.com/office/drawing/2014/main" id="{A7E6B6DF-755D-4BB5-9DA3-5ADFB3963CDC}"/>
            </a:ext>
          </a:extLst>
        </xdr:cNvPr>
        <xdr:cNvSpPr/>
      </xdr:nvSpPr>
      <xdr:spPr>
        <a:xfrm>
          <a:off x="1638808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D0D70395-B135-4A61-B8C4-AB41B0451E6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45412024-5DEB-41D8-A042-28938B08D3A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94BB739-EB4B-49DA-BFFF-ED4F3F1CA74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71C1474C-6A80-4CA7-959E-45906B20319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F047588E-3A4F-4EB1-BEDB-D41DD5D5F68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楕円 812">
          <a:extLst>
            <a:ext uri="{FF2B5EF4-FFF2-40B4-BE49-F238E27FC236}">
              <a16:creationId xmlns:a16="http://schemas.microsoft.com/office/drawing/2014/main" id="{5EF52D79-7303-49DE-A510-8A9AF535F486}"/>
            </a:ext>
          </a:extLst>
        </xdr:cNvPr>
        <xdr:cNvSpPr/>
      </xdr:nvSpPr>
      <xdr:spPr>
        <a:xfrm>
          <a:off x="1945894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814" name="【消防施設】&#10;一人当たり面積該当値テキスト">
          <a:extLst>
            <a:ext uri="{FF2B5EF4-FFF2-40B4-BE49-F238E27FC236}">
              <a16:creationId xmlns:a16="http://schemas.microsoft.com/office/drawing/2014/main" id="{644C2FFC-CD95-4A42-B0EB-8AF1D59918A4}"/>
            </a:ext>
          </a:extLst>
        </xdr:cNvPr>
        <xdr:cNvSpPr txBox="1"/>
      </xdr:nvSpPr>
      <xdr:spPr>
        <a:xfrm>
          <a:off x="19547840"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15" name="楕円 814">
          <a:extLst>
            <a:ext uri="{FF2B5EF4-FFF2-40B4-BE49-F238E27FC236}">
              <a16:creationId xmlns:a16="http://schemas.microsoft.com/office/drawing/2014/main" id="{B934B3D6-CA5D-4A14-941B-334B66D9C457}"/>
            </a:ext>
          </a:extLst>
        </xdr:cNvPr>
        <xdr:cNvSpPr/>
      </xdr:nvSpPr>
      <xdr:spPr>
        <a:xfrm>
          <a:off x="187350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38100</xdr:rowOff>
    </xdr:to>
    <xdr:cxnSp macro="">
      <xdr:nvCxnSpPr>
        <xdr:cNvPr id="816" name="直線コネクタ 815">
          <a:extLst>
            <a:ext uri="{FF2B5EF4-FFF2-40B4-BE49-F238E27FC236}">
              <a16:creationId xmlns:a16="http://schemas.microsoft.com/office/drawing/2014/main" id="{65078A42-3E89-453D-8491-E4906228C2FD}"/>
            </a:ext>
          </a:extLst>
        </xdr:cNvPr>
        <xdr:cNvCxnSpPr/>
      </xdr:nvCxnSpPr>
      <xdr:spPr>
        <a:xfrm flipV="1">
          <a:off x="18778220" y="1409446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17" name="楕円 816">
          <a:extLst>
            <a:ext uri="{FF2B5EF4-FFF2-40B4-BE49-F238E27FC236}">
              <a16:creationId xmlns:a16="http://schemas.microsoft.com/office/drawing/2014/main" id="{835FE203-72AC-425D-BDED-FFC28EA03BF8}"/>
            </a:ext>
          </a:extLst>
        </xdr:cNvPr>
        <xdr:cNvSpPr/>
      </xdr:nvSpPr>
      <xdr:spPr>
        <a:xfrm>
          <a:off x="179374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818" name="直線コネクタ 817">
          <a:extLst>
            <a:ext uri="{FF2B5EF4-FFF2-40B4-BE49-F238E27FC236}">
              <a16:creationId xmlns:a16="http://schemas.microsoft.com/office/drawing/2014/main" id="{2148A67F-89F2-47B1-B642-3FDBB570E7E1}"/>
            </a:ext>
          </a:extLst>
        </xdr:cNvPr>
        <xdr:cNvCxnSpPr/>
      </xdr:nvCxnSpPr>
      <xdr:spPr>
        <a:xfrm>
          <a:off x="17988280" y="14119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9" name="楕円 818">
          <a:extLst>
            <a:ext uri="{FF2B5EF4-FFF2-40B4-BE49-F238E27FC236}">
              <a16:creationId xmlns:a16="http://schemas.microsoft.com/office/drawing/2014/main" id="{DFA3E459-5083-4816-9119-3E8D5F568BCF}"/>
            </a:ext>
          </a:extLst>
        </xdr:cNvPr>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20" name="直線コネクタ 819">
          <a:extLst>
            <a:ext uri="{FF2B5EF4-FFF2-40B4-BE49-F238E27FC236}">
              <a16:creationId xmlns:a16="http://schemas.microsoft.com/office/drawing/2014/main" id="{51957D78-96C7-49B8-AE27-75437C0AE856}"/>
            </a:ext>
          </a:extLst>
        </xdr:cNvPr>
        <xdr:cNvCxnSpPr/>
      </xdr:nvCxnSpPr>
      <xdr:spPr>
        <a:xfrm>
          <a:off x="17213580" y="14119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0</xdr:rowOff>
    </xdr:from>
    <xdr:to>
      <xdr:col>98</xdr:col>
      <xdr:colOff>38100</xdr:colOff>
      <xdr:row>84</xdr:row>
      <xdr:rowOff>101600</xdr:rowOff>
    </xdr:to>
    <xdr:sp macro="" textlink="">
      <xdr:nvSpPr>
        <xdr:cNvPr id="821" name="楕円 820">
          <a:extLst>
            <a:ext uri="{FF2B5EF4-FFF2-40B4-BE49-F238E27FC236}">
              <a16:creationId xmlns:a16="http://schemas.microsoft.com/office/drawing/2014/main" id="{A26FF68B-C91A-4620-8AA5-8E22112C9822}"/>
            </a:ext>
          </a:extLst>
        </xdr:cNvPr>
        <xdr:cNvSpPr/>
      </xdr:nvSpPr>
      <xdr:spPr>
        <a:xfrm>
          <a:off x="16388080" y="14081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50800</xdr:rowOff>
    </xdr:to>
    <xdr:cxnSp macro="">
      <xdr:nvCxnSpPr>
        <xdr:cNvPr id="822" name="直線コネクタ 821">
          <a:extLst>
            <a:ext uri="{FF2B5EF4-FFF2-40B4-BE49-F238E27FC236}">
              <a16:creationId xmlns:a16="http://schemas.microsoft.com/office/drawing/2014/main" id="{774F9A87-E607-48AA-8154-24D300E2E924}"/>
            </a:ext>
          </a:extLst>
        </xdr:cNvPr>
        <xdr:cNvCxnSpPr/>
      </xdr:nvCxnSpPr>
      <xdr:spPr>
        <a:xfrm flipV="1">
          <a:off x="16431260" y="1411986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B8BB5202-0802-4167-83B8-9FEAD9E1A72F}"/>
            </a:ext>
          </a:extLst>
        </xdr:cNvPr>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FF311E90-2B83-4DDA-8B19-BD793839D4D9}"/>
            </a:ext>
          </a:extLst>
        </xdr:cNvPr>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9999BA1B-6CE1-4114-94AC-88AC91987DEF}"/>
            </a:ext>
          </a:extLst>
        </xdr:cNvPr>
        <xdr:cNvSpPr txBox="1"/>
      </xdr:nvSpPr>
      <xdr:spPr>
        <a:xfrm>
          <a:off x="170015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26" name="n_4aveValue【消防施設】&#10;一人当たり面積">
          <a:extLst>
            <a:ext uri="{FF2B5EF4-FFF2-40B4-BE49-F238E27FC236}">
              <a16:creationId xmlns:a16="http://schemas.microsoft.com/office/drawing/2014/main" id="{AA250C77-B9D7-4DD6-93D8-286DFEE40379}"/>
            </a:ext>
          </a:extLst>
        </xdr:cNvPr>
        <xdr:cNvSpPr txBox="1"/>
      </xdr:nvSpPr>
      <xdr:spPr>
        <a:xfrm>
          <a:off x="162268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27" name="n_1mainValue【消防施設】&#10;一人当たり面積">
          <a:extLst>
            <a:ext uri="{FF2B5EF4-FFF2-40B4-BE49-F238E27FC236}">
              <a16:creationId xmlns:a16="http://schemas.microsoft.com/office/drawing/2014/main" id="{3E8106F4-F778-40D7-9D38-D67AF4082F69}"/>
            </a:ext>
          </a:extLst>
        </xdr:cNvPr>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8" name="n_2mainValue【消防施設】&#10;一人当たり面積">
          <a:extLst>
            <a:ext uri="{FF2B5EF4-FFF2-40B4-BE49-F238E27FC236}">
              <a16:creationId xmlns:a16="http://schemas.microsoft.com/office/drawing/2014/main" id="{F14CDFF6-188E-4FE3-8270-026A5B6E71E3}"/>
            </a:ext>
          </a:extLst>
        </xdr:cNvPr>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29" name="n_3mainValue【消防施設】&#10;一人当たり面積">
          <a:extLst>
            <a:ext uri="{FF2B5EF4-FFF2-40B4-BE49-F238E27FC236}">
              <a16:creationId xmlns:a16="http://schemas.microsoft.com/office/drawing/2014/main" id="{9425B234-3F6A-41ED-890E-075F05DB4B95}"/>
            </a:ext>
          </a:extLst>
        </xdr:cNvPr>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830" name="n_4mainValue【消防施設】&#10;一人当たり面積">
          <a:extLst>
            <a:ext uri="{FF2B5EF4-FFF2-40B4-BE49-F238E27FC236}">
              <a16:creationId xmlns:a16="http://schemas.microsoft.com/office/drawing/2014/main" id="{593392E3-8709-4BEF-B03A-884193DB9A9F}"/>
            </a:ext>
          </a:extLst>
        </xdr:cNvPr>
        <xdr:cNvSpPr txBox="1"/>
      </xdr:nvSpPr>
      <xdr:spPr>
        <a:xfrm>
          <a:off x="16226867" y="141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E793DD31-831F-4E6D-9E10-FB943CA6005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E0D7C5A9-F34E-4B13-86A4-E9DF6993D58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C3D314C1-EE0F-413A-9F0F-6EBC8B17EC7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DBB4429D-4B01-42A1-8D2A-CC37A7D4F33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D4F66089-F3C5-40C2-AE5B-E946D330D5B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ED6ED7EC-9B77-47A2-9FE8-F6EBB36DEA6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1364CDDC-BDBB-44DA-8894-B601AF99BBE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A350D828-D839-4C0C-ADB9-BD2DE9201FF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3A1D2445-F2BD-4740-9740-2BDDB0D6BD1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1124EBFE-AF80-4516-A691-BBC1E9D0B61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804523CA-D8A2-4896-8D48-3400C0E1863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A6FB62F8-4D32-428F-895B-625167963077}"/>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F0306383-198A-4916-92A5-FE44F976163B}"/>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BF5607CD-6CFA-4ADE-9CDA-5970278FF74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A76C43A3-FD5C-4FBE-A4A6-6A48152CD25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55BD8B74-E4E2-4720-8505-56AE0BC2E34B}"/>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9C256824-912F-4B96-840D-84DF1E9E01F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911555B3-24CB-438A-BEAC-248B5342F4E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98F59854-9356-4DBD-8A17-54BD7916836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BD5A436A-554F-434D-8ADA-AB3EB6A0A1E3}"/>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4B27734B-5C6F-46DB-86A2-B1D35F81AEB1}"/>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D7921795-A597-4700-9D25-BA2A9505FC3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9D696969-D28F-40A5-9926-BBC46A09FFAF}"/>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2B5D73F0-4FCD-470B-BC58-ACAF221B1F5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A6A2FFC7-6576-4C0E-A6EC-C5AE48A43737}"/>
            </a:ext>
          </a:extLst>
        </xdr:cNvPr>
        <xdr:cNvCxnSpPr/>
      </xdr:nvCxnSpPr>
      <xdr:spPr>
        <a:xfrm flipV="1">
          <a:off x="14375764" y="16704946"/>
          <a:ext cx="0" cy="130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45F1C8F2-354D-4DBE-BC40-D4E5C5764FBB}"/>
            </a:ext>
          </a:extLst>
        </xdr:cNvPr>
        <xdr:cNvSpPr txBox="1"/>
      </xdr:nvSpPr>
      <xdr:spPr>
        <a:xfrm>
          <a:off x="144145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61D6B6E5-65A8-42EE-811F-F07AB5F69C07}"/>
            </a:ext>
          </a:extLst>
        </xdr:cNvPr>
        <xdr:cNvCxnSpPr/>
      </xdr:nvCxnSpPr>
      <xdr:spPr>
        <a:xfrm>
          <a:off x="14287500" y="18011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92B5E7E1-7697-43B2-B8F1-9B8ABE898146}"/>
            </a:ext>
          </a:extLst>
        </xdr:cNvPr>
        <xdr:cNvSpPr txBox="1"/>
      </xdr:nvSpPr>
      <xdr:spPr>
        <a:xfrm>
          <a:off x="14414500" y="1648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57454C53-9534-4E59-9733-0781017793A4}"/>
            </a:ext>
          </a:extLst>
        </xdr:cNvPr>
        <xdr:cNvCxnSpPr/>
      </xdr:nvCxnSpPr>
      <xdr:spPr>
        <a:xfrm>
          <a:off x="14287500" y="1670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41649F55-3104-4877-AD64-8342AAE1CEF7}"/>
            </a:ext>
          </a:extLst>
        </xdr:cNvPr>
        <xdr:cNvSpPr txBox="1"/>
      </xdr:nvSpPr>
      <xdr:spPr>
        <a:xfrm>
          <a:off x="14414500" y="1735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1660D13C-87C8-49F9-A226-909DED6705B9}"/>
            </a:ext>
          </a:extLst>
        </xdr:cNvPr>
        <xdr:cNvSpPr/>
      </xdr:nvSpPr>
      <xdr:spPr>
        <a:xfrm>
          <a:off x="14325600" y="17376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665B8E59-0C23-44F3-9EE2-7F34D1F0623F}"/>
            </a:ext>
          </a:extLst>
        </xdr:cNvPr>
        <xdr:cNvSpPr/>
      </xdr:nvSpPr>
      <xdr:spPr>
        <a:xfrm>
          <a:off x="1357884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440E789E-74D2-49C7-8352-920BA71A0C89}"/>
            </a:ext>
          </a:extLst>
        </xdr:cNvPr>
        <xdr:cNvSpPr/>
      </xdr:nvSpPr>
      <xdr:spPr>
        <a:xfrm>
          <a:off x="1280414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CA836A92-908E-427E-A713-E1AB18954A32}"/>
            </a:ext>
          </a:extLst>
        </xdr:cNvPr>
        <xdr:cNvSpPr/>
      </xdr:nvSpPr>
      <xdr:spPr>
        <a:xfrm>
          <a:off x="1202944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65" name="フローチャート: 判断 864">
          <a:extLst>
            <a:ext uri="{FF2B5EF4-FFF2-40B4-BE49-F238E27FC236}">
              <a16:creationId xmlns:a16="http://schemas.microsoft.com/office/drawing/2014/main" id="{62E6342D-E8F6-4D5E-B116-5DEE41182982}"/>
            </a:ext>
          </a:extLst>
        </xdr:cNvPr>
        <xdr:cNvSpPr/>
      </xdr:nvSpPr>
      <xdr:spPr>
        <a:xfrm>
          <a:off x="11231880" y="1726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0117BA1-4D05-4320-AF75-DD1898CE39D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E3CBEAD-7170-44F1-BEBE-03B47B45AE5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EC23711-F41C-4909-B69B-4BB85D7620D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3CDAF443-960B-4FF7-8AD5-AEA5629D713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6A67CD3-EBD6-4782-8B48-CCBDF913225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101600</xdr:rowOff>
    </xdr:from>
    <xdr:to>
      <xdr:col>85</xdr:col>
      <xdr:colOff>177800</xdr:colOff>
      <xdr:row>104</xdr:row>
      <xdr:rowOff>31750</xdr:rowOff>
    </xdr:to>
    <xdr:sp macro="" textlink="">
      <xdr:nvSpPr>
        <xdr:cNvPr id="871" name="楕円 870">
          <a:extLst>
            <a:ext uri="{FF2B5EF4-FFF2-40B4-BE49-F238E27FC236}">
              <a16:creationId xmlns:a16="http://schemas.microsoft.com/office/drawing/2014/main" id="{DA956F6E-4E96-44B5-8026-DBD55ED7424C}"/>
            </a:ext>
          </a:extLst>
        </xdr:cNvPr>
        <xdr:cNvSpPr/>
      </xdr:nvSpPr>
      <xdr:spPr>
        <a:xfrm>
          <a:off x="14325600" y="173685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124477</xdr:rowOff>
    </xdr:from>
    <xdr:ext cx="405111" cy="259045"/>
    <xdr:sp macro="" textlink="">
      <xdr:nvSpPr>
        <xdr:cNvPr id="872" name="【庁舎】&#10;有形固定資産減価償却率該当値テキスト">
          <a:extLst>
            <a:ext uri="{FF2B5EF4-FFF2-40B4-BE49-F238E27FC236}">
              <a16:creationId xmlns:a16="http://schemas.microsoft.com/office/drawing/2014/main" id="{82762960-B32B-4FAD-86DC-725663549AFB}"/>
            </a:ext>
          </a:extLst>
        </xdr:cNvPr>
        <xdr:cNvSpPr txBox="1"/>
      </xdr:nvSpPr>
      <xdr:spPr>
        <a:xfrm>
          <a:off x="14414500"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873" name="楕円 872">
          <a:extLst>
            <a:ext uri="{FF2B5EF4-FFF2-40B4-BE49-F238E27FC236}">
              <a16:creationId xmlns:a16="http://schemas.microsoft.com/office/drawing/2014/main" id="{FC9131B9-BE38-40FD-B09D-DA74E2358294}"/>
            </a:ext>
          </a:extLst>
        </xdr:cNvPr>
        <xdr:cNvSpPr/>
      </xdr:nvSpPr>
      <xdr:spPr>
        <a:xfrm>
          <a:off x="1357884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152400</xdr:rowOff>
    </xdr:from>
    <xdr:to>
      <xdr:col>85</xdr:col>
      <xdr:colOff>127000</xdr:colOff>
      <xdr:row>105</xdr:row>
      <xdr:rowOff>110489</xdr:rowOff>
    </xdr:to>
    <xdr:cxnSp macro="">
      <xdr:nvCxnSpPr>
        <xdr:cNvPr id="874" name="直線コネクタ 873">
          <a:extLst>
            <a:ext uri="{FF2B5EF4-FFF2-40B4-BE49-F238E27FC236}">
              <a16:creationId xmlns:a16="http://schemas.microsoft.com/office/drawing/2014/main" id="{6E474507-8937-4687-8E8F-A295C4BEA33C}"/>
            </a:ext>
          </a:extLst>
        </xdr:cNvPr>
        <xdr:cNvCxnSpPr/>
      </xdr:nvCxnSpPr>
      <xdr:spPr>
        <a:xfrm flipV="1">
          <a:off x="13629640" y="17419320"/>
          <a:ext cx="746760" cy="29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42545</xdr:rowOff>
    </xdr:from>
    <xdr:to>
      <xdr:col>76</xdr:col>
      <xdr:colOff>165100</xdr:colOff>
      <xdr:row>105</xdr:row>
      <xdr:rowOff>144145</xdr:rowOff>
    </xdr:to>
    <xdr:sp macro="" textlink="">
      <xdr:nvSpPr>
        <xdr:cNvPr id="875" name="楕円 874">
          <a:extLst>
            <a:ext uri="{FF2B5EF4-FFF2-40B4-BE49-F238E27FC236}">
              <a16:creationId xmlns:a16="http://schemas.microsoft.com/office/drawing/2014/main" id="{334C043F-EF4C-4744-88A7-03D79F075EEC}"/>
            </a:ext>
          </a:extLst>
        </xdr:cNvPr>
        <xdr:cNvSpPr/>
      </xdr:nvSpPr>
      <xdr:spPr>
        <a:xfrm>
          <a:off x="1280414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93345</xdr:rowOff>
    </xdr:from>
    <xdr:to>
      <xdr:col>81</xdr:col>
      <xdr:colOff>50800</xdr:colOff>
      <xdr:row>105</xdr:row>
      <xdr:rowOff>110489</xdr:rowOff>
    </xdr:to>
    <xdr:cxnSp macro="">
      <xdr:nvCxnSpPr>
        <xdr:cNvPr id="876" name="直線コネクタ 875">
          <a:extLst>
            <a:ext uri="{FF2B5EF4-FFF2-40B4-BE49-F238E27FC236}">
              <a16:creationId xmlns:a16="http://schemas.microsoft.com/office/drawing/2014/main" id="{37CB1A59-FC35-45F4-8DBA-2FA756DA5E63}"/>
            </a:ext>
          </a:extLst>
        </xdr:cNvPr>
        <xdr:cNvCxnSpPr/>
      </xdr:nvCxnSpPr>
      <xdr:spPr>
        <a:xfrm>
          <a:off x="12854940" y="17695545"/>
          <a:ext cx="7747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17780</xdr:rowOff>
    </xdr:from>
    <xdr:to>
      <xdr:col>72</xdr:col>
      <xdr:colOff>38100</xdr:colOff>
      <xdr:row>105</xdr:row>
      <xdr:rowOff>119380</xdr:rowOff>
    </xdr:to>
    <xdr:sp macro="" textlink="">
      <xdr:nvSpPr>
        <xdr:cNvPr id="877" name="楕円 876">
          <a:extLst>
            <a:ext uri="{FF2B5EF4-FFF2-40B4-BE49-F238E27FC236}">
              <a16:creationId xmlns:a16="http://schemas.microsoft.com/office/drawing/2014/main" id="{F9EEDA4E-71D9-445E-B32A-450B7D5C1C22}"/>
            </a:ext>
          </a:extLst>
        </xdr:cNvPr>
        <xdr:cNvSpPr/>
      </xdr:nvSpPr>
      <xdr:spPr>
        <a:xfrm>
          <a:off x="12029440" y="1761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68580</xdr:rowOff>
    </xdr:from>
    <xdr:to>
      <xdr:col>76</xdr:col>
      <xdr:colOff>114300</xdr:colOff>
      <xdr:row>105</xdr:row>
      <xdr:rowOff>93345</xdr:rowOff>
    </xdr:to>
    <xdr:cxnSp macro="">
      <xdr:nvCxnSpPr>
        <xdr:cNvPr id="878" name="直線コネクタ 877">
          <a:extLst>
            <a:ext uri="{FF2B5EF4-FFF2-40B4-BE49-F238E27FC236}">
              <a16:creationId xmlns:a16="http://schemas.microsoft.com/office/drawing/2014/main" id="{BE564E28-33E8-40A5-A6D9-F0E60E4E7BD8}"/>
            </a:ext>
          </a:extLst>
        </xdr:cNvPr>
        <xdr:cNvCxnSpPr/>
      </xdr:nvCxnSpPr>
      <xdr:spPr>
        <a:xfrm>
          <a:off x="12072620" y="1767078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12064</xdr:rowOff>
    </xdr:from>
    <xdr:to>
      <xdr:col>67</xdr:col>
      <xdr:colOff>101600</xdr:colOff>
      <xdr:row>105</xdr:row>
      <xdr:rowOff>113664</xdr:rowOff>
    </xdr:to>
    <xdr:sp macro="" textlink="">
      <xdr:nvSpPr>
        <xdr:cNvPr id="879" name="楕円 878">
          <a:extLst>
            <a:ext uri="{FF2B5EF4-FFF2-40B4-BE49-F238E27FC236}">
              <a16:creationId xmlns:a16="http://schemas.microsoft.com/office/drawing/2014/main" id="{F96495F1-688D-4CDE-B456-60194B77C51A}"/>
            </a:ext>
          </a:extLst>
        </xdr:cNvPr>
        <xdr:cNvSpPr/>
      </xdr:nvSpPr>
      <xdr:spPr>
        <a:xfrm>
          <a:off x="1123188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62864</xdr:rowOff>
    </xdr:from>
    <xdr:to>
      <xdr:col>71</xdr:col>
      <xdr:colOff>177800</xdr:colOff>
      <xdr:row>105</xdr:row>
      <xdr:rowOff>68580</xdr:rowOff>
    </xdr:to>
    <xdr:cxnSp macro="">
      <xdr:nvCxnSpPr>
        <xdr:cNvPr id="880" name="直線コネクタ 879">
          <a:extLst>
            <a:ext uri="{FF2B5EF4-FFF2-40B4-BE49-F238E27FC236}">
              <a16:creationId xmlns:a16="http://schemas.microsoft.com/office/drawing/2014/main" id="{8AB209C0-E306-49BB-ADE9-887ED7B106BA}"/>
            </a:ext>
          </a:extLst>
        </xdr:cNvPr>
        <xdr:cNvCxnSpPr/>
      </xdr:nvCxnSpPr>
      <xdr:spPr>
        <a:xfrm>
          <a:off x="11282680" y="17665064"/>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3F6A1EB8-6FBB-42E4-B2C5-4A7CA4C90947}"/>
            </a:ext>
          </a:extLst>
        </xdr:cNvPr>
        <xdr:cNvSpPr txBox="1"/>
      </xdr:nvSpPr>
      <xdr:spPr>
        <a:xfrm>
          <a:off x="1343724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5F60E566-E8B3-4963-895F-CADA7EDB111F}"/>
            </a:ext>
          </a:extLst>
        </xdr:cNvPr>
        <xdr:cNvSpPr txBox="1"/>
      </xdr:nvSpPr>
      <xdr:spPr>
        <a:xfrm>
          <a:off x="12675244"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76CCB0A3-930C-44FB-8CE5-D180AC723DE9}"/>
            </a:ext>
          </a:extLst>
        </xdr:cNvPr>
        <xdr:cNvSpPr txBox="1"/>
      </xdr:nvSpPr>
      <xdr:spPr>
        <a:xfrm>
          <a:off x="119005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84" name="n_4aveValue【庁舎】&#10;有形固定資産減価償却率">
          <a:extLst>
            <a:ext uri="{FF2B5EF4-FFF2-40B4-BE49-F238E27FC236}">
              <a16:creationId xmlns:a16="http://schemas.microsoft.com/office/drawing/2014/main" id="{0F8A28B0-7154-49C8-BBBF-28BE6421940B}"/>
            </a:ext>
          </a:extLst>
        </xdr:cNvPr>
        <xdr:cNvSpPr txBox="1"/>
      </xdr:nvSpPr>
      <xdr:spPr>
        <a:xfrm>
          <a:off x="11102984" y="1705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885" name="n_1mainValue【庁舎】&#10;有形固定資産減価償却率">
          <a:extLst>
            <a:ext uri="{FF2B5EF4-FFF2-40B4-BE49-F238E27FC236}">
              <a16:creationId xmlns:a16="http://schemas.microsoft.com/office/drawing/2014/main" id="{E909644E-53CA-4356-B205-05FEC11A0D16}"/>
            </a:ext>
          </a:extLst>
        </xdr:cNvPr>
        <xdr:cNvSpPr txBox="1"/>
      </xdr:nvSpPr>
      <xdr:spPr>
        <a:xfrm>
          <a:off x="134372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135272</xdr:rowOff>
    </xdr:from>
    <xdr:ext cx="405111" cy="259045"/>
    <xdr:sp macro="" textlink="">
      <xdr:nvSpPr>
        <xdr:cNvPr id="886" name="n_2mainValue【庁舎】&#10;有形固定資産減価償却率">
          <a:extLst>
            <a:ext uri="{FF2B5EF4-FFF2-40B4-BE49-F238E27FC236}">
              <a16:creationId xmlns:a16="http://schemas.microsoft.com/office/drawing/2014/main" id="{3DA3C376-F755-49E3-BD8E-BABEB266DEEF}"/>
            </a:ext>
          </a:extLst>
        </xdr:cNvPr>
        <xdr:cNvSpPr txBox="1"/>
      </xdr:nvSpPr>
      <xdr:spPr>
        <a:xfrm>
          <a:off x="126752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110507</xdr:rowOff>
    </xdr:from>
    <xdr:ext cx="405111" cy="259045"/>
    <xdr:sp macro="" textlink="">
      <xdr:nvSpPr>
        <xdr:cNvPr id="887" name="n_3mainValue【庁舎】&#10;有形固定資産減価償却率">
          <a:extLst>
            <a:ext uri="{FF2B5EF4-FFF2-40B4-BE49-F238E27FC236}">
              <a16:creationId xmlns:a16="http://schemas.microsoft.com/office/drawing/2014/main" id="{181B697A-496C-4A4B-A632-608811B12170}"/>
            </a:ext>
          </a:extLst>
        </xdr:cNvPr>
        <xdr:cNvSpPr txBox="1"/>
      </xdr:nvSpPr>
      <xdr:spPr>
        <a:xfrm>
          <a:off x="119005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104791</xdr:rowOff>
    </xdr:from>
    <xdr:ext cx="405111" cy="259045"/>
    <xdr:sp macro="" textlink="">
      <xdr:nvSpPr>
        <xdr:cNvPr id="888" name="n_4mainValue【庁舎】&#10;有形固定資産減価償却率">
          <a:extLst>
            <a:ext uri="{FF2B5EF4-FFF2-40B4-BE49-F238E27FC236}">
              <a16:creationId xmlns:a16="http://schemas.microsoft.com/office/drawing/2014/main" id="{3088D74F-5018-44EE-950C-753889ACB2AC}"/>
            </a:ext>
          </a:extLst>
        </xdr:cNvPr>
        <xdr:cNvSpPr txBox="1"/>
      </xdr:nvSpPr>
      <xdr:spPr>
        <a:xfrm>
          <a:off x="1110298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659FA1F-DC5C-4D0E-8FD1-C2F46C03805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5160EC39-961F-407D-B8BF-E0CF30BB8BE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8708FBF4-D322-41F8-8B3D-15B43911118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99FB6806-28C1-4DEA-BB8B-C63641FECFF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5C1D5461-1975-4C9B-BC3C-2A96A29B442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4ADBEF38-16A4-4FC6-82A4-AD043CE8491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B89DA10A-34B1-4546-AD92-9D0E317315A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E0067EDC-CE51-450A-A325-947D1A43476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8E30A8C8-C54A-4275-9AF4-C311714055F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7624506C-FE77-4EA6-843F-CFE44542693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5929BCE6-A88E-4202-93B5-6519744F2146}"/>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64BD9E04-1B44-4E3C-8CE1-D1F6A132AAB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9699E47A-DD5E-46E9-ABE5-40640F870DA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5E46A8AB-A5D9-4DD1-B3E5-D9FB1705D8D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4EDB11A8-38C8-4516-A8AD-C84D6FC957E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2D343792-85BE-425B-926B-E4796C0B0F5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1FF2B839-4897-443B-A8A1-662EC46557B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DBD1E9CC-71A9-4647-A2B1-A22E69803A4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6916863-F5CB-49E7-AE60-FB6229372E2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D721BAD8-E17A-4124-8A72-01270FAE927F}"/>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59448EC3-BB93-4AAE-B027-A5A78676D99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91C90A1B-45D0-419E-ACD7-BB6D67AC685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19A7F10E-3EFC-4AC5-9940-2817240C31D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866ED45F-C8AC-4868-ADBB-C8EFB8906D5E}"/>
            </a:ext>
          </a:extLst>
        </xdr:cNvPr>
        <xdr:cNvCxnSpPr/>
      </xdr:nvCxnSpPr>
      <xdr:spPr>
        <a:xfrm flipV="1">
          <a:off x="19509104" y="16988790"/>
          <a:ext cx="0" cy="100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F46A8C42-1CD7-4E11-BA60-BC8ED0A92217}"/>
            </a:ext>
          </a:extLst>
        </xdr:cNvPr>
        <xdr:cNvSpPr txBox="1"/>
      </xdr:nvSpPr>
      <xdr:spPr>
        <a:xfrm>
          <a:off x="19547840"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ED085C5E-EB52-4584-B700-D4101003E2D9}"/>
            </a:ext>
          </a:extLst>
        </xdr:cNvPr>
        <xdr:cNvCxnSpPr/>
      </xdr:nvCxnSpPr>
      <xdr:spPr>
        <a:xfrm>
          <a:off x="19443700" y="17998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9825990E-B410-49A7-AF56-575323EEF8BF}"/>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4826774A-2D5F-42BD-A01C-D1480CAE1F54}"/>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a:extLst>
            <a:ext uri="{FF2B5EF4-FFF2-40B4-BE49-F238E27FC236}">
              <a16:creationId xmlns:a16="http://schemas.microsoft.com/office/drawing/2014/main" id="{44C5695C-86F8-40F6-A044-1136BD82ED1A}"/>
            </a:ext>
          </a:extLst>
        </xdr:cNvPr>
        <xdr:cNvSpPr txBox="1"/>
      </xdr:nvSpPr>
      <xdr:spPr>
        <a:xfrm>
          <a:off x="19547840" y="175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B26E6736-8010-48A1-9FBF-49D837785258}"/>
            </a:ext>
          </a:extLst>
        </xdr:cNvPr>
        <xdr:cNvSpPr/>
      </xdr:nvSpPr>
      <xdr:spPr>
        <a:xfrm>
          <a:off x="1945894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629D63CC-24F2-4BFF-A562-80F7A3639F5C}"/>
            </a:ext>
          </a:extLst>
        </xdr:cNvPr>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8C8EC05F-4259-4D96-BF10-595151F07D2E}"/>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367B38BC-7E2A-48F0-845D-2B3EBE184FC6}"/>
            </a:ext>
          </a:extLst>
        </xdr:cNvPr>
        <xdr:cNvSpPr/>
      </xdr:nvSpPr>
      <xdr:spPr>
        <a:xfrm>
          <a:off x="171627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2" name="フローチャート: 判断 921">
          <a:extLst>
            <a:ext uri="{FF2B5EF4-FFF2-40B4-BE49-F238E27FC236}">
              <a16:creationId xmlns:a16="http://schemas.microsoft.com/office/drawing/2014/main" id="{FF4F82D0-C447-41D0-B940-555F63C90B34}"/>
            </a:ext>
          </a:extLst>
        </xdr:cNvPr>
        <xdr:cNvSpPr/>
      </xdr:nvSpPr>
      <xdr:spPr>
        <a:xfrm>
          <a:off x="16388080" y="1768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2283CE91-501F-4327-929B-0F492274C09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DFF3F742-6590-455B-8F5C-AF16F365503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FF10BB43-A527-4BA6-8587-B6623CCD14A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2EC521D-B628-48A4-AFD9-62094D53AC3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4BDB4A5E-6F26-443F-9DED-82A4C565466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928" name="楕円 927">
          <a:extLst>
            <a:ext uri="{FF2B5EF4-FFF2-40B4-BE49-F238E27FC236}">
              <a16:creationId xmlns:a16="http://schemas.microsoft.com/office/drawing/2014/main" id="{A0E8659E-D496-49CA-BC42-0DA6E0C97673}"/>
            </a:ext>
          </a:extLst>
        </xdr:cNvPr>
        <xdr:cNvSpPr/>
      </xdr:nvSpPr>
      <xdr:spPr>
        <a:xfrm>
          <a:off x="194589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8907</xdr:rowOff>
    </xdr:from>
    <xdr:ext cx="469744" cy="259045"/>
    <xdr:sp macro="" textlink="">
      <xdr:nvSpPr>
        <xdr:cNvPr id="929" name="【庁舎】&#10;一人当たり面積該当値テキスト">
          <a:extLst>
            <a:ext uri="{FF2B5EF4-FFF2-40B4-BE49-F238E27FC236}">
              <a16:creationId xmlns:a16="http://schemas.microsoft.com/office/drawing/2014/main" id="{7D8773A5-8ADE-4FCB-AE39-B026A39D8447}"/>
            </a:ext>
          </a:extLst>
        </xdr:cNvPr>
        <xdr:cNvSpPr txBox="1"/>
      </xdr:nvSpPr>
      <xdr:spPr>
        <a:xfrm>
          <a:off x="19547840" y="1777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930" name="楕円 929">
          <a:extLst>
            <a:ext uri="{FF2B5EF4-FFF2-40B4-BE49-F238E27FC236}">
              <a16:creationId xmlns:a16="http://schemas.microsoft.com/office/drawing/2014/main" id="{0117DC8F-34A3-4B5D-99D5-B1DCE604F9DB}"/>
            </a:ext>
          </a:extLst>
        </xdr:cNvPr>
        <xdr:cNvSpPr/>
      </xdr:nvSpPr>
      <xdr:spPr>
        <a:xfrm>
          <a:off x="1873504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107</xdr:row>
      <xdr:rowOff>110489</xdr:rowOff>
    </xdr:to>
    <xdr:cxnSp macro="">
      <xdr:nvCxnSpPr>
        <xdr:cNvPr id="931" name="直線コネクタ 930">
          <a:extLst>
            <a:ext uri="{FF2B5EF4-FFF2-40B4-BE49-F238E27FC236}">
              <a16:creationId xmlns:a16="http://schemas.microsoft.com/office/drawing/2014/main" id="{62DB9B96-2445-4D5A-8802-535A81FABFDE}"/>
            </a:ext>
          </a:extLst>
        </xdr:cNvPr>
        <xdr:cNvCxnSpPr/>
      </xdr:nvCxnSpPr>
      <xdr:spPr>
        <a:xfrm flipV="1">
          <a:off x="18778220" y="17914620"/>
          <a:ext cx="73152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932" name="楕円 931">
          <a:extLst>
            <a:ext uri="{FF2B5EF4-FFF2-40B4-BE49-F238E27FC236}">
              <a16:creationId xmlns:a16="http://schemas.microsoft.com/office/drawing/2014/main" id="{7A3A5CBE-215C-42A6-AFD4-FBC36939C44C}"/>
            </a:ext>
          </a:extLst>
        </xdr:cNvPr>
        <xdr:cNvSpPr/>
      </xdr:nvSpPr>
      <xdr:spPr>
        <a:xfrm>
          <a:off x="1793748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133350</xdr:rowOff>
    </xdr:to>
    <xdr:cxnSp macro="">
      <xdr:nvCxnSpPr>
        <xdr:cNvPr id="933" name="直線コネクタ 932">
          <a:extLst>
            <a:ext uri="{FF2B5EF4-FFF2-40B4-BE49-F238E27FC236}">
              <a16:creationId xmlns:a16="http://schemas.microsoft.com/office/drawing/2014/main" id="{1D87E271-2223-489D-A512-CC0B63CA3FBD}"/>
            </a:ext>
          </a:extLst>
        </xdr:cNvPr>
        <xdr:cNvCxnSpPr/>
      </xdr:nvCxnSpPr>
      <xdr:spPr>
        <a:xfrm flipV="1">
          <a:off x="17988280" y="18047969"/>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934" name="楕円 933">
          <a:extLst>
            <a:ext uri="{FF2B5EF4-FFF2-40B4-BE49-F238E27FC236}">
              <a16:creationId xmlns:a16="http://schemas.microsoft.com/office/drawing/2014/main" id="{8A335920-8C4F-40E0-A158-9DC0ADA353F7}"/>
            </a:ext>
          </a:extLst>
        </xdr:cNvPr>
        <xdr:cNvSpPr/>
      </xdr:nvSpPr>
      <xdr:spPr>
        <a:xfrm>
          <a:off x="1716278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133350</xdr:rowOff>
    </xdr:to>
    <xdr:cxnSp macro="">
      <xdr:nvCxnSpPr>
        <xdr:cNvPr id="935" name="直線コネクタ 934">
          <a:extLst>
            <a:ext uri="{FF2B5EF4-FFF2-40B4-BE49-F238E27FC236}">
              <a16:creationId xmlns:a16="http://schemas.microsoft.com/office/drawing/2014/main" id="{70EB5771-AA63-4B65-9801-F1CABCB95F50}"/>
            </a:ext>
          </a:extLst>
        </xdr:cNvPr>
        <xdr:cNvCxnSpPr/>
      </xdr:nvCxnSpPr>
      <xdr:spPr>
        <a:xfrm>
          <a:off x="17213580" y="180708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36" name="楕円 935">
          <a:extLst>
            <a:ext uri="{FF2B5EF4-FFF2-40B4-BE49-F238E27FC236}">
              <a16:creationId xmlns:a16="http://schemas.microsoft.com/office/drawing/2014/main" id="{362BF7C7-6F46-4884-AB2C-DDF19E1115D2}"/>
            </a:ext>
          </a:extLst>
        </xdr:cNvPr>
        <xdr:cNvSpPr/>
      </xdr:nvSpPr>
      <xdr:spPr>
        <a:xfrm>
          <a:off x="1638808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133350</xdr:rowOff>
    </xdr:to>
    <xdr:cxnSp macro="">
      <xdr:nvCxnSpPr>
        <xdr:cNvPr id="937" name="直線コネクタ 936">
          <a:extLst>
            <a:ext uri="{FF2B5EF4-FFF2-40B4-BE49-F238E27FC236}">
              <a16:creationId xmlns:a16="http://schemas.microsoft.com/office/drawing/2014/main" id="{0722521E-FD62-434E-AC12-2EC3C3FA8383}"/>
            </a:ext>
          </a:extLst>
        </xdr:cNvPr>
        <xdr:cNvCxnSpPr/>
      </xdr:nvCxnSpPr>
      <xdr:spPr>
        <a:xfrm>
          <a:off x="16431260" y="180708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CD5BD2ED-4A7A-4FA5-8214-1FA1F8CD12F4}"/>
            </a:ext>
          </a:extLst>
        </xdr:cNvPr>
        <xdr:cNvSpPr txBox="1"/>
      </xdr:nvSpPr>
      <xdr:spPr>
        <a:xfrm>
          <a:off x="185611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3EA21470-2758-4B7C-9F2A-CA5B0F7CDB15}"/>
            </a:ext>
          </a:extLst>
        </xdr:cNvPr>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0E217192-7C5B-4D39-B223-D61C0D35D70A}"/>
            </a:ext>
          </a:extLst>
        </xdr:cNvPr>
        <xdr:cNvSpPr txBox="1"/>
      </xdr:nvSpPr>
      <xdr:spPr>
        <a:xfrm>
          <a:off x="170015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1" name="n_4aveValue【庁舎】&#10;一人当たり面積">
          <a:extLst>
            <a:ext uri="{FF2B5EF4-FFF2-40B4-BE49-F238E27FC236}">
              <a16:creationId xmlns:a16="http://schemas.microsoft.com/office/drawing/2014/main" id="{6A3C2BF4-88B9-4107-B797-38AD7C85A132}"/>
            </a:ext>
          </a:extLst>
        </xdr:cNvPr>
        <xdr:cNvSpPr txBox="1"/>
      </xdr:nvSpPr>
      <xdr:spPr>
        <a:xfrm>
          <a:off x="162268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942" name="n_1mainValue【庁舎】&#10;一人当たり面積">
          <a:extLst>
            <a:ext uri="{FF2B5EF4-FFF2-40B4-BE49-F238E27FC236}">
              <a16:creationId xmlns:a16="http://schemas.microsoft.com/office/drawing/2014/main" id="{F4318AA4-2656-4EA2-B1C1-DCBAE98D3593}"/>
            </a:ext>
          </a:extLst>
        </xdr:cNvPr>
        <xdr:cNvSpPr txBox="1"/>
      </xdr:nvSpPr>
      <xdr:spPr>
        <a:xfrm>
          <a:off x="1856112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43" name="n_2mainValue【庁舎】&#10;一人当たり面積">
          <a:extLst>
            <a:ext uri="{FF2B5EF4-FFF2-40B4-BE49-F238E27FC236}">
              <a16:creationId xmlns:a16="http://schemas.microsoft.com/office/drawing/2014/main" id="{490DD370-0793-4F0B-BE73-144EB739C07D}"/>
            </a:ext>
          </a:extLst>
        </xdr:cNvPr>
        <xdr:cNvSpPr txBox="1"/>
      </xdr:nvSpPr>
      <xdr:spPr>
        <a:xfrm>
          <a:off x="177762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944" name="n_3mainValue【庁舎】&#10;一人当たり面積">
          <a:extLst>
            <a:ext uri="{FF2B5EF4-FFF2-40B4-BE49-F238E27FC236}">
              <a16:creationId xmlns:a16="http://schemas.microsoft.com/office/drawing/2014/main" id="{6213BDEF-25F9-4D5C-8687-C2BCA15CCF0B}"/>
            </a:ext>
          </a:extLst>
        </xdr:cNvPr>
        <xdr:cNvSpPr txBox="1"/>
      </xdr:nvSpPr>
      <xdr:spPr>
        <a:xfrm>
          <a:off x="170015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45" name="n_4mainValue【庁舎】&#10;一人当たり面積">
          <a:extLst>
            <a:ext uri="{FF2B5EF4-FFF2-40B4-BE49-F238E27FC236}">
              <a16:creationId xmlns:a16="http://schemas.microsoft.com/office/drawing/2014/main" id="{7AFEEBB4-58CA-4E39-ADD3-7F8ED7E4EC53}"/>
            </a:ext>
          </a:extLst>
        </xdr:cNvPr>
        <xdr:cNvSpPr txBox="1"/>
      </xdr:nvSpPr>
      <xdr:spPr>
        <a:xfrm>
          <a:off x="162268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E2E8971E-5FFD-4B07-88A5-4EB79BDF2CD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3FF5DDE-8F4B-4899-A9AC-0C9FF7C65D9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67174B15-F62A-4522-9797-B88186D9232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年度にごみ処理施設を更新した一般廃棄物処理施設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や、令和３年度に中央図書館がリニューアルオープンした図書館など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を除き、施設が古く、老朽化が進んでいるため、類似団体内平均値と比較し、有形固定資産減価償却率は高い数値となっている。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今後も引き続き、公共施設等総合管理計画に基づき、公共施設等の更新・統廃合・長寿命化等を総合的かつ計画的に進める。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106712662</v>
      </c>
      <c r="BO4" s="449"/>
      <c r="BP4" s="449"/>
      <c r="BQ4" s="449"/>
      <c r="BR4" s="449"/>
      <c r="BS4" s="449"/>
      <c r="BT4" s="449"/>
      <c r="BU4" s="450"/>
      <c r="BV4" s="448">
        <v>104492094</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2.2999999999999998</v>
      </c>
      <c r="CU4" s="589"/>
      <c r="CV4" s="589"/>
      <c r="CW4" s="589"/>
      <c r="CX4" s="589"/>
      <c r="CY4" s="589"/>
      <c r="CZ4" s="589"/>
      <c r="DA4" s="590"/>
      <c r="DB4" s="588">
        <v>2.2999999999999998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105438872</v>
      </c>
      <c r="BO5" s="420"/>
      <c r="BP5" s="420"/>
      <c r="BQ5" s="420"/>
      <c r="BR5" s="420"/>
      <c r="BS5" s="420"/>
      <c r="BT5" s="420"/>
      <c r="BU5" s="421"/>
      <c r="BV5" s="419">
        <v>103209266</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88.4</v>
      </c>
      <c r="CU5" s="417"/>
      <c r="CV5" s="417"/>
      <c r="CW5" s="417"/>
      <c r="CX5" s="417"/>
      <c r="CY5" s="417"/>
      <c r="CZ5" s="417"/>
      <c r="DA5" s="418"/>
      <c r="DB5" s="416">
        <v>86.8</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1273790</v>
      </c>
      <c r="BO6" s="420"/>
      <c r="BP6" s="420"/>
      <c r="BQ6" s="420"/>
      <c r="BR6" s="420"/>
      <c r="BS6" s="420"/>
      <c r="BT6" s="420"/>
      <c r="BU6" s="421"/>
      <c r="BV6" s="419">
        <v>1282828</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91.2</v>
      </c>
      <c r="CU6" s="563"/>
      <c r="CV6" s="563"/>
      <c r="CW6" s="563"/>
      <c r="CX6" s="563"/>
      <c r="CY6" s="563"/>
      <c r="CZ6" s="563"/>
      <c r="DA6" s="564"/>
      <c r="DB6" s="562">
        <v>90.5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132895</v>
      </c>
      <c r="BO7" s="420"/>
      <c r="BP7" s="420"/>
      <c r="BQ7" s="420"/>
      <c r="BR7" s="420"/>
      <c r="BS7" s="420"/>
      <c r="BT7" s="420"/>
      <c r="BU7" s="421"/>
      <c r="BV7" s="419">
        <v>148103</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49204060</v>
      </c>
      <c r="CU7" s="420"/>
      <c r="CV7" s="420"/>
      <c r="CW7" s="420"/>
      <c r="CX7" s="420"/>
      <c r="CY7" s="420"/>
      <c r="CZ7" s="420"/>
      <c r="DA7" s="421"/>
      <c r="DB7" s="419">
        <v>50398867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1140895</v>
      </c>
      <c r="BO8" s="420"/>
      <c r="BP8" s="420"/>
      <c r="BQ8" s="420"/>
      <c r="BR8" s="420"/>
      <c r="BS8" s="420"/>
      <c r="BT8" s="420"/>
      <c r="BU8" s="421"/>
      <c r="BV8" s="419">
        <v>1134725</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0.64</v>
      </c>
      <c r="CU8" s="523"/>
      <c r="CV8" s="523"/>
      <c r="CW8" s="523"/>
      <c r="CX8" s="523"/>
      <c r="CY8" s="523"/>
      <c r="CZ8" s="523"/>
      <c r="DA8" s="524"/>
      <c r="DB8" s="522">
        <v>0.64</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229733</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6170</v>
      </c>
      <c r="BO9" s="420"/>
      <c r="BP9" s="420"/>
      <c r="BQ9" s="420"/>
      <c r="BR9" s="420"/>
      <c r="BS9" s="420"/>
      <c r="BT9" s="420"/>
      <c r="BU9" s="421"/>
      <c r="BV9" s="419">
        <v>-578162</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9.5</v>
      </c>
      <c r="CU9" s="417"/>
      <c r="CV9" s="417"/>
      <c r="CW9" s="417"/>
      <c r="CX9" s="417"/>
      <c r="CY9" s="417"/>
      <c r="CZ9" s="417"/>
      <c r="DA9" s="418"/>
      <c r="DB9" s="416">
        <v>10.199999999999999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237518</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1643185</v>
      </c>
      <c r="BO10" s="420"/>
      <c r="BP10" s="420"/>
      <c r="BQ10" s="420"/>
      <c r="BR10" s="420"/>
      <c r="BS10" s="420"/>
      <c r="BT10" s="420"/>
      <c r="BU10" s="421"/>
      <c r="BV10" s="419">
        <v>1656472</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227544</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95</v>
      </c>
      <c r="AV12" s="478"/>
      <c r="AW12" s="478"/>
      <c r="AX12" s="478"/>
      <c r="AY12" s="433" t="s">
        <v>137</v>
      </c>
      <c r="AZ12" s="434"/>
      <c r="BA12" s="434"/>
      <c r="BB12" s="434"/>
      <c r="BC12" s="434"/>
      <c r="BD12" s="434"/>
      <c r="BE12" s="434"/>
      <c r="BF12" s="434"/>
      <c r="BG12" s="434"/>
      <c r="BH12" s="434"/>
      <c r="BI12" s="434"/>
      <c r="BJ12" s="434"/>
      <c r="BK12" s="434"/>
      <c r="BL12" s="434"/>
      <c r="BM12" s="435"/>
      <c r="BN12" s="419">
        <v>1539877</v>
      </c>
      <c r="BO12" s="420"/>
      <c r="BP12" s="420"/>
      <c r="BQ12" s="420"/>
      <c r="BR12" s="420"/>
      <c r="BS12" s="420"/>
      <c r="BT12" s="420"/>
      <c r="BU12" s="421"/>
      <c r="BV12" s="419">
        <v>1466725</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224267</v>
      </c>
      <c r="S13" s="507"/>
      <c r="T13" s="507"/>
      <c r="U13" s="507"/>
      <c r="V13" s="508"/>
      <c r="W13" s="509" t="s">
        <v>141</v>
      </c>
      <c r="X13" s="405"/>
      <c r="Y13" s="405"/>
      <c r="Z13" s="405"/>
      <c r="AA13" s="405"/>
      <c r="AB13" s="406"/>
      <c r="AC13" s="372">
        <v>339</v>
      </c>
      <c r="AD13" s="373"/>
      <c r="AE13" s="373"/>
      <c r="AF13" s="373"/>
      <c r="AG13" s="374"/>
      <c r="AH13" s="372">
        <v>302</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109478</v>
      </c>
      <c r="BO13" s="420"/>
      <c r="BP13" s="420"/>
      <c r="BQ13" s="420"/>
      <c r="BR13" s="420"/>
      <c r="BS13" s="420"/>
      <c r="BT13" s="420"/>
      <c r="BU13" s="421"/>
      <c r="BV13" s="419">
        <v>-388415</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-1.2</v>
      </c>
      <c r="CU13" s="417"/>
      <c r="CV13" s="417"/>
      <c r="CW13" s="417"/>
      <c r="CX13" s="417"/>
      <c r="CY13" s="417"/>
      <c r="CZ13" s="417"/>
      <c r="DA13" s="418"/>
      <c r="DB13" s="416">
        <v>-0.9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229177</v>
      </c>
      <c r="S14" s="507"/>
      <c r="T14" s="507"/>
      <c r="U14" s="507"/>
      <c r="V14" s="508"/>
      <c r="W14" s="510"/>
      <c r="X14" s="408"/>
      <c r="Y14" s="408"/>
      <c r="Z14" s="408"/>
      <c r="AA14" s="408"/>
      <c r="AB14" s="409"/>
      <c r="AC14" s="499">
        <v>0.4</v>
      </c>
      <c r="AD14" s="500"/>
      <c r="AE14" s="500"/>
      <c r="AF14" s="500"/>
      <c r="AG14" s="501"/>
      <c r="AH14" s="499">
        <v>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139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226071</v>
      </c>
      <c r="S15" s="507"/>
      <c r="T15" s="507"/>
      <c r="U15" s="507"/>
      <c r="V15" s="508"/>
      <c r="W15" s="509" t="s">
        <v>148</v>
      </c>
      <c r="X15" s="405"/>
      <c r="Y15" s="405"/>
      <c r="Z15" s="405"/>
      <c r="AA15" s="405"/>
      <c r="AB15" s="406"/>
      <c r="AC15" s="372">
        <v>22039</v>
      </c>
      <c r="AD15" s="373"/>
      <c r="AE15" s="373"/>
      <c r="AF15" s="373"/>
      <c r="AG15" s="374"/>
      <c r="AH15" s="372">
        <v>23467</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25730695</v>
      </c>
      <c r="BO15" s="449"/>
      <c r="BP15" s="449"/>
      <c r="BQ15" s="449"/>
      <c r="BR15" s="449"/>
      <c r="BS15" s="449"/>
      <c r="BT15" s="449"/>
      <c r="BU15" s="450"/>
      <c r="BV15" s="448">
        <v>24596081</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24.2</v>
      </c>
      <c r="AD16" s="500"/>
      <c r="AE16" s="500"/>
      <c r="AF16" s="500"/>
      <c r="AG16" s="501"/>
      <c r="AH16" s="499">
        <v>25.7</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40587162</v>
      </c>
      <c r="BO16" s="420"/>
      <c r="BP16" s="420"/>
      <c r="BQ16" s="420"/>
      <c r="BR16" s="420"/>
      <c r="BS16" s="420"/>
      <c r="BT16" s="420"/>
      <c r="BU16" s="421"/>
      <c r="BV16" s="419">
        <v>39825131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68804</v>
      </c>
      <c r="AD17" s="373"/>
      <c r="AE17" s="373"/>
      <c r="AF17" s="373"/>
      <c r="AG17" s="374"/>
      <c r="AH17" s="372">
        <v>67671</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32511911</v>
      </c>
      <c r="BO17" s="420"/>
      <c r="BP17" s="420"/>
      <c r="BQ17" s="420"/>
      <c r="BR17" s="420"/>
      <c r="BS17" s="420"/>
      <c r="BT17" s="420"/>
      <c r="BU17" s="421"/>
      <c r="BV17" s="419">
        <v>31065432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24.7</v>
      </c>
      <c r="M18" s="472"/>
      <c r="N18" s="472"/>
      <c r="O18" s="472"/>
      <c r="P18" s="472"/>
      <c r="Q18" s="472"/>
      <c r="R18" s="473"/>
      <c r="S18" s="473"/>
      <c r="T18" s="473"/>
      <c r="U18" s="473"/>
      <c r="V18" s="474"/>
      <c r="W18" s="490"/>
      <c r="X18" s="491"/>
      <c r="Y18" s="491"/>
      <c r="Z18" s="491"/>
      <c r="AA18" s="491"/>
      <c r="AB18" s="515"/>
      <c r="AC18" s="389">
        <v>75.5</v>
      </c>
      <c r="AD18" s="390"/>
      <c r="AE18" s="390"/>
      <c r="AF18" s="390"/>
      <c r="AG18" s="475"/>
      <c r="AH18" s="389">
        <v>74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44415174</v>
      </c>
      <c r="BO18" s="420"/>
      <c r="BP18" s="420"/>
      <c r="BQ18" s="420"/>
      <c r="BR18" s="420"/>
      <c r="BS18" s="420"/>
      <c r="BT18" s="420"/>
      <c r="BU18" s="421"/>
      <c r="BV18" s="419">
        <v>43736191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9301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60780588</v>
      </c>
      <c r="BO19" s="420"/>
      <c r="BP19" s="420"/>
      <c r="BQ19" s="420"/>
      <c r="BR19" s="420"/>
      <c r="BS19" s="420"/>
      <c r="BT19" s="420"/>
      <c r="BU19" s="421"/>
      <c r="BV19" s="419">
        <v>60581966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101538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58836780</v>
      </c>
      <c r="BO22" s="449"/>
      <c r="BP22" s="449"/>
      <c r="BQ22" s="449"/>
      <c r="BR22" s="449"/>
      <c r="BS22" s="449"/>
      <c r="BT22" s="449"/>
      <c r="BU22" s="450"/>
      <c r="BV22" s="448">
        <v>59573994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49811421</v>
      </c>
      <c r="BO23" s="420"/>
      <c r="BP23" s="420"/>
      <c r="BQ23" s="420"/>
      <c r="BR23" s="420"/>
      <c r="BS23" s="420"/>
      <c r="BT23" s="420"/>
      <c r="BU23" s="421"/>
      <c r="BV23" s="419">
        <v>49800750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7140</v>
      </c>
      <c r="R24" s="373"/>
      <c r="S24" s="373"/>
      <c r="T24" s="373"/>
      <c r="U24" s="373"/>
      <c r="V24" s="374"/>
      <c r="W24" s="462"/>
      <c r="X24" s="399"/>
      <c r="Y24" s="400"/>
      <c r="Z24" s="375" t="s">
        <v>173</v>
      </c>
      <c r="AA24" s="376"/>
      <c r="AB24" s="376"/>
      <c r="AC24" s="376"/>
      <c r="AD24" s="376"/>
      <c r="AE24" s="376"/>
      <c r="AF24" s="376"/>
      <c r="AG24" s="377"/>
      <c r="AH24" s="372">
        <v>1080</v>
      </c>
      <c r="AI24" s="373"/>
      <c r="AJ24" s="373"/>
      <c r="AK24" s="373"/>
      <c r="AL24" s="374"/>
      <c r="AM24" s="372">
        <v>3124440</v>
      </c>
      <c r="AN24" s="373"/>
      <c r="AO24" s="373"/>
      <c r="AP24" s="373"/>
      <c r="AQ24" s="373"/>
      <c r="AR24" s="374"/>
      <c r="AS24" s="372">
        <v>2893</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25161463</v>
      </c>
      <c r="BO24" s="420"/>
      <c r="BP24" s="420"/>
      <c r="BQ24" s="420"/>
      <c r="BR24" s="420"/>
      <c r="BS24" s="420"/>
      <c r="BT24" s="420"/>
      <c r="BU24" s="421"/>
      <c r="BV24" s="419">
        <v>24663745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2</v>
      </c>
      <c r="M25" s="373"/>
      <c r="N25" s="373"/>
      <c r="O25" s="373"/>
      <c r="P25" s="374"/>
      <c r="Q25" s="372">
        <v>8700</v>
      </c>
      <c r="R25" s="373"/>
      <c r="S25" s="373"/>
      <c r="T25" s="373"/>
      <c r="U25" s="373"/>
      <c r="V25" s="374"/>
      <c r="W25" s="462"/>
      <c r="X25" s="399"/>
      <c r="Y25" s="400"/>
      <c r="Z25" s="375" t="s">
        <v>176</v>
      </c>
      <c r="AA25" s="376"/>
      <c r="AB25" s="376"/>
      <c r="AC25" s="376"/>
      <c r="AD25" s="376"/>
      <c r="AE25" s="376"/>
      <c r="AF25" s="376"/>
      <c r="AG25" s="377"/>
      <c r="AH25" s="372" t="s">
        <v>139</v>
      </c>
      <c r="AI25" s="373"/>
      <c r="AJ25" s="373"/>
      <c r="AK25" s="373"/>
      <c r="AL25" s="374"/>
      <c r="AM25" s="372" t="s">
        <v>139</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6849323</v>
      </c>
      <c r="BO25" s="449"/>
      <c r="BP25" s="449"/>
      <c r="BQ25" s="449"/>
      <c r="BR25" s="449"/>
      <c r="BS25" s="449"/>
      <c r="BT25" s="449"/>
      <c r="BU25" s="450"/>
      <c r="BV25" s="448">
        <v>8187283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7700</v>
      </c>
      <c r="R26" s="373"/>
      <c r="S26" s="373"/>
      <c r="T26" s="373"/>
      <c r="U26" s="373"/>
      <c r="V26" s="374"/>
      <c r="W26" s="462"/>
      <c r="X26" s="399"/>
      <c r="Y26" s="400"/>
      <c r="Z26" s="375" t="s">
        <v>180</v>
      </c>
      <c r="AA26" s="430"/>
      <c r="AB26" s="430"/>
      <c r="AC26" s="430"/>
      <c r="AD26" s="430"/>
      <c r="AE26" s="430"/>
      <c r="AF26" s="430"/>
      <c r="AG26" s="431"/>
      <c r="AH26" s="372">
        <v>93</v>
      </c>
      <c r="AI26" s="373"/>
      <c r="AJ26" s="373"/>
      <c r="AK26" s="373"/>
      <c r="AL26" s="374"/>
      <c r="AM26" s="372">
        <v>270258</v>
      </c>
      <c r="AN26" s="373"/>
      <c r="AO26" s="373"/>
      <c r="AP26" s="373"/>
      <c r="AQ26" s="373"/>
      <c r="AR26" s="374"/>
      <c r="AS26" s="372">
        <v>2906</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v>395439</v>
      </c>
      <c r="BO26" s="420"/>
      <c r="BP26" s="420"/>
      <c r="BQ26" s="420"/>
      <c r="BR26" s="420"/>
      <c r="BS26" s="420"/>
      <c r="BT26" s="420"/>
      <c r="BU26" s="421"/>
      <c r="BV26" s="419">
        <v>303060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7280</v>
      </c>
      <c r="R27" s="373"/>
      <c r="S27" s="373"/>
      <c r="T27" s="373"/>
      <c r="U27" s="373"/>
      <c r="V27" s="374"/>
      <c r="W27" s="462"/>
      <c r="X27" s="399"/>
      <c r="Y27" s="400"/>
      <c r="Z27" s="375" t="s">
        <v>183</v>
      </c>
      <c r="AA27" s="376"/>
      <c r="AB27" s="376"/>
      <c r="AC27" s="376"/>
      <c r="AD27" s="376"/>
      <c r="AE27" s="376"/>
      <c r="AF27" s="376"/>
      <c r="AG27" s="377"/>
      <c r="AH27" s="372">
        <v>42</v>
      </c>
      <c r="AI27" s="373"/>
      <c r="AJ27" s="373"/>
      <c r="AK27" s="373"/>
      <c r="AL27" s="374"/>
      <c r="AM27" s="372">
        <v>141606</v>
      </c>
      <c r="AN27" s="373"/>
      <c r="AO27" s="373"/>
      <c r="AP27" s="373"/>
      <c r="AQ27" s="373"/>
      <c r="AR27" s="374"/>
      <c r="AS27" s="372">
        <v>3372</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177</v>
      </c>
      <c r="BO27" s="454"/>
      <c r="BP27" s="454"/>
      <c r="BQ27" s="454"/>
      <c r="BR27" s="454"/>
      <c r="BS27" s="454"/>
      <c r="BT27" s="454"/>
      <c r="BU27" s="455"/>
      <c r="BV27" s="453" t="s">
        <v>185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6880</v>
      </c>
      <c r="R28" s="373"/>
      <c r="S28" s="373"/>
      <c r="T28" s="373"/>
      <c r="U28" s="373"/>
      <c r="V28" s="374"/>
      <c r="W28" s="462"/>
      <c r="X28" s="399"/>
      <c r="Y28" s="400"/>
      <c r="Z28" s="375" t="s">
        <v>187</v>
      </c>
      <c r="AA28" s="376"/>
      <c r="AB28" s="376"/>
      <c r="AC28" s="376"/>
      <c r="AD28" s="376"/>
      <c r="AE28" s="376"/>
      <c r="AF28" s="376"/>
      <c r="AG28" s="377"/>
      <c r="AH28" s="372" t="s">
        <v>131</v>
      </c>
      <c r="AI28" s="373"/>
      <c r="AJ28" s="373"/>
      <c r="AK28" s="373"/>
      <c r="AL28" s="374"/>
      <c r="AM28" s="372" t="s">
        <v>139</v>
      </c>
      <c r="AN28" s="373"/>
      <c r="AO28" s="373"/>
      <c r="AP28" s="373"/>
      <c r="AQ28" s="373"/>
      <c r="AR28" s="374"/>
      <c r="AS28" s="372" t="s">
        <v>139</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14180777</v>
      </c>
      <c r="BO28" s="449"/>
      <c r="BP28" s="449"/>
      <c r="BQ28" s="449"/>
      <c r="BR28" s="449"/>
      <c r="BS28" s="449"/>
      <c r="BT28" s="449"/>
      <c r="BU28" s="450"/>
      <c r="BV28" s="448">
        <v>14077469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22</v>
      </c>
      <c r="M29" s="373"/>
      <c r="N29" s="373"/>
      <c r="O29" s="373"/>
      <c r="P29" s="374"/>
      <c r="Q29" s="372">
        <v>6430</v>
      </c>
      <c r="R29" s="373"/>
      <c r="S29" s="373"/>
      <c r="T29" s="373"/>
      <c r="U29" s="373"/>
      <c r="V29" s="374"/>
      <c r="W29" s="463"/>
      <c r="X29" s="464"/>
      <c r="Y29" s="465"/>
      <c r="Z29" s="375" t="s">
        <v>190</v>
      </c>
      <c r="AA29" s="376"/>
      <c r="AB29" s="376"/>
      <c r="AC29" s="376"/>
      <c r="AD29" s="376"/>
      <c r="AE29" s="376"/>
      <c r="AF29" s="376"/>
      <c r="AG29" s="377"/>
      <c r="AH29" s="372">
        <v>1122</v>
      </c>
      <c r="AI29" s="373"/>
      <c r="AJ29" s="373"/>
      <c r="AK29" s="373"/>
      <c r="AL29" s="374"/>
      <c r="AM29" s="372">
        <v>3266046</v>
      </c>
      <c r="AN29" s="373"/>
      <c r="AO29" s="373"/>
      <c r="AP29" s="373"/>
      <c r="AQ29" s="373"/>
      <c r="AR29" s="374"/>
      <c r="AS29" s="372">
        <v>2911</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2217286</v>
      </c>
      <c r="BO29" s="420"/>
      <c r="BP29" s="420"/>
      <c r="BQ29" s="420"/>
      <c r="BR29" s="420"/>
      <c r="BS29" s="420"/>
      <c r="BT29" s="420"/>
      <c r="BU29" s="421"/>
      <c r="BV29" s="419">
        <v>1874064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94.1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15761043</v>
      </c>
      <c r="BO30" s="454"/>
      <c r="BP30" s="454"/>
      <c r="BQ30" s="454"/>
      <c r="BR30" s="454"/>
      <c r="BS30" s="454"/>
      <c r="BT30" s="454"/>
      <c r="BU30" s="455"/>
      <c r="BV30" s="453">
        <v>12102356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北河内4市リサイクル施設組合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アドバンス寝屋川マネジメント株式会社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枚方寝屋川消防組合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母子父子寡婦福祉資金貸付金特別会計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大阪府都市競艇企業団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淀川左岸水防事務組合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大阪府後期高齢者医療広域連合（一般会計）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大阪府後期高齢者医療広域連合（後期高齢者医療特別会計）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大阪広域水道企業団（水道事業会計）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大阪広域水道企業団（工業用水道事業会計）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K+jdgo6f821jSAnOrZTGVQl4dr+NyXL0bNSsJzGcBPCdLyQuNwQT8MDjEbjV44fE+9IEkK/7px/Iq8bRaWAv/w==" saltValue="1jMni1xRvtrUU7pOGDR8W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29450105</v>
      </c>
      <c r="S5" s="677"/>
      <c r="T5" s="677"/>
      <c r="U5" s="677"/>
      <c r="V5" s="677"/>
      <c r="W5" s="677"/>
      <c r="X5" s="677"/>
      <c r="Y5" s="702"/>
      <c r="Z5" s="715">
        <v>27.6</v>
      </c>
      <c r="AA5" s="715"/>
      <c r="AB5" s="715"/>
      <c r="AC5" s="715"/>
      <c r="AD5" s="716">
        <v>26929786</v>
      </c>
      <c r="AE5" s="716"/>
      <c r="AF5" s="716"/>
      <c r="AG5" s="716"/>
      <c r="AH5" s="716"/>
      <c r="AI5" s="716"/>
      <c r="AJ5" s="716"/>
      <c r="AK5" s="716"/>
      <c r="AL5" s="703">
        <v>55.3</v>
      </c>
      <c r="AM5" s="685"/>
      <c r="AN5" s="685"/>
      <c r="AO5" s="704"/>
      <c r="AP5" s="679" t="s">
        <v>230</v>
      </c>
      <c r="AQ5" s="680"/>
      <c r="AR5" s="680"/>
      <c r="AS5" s="680"/>
      <c r="AT5" s="680"/>
      <c r="AU5" s="680"/>
      <c r="AV5" s="680"/>
      <c r="AW5" s="680"/>
      <c r="AX5" s="680"/>
      <c r="AY5" s="680"/>
      <c r="AZ5" s="680"/>
      <c r="BA5" s="680"/>
      <c r="BB5" s="680"/>
      <c r="BC5" s="680"/>
      <c r="BD5" s="680"/>
      <c r="BE5" s="680"/>
      <c r="BF5" s="681"/>
      <c r="BG5" s="621">
        <v>26918085</v>
      </c>
      <c r="BH5" s="622"/>
      <c r="BI5" s="622"/>
      <c r="BJ5" s="622"/>
      <c r="BK5" s="622"/>
      <c r="BL5" s="622"/>
      <c r="BM5" s="622"/>
      <c r="BN5" s="623"/>
      <c r="BO5" s="659">
        <v>91.4</v>
      </c>
      <c r="BP5" s="659"/>
      <c r="BQ5" s="659"/>
      <c r="BR5" s="659"/>
      <c r="BS5" s="660">
        <v>367537</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344182</v>
      </c>
      <c r="S6" s="622"/>
      <c r="T6" s="622"/>
      <c r="U6" s="622"/>
      <c r="V6" s="622"/>
      <c r="W6" s="622"/>
      <c r="X6" s="622"/>
      <c r="Y6" s="623"/>
      <c r="Z6" s="659">
        <v>0.3</v>
      </c>
      <c r="AA6" s="659"/>
      <c r="AB6" s="659"/>
      <c r="AC6" s="659"/>
      <c r="AD6" s="660">
        <v>344182</v>
      </c>
      <c r="AE6" s="660"/>
      <c r="AF6" s="660"/>
      <c r="AG6" s="660"/>
      <c r="AH6" s="660"/>
      <c r="AI6" s="660"/>
      <c r="AJ6" s="660"/>
      <c r="AK6" s="660"/>
      <c r="AL6" s="624">
        <v>0.7</v>
      </c>
      <c r="AM6" s="625"/>
      <c r="AN6" s="625"/>
      <c r="AO6" s="661"/>
      <c r="AP6" s="618" t="s">
        <v>235</v>
      </c>
      <c r="AQ6" s="619"/>
      <c r="AR6" s="619"/>
      <c r="AS6" s="619"/>
      <c r="AT6" s="619"/>
      <c r="AU6" s="619"/>
      <c r="AV6" s="619"/>
      <c r="AW6" s="619"/>
      <c r="AX6" s="619"/>
      <c r="AY6" s="619"/>
      <c r="AZ6" s="619"/>
      <c r="BA6" s="619"/>
      <c r="BB6" s="619"/>
      <c r="BC6" s="619"/>
      <c r="BD6" s="619"/>
      <c r="BE6" s="619"/>
      <c r="BF6" s="620"/>
      <c r="BG6" s="621">
        <v>26918085</v>
      </c>
      <c r="BH6" s="622"/>
      <c r="BI6" s="622"/>
      <c r="BJ6" s="622"/>
      <c r="BK6" s="622"/>
      <c r="BL6" s="622"/>
      <c r="BM6" s="622"/>
      <c r="BN6" s="623"/>
      <c r="BO6" s="659">
        <v>91.4</v>
      </c>
      <c r="BP6" s="659"/>
      <c r="BQ6" s="659"/>
      <c r="BR6" s="659"/>
      <c r="BS6" s="660">
        <v>367537</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404157</v>
      </c>
      <c r="CS6" s="622"/>
      <c r="CT6" s="622"/>
      <c r="CU6" s="622"/>
      <c r="CV6" s="622"/>
      <c r="CW6" s="622"/>
      <c r="CX6" s="622"/>
      <c r="CY6" s="623"/>
      <c r="CZ6" s="703">
        <v>0.4</v>
      </c>
      <c r="DA6" s="685"/>
      <c r="DB6" s="685"/>
      <c r="DC6" s="705"/>
      <c r="DD6" s="627" t="s">
        <v>237</v>
      </c>
      <c r="DE6" s="622"/>
      <c r="DF6" s="622"/>
      <c r="DG6" s="622"/>
      <c r="DH6" s="622"/>
      <c r="DI6" s="622"/>
      <c r="DJ6" s="622"/>
      <c r="DK6" s="622"/>
      <c r="DL6" s="622"/>
      <c r="DM6" s="622"/>
      <c r="DN6" s="622"/>
      <c r="DO6" s="622"/>
      <c r="DP6" s="623"/>
      <c r="DQ6" s="627">
        <v>404108</v>
      </c>
      <c r="DR6" s="622"/>
      <c r="DS6" s="622"/>
      <c r="DT6" s="622"/>
      <c r="DU6" s="622"/>
      <c r="DV6" s="622"/>
      <c r="DW6" s="622"/>
      <c r="DX6" s="622"/>
      <c r="DY6" s="622"/>
      <c r="DZ6" s="622"/>
      <c r="EA6" s="622"/>
      <c r="EB6" s="622"/>
      <c r="EC6" s="658"/>
    </row>
    <row r="7" spans="2:143" ht="11.25" customHeight="1" x14ac:dyDescent="0.2">
      <c r="B7" s="618" t="s">
        <v>238</v>
      </c>
      <c r="C7" s="619"/>
      <c r="D7" s="619"/>
      <c r="E7" s="619"/>
      <c r="F7" s="619"/>
      <c r="G7" s="619"/>
      <c r="H7" s="619"/>
      <c r="I7" s="619"/>
      <c r="J7" s="619"/>
      <c r="K7" s="619"/>
      <c r="L7" s="619"/>
      <c r="M7" s="619"/>
      <c r="N7" s="619"/>
      <c r="O7" s="619"/>
      <c r="P7" s="619"/>
      <c r="Q7" s="620"/>
      <c r="R7" s="621">
        <v>28508</v>
      </c>
      <c r="S7" s="622"/>
      <c r="T7" s="622"/>
      <c r="U7" s="622"/>
      <c r="V7" s="622"/>
      <c r="W7" s="622"/>
      <c r="X7" s="622"/>
      <c r="Y7" s="623"/>
      <c r="Z7" s="659">
        <v>0</v>
      </c>
      <c r="AA7" s="659"/>
      <c r="AB7" s="659"/>
      <c r="AC7" s="659"/>
      <c r="AD7" s="660">
        <v>28508</v>
      </c>
      <c r="AE7" s="660"/>
      <c r="AF7" s="660"/>
      <c r="AG7" s="660"/>
      <c r="AH7" s="660"/>
      <c r="AI7" s="660"/>
      <c r="AJ7" s="660"/>
      <c r="AK7" s="660"/>
      <c r="AL7" s="624">
        <v>0.1</v>
      </c>
      <c r="AM7" s="625"/>
      <c r="AN7" s="625"/>
      <c r="AO7" s="661"/>
      <c r="AP7" s="618" t="s">
        <v>239</v>
      </c>
      <c r="AQ7" s="619"/>
      <c r="AR7" s="619"/>
      <c r="AS7" s="619"/>
      <c r="AT7" s="619"/>
      <c r="AU7" s="619"/>
      <c r="AV7" s="619"/>
      <c r="AW7" s="619"/>
      <c r="AX7" s="619"/>
      <c r="AY7" s="619"/>
      <c r="AZ7" s="619"/>
      <c r="BA7" s="619"/>
      <c r="BB7" s="619"/>
      <c r="BC7" s="619"/>
      <c r="BD7" s="619"/>
      <c r="BE7" s="619"/>
      <c r="BF7" s="620"/>
      <c r="BG7" s="621">
        <v>13300217</v>
      </c>
      <c r="BH7" s="622"/>
      <c r="BI7" s="622"/>
      <c r="BJ7" s="622"/>
      <c r="BK7" s="622"/>
      <c r="BL7" s="622"/>
      <c r="BM7" s="622"/>
      <c r="BN7" s="623"/>
      <c r="BO7" s="659">
        <v>45.2</v>
      </c>
      <c r="BP7" s="659"/>
      <c r="BQ7" s="659"/>
      <c r="BR7" s="659"/>
      <c r="BS7" s="660">
        <v>367537</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12676320</v>
      </c>
      <c r="CS7" s="622"/>
      <c r="CT7" s="622"/>
      <c r="CU7" s="622"/>
      <c r="CV7" s="622"/>
      <c r="CW7" s="622"/>
      <c r="CX7" s="622"/>
      <c r="CY7" s="623"/>
      <c r="CZ7" s="659">
        <v>12</v>
      </c>
      <c r="DA7" s="659"/>
      <c r="DB7" s="659"/>
      <c r="DC7" s="659"/>
      <c r="DD7" s="627">
        <v>307683</v>
      </c>
      <c r="DE7" s="622"/>
      <c r="DF7" s="622"/>
      <c r="DG7" s="622"/>
      <c r="DH7" s="622"/>
      <c r="DI7" s="622"/>
      <c r="DJ7" s="622"/>
      <c r="DK7" s="622"/>
      <c r="DL7" s="622"/>
      <c r="DM7" s="622"/>
      <c r="DN7" s="622"/>
      <c r="DO7" s="622"/>
      <c r="DP7" s="623"/>
      <c r="DQ7" s="627">
        <v>11536142</v>
      </c>
      <c r="DR7" s="622"/>
      <c r="DS7" s="622"/>
      <c r="DT7" s="622"/>
      <c r="DU7" s="622"/>
      <c r="DV7" s="622"/>
      <c r="DW7" s="622"/>
      <c r="DX7" s="622"/>
      <c r="DY7" s="622"/>
      <c r="DZ7" s="622"/>
      <c r="EA7" s="622"/>
      <c r="EB7" s="622"/>
      <c r="EC7" s="658"/>
    </row>
    <row r="8" spans="2:143" ht="11.25" customHeight="1" x14ac:dyDescent="0.2">
      <c r="B8" s="618" t="s">
        <v>241</v>
      </c>
      <c r="C8" s="619"/>
      <c r="D8" s="619"/>
      <c r="E8" s="619"/>
      <c r="F8" s="619"/>
      <c r="G8" s="619"/>
      <c r="H8" s="619"/>
      <c r="I8" s="619"/>
      <c r="J8" s="619"/>
      <c r="K8" s="619"/>
      <c r="L8" s="619"/>
      <c r="M8" s="619"/>
      <c r="N8" s="619"/>
      <c r="O8" s="619"/>
      <c r="P8" s="619"/>
      <c r="Q8" s="620"/>
      <c r="R8" s="621">
        <v>237730</v>
      </c>
      <c r="S8" s="622"/>
      <c r="T8" s="622"/>
      <c r="U8" s="622"/>
      <c r="V8" s="622"/>
      <c r="W8" s="622"/>
      <c r="X8" s="622"/>
      <c r="Y8" s="623"/>
      <c r="Z8" s="659">
        <v>0.2</v>
      </c>
      <c r="AA8" s="659"/>
      <c r="AB8" s="659"/>
      <c r="AC8" s="659"/>
      <c r="AD8" s="660">
        <v>237730</v>
      </c>
      <c r="AE8" s="660"/>
      <c r="AF8" s="660"/>
      <c r="AG8" s="660"/>
      <c r="AH8" s="660"/>
      <c r="AI8" s="660"/>
      <c r="AJ8" s="660"/>
      <c r="AK8" s="660"/>
      <c r="AL8" s="624">
        <v>0.5</v>
      </c>
      <c r="AM8" s="625"/>
      <c r="AN8" s="625"/>
      <c r="AO8" s="661"/>
      <c r="AP8" s="618" t="s">
        <v>242</v>
      </c>
      <c r="AQ8" s="619"/>
      <c r="AR8" s="619"/>
      <c r="AS8" s="619"/>
      <c r="AT8" s="619"/>
      <c r="AU8" s="619"/>
      <c r="AV8" s="619"/>
      <c r="AW8" s="619"/>
      <c r="AX8" s="619"/>
      <c r="AY8" s="619"/>
      <c r="AZ8" s="619"/>
      <c r="BA8" s="619"/>
      <c r="BB8" s="619"/>
      <c r="BC8" s="619"/>
      <c r="BD8" s="619"/>
      <c r="BE8" s="619"/>
      <c r="BF8" s="620"/>
      <c r="BG8" s="621">
        <v>374734</v>
      </c>
      <c r="BH8" s="622"/>
      <c r="BI8" s="622"/>
      <c r="BJ8" s="622"/>
      <c r="BK8" s="622"/>
      <c r="BL8" s="622"/>
      <c r="BM8" s="622"/>
      <c r="BN8" s="623"/>
      <c r="BO8" s="659">
        <v>1.3</v>
      </c>
      <c r="BP8" s="659"/>
      <c r="BQ8" s="659"/>
      <c r="BR8" s="659"/>
      <c r="BS8" s="660" t="s">
        <v>237</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52101145</v>
      </c>
      <c r="CS8" s="622"/>
      <c r="CT8" s="622"/>
      <c r="CU8" s="622"/>
      <c r="CV8" s="622"/>
      <c r="CW8" s="622"/>
      <c r="CX8" s="622"/>
      <c r="CY8" s="623"/>
      <c r="CZ8" s="659">
        <v>49.4</v>
      </c>
      <c r="DA8" s="659"/>
      <c r="DB8" s="659"/>
      <c r="DC8" s="659"/>
      <c r="DD8" s="627">
        <v>403235</v>
      </c>
      <c r="DE8" s="622"/>
      <c r="DF8" s="622"/>
      <c r="DG8" s="622"/>
      <c r="DH8" s="622"/>
      <c r="DI8" s="622"/>
      <c r="DJ8" s="622"/>
      <c r="DK8" s="622"/>
      <c r="DL8" s="622"/>
      <c r="DM8" s="622"/>
      <c r="DN8" s="622"/>
      <c r="DO8" s="622"/>
      <c r="DP8" s="623"/>
      <c r="DQ8" s="627">
        <v>21713479</v>
      </c>
      <c r="DR8" s="622"/>
      <c r="DS8" s="622"/>
      <c r="DT8" s="622"/>
      <c r="DU8" s="622"/>
      <c r="DV8" s="622"/>
      <c r="DW8" s="622"/>
      <c r="DX8" s="622"/>
      <c r="DY8" s="622"/>
      <c r="DZ8" s="622"/>
      <c r="EA8" s="622"/>
      <c r="EB8" s="622"/>
      <c r="EC8" s="658"/>
    </row>
    <row r="9" spans="2:143" ht="11.25" customHeight="1" x14ac:dyDescent="0.2">
      <c r="B9" s="618" t="s">
        <v>244</v>
      </c>
      <c r="C9" s="619"/>
      <c r="D9" s="619"/>
      <c r="E9" s="619"/>
      <c r="F9" s="619"/>
      <c r="G9" s="619"/>
      <c r="H9" s="619"/>
      <c r="I9" s="619"/>
      <c r="J9" s="619"/>
      <c r="K9" s="619"/>
      <c r="L9" s="619"/>
      <c r="M9" s="619"/>
      <c r="N9" s="619"/>
      <c r="O9" s="619"/>
      <c r="P9" s="619"/>
      <c r="Q9" s="620"/>
      <c r="R9" s="621">
        <v>169879</v>
      </c>
      <c r="S9" s="622"/>
      <c r="T9" s="622"/>
      <c r="U9" s="622"/>
      <c r="V9" s="622"/>
      <c r="W9" s="622"/>
      <c r="X9" s="622"/>
      <c r="Y9" s="623"/>
      <c r="Z9" s="659">
        <v>0.2</v>
      </c>
      <c r="AA9" s="659"/>
      <c r="AB9" s="659"/>
      <c r="AC9" s="659"/>
      <c r="AD9" s="660">
        <v>169879</v>
      </c>
      <c r="AE9" s="660"/>
      <c r="AF9" s="660"/>
      <c r="AG9" s="660"/>
      <c r="AH9" s="660"/>
      <c r="AI9" s="660"/>
      <c r="AJ9" s="660"/>
      <c r="AK9" s="660"/>
      <c r="AL9" s="624">
        <v>0.3</v>
      </c>
      <c r="AM9" s="625"/>
      <c r="AN9" s="625"/>
      <c r="AO9" s="661"/>
      <c r="AP9" s="618" t="s">
        <v>245</v>
      </c>
      <c r="AQ9" s="619"/>
      <c r="AR9" s="619"/>
      <c r="AS9" s="619"/>
      <c r="AT9" s="619"/>
      <c r="AU9" s="619"/>
      <c r="AV9" s="619"/>
      <c r="AW9" s="619"/>
      <c r="AX9" s="619"/>
      <c r="AY9" s="619"/>
      <c r="AZ9" s="619"/>
      <c r="BA9" s="619"/>
      <c r="BB9" s="619"/>
      <c r="BC9" s="619"/>
      <c r="BD9" s="619"/>
      <c r="BE9" s="619"/>
      <c r="BF9" s="620"/>
      <c r="BG9" s="621">
        <v>11395140</v>
      </c>
      <c r="BH9" s="622"/>
      <c r="BI9" s="622"/>
      <c r="BJ9" s="622"/>
      <c r="BK9" s="622"/>
      <c r="BL9" s="622"/>
      <c r="BM9" s="622"/>
      <c r="BN9" s="623"/>
      <c r="BO9" s="659">
        <v>38.700000000000003</v>
      </c>
      <c r="BP9" s="659"/>
      <c r="BQ9" s="659"/>
      <c r="BR9" s="659"/>
      <c r="BS9" s="660" t="s">
        <v>131</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9899432</v>
      </c>
      <c r="CS9" s="622"/>
      <c r="CT9" s="622"/>
      <c r="CU9" s="622"/>
      <c r="CV9" s="622"/>
      <c r="CW9" s="622"/>
      <c r="CX9" s="622"/>
      <c r="CY9" s="623"/>
      <c r="CZ9" s="659">
        <v>9.4</v>
      </c>
      <c r="DA9" s="659"/>
      <c r="DB9" s="659"/>
      <c r="DC9" s="659"/>
      <c r="DD9" s="627">
        <v>327785</v>
      </c>
      <c r="DE9" s="622"/>
      <c r="DF9" s="622"/>
      <c r="DG9" s="622"/>
      <c r="DH9" s="622"/>
      <c r="DI9" s="622"/>
      <c r="DJ9" s="622"/>
      <c r="DK9" s="622"/>
      <c r="DL9" s="622"/>
      <c r="DM9" s="622"/>
      <c r="DN9" s="622"/>
      <c r="DO9" s="622"/>
      <c r="DP9" s="623"/>
      <c r="DQ9" s="627">
        <v>6115057</v>
      </c>
      <c r="DR9" s="622"/>
      <c r="DS9" s="622"/>
      <c r="DT9" s="622"/>
      <c r="DU9" s="622"/>
      <c r="DV9" s="622"/>
      <c r="DW9" s="622"/>
      <c r="DX9" s="622"/>
      <c r="DY9" s="622"/>
      <c r="DZ9" s="622"/>
      <c r="EA9" s="622"/>
      <c r="EB9" s="622"/>
      <c r="EC9" s="658"/>
    </row>
    <row r="10" spans="2:143" ht="11.25" customHeight="1" x14ac:dyDescent="0.2">
      <c r="B10" s="618" t="s">
        <v>247</v>
      </c>
      <c r="C10" s="619"/>
      <c r="D10" s="619"/>
      <c r="E10" s="619"/>
      <c r="F10" s="619"/>
      <c r="G10" s="619"/>
      <c r="H10" s="619"/>
      <c r="I10" s="619"/>
      <c r="J10" s="619"/>
      <c r="K10" s="619"/>
      <c r="L10" s="619"/>
      <c r="M10" s="619"/>
      <c r="N10" s="619"/>
      <c r="O10" s="619"/>
      <c r="P10" s="619"/>
      <c r="Q10" s="620"/>
      <c r="R10" s="621" t="s">
        <v>237</v>
      </c>
      <c r="S10" s="622"/>
      <c r="T10" s="622"/>
      <c r="U10" s="622"/>
      <c r="V10" s="622"/>
      <c r="W10" s="622"/>
      <c r="X10" s="622"/>
      <c r="Y10" s="623"/>
      <c r="Z10" s="659" t="s">
        <v>131</v>
      </c>
      <c r="AA10" s="659"/>
      <c r="AB10" s="659"/>
      <c r="AC10" s="659"/>
      <c r="AD10" s="660" t="s">
        <v>237</v>
      </c>
      <c r="AE10" s="660"/>
      <c r="AF10" s="660"/>
      <c r="AG10" s="660"/>
      <c r="AH10" s="660"/>
      <c r="AI10" s="660"/>
      <c r="AJ10" s="660"/>
      <c r="AK10" s="660"/>
      <c r="AL10" s="624" t="s">
        <v>237</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579569</v>
      </c>
      <c r="BH10" s="622"/>
      <c r="BI10" s="622"/>
      <c r="BJ10" s="622"/>
      <c r="BK10" s="622"/>
      <c r="BL10" s="622"/>
      <c r="BM10" s="622"/>
      <c r="BN10" s="623"/>
      <c r="BO10" s="659">
        <v>2</v>
      </c>
      <c r="BP10" s="659"/>
      <c r="BQ10" s="659"/>
      <c r="BR10" s="659"/>
      <c r="BS10" s="660">
        <v>96530</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23288</v>
      </c>
      <c r="CS10" s="622"/>
      <c r="CT10" s="622"/>
      <c r="CU10" s="622"/>
      <c r="CV10" s="622"/>
      <c r="CW10" s="622"/>
      <c r="CX10" s="622"/>
      <c r="CY10" s="623"/>
      <c r="CZ10" s="659">
        <v>0</v>
      </c>
      <c r="DA10" s="659"/>
      <c r="DB10" s="659"/>
      <c r="DC10" s="659"/>
      <c r="DD10" s="627" t="s">
        <v>131</v>
      </c>
      <c r="DE10" s="622"/>
      <c r="DF10" s="622"/>
      <c r="DG10" s="622"/>
      <c r="DH10" s="622"/>
      <c r="DI10" s="622"/>
      <c r="DJ10" s="622"/>
      <c r="DK10" s="622"/>
      <c r="DL10" s="622"/>
      <c r="DM10" s="622"/>
      <c r="DN10" s="622"/>
      <c r="DO10" s="622"/>
      <c r="DP10" s="623"/>
      <c r="DQ10" s="627">
        <v>23288</v>
      </c>
      <c r="DR10" s="622"/>
      <c r="DS10" s="622"/>
      <c r="DT10" s="622"/>
      <c r="DU10" s="622"/>
      <c r="DV10" s="622"/>
      <c r="DW10" s="622"/>
      <c r="DX10" s="622"/>
      <c r="DY10" s="622"/>
      <c r="DZ10" s="622"/>
      <c r="EA10" s="622"/>
      <c r="EB10" s="622"/>
      <c r="EC10" s="658"/>
    </row>
    <row r="11" spans="2:143" ht="11.25" customHeight="1" x14ac:dyDescent="0.2">
      <c r="B11" s="618" t="s">
        <v>250</v>
      </c>
      <c r="C11" s="619"/>
      <c r="D11" s="619"/>
      <c r="E11" s="619"/>
      <c r="F11" s="619"/>
      <c r="G11" s="619"/>
      <c r="H11" s="619"/>
      <c r="I11" s="619"/>
      <c r="J11" s="619"/>
      <c r="K11" s="619"/>
      <c r="L11" s="619"/>
      <c r="M11" s="619"/>
      <c r="N11" s="619"/>
      <c r="O11" s="619"/>
      <c r="P11" s="619"/>
      <c r="Q11" s="620"/>
      <c r="R11" s="621">
        <v>5154901</v>
      </c>
      <c r="S11" s="622"/>
      <c r="T11" s="622"/>
      <c r="U11" s="622"/>
      <c r="V11" s="622"/>
      <c r="W11" s="622"/>
      <c r="X11" s="622"/>
      <c r="Y11" s="623"/>
      <c r="Z11" s="624">
        <v>4.8</v>
      </c>
      <c r="AA11" s="625"/>
      <c r="AB11" s="625"/>
      <c r="AC11" s="626"/>
      <c r="AD11" s="627">
        <v>5154901</v>
      </c>
      <c r="AE11" s="622"/>
      <c r="AF11" s="622"/>
      <c r="AG11" s="622"/>
      <c r="AH11" s="622"/>
      <c r="AI11" s="622"/>
      <c r="AJ11" s="622"/>
      <c r="AK11" s="623"/>
      <c r="AL11" s="624">
        <v>10.6</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950774</v>
      </c>
      <c r="BH11" s="622"/>
      <c r="BI11" s="622"/>
      <c r="BJ11" s="622"/>
      <c r="BK11" s="622"/>
      <c r="BL11" s="622"/>
      <c r="BM11" s="622"/>
      <c r="BN11" s="623"/>
      <c r="BO11" s="659">
        <v>3.2</v>
      </c>
      <c r="BP11" s="659"/>
      <c r="BQ11" s="659"/>
      <c r="BR11" s="659"/>
      <c r="BS11" s="660">
        <v>271007</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224831</v>
      </c>
      <c r="CS11" s="622"/>
      <c r="CT11" s="622"/>
      <c r="CU11" s="622"/>
      <c r="CV11" s="622"/>
      <c r="CW11" s="622"/>
      <c r="CX11" s="622"/>
      <c r="CY11" s="623"/>
      <c r="CZ11" s="659">
        <v>0.2</v>
      </c>
      <c r="DA11" s="659"/>
      <c r="DB11" s="659"/>
      <c r="DC11" s="659"/>
      <c r="DD11" s="627">
        <v>69118</v>
      </c>
      <c r="DE11" s="622"/>
      <c r="DF11" s="622"/>
      <c r="DG11" s="622"/>
      <c r="DH11" s="622"/>
      <c r="DI11" s="622"/>
      <c r="DJ11" s="622"/>
      <c r="DK11" s="622"/>
      <c r="DL11" s="622"/>
      <c r="DM11" s="622"/>
      <c r="DN11" s="622"/>
      <c r="DO11" s="622"/>
      <c r="DP11" s="623"/>
      <c r="DQ11" s="627">
        <v>166906</v>
      </c>
      <c r="DR11" s="622"/>
      <c r="DS11" s="622"/>
      <c r="DT11" s="622"/>
      <c r="DU11" s="622"/>
      <c r="DV11" s="622"/>
      <c r="DW11" s="622"/>
      <c r="DX11" s="622"/>
      <c r="DY11" s="622"/>
      <c r="DZ11" s="622"/>
      <c r="EA11" s="622"/>
      <c r="EB11" s="622"/>
      <c r="EC11" s="658"/>
    </row>
    <row r="12" spans="2:143" ht="11.25" customHeight="1" x14ac:dyDescent="0.2">
      <c r="B12" s="618" t="s">
        <v>253</v>
      </c>
      <c r="C12" s="619"/>
      <c r="D12" s="619"/>
      <c r="E12" s="619"/>
      <c r="F12" s="619"/>
      <c r="G12" s="619"/>
      <c r="H12" s="619"/>
      <c r="I12" s="619"/>
      <c r="J12" s="619"/>
      <c r="K12" s="619"/>
      <c r="L12" s="619"/>
      <c r="M12" s="619"/>
      <c r="N12" s="619"/>
      <c r="O12" s="619"/>
      <c r="P12" s="619"/>
      <c r="Q12" s="620"/>
      <c r="R12" s="621" t="s">
        <v>131</v>
      </c>
      <c r="S12" s="622"/>
      <c r="T12" s="622"/>
      <c r="U12" s="622"/>
      <c r="V12" s="622"/>
      <c r="W12" s="622"/>
      <c r="X12" s="622"/>
      <c r="Y12" s="623"/>
      <c r="Z12" s="659" t="s">
        <v>131</v>
      </c>
      <c r="AA12" s="659"/>
      <c r="AB12" s="659"/>
      <c r="AC12" s="659"/>
      <c r="AD12" s="660" t="s">
        <v>131</v>
      </c>
      <c r="AE12" s="660"/>
      <c r="AF12" s="660"/>
      <c r="AG12" s="660"/>
      <c r="AH12" s="660"/>
      <c r="AI12" s="660"/>
      <c r="AJ12" s="660"/>
      <c r="AK12" s="660"/>
      <c r="AL12" s="624" t="s">
        <v>237</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11586599</v>
      </c>
      <c r="BH12" s="622"/>
      <c r="BI12" s="622"/>
      <c r="BJ12" s="622"/>
      <c r="BK12" s="622"/>
      <c r="BL12" s="622"/>
      <c r="BM12" s="622"/>
      <c r="BN12" s="623"/>
      <c r="BO12" s="659">
        <v>39.299999999999997</v>
      </c>
      <c r="BP12" s="659"/>
      <c r="BQ12" s="659"/>
      <c r="BR12" s="659"/>
      <c r="BS12" s="660" t="s">
        <v>131</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601891</v>
      </c>
      <c r="CS12" s="622"/>
      <c r="CT12" s="622"/>
      <c r="CU12" s="622"/>
      <c r="CV12" s="622"/>
      <c r="CW12" s="622"/>
      <c r="CX12" s="622"/>
      <c r="CY12" s="623"/>
      <c r="CZ12" s="659">
        <v>0.6</v>
      </c>
      <c r="DA12" s="659"/>
      <c r="DB12" s="659"/>
      <c r="DC12" s="659"/>
      <c r="DD12" s="627" t="s">
        <v>237</v>
      </c>
      <c r="DE12" s="622"/>
      <c r="DF12" s="622"/>
      <c r="DG12" s="622"/>
      <c r="DH12" s="622"/>
      <c r="DI12" s="622"/>
      <c r="DJ12" s="622"/>
      <c r="DK12" s="622"/>
      <c r="DL12" s="622"/>
      <c r="DM12" s="622"/>
      <c r="DN12" s="622"/>
      <c r="DO12" s="622"/>
      <c r="DP12" s="623"/>
      <c r="DQ12" s="627">
        <v>575071</v>
      </c>
      <c r="DR12" s="622"/>
      <c r="DS12" s="622"/>
      <c r="DT12" s="622"/>
      <c r="DU12" s="622"/>
      <c r="DV12" s="622"/>
      <c r="DW12" s="622"/>
      <c r="DX12" s="622"/>
      <c r="DY12" s="622"/>
      <c r="DZ12" s="622"/>
      <c r="EA12" s="622"/>
      <c r="EB12" s="622"/>
      <c r="EC12" s="658"/>
    </row>
    <row r="13" spans="2:143" ht="11.25" customHeight="1" x14ac:dyDescent="0.2">
      <c r="B13" s="618" t="s">
        <v>256</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131</v>
      </c>
      <c r="AE13" s="660"/>
      <c r="AF13" s="660"/>
      <c r="AG13" s="660"/>
      <c r="AH13" s="660"/>
      <c r="AI13" s="660"/>
      <c r="AJ13" s="660"/>
      <c r="AK13" s="660"/>
      <c r="AL13" s="624" t="s">
        <v>131</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11294318</v>
      </c>
      <c r="BH13" s="622"/>
      <c r="BI13" s="622"/>
      <c r="BJ13" s="622"/>
      <c r="BK13" s="622"/>
      <c r="BL13" s="622"/>
      <c r="BM13" s="622"/>
      <c r="BN13" s="623"/>
      <c r="BO13" s="659">
        <v>38.4</v>
      </c>
      <c r="BP13" s="659"/>
      <c r="BQ13" s="659"/>
      <c r="BR13" s="659"/>
      <c r="BS13" s="660" t="s">
        <v>131</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8210838</v>
      </c>
      <c r="CS13" s="622"/>
      <c r="CT13" s="622"/>
      <c r="CU13" s="622"/>
      <c r="CV13" s="622"/>
      <c r="CW13" s="622"/>
      <c r="CX13" s="622"/>
      <c r="CY13" s="623"/>
      <c r="CZ13" s="659">
        <v>7.8</v>
      </c>
      <c r="DA13" s="659"/>
      <c r="DB13" s="659"/>
      <c r="DC13" s="659"/>
      <c r="DD13" s="627">
        <v>4708520</v>
      </c>
      <c r="DE13" s="622"/>
      <c r="DF13" s="622"/>
      <c r="DG13" s="622"/>
      <c r="DH13" s="622"/>
      <c r="DI13" s="622"/>
      <c r="DJ13" s="622"/>
      <c r="DK13" s="622"/>
      <c r="DL13" s="622"/>
      <c r="DM13" s="622"/>
      <c r="DN13" s="622"/>
      <c r="DO13" s="622"/>
      <c r="DP13" s="623"/>
      <c r="DQ13" s="627">
        <v>4024049</v>
      </c>
      <c r="DR13" s="622"/>
      <c r="DS13" s="622"/>
      <c r="DT13" s="622"/>
      <c r="DU13" s="622"/>
      <c r="DV13" s="622"/>
      <c r="DW13" s="622"/>
      <c r="DX13" s="622"/>
      <c r="DY13" s="622"/>
      <c r="DZ13" s="622"/>
      <c r="EA13" s="622"/>
      <c r="EB13" s="622"/>
      <c r="EC13" s="658"/>
    </row>
    <row r="14" spans="2:143" ht="11.25" customHeight="1" x14ac:dyDescent="0.2">
      <c r="B14" s="618" t="s">
        <v>259</v>
      </c>
      <c r="C14" s="619"/>
      <c r="D14" s="619"/>
      <c r="E14" s="619"/>
      <c r="F14" s="619"/>
      <c r="G14" s="619"/>
      <c r="H14" s="619"/>
      <c r="I14" s="619"/>
      <c r="J14" s="619"/>
      <c r="K14" s="619"/>
      <c r="L14" s="619"/>
      <c r="M14" s="619"/>
      <c r="N14" s="619"/>
      <c r="O14" s="619"/>
      <c r="P14" s="619"/>
      <c r="Q14" s="620"/>
      <c r="R14" s="621">
        <v>2495</v>
      </c>
      <c r="S14" s="622"/>
      <c r="T14" s="622"/>
      <c r="U14" s="622"/>
      <c r="V14" s="622"/>
      <c r="W14" s="622"/>
      <c r="X14" s="622"/>
      <c r="Y14" s="623"/>
      <c r="Z14" s="659">
        <v>0</v>
      </c>
      <c r="AA14" s="659"/>
      <c r="AB14" s="659"/>
      <c r="AC14" s="659"/>
      <c r="AD14" s="660">
        <v>2495</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366906</v>
      </c>
      <c r="BH14" s="622"/>
      <c r="BI14" s="622"/>
      <c r="BJ14" s="622"/>
      <c r="BK14" s="622"/>
      <c r="BL14" s="622"/>
      <c r="BM14" s="622"/>
      <c r="BN14" s="623"/>
      <c r="BO14" s="659">
        <v>1.2</v>
      </c>
      <c r="BP14" s="659"/>
      <c r="BQ14" s="659"/>
      <c r="BR14" s="659"/>
      <c r="BS14" s="660" t="s">
        <v>237</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3051042</v>
      </c>
      <c r="CS14" s="622"/>
      <c r="CT14" s="622"/>
      <c r="CU14" s="622"/>
      <c r="CV14" s="622"/>
      <c r="CW14" s="622"/>
      <c r="CX14" s="622"/>
      <c r="CY14" s="623"/>
      <c r="CZ14" s="659">
        <v>2.9</v>
      </c>
      <c r="DA14" s="659"/>
      <c r="DB14" s="659"/>
      <c r="DC14" s="659"/>
      <c r="DD14" s="627">
        <v>2948</v>
      </c>
      <c r="DE14" s="622"/>
      <c r="DF14" s="622"/>
      <c r="DG14" s="622"/>
      <c r="DH14" s="622"/>
      <c r="DI14" s="622"/>
      <c r="DJ14" s="622"/>
      <c r="DK14" s="622"/>
      <c r="DL14" s="622"/>
      <c r="DM14" s="622"/>
      <c r="DN14" s="622"/>
      <c r="DO14" s="622"/>
      <c r="DP14" s="623"/>
      <c r="DQ14" s="627">
        <v>2925451</v>
      </c>
      <c r="DR14" s="622"/>
      <c r="DS14" s="622"/>
      <c r="DT14" s="622"/>
      <c r="DU14" s="622"/>
      <c r="DV14" s="622"/>
      <c r="DW14" s="622"/>
      <c r="DX14" s="622"/>
      <c r="DY14" s="622"/>
      <c r="DZ14" s="622"/>
      <c r="EA14" s="622"/>
      <c r="EB14" s="622"/>
      <c r="EC14" s="658"/>
    </row>
    <row r="15" spans="2:143" ht="11.25" customHeight="1" x14ac:dyDescent="0.2">
      <c r="B15" s="618" t="s">
        <v>262</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131</v>
      </c>
      <c r="AA15" s="659"/>
      <c r="AB15" s="659"/>
      <c r="AC15" s="659"/>
      <c r="AD15" s="660" t="s">
        <v>131</v>
      </c>
      <c r="AE15" s="660"/>
      <c r="AF15" s="660"/>
      <c r="AG15" s="660"/>
      <c r="AH15" s="660"/>
      <c r="AI15" s="660"/>
      <c r="AJ15" s="660"/>
      <c r="AK15" s="660"/>
      <c r="AL15" s="624" t="s">
        <v>131</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1664363</v>
      </c>
      <c r="BH15" s="622"/>
      <c r="BI15" s="622"/>
      <c r="BJ15" s="622"/>
      <c r="BK15" s="622"/>
      <c r="BL15" s="622"/>
      <c r="BM15" s="622"/>
      <c r="BN15" s="623"/>
      <c r="BO15" s="659">
        <v>5.7</v>
      </c>
      <c r="BP15" s="659"/>
      <c r="BQ15" s="659"/>
      <c r="BR15" s="659"/>
      <c r="BS15" s="660" t="s">
        <v>237</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12473805</v>
      </c>
      <c r="CS15" s="622"/>
      <c r="CT15" s="622"/>
      <c r="CU15" s="622"/>
      <c r="CV15" s="622"/>
      <c r="CW15" s="622"/>
      <c r="CX15" s="622"/>
      <c r="CY15" s="623"/>
      <c r="CZ15" s="659">
        <v>11.8</v>
      </c>
      <c r="DA15" s="659"/>
      <c r="DB15" s="659"/>
      <c r="DC15" s="659"/>
      <c r="DD15" s="627">
        <v>5197644</v>
      </c>
      <c r="DE15" s="622"/>
      <c r="DF15" s="622"/>
      <c r="DG15" s="622"/>
      <c r="DH15" s="622"/>
      <c r="DI15" s="622"/>
      <c r="DJ15" s="622"/>
      <c r="DK15" s="622"/>
      <c r="DL15" s="622"/>
      <c r="DM15" s="622"/>
      <c r="DN15" s="622"/>
      <c r="DO15" s="622"/>
      <c r="DP15" s="623"/>
      <c r="DQ15" s="627">
        <v>6268805</v>
      </c>
      <c r="DR15" s="622"/>
      <c r="DS15" s="622"/>
      <c r="DT15" s="622"/>
      <c r="DU15" s="622"/>
      <c r="DV15" s="622"/>
      <c r="DW15" s="622"/>
      <c r="DX15" s="622"/>
      <c r="DY15" s="622"/>
      <c r="DZ15" s="622"/>
      <c r="EA15" s="622"/>
      <c r="EB15" s="622"/>
      <c r="EC15" s="658"/>
    </row>
    <row r="16" spans="2:143" ht="11.25" customHeight="1" x14ac:dyDescent="0.2">
      <c r="B16" s="618" t="s">
        <v>265</v>
      </c>
      <c r="C16" s="619"/>
      <c r="D16" s="619"/>
      <c r="E16" s="619"/>
      <c r="F16" s="619"/>
      <c r="G16" s="619"/>
      <c r="H16" s="619"/>
      <c r="I16" s="619"/>
      <c r="J16" s="619"/>
      <c r="K16" s="619"/>
      <c r="L16" s="619"/>
      <c r="M16" s="619"/>
      <c r="N16" s="619"/>
      <c r="O16" s="619"/>
      <c r="P16" s="619"/>
      <c r="Q16" s="620"/>
      <c r="R16" s="621">
        <v>74645</v>
      </c>
      <c r="S16" s="622"/>
      <c r="T16" s="622"/>
      <c r="U16" s="622"/>
      <c r="V16" s="622"/>
      <c r="W16" s="622"/>
      <c r="X16" s="622"/>
      <c r="Y16" s="623"/>
      <c r="Z16" s="659">
        <v>0.1</v>
      </c>
      <c r="AA16" s="659"/>
      <c r="AB16" s="659"/>
      <c r="AC16" s="659"/>
      <c r="AD16" s="660">
        <v>74645</v>
      </c>
      <c r="AE16" s="660"/>
      <c r="AF16" s="660"/>
      <c r="AG16" s="660"/>
      <c r="AH16" s="660"/>
      <c r="AI16" s="660"/>
      <c r="AJ16" s="660"/>
      <c r="AK16" s="660"/>
      <c r="AL16" s="624">
        <v>0.2</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237</v>
      </c>
      <c r="BP16" s="659"/>
      <c r="BQ16" s="659"/>
      <c r="BR16" s="659"/>
      <c r="BS16" s="660" t="s">
        <v>237</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t="s">
        <v>237</v>
      </c>
      <c r="CS16" s="622"/>
      <c r="CT16" s="622"/>
      <c r="CU16" s="622"/>
      <c r="CV16" s="622"/>
      <c r="CW16" s="622"/>
      <c r="CX16" s="622"/>
      <c r="CY16" s="623"/>
      <c r="CZ16" s="659" t="s">
        <v>237</v>
      </c>
      <c r="DA16" s="659"/>
      <c r="DB16" s="659"/>
      <c r="DC16" s="659"/>
      <c r="DD16" s="627" t="s">
        <v>237</v>
      </c>
      <c r="DE16" s="622"/>
      <c r="DF16" s="622"/>
      <c r="DG16" s="622"/>
      <c r="DH16" s="622"/>
      <c r="DI16" s="622"/>
      <c r="DJ16" s="622"/>
      <c r="DK16" s="622"/>
      <c r="DL16" s="622"/>
      <c r="DM16" s="622"/>
      <c r="DN16" s="622"/>
      <c r="DO16" s="622"/>
      <c r="DP16" s="623"/>
      <c r="DQ16" s="627" t="s">
        <v>131</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411009</v>
      </c>
      <c r="S17" s="622"/>
      <c r="T17" s="622"/>
      <c r="U17" s="622"/>
      <c r="V17" s="622"/>
      <c r="W17" s="622"/>
      <c r="X17" s="622"/>
      <c r="Y17" s="623"/>
      <c r="Z17" s="659">
        <v>0.4</v>
      </c>
      <c r="AA17" s="659"/>
      <c r="AB17" s="659"/>
      <c r="AC17" s="659"/>
      <c r="AD17" s="660">
        <v>411009</v>
      </c>
      <c r="AE17" s="660"/>
      <c r="AF17" s="660"/>
      <c r="AG17" s="660"/>
      <c r="AH17" s="660"/>
      <c r="AI17" s="660"/>
      <c r="AJ17" s="660"/>
      <c r="AK17" s="660"/>
      <c r="AL17" s="624">
        <v>0.8</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237</v>
      </c>
      <c r="BP17" s="659"/>
      <c r="BQ17" s="659"/>
      <c r="BR17" s="659"/>
      <c r="BS17" s="660" t="s">
        <v>131</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5772123</v>
      </c>
      <c r="CS17" s="622"/>
      <c r="CT17" s="622"/>
      <c r="CU17" s="622"/>
      <c r="CV17" s="622"/>
      <c r="CW17" s="622"/>
      <c r="CX17" s="622"/>
      <c r="CY17" s="623"/>
      <c r="CZ17" s="659">
        <v>5.5</v>
      </c>
      <c r="DA17" s="659"/>
      <c r="DB17" s="659"/>
      <c r="DC17" s="659"/>
      <c r="DD17" s="627" t="s">
        <v>237</v>
      </c>
      <c r="DE17" s="622"/>
      <c r="DF17" s="622"/>
      <c r="DG17" s="622"/>
      <c r="DH17" s="622"/>
      <c r="DI17" s="622"/>
      <c r="DJ17" s="622"/>
      <c r="DK17" s="622"/>
      <c r="DL17" s="622"/>
      <c r="DM17" s="622"/>
      <c r="DN17" s="622"/>
      <c r="DO17" s="622"/>
      <c r="DP17" s="623"/>
      <c r="DQ17" s="627">
        <v>5754442</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220814</v>
      </c>
      <c r="S18" s="622"/>
      <c r="T18" s="622"/>
      <c r="U18" s="622"/>
      <c r="V18" s="622"/>
      <c r="W18" s="622"/>
      <c r="X18" s="622"/>
      <c r="Y18" s="623"/>
      <c r="Z18" s="659">
        <v>0.2</v>
      </c>
      <c r="AA18" s="659"/>
      <c r="AB18" s="659"/>
      <c r="AC18" s="659"/>
      <c r="AD18" s="660">
        <v>220814</v>
      </c>
      <c r="AE18" s="660"/>
      <c r="AF18" s="660"/>
      <c r="AG18" s="660"/>
      <c r="AH18" s="660"/>
      <c r="AI18" s="660"/>
      <c r="AJ18" s="660"/>
      <c r="AK18" s="660"/>
      <c r="AL18" s="624">
        <v>0.5</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237</v>
      </c>
      <c r="BP18" s="659"/>
      <c r="BQ18" s="659"/>
      <c r="BR18" s="659"/>
      <c r="BS18" s="660" t="s">
        <v>131</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131</v>
      </c>
      <c r="DA18" s="659"/>
      <c r="DB18" s="659"/>
      <c r="DC18" s="659"/>
      <c r="DD18" s="627" t="s">
        <v>237</v>
      </c>
      <c r="DE18" s="622"/>
      <c r="DF18" s="622"/>
      <c r="DG18" s="622"/>
      <c r="DH18" s="622"/>
      <c r="DI18" s="622"/>
      <c r="DJ18" s="622"/>
      <c r="DK18" s="622"/>
      <c r="DL18" s="622"/>
      <c r="DM18" s="622"/>
      <c r="DN18" s="622"/>
      <c r="DO18" s="622"/>
      <c r="DP18" s="623"/>
      <c r="DQ18" s="627" t="s">
        <v>237</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219100</v>
      </c>
      <c r="S19" s="622"/>
      <c r="T19" s="622"/>
      <c r="U19" s="622"/>
      <c r="V19" s="622"/>
      <c r="W19" s="622"/>
      <c r="X19" s="622"/>
      <c r="Y19" s="623"/>
      <c r="Z19" s="659">
        <v>0.2</v>
      </c>
      <c r="AA19" s="659"/>
      <c r="AB19" s="659"/>
      <c r="AC19" s="659"/>
      <c r="AD19" s="660">
        <v>219100</v>
      </c>
      <c r="AE19" s="660"/>
      <c r="AF19" s="660"/>
      <c r="AG19" s="660"/>
      <c r="AH19" s="660"/>
      <c r="AI19" s="660"/>
      <c r="AJ19" s="660"/>
      <c r="AK19" s="660"/>
      <c r="AL19" s="624">
        <v>0.4</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2532020</v>
      </c>
      <c r="BH19" s="622"/>
      <c r="BI19" s="622"/>
      <c r="BJ19" s="622"/>
      <c r="BK19" s="622"/>
      <c r="BL19" s="622"/>
      <c r="BM19" s="622"/>
      <c r="BN19" s="623"/>
      <c r="BO19" s="659">
        <v>8.6</v>
      </c>
      <c r="BP19" s="659"/>
      <c r="BQ19" s="659"/>
      <c r="BR19" s="659"/>
      <c r="BS19" s="660" t="s">
        <v>237</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237</v>
      </c>
      <c r="CS19" s="622"/>
      <c r="CT19" s="622"/>
      <c r="CU19" s="622"/>
      <c r="CV19" s="622"/>
      <c r="CW19" s="622"/>
      <c r="CX19" s="622"/>
      <c r="CY19" s="623"/>
      <c r="CZ19" s="659" t="s">
        <v>131</v>
      </c>
      <c r="DA19" s="659"/>
      <c r="DB19" s="659"/>
      <c r="DC19" s="659"/>
      <c r="DD19" s="627" t="s">
        <v>237</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2">
      <c r="B20" s="688" t="s">
        <v>277</v>
      </c>
      <c r="C20" s="689"/>
      <c r="D20" s="689"/>
      <c r="E20" s="689"/>
      <c r="F20" s="689"/>
      <c r="G20" s="689"/>
      <c r="H20" s="689"/>
      <c r="I20" s="689"/>
      <c r="J20" s="689"/>
      <c r="K20" s="689"/>
      <c r="L20" s="689"/>
      <c r="M20" s="689"/>
      <c r="N20" s="689"/>
      <c r="O20" s="689"/>
      <c r="P20" s="689"/>
      <c r="Q20" s="690"/>
      <c r="R20" s="621">
        <v>1714</v>
      </c>
      <c r="S20" s="622"/>
      <c r="T20" s="622"/>
      <c r="U20" s="622"/>
      <c r="V20" s="622"/>
      <c r="W20" s="622"/>
      <c r="X20" s="622"/>
      <c r="Y20" s="623"/>
      <c r="Z20" s="659">
        <v>0</v>
      </c>
      <c r="AA20" s="659"/>
      <c r="AB20" s="659"/>
      <c r="AC20" s="659"/>
      <c r="AD20" s="660">
        <v>1714</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2532020</v>
      </c>
      <c r="BH20" s="622"/>
      <c r="BI20" s="622"/>
      <c r="BJ20" s="622"/>
      <c r="BK20" s="622"/>
      <c r="BL20" s="622"/>
      <c r="BM20" s="622"/>
      <c r="BN20" s="623"/>
      <c r="BO20" s="659">
        <v>8.6</v>
      </c>
      <c r="BP20" s="659"/>
      <c r="BQ20" s="659"/>
      <c r="BR20" s="659"/>
      <c r="BS20" s="660" t="s">
        <v>237</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105438872</v>
      </c>
      <c r="CS20" s="622"/>
      <c r="CT20" s="622"/>
      <c r="CU20" s="622"/>
      <c r="CV20" s="622"/>
      <c r="CW20" s="622"/>
      <c r="CX20" s="622"/>
      <c r="CY20" s="623"/>
      <c r="CZ20" s="659">
        <v>100</v>
      </c>
      <c r="DA20" s="659"/>
      <c r="DB20" s="659"/>
      <c r="DC20" s="659"/>
      <c r="DD20" s="627">
        <v>11016933</v>
      </c>
      <c r="DE20" s="622"/>
      <c r="DF20" s="622"/>
      <c r="DG20" s="622"/>
      <c r="DH20" s="622"/>
      <c r="DI20" s="622"/>
      <c r="DJ20" s="622"/>
      <c r="DK20" s="622"/>
      <c r="DL20" s="622"/>
      <c r="DM20" s="622"/>
      <c r="DN20" s="622"/>
      <c r="DO20" s="622"/>
      <c r="DP20" s="623"/>
      <c r="DQ20" s="627">
        <v>59506798</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15470982</v>
      </c>
      <c r="S21" s="622"/>
      <c r="T21" s="622"/>
      <c r="U21" s="622"/>
      <c r="V21" s="622"/>
      <c r="W21" s="622"/>
      <c r="X21" s="622"/>
      <c r="Y21" s="623"/>
      <c r="Z21" s="659">
        <v>14.5</v>
      </c>
      <c r="AA21" s="659"/>
      <c r="AB21" s="659"/>
      <c r="AC21" s="659"/>
      <c r="AD21" s="660">
        <v>14887222</v>
      </c>
      <c r="AE21" s="660"/>
      <c r="AF21" s="660"/>
      <c r="AG21" s="660"/>
      <c r="AH21" s="660"/>
      <c r="AI21" s="660"/>
      <c r="AJ21" s="660"/>
      <c r="AK21" s="660"/>
      <c r="AL21" s="624">
        <v>30.6</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v>11701</v>
      </c>
      <c r="BH21" s="622"/>
      <c r="BI21" s="622"/>
      <c r="BJ21" s="622"/>
      <c r="BK21" s="622"/>
      <c r="BL21" s="622"/>
      <c r="BM21" s="622"/>
      <c r="BN21" s="623"/>
      <c r="BO21" s="659">
        <v>0</v>
      </c>
      <c r="BP21" s="659"/>
      <c r="BQ21" s="659"/>
      <c r="BR21" s="659"/>
      <c r="BS21" s="660" t="s">
        <v>131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14887222</v>
      </c>
      <c r="S22" s="622"/>
      <c r="T22" s="622"/>
      <c r="U22" s="622"/>
      <c r="V22" s="622"/>
      <c r="W22" s="622"/>
      <c r="X22" s="622"/>
      <c r="Y22" s="623"/>
      <c r="Z22" s="659">
        <v>14</v>
      </c>
      <c r="AA22" s="659"/>
      <c r="AB22" s="659"/>
      <c r="AC22" s="659"/>
      <c r="AD22" s="660">
        <v>14887222</v>
      </c>
      <c r="AE22" s="660"/>
      <c r="AF22" s="660"/>
      <c r="AG22" s="660"/>
      <c r="AH22" s="660"/>
      <c r="AI22" s="660"/>
      <c r="AJ22" s="660"/>
      <c r="AK22" s="660"/>
      <c r="AL22" s="624">
        <v>30.6</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237</v>
      </c>
      <c r="BH22" s="622"/>
      <c r="BI22" s="622"/>
      <c r="BJ22" s="622"/>
      <c r="BK22" s="622"/>
      <c r="BL22" s="622"/>
      <c r="BM22" s="622"/>
      <c r="BN22" s="623"/>
      <c r="BO22" s="659" t="s">
        <v>237</v>
      </c>
      <c r="BP22" s="659"/>
      <c r="BQ22" s="659"/>
      <c r="BR22" s="659"/>
      <c r="BS22" s="660" t="s">
        <v>131</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285</v>
      </c>
      <c r="C23" s="619"/>
      <c r="D23" s="619"/>
      <c r="E23" s="619"/>
      <c r="F23" s="619"/>
      <c r="G23" s="619"/>
      <c r="H23" s="619"/>
      <c r="I23" s="619"/>
      <c r="J23" s="619"/>
      <c r="K23" s="619"/>
      <c r="L23" s="619"/>
      <c r="M23" s="619"/>
      <c r="N23" s="619"/>
      <c r="O23" s="619"/>
      <c r="P23" s="619"/>
      <c r="Q23" s="620"/>
      <c r="R23" s="621">
        <v>583760</v>
      </c>
      <c r="S23" s="622"/>
      <c r="T23" s="622"/>
      <c r="U23" s="622"/>
      <c r="V23" s="622"/>
      <c r="W23" s="622"/>
      <c r="X23" s="622"/>
      <c r="Y23" s="623"/>
      <c r="Z23" s="659">
        <v>0.5</v>
      </c>
      <c r="AA23" s="659"/>
      <c r="AB23" s="659"/>
      <c r="AC23" s="659"/>
      <c r="AD23" s="660" t="s">
        <v>131</v>
      </c>
      <c r="AE23" s="660"/>
      <c r="AF23" s="660"/>
      <c r="AG23" s="660"/>
      <c r="AH23" s="660"/>
      <c r="AI23" s="660"/>
      <c r="AJ23" s="660"/>
      <c r="AK23" s="660"/>
      <c r="AL23" s="624" t="s">
        <v>131</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v>2520319</v>
      </c>
      <c r="BH23" s="622"/>
      <c r="BI23" s="622"/>
      <c r="BJ23" s="622"/>
      <c r="BK23" s="622"/>
      <c r="BL23" s="622"/>
      <c r="BM23" s="622"/>
      <c r="BN23" s="623"/>
      <c r="BO23" s="659">
        <v>8.6</v>
      </c>
      <c r="BP23" s="659"/>
      <c r="BQ23" s="659"/>
      <c r="BR23" s="659"/>
      <c r="BS23" s="660" t="s">
        <v>131</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2">
      <c r="B24" s="618" t="s">
        <v>292</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131</v>
      </c>
      <c r="AA24" s="659"/>
      <c r="AB24" s="659"/>
      <c r="AC24" s="659"/>
      <c r="AD24" s="660" t="s">
        <v>131</v>
      </c>
      <c r="AE24" s="660"/>
      <c r="AF24" s="660"/>
      <c r="AG24" s="660"/>
      <c r="AH24" s="660"/>
      <c r="AI24" s="660"/>
      <c r="AJ24" s="660"/>
      <c r="AK24" s="660"/>
      <c r="AL24" s="624" t="s">
        <v>237</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237</v>
      </c>
      <c r="BH24" s="622"/>
      <c r="BI24" s="622"/>
      <c r="BJ24" s="622"/>
      <c r="BK24" s="622"/>
      <c r="BL24" s="622"/>
      <c r="BM24" s="622"/>
      <c r="BN24" s="623"/>
      <c r="BO24" s="659" t="s">
        <v>131</v>
      </c>
      <c r="BP24" s="659"/>
      <c r="BQ24" s="659"/>
      <c r="BR24" s="659"/>
      <c r="BS24" s="660" t="s">
        <v>237</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54524623</v>
      </c>
      <c r="CS24" s="677"/>
      <c r="CT24" s="677"/>
      <c r="CU24" s="677"/>
      <c r="CV24" s="677"/>
      <c r="CW24" s="677"/>
      <c r="CX24" s="677"/>
      <c r="CY24" s="702"/>
      <c r="CZ24" s="703">
        <v>51.7</v>
      </c>
      <c r="DA24" s="685"/>
      <c r="DB24" s="685"/>
      <c r="DC24" s="705"/>
      <c r="DD24" s="701">
        <v>25508131</v>
      </c>
      <c r="DE24" s="677"/>
      <c r="DF24" s="677"/>
      <c r="DG24" s="677"/>
      <c r="DH24" s="677"/>
      <c r="DI24" s="677"/>
      <c r="DJ24" s="677"/>
      <c r="DK24" s="702"/>
      <c r="DL24" s="701">
        <v>24646452</v>
      </c>
      <c r="DM24" s="677"/>
      <c r="DN24" s="677"/>
      <c r="DO24" s="677"/>
      <c r="DP24" s="677"/>
      <c r="DQ24" s="677"/>
      <c r="DR24" s="677"/>
      <c r="DS24" s="677"/>
      <c r="DT24" s="677"/>
      <c r="DU24" s="677"/>
      <c r="DV24" s="702"/>
      <c r="DW24" s="703">
        <v>49.1</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51565250</v>
      </c>
      <c r="S25" s="622"/>
      <c r="T25" s="622"/>
      <c r="U25" s="622"/>
      <c r="V25" s="622"/>
      <c r="W25" s="622"/>
      <c r="X25" s="622"/>
      <c r="Y25" s="623"/>
      <c r="Z25" s="659">
        <v>48.3</v>
      </c>
      <c r="AA25" s="659"/>
      <c r="AB25" s="659"/>
      <c r="AC25" s="659"/>
      <c r="AD25" s="660">
        <v>48461171</v>
      </c>
      <c r="AE25" s="660"/>
      <c r="AF25" s="660"/>
      <c r="AG25" s="660"/>
      <c r="AH25" s="660"/>
      <c r="AI25" s="660"/>
      <c r="AJ25" s="660"/>
      <c r="AK25" s="660"/>
      <c r="AL25" s="624">
        <v>99.5</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237</v>
      </c>
      <c r="BH25" s="622"/>
      <c r="BI25" s="622"/>
      <c r="BJ25" s="622"/>
      <c r="BK25" s="622"/>
      <c r="BL25" s="622"/>
      <c r="BM25" s="622"/>
      <c r="BN25" s="623"/>
      <c r="BO25" s="659" t="s">
        <v>237</v>
      </c>
      <c r="BP25" s="659"/>
      <c r="BQ25" s="659"/>
      <c r="BR25" s="659"/>
      <c r="BS25" s="660" t="s">
        <v>131</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11365010</v>
      </c>
      <c r="CS25" s="634"/>
      <c r="CT25" s="634"/>
      <c r="CU25" s="634"/>
      <c r="CV25" s="634"/>
      <c r="CW25" s="634"/>
      <c r="CX25" s="634"/>
      <c r="CY25" s="635"/>
      <c r="CZ25" s="624">
        <v>10.8</v>
      </c>
      <c r="DA25" s="636"/>
      <c r="DB25" s="636"/>
      <c r="DC25" s="637"/>
      <c r="DD25" s="627">
        <v>10096467</v>
      </c>
      <c r="DE25" s="634"/>
      <c r="DF25" s="634"/>
      <c r="DG25" s="634"/>
      <c r="DH25" s="634"/>
      <c r="DI25" s="634"/>
      <c r="DJ25" s="634"/>
      <c r="DK25" s="635"/>
      <c r="DL25" s="627">
        <v>9565548</v>
      </c>
      <c r="DM25" s="634"/>
      <c r="DN25" s="634"/>
      <c r="DO25" s="634"/>
      <c r="DP25" s="634"/>
      <c r="DQ25" s="634"/>
      <c r="DR25" s="634"/>
      <c r="DS25" s="634"/>
      <c r="DT25" s="634"/>
      <c r="DU25" s="634"/>
      <c r="DV25" s="635"/>
      <c r="DW25" s="624">
        <v>19</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v>30365</v>
      </c>
      <c r="S26" s="622"/>
      <c r="T26" s="622"/>
      <c r="U26" s="622"/>
      <c r="V26" s="622"/>
      <c r="W26" s="622"/>
      <c r="X26" s="622"/>
      <c r="Y26" s="623"/>
      <c r="Z26" s="659">
        <v>0</v>
      </c>
      <c r="AA26" s="659"/>
      <c r="AB26" s="659"/>
      <c r="AC26" s="659"/>
      <c r="AD26" s="660">
        <v>30365</v>
      </c>
      <c r="AE26" s="660"/>
      <c r="AF26" s="660"/>
      <c r="AG26" s="660"/>
      <c r="AH26" s="660"/>
      <c r="AI26" s="660"/>
      <c r="AJ26" s="660"/>
      <c r="AK26" s="660"/>
      <c r="AL26" s="624">
        <v>0.1</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237</v>
      </c>
      <c r="BH26" s="622"/>
      <c r="BI26" s="622"/>
      <c r="BJ26" s="622"/>
      <c r="BK26" s="622"/>
      <c r="BL26" s="622"/>
      <c r="BM26" s="622"/>
      <c r="BN26" s="623"/>
      <c r="BO26" s="659" t="s">
        <v>131</v>
      </c>
      <c r="BP26" s="659"/>
      <c r="BQ26" s="659"/>
      <c r="BR26" s="659"/>
      <c r="BS26" s="660" t="s">
        <v>131</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7263174</v>
      </c>
      <c r="CS26" s="622"/>
      <c r="CT26" s="622"/>
      <c r="CU26" s="622"/>
      <c r="CV26" s="622"/>
      <c r="CW26" s="622"/>
      <c r="CX26" s="622"/>
      <c r="CY26" s="623"/>
      <c r="CZ26" s="624">
        <v>6.9</v>
      </c>
      <c r="DA26" s="636"/>
      <c r="DB26" s="636"/>
      <c r="DC26" s="637"/>
      <c r="DD26" s="627">
        <v>6164635</v>
      </c>
      <c r="DE26" s="622"/>
      <c r="DF26" s="622"/>
      <c r="DG26" s="622"/>
      <c r="DH26" s="622"/>
      <c r="DI26" s="622"/>
      <c r="DJ26" s="622"/>
      <c r="DK26" s="623"/>
      <c r="DL26" s="627" t="s">
        <v>131</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378003</v>
      </c>
      <c r="S27" s="622"/>
      <c r="T27" s="622"/>
      <c r="U27" s="622"/>
      <c r="V27" s="622"/>
      <c r="W27" s="622"/>
      <c r="X27" s="622"/>
      <c r="Y27" s="623"/>
      <c r="Z27" s="659">
        <v>0.4</v>
      </c>
      <c r="AA27" s="659"/>
      <c r="AB27" s="659"/>
      <c r="AC27" s="659"/>
      <c r="AD27" s="660" t="s">
        <v>131</v>
      </c>
      <c r="AE27" s="660"/>
      <c r="AF27" s="660"/>
      <c r="AG27" s="660"/>
      <c r="AH27" s="660"/>
      <c r="AI27" s="660"/>
      <c r="AJ27" s="660"/>
      <c r="AK27" s="660"/>
      <c r="AL27" s="624" t="s">
        <v>131</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29450105</v>
      </c>
      <c r="BH27" s="622"/>
      <c r="BI27" s="622"/>
      <c r="BJ27" s="622"/>
      <c r="BK27" s="622"/>
      <c r="BL27" s="622"/>
      <c r="BM27" s="622"/>
      <c r="BN27" s="623"/>
      <c r="BO27" s="659">
        <v>100</v>
      </c>
      <c r="BP27" s="659"/>
      <c r="BQ27" s="659"/>
      <c r="BR27" s="659"/>
      <c r="BS27" s="660">
        <v>367537</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37387490</v>
      </c>
      <c r="CS27" s="634"/>
      <c r="CT27" s="634"/>
      <c r="CU27" s="634"/>
      <c r="CV27" s="634"/>
      <c r="CW27" s="634"/>
      <c r="CX27" s="634"/>
      <c r="CY27" s="635"/>
      <c r="CZ27" s="624">
        <v>35.5</v>
      </c>
      <c r="DA27" s="636"/>
      <c r="DB27" s="636"/>
      <c r="DC27" s="637"/>
      <c r="DD27" s="627">
        <v>9657222</v>
      </c>
      <c r="DE27" s="634"/>
      <c r="DF27" s="634"/>
      <c r="DG27" s="634"/>
      <c r="DH27" s="634"/>
      <c r="DI27" s="634"/>
      <c r="DJ27" s="634"/>
      <c r="DK27" s="635"/>
      <c r="DL27" s="627">
        <v>9326462</v>
      </c>
      <c r="DM27" s="634"/>
      <c r="DN27" s="634"/>
      <c r="DO27" s="634"/>
      <c r="DP27" s="634"/>
      <c r="DQ27" s="634"/>
      <c r="DR27" s="634"/>
      <c r="DS27" s="634"/>
      <c r="DT27" s="634"/>
      <c r="DU27" s="634"/>
      <c r="DV27" s="635"/>
      <c r="DW27" s="624">
        <v>18.600000000000001</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548652</v>
      </c>
      <c r="S28" s="622"/>
      <c r="T28" s="622"/>
      <c r="U28" s="622"/>
      <c r="V28" s="622"/>
      <c r="W28" s="622"/>
      <c r="X28" s="622"/>
      <c r="Y28" s="623"/>
      <c r="Z28" s="659">
        <v>0.5</v>
      </c>
      <c r="AA28" s="659"/>
      <c r="AB28" s="659"/>
      <c r="AC28" s="659"/>
      <c r="AD28" s="660">
        <v>213242</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5772123</v>
      </c>
      <c r="CS28" s="622"/>
      <c r="CT28" s="622"/>
      <c r="CU28" s="622"/>
      <c r="CV28" s="622"/>
      <c r="CW28" s="622"/>
      <c r="CX28" s="622"/>
      <c r="CY28" s="623"/>
      <c r="CZ28" s="624">
        <v>5.5</v>
      </c>
      <c r="DA28" s="636"/>
      <c r="DB28" s="636"/>
      <c r="DC28" s="637"/>
      <c r="DD28" s="627">
        <v>5754442</v>
      </c>
      <c r="DE28" s="622"/>
      <c r="DF28" s="622"/>
      <c r="DG28" s="622"/>
      <c r="DH28" s="622"/>
      <c r="DI28" s="622"/>
      <c r="DJ28" s="622"/>
      <c r="DK28" s="623"/>
      <c r="DL28" s="627">
        <v>5754442</v>
      </c>
      <c r="DM28" s="622"/>
      <c r="DN28" s="622"/>
      <c r="DO28" s="622"/>
      <c r="DP28" s="622"/>
      <c r="DQ28" s="622"/>
      <c r="DR28" s="622"/>
      <c r="DS28" s="622"/>
      <c r="DT28" s="622"/>
      <c r="DU28" s="622"/>
      <c r="DV28" s="623"/>
      <c r="DW28" s="624">
        <v>11.5</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293635</v>
      </c>
      <c r="S29" s="622"/>
      <c r="T29" s="622"/>
      <c r="U29" s="622"/>
      <c r="V29" s="622"/>
      <c r="W29" s="622"/>
      <c r="X29" s="622"/>
      <c r="Y29" s="623"/>
      <c r="Z29" s="659">
        <v>0.3</v>
      </c>
      <c r="AA29" s="659"/>
      <c r="AB29" s="659"/>
      <c r="AC29" s="659"/>
      <c r="AD29" s="660" t="s">
        <v>131</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5769680</v>
      </c>
      <c r="CS29" s="634"/>
      <c r="CT29" s="634"/>
      <c r="CU29" s="634"/>
      <c r="CV29" s="634"/>
      <c r="CW29" s="634"/>
      <c r="CX29" s="634"/>
      <c r="CY29" s="635"/>
      <c r="CZ29" s="624">
        <v>5.5</v>
      </c>
      <c r="DA29" s="636"/>
      <c r="DB29" s="636"/>
      <c r="DC29" s="637"/>
      <c r="DD29" s="627">
        <v>5751999</v>
      </c>
      <c r="DE29" s="634"/>
      <c r="DF29" s="634"/>
      <c r="DG29" s="634"/>
      <c r="DH29" s="634"/>
      <c r="DI29" s="634"/>
      <c r="DJ29" s="634"/>
      <c r="DK29" s="635"/>
      <c r="DL29" s="627">
        <v>5751999</v>
      </c>
      <c r="DM29" s="634"/>
      <c r="DN29" s="634"/>
      <c r="DO29" s="634"/>
      <c r="DP29" s="634"/>
      <c r="DQ29" s="634"/>
      <c r="DR29" s="634"/>
      <c r="DS29" s="634"/>
      <c r="DT29" s="634"/>
      <c r="DU29" s="634"/>
      <c r="DV29" s="635"/>
      <c r="DW29" s="624">
        <v>11.5</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33621013</v>
      </c>
      <c r="S30" s="622"/>
      <c r="T30" s="622"/>
      <c r="U30" s="622"/>
      <c r="V30" s="622"/>
      <c r="W30" s="622"/>
      <c r="X30" s="622"/>
      <c r="Y30" s="623"/>
      <c r="Z30" s="659">
        <v>31.5</v>
      </c>
      <c r="AA30" s="659"/>
      <c r="AB30" s="659"/>
      <c r="AC30" s="659"/>
      <c r="AD30" s="660" t="s">
        <v>237</v>
      </c>
      <c r="AE30" s="660"/>
      <c r="AF30" s="660"/>
      <c r="AG30" s="660"/>
      <c r="AH30" s="660"/>
      <c r="AI30" s="660"/>
      <c r="AJ30" s="660"/>
      <c r="AK30" s="660"/>
      <c r="AL30" s="624" t="s">
        <v>131</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5578914</v>
      </c>
      <c r="CS30" s="622"/>
      <c r="CT30" s="622"/>
      <c r="CU30" s="622"/>
      <c r="CV30" s="622"/>
      <c r="CW30" s="622"/>
      <c r="CX30" s="622"/>
      <c r="CY30" s="623"/>
      <c r="CZ30" s="624">
        <v>5.3</v>
      </c>
      <c r="DA30" s="636"/>
      <c r="DB30" s="636"/>
      <c r="DC30" s="637"/>
      <c r="DD30" s="627">
        <v>5563013</v>
      </c>
      <c r="DE30" s="622"/>
      <c r="DF30" s="622"/>
      <c r="DG30" s="622"/>
      <c r="DH30" s="622"/>
      <c r="DI30" s="622"/>
      <c r="DJ30" s="622"/>
      <c r="DK30" s="623"/>
      <c r="DL30" s="627">
        <v>5563013</v>
      </c>
      <c r="DM30" s="622"/>
      <c r="DN30" s="622"/>
      <c r="DO30" s="622"/>
      <c r="DP30" s="622"/>
      <c r="DQ30" s="622"/>
      <c r="DR30" s="622"/>
      <c r="DS30" s="622"/>
      <c r="DT30" s="622"/>
      <c r="DU30" s="622"/>
      <c r="DV30" s="623"/>
      <c r="DW30" s="624">
        <v>11.1</v>
      </c>
      <c r="DX30" s="636"/>
      <c r="DY30" s="636"/>
      <c r="DZ30" s="636"/>
      <c r="EA30" s="636"/>
      <c r="EB30" s="636"/>
      <c r="EC30" s="648"/>
    </row>
    <row r="31" spans="2:133" ht="11.25" customHeight="1" x14ac:dyDescent="0.2">
      <c r="B31" s="688" t="s">
        <v>313</v>
      </c>
      <c r="C31" s="689"/>
      <c r="D31" s="689"/>
      <c r="E31" s="689"/>
      <c r="F31" s="689"/>
      <c r="G31" s="689"/>
      <c r="H31" s="689"/>
      <c r="I31" s="689"/>
      <c r="J31" s="689"/>
      <c r="K31" s="689"/>
      <c r="L31" s="689"/>
      <c r="M31" s="689"/>
      <c r="N31" s="689"/>
      <c r="O31" s="689"/>
      <c r="P31" s="689"/>
      <c r="Q31" s="690"/>
      <c r="R31" s="621" t="s">
        <v>131</v>
      </c>
      <c r="S31" s="622"/>
      <c r="T31" s="622"/>
      <c r="U31" s="622"/>
      <c r="V31" s="622"/>
      <c r="W31" s="622"/>
      <c r="X31" s="622"/>
      <c r="Y31" s="623"/>
      <c r="Z31" s="659" t="s">
        <v>131</v>
      </c>
      <c r="AA31" s="659"/>
      <c r="AB31" s="659"/>
      <c r="AC31" s="659"/>
      <c r="AD31" s="660" t="s">
        <v>131</v>
      </c>
      <c r="AE31" s="660"/>
      <c r="AF31" s="660"/>
      <c r="AG31" s="660"/>
      <c r="AH31" s="660"/>
      <c r="AI31" s="660"/>
      <c r="AJ31" s="660"/>
      <c r="AK31" s="660"/>
      <c r="AL31" s="624" t="s">
        <v>131</v>
      </c>
      <c r="AM31" s="625"/>
      <c r="AN31" s="625"/>
      <c r="AO31" s="661"/>
      <c r="AP31" s="693" t="s">
        <v>314</v>
      </c>
      <c r="AQ31" s="694"/>
      <c r="AR31" s="694"/>
      <c r="AS31" s="694"/>
      <c r="AT31" s="695" t="s">
        <v>315</v>
      </c>
      <c r="AU31" s="218"/>
      <c r="AV31" s="218"/>
      <c r="AW31" s="218"/>
      <c r="AX31" s="679" t="s">
        <v>190</v>
      </c>
      <c r="AY31" s="680"/>
      <c r="AZ31" s="680"/>
      <c r="BA31" s="680"/>
      <c r="BB31" s="680"/>
      <c r="BC31" s="680"/>
      <c r="BD31" s="680"/>
      <c r="BE31" s="680"/>
      <c r="BF31" s="681"/>
      <c r="BG31" s="683">
        <v>98.9</v>
      </c>
      <c r="BH31" s="684"/>
      <c r="BI31" s="684"/>
      <c r="BJ31" s="684"/>
      <c r="BK31" s="684"/>
      <c r="BL31" s="684"/>
      <c r="BM31" s="685">
        <v>97.3</v>
      </c>
      <c r="BN31" s="684"/>
      <c r="BO31" s="684"/>
      <c r="BP31" s="684"/>
      <c r="BQ31" s="686"/>
      <c r="BR31" s="683">
        <v>99.1</v>
      </c>
      <c r="BS31" s="684"/>
      <c r="BT31" s="684"/>
      <c r="BU31" s="684"/>
      <c r="BV31" s="684"/>
      <c r="BW31" s="684"/>
      <c r="BX31" s="685">
        <v>97.3</v>
      </c>
      <c r="BY31" s="684"/>
      <c r="BZ31" s="684"/>
      <c r="CA31" s="684"/>
      <c r="CB31" s="686"/>
      <c r="CD31" s="642"/>
      <c r="CE31" s="643"/>
      <c r="CF31" s="618" t="s">
        <v>316</v>
      </c>
      <c r="CG31" s="619"/>
      <c r="CH31" s="619"/>
      <c r="CI31" s="619"/>
      <c r="CJ31" s="619"/>
      <c r="CK31" s="619"/>
      <c r="CL31" s="619"/>
      <c r="CM31" s="619"/>
      <c r="CN31" s="619"/>
      <c r="CO31" s="619"/>
      <c r="CP31" s="619"/>
      <c r="CQ31" s="620"/>
      <c r="CR31" s="621">
        <v>190766</v>
      </c>
      <c r="CS31" s="634"/>
      <c r="CT31" s="634"/>
      <c r="CU31" s="634"/>
      <c r="CV31" s="634"/>
      <c r="CW31" s="634"/>
      <c r="CX31" s="634"/>
      <c r="CY31" s="635"/>
      <c r="CZ31" s="624">
        <v>0.2</v>
      </c>
      <c r="DA31" s="636"/>
      <c r="DB31" s="636"/>
      <c r="DC31" s="637"/>
      <c r="DD31" s="627">
        <v>188986</v>
      </c>
      <c r="DE31" s="634"/>
      <c r="DF31" s="634"/>
      <c r="DG31" s="634"/>
      <c r="DH31" s="634"/>
      <c r="DI31" s="634"/>
      <c r="DJ31" s="634"/>
      <c r="DK31" s="635"/>
      <c r="DL31" s="627">
        <v>188986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9610781</v>
      </c>
      <c r="S32" s="622"/>
      <c r="T32" s="622"/>
      <c r="U32" s="622"/>
      <c r="V32" s="622"/>
      <c r="W32" s="622"/>
      <c r="X32" s="622"/>
      <c r="Y32" s="623"/>
      <c r="Z32" s="659">
        <v>9</v>
      </c>
      <c r="AA32" s="659"/>
      <c r="AB32" s="659"/>
      <c r="AC32" s="659"/>
      <c r="AD32" s="660" t="s">
        <v>131</v>
      </c>
      <c r="AE32" s="660"/>
      <c r="AF32" s="660"/>
      <c r="AG32" s="660"/>
      <c r="AH32" s="660"/>
      <c r="AI32" s="660"/>
      <c r="AJ32" s="660"/>
      <c r="AK32" s="660"/>
      <c r="AL32" s="624" t="s">
        <v>131</v>
      </c>
      <c r="AM32" s="625"/>
      <c r="AN32" s="625"/>
      <c r="AO32" s="661"/>
      <c r="AP32" s="662"/>
      <c r="AQ32" s="663"/>
      <c r="AR32" s="663"/>
      <c r="AS32" s="663"/>
      <c r="AT32" s="696"/>
      <c r="AU32" s="214" t="s">
        <v>318</v>
      </c>
      <c r="AX32" s="618" t="s">
        <v>319</v>
      </c>
      <c r="AY32" s="619"/>
      <c r="AZ32" s="619"/>
      <c r="BA32" s="619"/>
      <c r="BB32" s="619"/>
      <c r="BC32" s="619"/>
      <c r="BD32" s="619"/>
      <c r="BE32" s="619"/>
      <c r="BF32" s="620"/>
      <c r="BG32" s="687">
        <v>98.4</v>
      </c>
      <c r="BH32" s="634"/>
      <c r="BI32" s="634"/>
      <c r="BJ32" s="634"/>
      <c r="BK32" s="634"/>
      <c r="BL32" s="634"/>
      <c r="BM32" s="625">
        <v>97.8</v>
      </c>
      <c r="BN32" s="634"/>
      <c r="BO32" s="634"/>
      <c r="BP32" s="634"/>
      <c r="BQ32" s="657"/>
      <c r="BR32" s="687">
        <v>98.9</v>
      </c>
      <c r="BS32" s="634"/>
      <c r="BT32" s="634"/>
      <c r="BU32" s="634"/>
      <c r="BV32" s="634"/>
      <c r="BW32" s="634"/>
      <c r="BX32" s="625">
        <v>98.1</v>
      </c>
      <c r="BY32" s="634"/>
      <c r="BZ32" s="634"/>
      <c r="CA32" s="634"/>
      <c r="CB32" s="657"/>
      <c r="CD32" s="644"/>
      <c r="CE32" s="645"/>
      <c r="CF32" s="618" t="s">
        <v>320</v>
      </c>
      <c r="CG32" s="619"/>
      <c r="CH32" s="619"/>
      <c r="CI32" s="619"/>
      <c r="CJ32" s="619"/>
      <c r="CK32" s="619"/>
      <c r="CL32" s="619"/>
      <c r="CM32" s="619"/>
      <c r="CN32" s="619"/>
      <c r="CO32" s="619"/>
      <c r="CP32" s="619"/>
      <c r="CQ32" s="620"/>
      <c r="CR32" s="621">
        <v>2443</v>
      </c>
      <c r="CS32" s="622"/>
      <c r="CT32" s="622"/>
      <c r="CU32" s="622"/>
      <c r="CV32" s="622"/>
      <c r="CW32" s="622"/>
      <c r="CX32" s="622"/>
      <c r="CY32" s="623"/>
      <c r="CZ32" s="624">
        <v>0</v>
      </c>
      <c r="DA32" s="636"/>
      <c r="DB32" s="636"/>
      <c r="DC32" s="637"/>
      <c r="DD32" s="627">
        <v>2443</v>
      </c>
      <c r="DE32" s="622"/>
      <c r="DF32" s="622"/>
      <c r="DG32" s="622"/>
      <c r="DH32" s="622"/>
      <c r="DI32" s="622"/>
      <c r="DJ32" s="622"/>
      <c r="DK32" s="623"/>
      <c r="DL32" s="627">
        <v>2443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321</v>
      </c>
      <c r="C33" s="619"/>
      <c r="D33" s="619"/>
      <c r="E33" s="619"/>
      <c r="F33" s="619"/>
      <c r="G33" s="619"/>
      <c r="H33" s="619"/>
      <c r="I33" s="619"/>
      <c r="J33" s="619"/>
      <c r="K33" s="619"/>
      <c r="L33" s="619"/>
      <c r="M33" s="619"/>
      <c r="N33" s="619"/>
      <c r="O33" s="619"/>
      <c r="P33" s="619"/>
      <c r="Q33" s="620"/>
      <c r="R33" s="621">
        <v>120057</v>
      </c>
      <c r="S33" s="622"/>
      <c r="T33" s="622"/>
      <c r="U33" s="622"/>
      <c r="V33" s="622"/>
      <c r="W33" s="622"/>
      <c r="X33" s="622"/>
      <c r="Y33" s="623"/>
      <c r="Z33" s="659">
        <v>0.1</v>
      </c>
      <c r="AA33" s="659"/>
      <c r="AB33" s="659"/>
      <c r="AC33" s="659"/>
      <c r="AD33" s="660" t="s">
        <v>131</v>
      </c>
      <c r="AE33" s="660"/>
      <c r="AF33" s="660"/>
      <c r="AG33" s="660"/>
      <c r="AH33" s="660"/>
      <c r="AI33" s="660"/>
      <c r="AJ33" s="660"/>
      <c r="AK33" s="660"/>
      <c r="AL33" s="624" t="s">
        <v>131</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99.3</v>
      </c>
      <c r="BH33" s="606"/>
      <c r="BI33" s="606"/>
      <c r="BJ33" s="606"/>
      <c r="BK33" s="606"/>
      <c r="BL33" s="606"/>
      <c r="BM33" s="652">
        <v>96.7</v>
      </c>
      <c r="BN33" s="606"/>
      <c r="BO33" s="606"/>
      <c r="BP33" s="606"/>
      <c r="BQ33" s="669"/>
      <c r="BR33" s="682">
        <v>99.3</v>
      </c>
      <c r="BS33" s="606"/>
      <c r="BT33" s="606"/>
      <c r="BU33" s="606"/>
      <c r="BV33" s="606"/>
      <c r="BW33" s="606"/>
      <c r="BX33" s="652">
        <v>96.5</v>
      </c>
      <c r="BY33" s="606"/>
      <c r="BZ33" s="606"/>
      <c r="CA33" s="606"/>
      <c r="CB33" s="669"/>
      <c r="CD33" s="618" t="s">
        <v>323</v>
      </c>
      <c r="CE33" s="619"/>
      <c r="CF33" s="619"/>
      <c r="CG33" s="619"/>
      <c r="CH33" s="619"/>
      <c r="CI33" s="619"/>
      <c r="CJ33" s="619"/>
      <c r="CK33" s="619"/>
      <c r="CL33" s="619"/>
      <c r="CM33" s="619"/>
      <c r="CN33" s="619"/>
      <c r="CO33" s="619"/>
      <c r="CP33" s="619"/>
      <c r="CQ33" s="620"/>
      <c r="CR33" s="621">
        <v>39897316</v>
      </c>
      <c r="CS33" s="634"/>
      <c r="CT33" s="634"/>
      <c r="CU33" s="634"/>
      <c r="CV33" s="634"/>
      <c r="CW33" s="634"/>
      <c r="CX33" s="634"/>
      <c r="CY33" s="635"/>
      <c r="CZ33" s="624">
        <v>37.799999999999997</v>
      </c>
      <c r="DA33" s="636"/>
      <c r="DB33" s="636"/>
      <c r="DC33" s="637"/>
      <c r="DD33" s="627">
        <v>32545617</v>
      </c>
      <c r="DE33" s="634"/>
      <c r="DF33" s="634"/>
      <c r="DG33" s="634"/>
      <c r="DH33" s="634"/>
      <c r="DI33" s="634"/>
      <c r="DJ33" s="634"/>
      <c r="DK33" s="635"/>
      <c r="DL33" s="627">
        <v>19768722</v>
      </c>
      <c r="DM33" s="634"/>
      <c r="DN33" s="634"/>
      <c r="DO33" s="634"/>
      <c r="DP33" s="634"/>
      <c r="DQ33" s="634"/>
      <c r="DR33" s="634"/>
      <c r="DS33" s="634"/>
      <c r="DT33" s="634"/>
      <c r="DU33" s="634"/>
      <c r="DV33" s="635"/>
      <c r="DW33" s="624">
        <v>39.4</v>
      </c>
      <c r="DX33" s="636"/>
      <c r="DY33" s="636"/>
      <c r="DZ33" s="636"/>
      <c r="EA33" s="636"/>
      <c r="EB33" s="636"/>
      <c r="EC33" s="648"/>
    </row>
    <row r="34" spans="2:133" ht="11.25" customHeight="1" x14ac:dyDescent="0.2">
      <c r="B34" s="618" t="s">
        <v>324</v>
      </c>
      <c r="C34" s="619"/>
      <c r="D34" s="619"/>
      <c r="E34" s="619"/>
      <c r="F34" s="619"/>
      <c r="G34" s="619"/>
      <c r="H34" s="619"/>
      <c r="I34" s="619"/>
      <c r="J34" s="619"/>
      <c r="K34" s="619"/>
      <c r="L34" s="619"/>
      <c r="M34" s="619"/>
      <c r="N34" s="619"/>
      <c r="O34" s="619"/>
      <c r="P34" s="619"/>
      <c r="Q34" s="620"/>
      <c r="R34" s="621">
        <v>100218</v>
      </c>
      <c r="S34" s="622"/>
      <c r="T34" s="622"/>
      <c r="U34" s="622"/>
      <c r="V34" s="622"/>
      <c r="W34" s="622"/>
      <c r="X34" s="622"/>
      <c r="Y34" s="623"/>
      <c r="Z34" s="659">
        <v>0.1</v>
      </c>
      <c r="AA34" s="659"/>
      <c r="AB34" s="659"/>
      <c r="AC34" s="659"/>
      <c r="AD34" s="660" t="s">
        <v>237</v>
      </c>
      <c r="AE34" s="660"/>
      <c r="AF34" s="660"/>
      <c r="AG34" s="660"/>
      <c r="AH34" s="660"/>
      <c r="AI34" s="660"/>
      <c r="AJ34" s="660"/>
      <c r="AK34" s="660"/>
      <c r="AL34" s="624" t="s">
        <v>237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11858836</v>
      </c>
      <c r="CS34" s="622"/>
      <c r="CT34" s="622"/>
      <c r="CU34" s="622"/>
      <c r="CV34" s="622"/>
      <c r="CW34" s="622"/>
      <c r="CX34" s="622"/>
      <c r="CY34" s="623"/>
      <c r="CZ34" s="624">
        <v>11.2</v>
      </c>
      <c r="DA34" s="636"/>
      <c r="DB34" s="636"/>
      <c r="DC34" s="637"/>
      <c r="DD34" s="627">
        <v>7937884</v>
      </c>
      <c r="DE34" s="622"/>
      <c r="DF34" s="622"/>
      <c r="DG34" s="622"/>
      <c r="DH34" s="622"/>
      <c r="DI34" s="622"/>
      <c r="DJ34" s="622"/>
      <c r="DK34" s="623"/>
      <c r="DL34" s="627">
        <v>5627124</v>
      </c>
      <c r="DM34" s="622"/>
      <c r="DN34" s="622"/>
      <c r="DO34" s="622"/>
      <c r="DP34" s="622"/>
      <c r="DQ34" s="622"/>
      <c r="DR34" s="622"/>
      <c r="DS34" s="622"/>
      <c r="DT34" s="622"/>
      <c r="DU34" s="622"/>
      <c r="DV34" s="623"/>
      <c r="DW34" s="624">
        <v>11.2</v>
      </c>
      <c r="DX34" s="636"/>
      <c r="DY34" s="636"/>
      <c r="DZ34" s="636"/>
      <c r="EA34" s="636"/>
      <c r="EB34" s="636"/>
      <c r="EC34" s="648"/>
    </row>
    <row r="35" spans="2:133" ht="11.25" customHeight="1" x14ac:dyDescent="0.2">
      <c r="B35" s="618" t="s">
        <v>326</v>
      </c>
      <c r="C35" s="619"/>
      <c r="D35" s="619"/>
      <c r="E35" s="619"/>
      <c r="F35" s="619"/>
      <c r="G35" s="619"/>
      <c r="H35" s="619"/>
      <c r="I35" s="619"/>
      <c r="J35" s="619"/>
      <c r="K35" s="619"/>
      <c r="L35" s="619"/>
      <c r="M35" s="619"/>
      <c r="N35" s="619"/>
      <c r="O35" s="619"/>
      <c r="P35" s="619"/>
      <c r="Q35" s="620"/>
      <c r="R35" s="621">
        <v>2836477</v>
      </c>
      <c r="S35" s="622"/>
      <c r="T35" s="622"/>
      <c r="U35" s="622"/>
      <c r="V35" s="622"/>
      <c r="W35" s="622"/>
      <c r="X35" s="622"/>
      <c r="Y35" s="623"/>
      <c r="Z35" s="659">
        <v>2.7</v>
      </c>
      <c r="AA35" s="659"/>
      <c r="AB35" s="659"/>
      <c r="AC35" s="659"/>
      <c r="AD35" s="660" t="s">
        <v>131</v>
      </c>
      <c r="AE35" s="660"/>
      <c r="AF35" s="660"/>
      <c r="AG35" s="660"/>
      <c r="AH35" s="660"/>
      <c r="AI35" s="660"/>
      <c r="AJ35" s="660"/>
      <c r="AK35" s="660"/>
      <c r="AL35" s="624" t="s">
        <v>131</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387160</v>
      </c>
      <c r="CS35" s="634"/>
      <c r="CT35" s="634"/>
      <c r="CU35" s="634"/>
      <c r="CV35" s="634"/>
      <c r="CW35" s="634"/>
      <c r="CX35" s="634"/>
      <c r="CY35" s="635"/>
      <c r="CZ35" s="624">
        <v>0.4</v>
      </c>
      <c r="DA35" s="636"/>
      <c r="DB35" s="636"/>
      <c r="DC35" s="637"/>
      <c r="DD35" s="627">
        <v>386123</v>
      </c>
      <c r="DE35" s="634"/>
      <c r="DF35" s="634"/>
      <c r="DG35" s="634"/>
      <c r="DH35" s="634"/>
      <c r="DI35" s="634"/>
      <c r="DJ35" s="634"/>
      <c r="DK35" s="635"/>
      <c r="DL35" s="627">
        <v>386123</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330</v>
      </c>
      <c r="C36" s="619"/>
      <c r="D36" s="619"/>
      <c r="E36" s="619"/>
      <c r="F36" s="619"/>
      <c r="G36" s="619"/>
      <c r="H36" s="619"/>
      <c r="I36" s="619"/>
      <c r="J36" s="619"/>
      <c r="K36" s="619"/>
      <c r="L36" s="619"/>
      <c r="M36" s="619"/>
      <c r="N36" s="619"/>
      <c r="O36" s="619"/>
      <c r="P36" s="619"/>
      <c r="Q36" s="620"/>
      <c r="R36" s="621">
        <v>1282828</v>
      </c>
      <c r="S36" s="622"/>
      <c r="T36" s="622"/>
      <c r="U36" s="622"/>
      <c r="V36" s="622"/>
      <c r="W36" s="622"/>
      <c r="X36" s="622"/>
      <c r="Y36" s="623"/>
      <c r="Z36" s="659">
        <v>1.2</v>
      </c>
      <c r="AA36" s="659"/>
      <c r="AB36" s="659"/>
      <c r="AC36" s="659"/>
      <c r="AD36" s="660" t="s">
        <v>237</v>
      </c>
      <c r="AE36" s="660"/>
      <c r="AF36" s="660"/>
      <c r="AG36" s="660"/>
      <c r="AH36" s="660"/>
      <c r="AI36" s="660"/>
      <c r="AJ36" s="660"/>
      <c r="AK36" s="660"/>
      <c r="AL36" s="624" t="s">
        <v>131</v>
      </c>
      <c r="AM36" s="625"/>
      <c r="AN36" s="625"/>
      <c r="AO36" s="661"/>
      <c r="AP36" s="222"/>
      <c r="AQ36" s="670" t="s">
        <v>331</v>
      </c>
      <c r="AR36" s="671"/>
      <c r="AS36" s="671"/>
      <c r="AT36" s="671"/>
      <c r="AU36" s="671"/>
      <c r="AV36" s="671"/>
      <c r="AW36" s="671"/>
      <c r="AX36" s="671"/>
      <c r="AY36" s="672"/>
      <c r="AZ36" s="676">
        <v>12451957</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315538</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10439623</v>
      </c>
      <c r="CS36" s="622"/>
      <c r="CT36" s="622"/>
      <c r="CU36" s="622"/>
      <c r="CV36" s="622"/>
      <c r="CW36" s="622"/>
      <c r="CX36" s="622"/>
      <c r="CY36" s="623"/>
      <c r="CZ36" s="624">
        <v>9.9</v>
      </c>
      <c r="DA36" s="636"/>
      <c r="DB36" s="636"/>
      <c r="DC36" s="637"/>
      <c r="DD36" s="627">
        <v>9459805</v>
      </c>
      <c r="DE36" s="622"/>
      <c r="DF36" s="622"/>
      <c r="DG36" s="622"/>
      <c r="DH36" s="622"/>
      <c r="DI36" s="622"/>
      <c r="DJ36" s="622"/>
      <c r="DK36" s="623"/>
      <c r="DL36" s="627">
        <v>6218577</v>
      </c>
      <c r="DM36" s="622"/>
      <c r="DN36" s="622"/>
      <c r="DO36" s="622"/>
      <c r="DP36" s="622"/>
      <c r="DQ36" s="622"/>
      <c r="DR36" s="622"/>
      <c r="DS36" s="622"/>
      <c r="DT36" s="622"/>
      <c r="DU36" s="622"/>
      <c r="DV36" s="623"/>
      <c r="DW36" s="624">
        <v>12.4</v>
      </c>
      <c r="DX36" s="636"/>
      <c r="DY36" s="636"/>
      <c r="DZ36" s="636"/>
      <c r="EA36" s="636"/>
      <c r="EB36" s="636"/>
      <c r="EC36" s="648"/>
    </row>
    <row r="37" spans="2:133" ht="11.25" customHeight="1" x14ac:dyDescent="0.2">
      <c r="B37" s="618" t="s">
        <v>334</v>
      </c>
      <c r="C37" s="619"/>
      <c r="D37" s="619"/>
      <c r="E37" s="619"/>
      <c r="F37" s="619"/>
      <c r="G37" s="619"/>
      <c r="H37" s="619"/>
      <c r="I37" s="619"/>
      <c r="J37" s="619"/>
      <c r="K37" s="619"/>
      <c r="L37" s="619"/>
      <c r="M37" s="619"/>
      <c r="N37" s="619"/>
      <c r="O37" s="619"/>
      <c r="P37" s="619"/>
      <c r="Q37" s="620"/>
      <c r="R37" s="621">
        <v>1483683</v>
      </c>
      <c r="S37" s="622"/>
      <c r="T37" s="622"/>
      <c r="U37" s="622"/>
      <c r="V37" s="622"/>
      <c r="W37" s="622"/>
      <c r="X37" s="622"/>
      <c r="Y37" s="623"/>
      <c r="Z37" s="659">
        <v>1.4</v>
      </c>
      <c r="AA37" s="659"/>
      <c r="AB37" s="659"/>
      <c r="AC37" s="659"/>
      <c r="AD37" s="660">
        <v>378</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2002996</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-51082</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2888487</v>
      </c>
      <c r="CS37" s="634"/>
      <c r="CT37" s="634"/>
      <c r="CU37" s="634"/>
      <c r="CV37" s="634"/>
      <c r="CW37" s="634"/>
      <c r="CX37" s="634"/>
      <c r="CY37" s="635"/>
      <c r="CZ37" s="624">
        <v>2.7</v>
      </c>
      <c r="DA37" s="636"/>
      <c r="DB37" s="636"/>
      <c r="DC37" s="637"/>
      <c r="DD37" s="627">
        <v>2887800</v>
      </c>
      <c r="DE37" s="634"/>
      <c r="DF37" s="634"/>
      <c r="DG37" s="634"/>
      <c r="DH37" s="634"/>
      <c r="DI37" s="634"/>
      <c r="DJ37" s="634"/>
      <c r="DK37" s="635"/>
      <c r="DL37" s="627">
        <v>2808640</v>
      </c>
      <c r="DM37" s="634"/>
      <c r="DN37" s="634"/>
      <c r="DO37" s="634"/>
      <c r="DP37" s="634"/>
      <c r="DQ37" s="634"/>
      <c r="DR37" s="634"/>
      <c r="DS37" s="634"/>
      <c r="DT37" s="634"/>
      <c r="DU37" s="634"/>
      <c r="DV37" s="635"/>
      <c r="DW37" s="624">
        <v>5.6</v>
      </c>
      <c r="DX37" s="636"/>
      <c r="DY37" s="636"/>
      <c r="DZ37" s="636"/>
      <c r="EA37" s="636"/>
      <c r="EB37" s="636"/>
      <c r="EC37" s="648"/>
    </row>
    <row r="38" spans="2:133" ht="11.25" customHeight="1" x14ac:dyDescent="0.2">
      <c r="B38" s="618" t="s">
        <v>338</v>
      </c>
      <c r="C38" s="619"/>
      <c r="D38" s="619"/>
      <c r="E38" s="619"/>
      <c r="F38" s="619"/>
      <c r="G38" s="619"/>
      <c r="H38" s="619"/>
      <c r="I38" s="619"/>
      <c r="J38" s="619"/>
      <c r="K38" s="619"/>
      <c r="L38" s="619"/>
      <c r="M38" s="619"/>
      <c r="N38" s="619"/>
      <c r="O38" s="619"/>
      <c r="P38" s="619"/>
      <c r="Q38" s="620"/>
      <c r="R38" s="621">
        <v>4841700</v>
      </c>
      <c r="S38" s="622"/>
      <c r="T38" s="622"/>
      <c r="U38" s="622"/>
      <c r="V38" s="622"/>
      <c r="W38" s="622"/>
      <c r="X38" s="622"/>
      <c r="Y38" s="623"/>
      <c r="Z38" s="659">
        <v>4.5</v>
      </c>
      <c r="AA38" s="659"/>
      <c r="AB38" s="659"/>
      <c r="AC38" s="659"/>
      <c r="AD38" s="660" t="s">
        <v>237</v>
      </c>
      <c r="AE38" s="660"/>
      <c r="AF38" s="660"/>
      <c r="AG38" s="660"/>
      <c r="AH38" s="660"/>
      <c r="AI38" s="660"/>
      <c r="AJ38" s="660"/>
      <c r="AK38" s="660"/>
      <c r="AL38" s="624" t="s">
        <v>237</v>
      </c>
      <c r="AM38" s="625"/>
      <c r="AN38" s="625"/>
      <c r="AO38" s="661"/>
      <c r="AQ38" s="654" t="s">
        <v>339</v>
      </c>
      <c r="AR38" s="655"/>
      <c r="AS38" s="655"/>
      <c r="AT38" s="655"/>
      <c r="AU38" s="655"/>
      <c r="AV38" s="655"/>
      <c r="AW38" s="655"/>
      <c r="AX38" s="655"/>
      <c r="AY38" s="656"/>
      <c r="AZ38" s="621">
        <v>827453</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31597</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9621508</v>
      </c>
      <c r="CS38" s="622"/>
      <c r="CT38" s="622"/>
      <c r="CU38" s="622"/>
      <c r="CV38" s="622"/>
      <c r="CW38" s="622"/>
      <c r="CX38" s="622"/>
      <c r="CY38" s="623"/>
      <c r="CZ38" s="624">
        <v>9.1</v>
      </c>
      <c r="DA38" s="636"/>
      <c r="DB38" s="636"/>
      <c r="DC38" s="637"/>
      <c r="DD38" s="627">
        <v>7461273</v>
      </c>
      <c r="DE38" s="622"/>
      <c r="DF38" s="622"/>
      <c r="DG38" s="622"/>
      <c r="DH38" s="622"/>
      <c r="DI38" s="622"/>
      <c r="DJ38" s="622"/>
      <c r="DK38" s="623"/>
      <c r="DL38" s="627">
        <v>7004224</v>
      </c>
      <c r="DM38" s="622"/>
      <c r="DN38" s="622"/>
      <c r="DO38" s="622"/>
      <c r="DP38" s="622"/>
      <c r="DQ38" s="622"/>
      <c r="DR38" s="622"/>
      <c r="DS38" s="622"/>
      <c r="DT38" s="622"/>
      <c r="DU38" s="622"/>
      <c r="DV38" s="623"/>
      <c r="DW38" s="624">
        <v>13.9</v>
      </c>
      <c r="DX38" s="636"/>
      <c r="DY38" s="636"/>
      <c r="DZ38" s="636"/>
      <c r="EA38" s="636"/>
      <c r="EB38" s="636"/>
      <c r="EC38" s="648"/>
    </row>
    <row r="39" spans="2:133" ht="11.25" customHeight="1" x14ac:dyDescent="0.2">
      <c r="B39" s="618" t="s">
        <v>342</v>
      </c>
      <c r="C39" s="619"/>
      <c r="D39" s="619"/>
      <c r="E39" s="619"/>
      <c r="F39" s="619"/>
      <c r="G39" s="619"/>
      <c r="H39" s="619"/>
      <c r="I39" s="619"/>
      <c r="J39" s="619"/>
      <c r="K39" s="619"/>
      <c r="L39" s="619"/>
      <c r="M39" s="619"/>
      <c r="N39" s="619"/>
      <c r="O39" s="619"/>
      <c r="P39" s="619"/>
      <c r="Q39" s="620"/>
      <c r="R39" s="621" t="s">
        <v>237</v>
      </c>
      <c r="S39" s="622"/>
      <c r="T39" s="622"/>
      <c r="U39" s="622"/>
      <c r="V39" s="622"/>
      <c r="W39" s="622"/>
      <c r="X39" s="622"/>
      <c r="Y39" s="623"/>
      <c r="Z39" s="659" t="s">
        <v>131</v>
      </c>
      <c r="AA39" s="659"/>
      <c r="AB39" s="659"/>
      <c r="AC39" s="659"/>
      <c r="AD39" s="660" t="s">
        <v>131</v>
      </c>
      <c r="AE39" s="660"/>
      <c r="AF39" s="660"/>
      <c r="AG39" s="660"/>
      <c r="AH39" s="660"/>
      <c r="AI39" s="660"/>
      <c r="AJ39" s="660"/>
      <c r="AK39" s="660"/>
      <c r="AL39" s="624" t="s">
        <v>131</v>
      </c>
      <c r="AM39" s="625"/>
      <c r="AN39" s="625"/>
      <c r="AO39" s="661"/>
      <c r="AQ39" s="654" t="s">
        <v>343</v>
      </c>
      <c r="AR39" s="655"/>
      <c r="AS39" s="655"/>
      <c r="AT39" s="655"/>
      <c r="AU39" s="655"/>
      <c r="AV39" s="655"/>
      <c r="AW39" s="655"/>
      <c r="AX39" s="655"/>
      <c r="AY39" s="656"/>
      <c r="AZ39" s="621" t="s">
        <v>131</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46890</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6941694</v>
      </c>
      <c r="CS39" s="634"/>
      <c r="CT39" s="634"/>
      <c r="CU39" s="634"/>
      <c r="CV39" s="634"/>
      <c r="CW39" s="634"/>
      <c r="CX39" s="634"/>
      <c r="CY39" s="635"/>
      <c r="CZ39" s="624">
        <v>6.6</v>
      </c>
      <c r="DA39" s="636"/>
      <c r="DB39" s="636"/>
      <c r="DC39" s="637"/>
      <c r="DD39" s="627">
        <v>6767766</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2">
      <c r="B40" s="618" t="s">
        <v>346</v>
      </c>
      <c r="C40" s="619"/>
      <c r="D40" s="619"/>
      <c r="E40" s="619"/>
      <c r="F40" s="619"/>
      <c r="G40" s="619"/>
      <c r="H40" s="619"/>
      <c r="I40" s="619"/>
      <c r="J40" s="619"/>
      <c r="K40" s="619"/>
      <c r="L40" s="619"/>
      <c r="M40" s="619"/>
      <c r="N40" s="619"/>
      <c r="O40" s="619"/>
      <c r="P40" s="619"/>
      <c r="Q40" s="620"/>
      <c r="R40" s="621">
        <v>1514000</v>
      </c>
      <c r="S40" s="622"/>
      <c r="T40" s="622"/>
      <c r="U40" s="622"/>
      <c r="V40" s="622"/>
      <c r="W40" s="622"/>
      <c r="X40" s="622"/>
      <c r="Y40" s="623"/>
      <c r="Z40" s="659">
        <v>1.4</v>
      </c>
      <c r="AA40" s="659"/>
      <c r="AB40" s="659"/>
      <c r="AC40" s="659"/>
      <c r="AD40" s="660" t="s">
        <v>237</v>
      </c>
      <c r="AE40" s="660"/>
      <c r="AF40" s="660"/>
      <c r="AG40" s="660"/>
      <c r="AH40" s="660"/>
      <c r="AI40" s="660"/>
      <c r="AJ40" s="660"/>
      <c r="AK40" s="660"/>
      <c r="AL40" s="624" t="s">
        <v>131</v>
      </c>
      <c r="AM40" s="625"/>
      <c r="AN40" s="625"/>
      <c r="AO40" s="661"/>
      <c r="AQ40" s="654" t="s">
        <v>347</v>
      </c>
      <c r="AR40" s="655"/>
      <c r="AS40" s="655"/>
      <c r="AT40" s="655"/>
      <c r="AU40" s="655"/>
      <c r="AV40" s="655"/>
      <c r="AW40" s="655"/>
      <c r="AX40" s="655"/>
      <c r="AY40" s="656"/>
      <c r="AZ40" s="621" t="s">
        <v>131</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97</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648495</v>
      </c>
      <c r="CS40" s="622"/>
      <c r="CT40" s="622"/>
      <c r="CU40" s="622"/>
      <c r="CV40" s="622"/>
      <c r="CW40" s="622"/>
      <c r="CX40" s="622"/>
      <c r="CY40" s="623"/>
      <c r="CZ40" s="624">
        <v>0.6</v>
      </c>
      <c r="DA40" s="636"/>
      <c r="DB40" s="636"/>
      <c r="DC40" s="637"/>
      <c r="DD40" s="627">
        <v>532766</v>
      </c>
      <c r="DE40" s="622"/>
      <c r="DF40" s="622"/>
      <c r="DG40" s="622"/>
      <c r="DH40" s="622"/>
      <c r="DI40" s="622"/>
      <c r="DJ40" s="622"/>
      <c r="DK40" s="623"/>
      <c r="DL40" s="627">
        <v>532674</v>
      </c>
      <c r="DM40" s="622"/>
      <c r="DN40" s="622"/>
      <c r="DO40" s="622"/>
      <c r="DP40" s="622"/>
      <c r="DQ40" s="622"/>
      <c r="DR40" s="622"/>
      <c r="DS40" s="622"/>
      <c r="DT40" s="622"/>
      <c r="DU40" s="622"/>
      <c r="DV40" s="623"/>
      <c r="DW40" s="624">
        <v>1.1000000000000001</v>
      </c>
      <c r="DX40" s="636"/>
      <c r="DY40" s="636"/>
      <c r="DZ40" s="636"/>
      <c r="EA40" s="636"/>
      <c r="EB40" s="636"/>
      <c r="EC40" s="648"/>
    </row>
    <row r="41" spans="2:133" ht="11.25" customHeight="1" x14ac:dyDescent="0.2">
      <c r="B41" s="602" t="s">
        <v>351</v>
      </c>
      <c r="C41" s="603"/>
      <c r="D41" s="603"/>
      <c r="E41" s="603"/>
      <c r="F41" s="603"/>
      <c r="G41" s="603"/>
      <c r="H41" s="603"/>
      <c r="I41" s="603"/>
      <c r="J41" s="603"/>
      <c r="K41" s="603"/>
      <c r="L41" s="603"/>
      <c r="M41" s="603"/>
      <c r="N41" s="603"/>
      <c r="O41" s="603"/>
      <c r="P41" s="603"/>
      <c r="Q41" s="604"/>
      <c r="R41" s="605">
        <v>106712662</v>
      </c>
      <c r="S41" s="646"/>
      <c r="T41" s="646"/>
      <c r="U41" s="646"/>
      <c r="V41" s="646"/>
      <c r="W41" s="646"/>
      <c r="X41" s="646"/>
      <c r="Y41" s="649"/>
      <c r="Z41" s="650">
        <v>100</v>
      </c>
      <c r="AA41" s="650"/>
      <c r="AB41" s="650"/>
      <c r="AC41" s="650"/>
      <c r="AD41" s="651">
        <v>48705156</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2550282</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237</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237</v>
      </c>
      <c r="DA41" s="636"/>
      <c r="DB41" s="636"/>
      <c r="DC41" s="637"/>
      <c r="DD41" s="627" t="s">
        <v>237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355</v>
      </c>
      <c r="AR42" s="667"/>
      <c r="AS42" s="667"/>
      <c r="AT42" s="667"/>
      <c r="AU42" s="667"/>
      <c r="AV42" s="667"/>
      <c r="AW42" s="667"/>
      <c r="AX42" s="667"/>
      <c r="AY42" s="668"/>
      <c r="AZ42" s="605">
        <v>7071226</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369</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11016933</v>
      </c>
      <c r="CS42" s="634"/>
      <c r="CT42" s="634"/>
      <c r="CU42" s="634"/>
      <c r="CV42" s="634"/>
      <c r="CW42" s="634"/>
      <c r="CX42" s="634"/>
      <c r="CY42" s="635"/>
      <c r="CZ42" s="624">
        <v>10.4</v>
      </c>
      <c r="DA42" s="636"/>
      <c r="DB42" s="636"/>
      <c r="DC42" s="637"/>
      <c r="DD42" s="627">
        <v>1453050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v>491923</v>
      </c>
      <c r="CS43" s="634"/>
      <c r="CT43" s="634"/>
      <c r="CU43" s="634"/>
      <c r="CV43" s="634"/>
      <c r="CW43" s="634"/>
      <c r="CX43" s="634"/>
      <c r="CY43" s="635"/>
      <c r="CZ43" s="624">
        <v>0.5</v>
      </c>
      <c r="DA43" s="636"/>
      <c r="DB43" s="636"/>
      <c r="DC43" s="637"/>
      <c r="DD43" s="627">
        <v>491923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11016933</v>
      </c>
      <c r="CS44" s="622"/>
      <c r="CT44" s="622"/>
      <c r="CU44" s="622"/>
      <c r="CV44" s="622"/>
      <c r="CW44" s="622"/>
      <c r="CX44" s="622"/>
      <c r="CY44" s="623"/>
      <c r="CZ44" s="624">
        <v>10.4</v>
      </c>
      <c r="DA44" s="625"/>
      <c r="DB44" s="625"/>
      <c r="DC44" s="626"/>
      <c r="DD44" s="627">
        <v>1453050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7900087</v>
      </c>
      <c r="CS45" s="634"/>
      <c r="CT45" s="634"/>
      <c r="CU45" s="634"/>
      <c r="CV45" s="634"/>
      <c r="CW45" s="634"/>
      <c r="CX45" s="634"/>
      <c r="CY45" s="635"/>
      <c r="CZ45" s="624">
        <v>7.5</v>
      </c>
      <c r="DA45" s="636"/>
      <c r="DB45" s="636"/>
      <c r="DC45" s="637"/>
      <c r="DD45" s="627">
        <v>218413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2582384</v>
      </c>
      <c r="CS46" s="622"/>
      <c r="CT46" s="622"/>
      <c r="CU46" s="622"/>
      <c r="CV46" s="622"/>
      <c r="CW46" s="622"/>
      <c r="CX46" s="622"/>
      <c r="CY46" s="623"/>
      <c r="CZ46" s="624">
        <v>2.4</v>
      </c>
      <c r="DA46" s="625"/>
      <c r="DB46" s="625"/>
      <c r="DC46" s="626"/>
      <c r="DD46" s="627">
        <v>1181272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t="s">
        <v>237</v>
      </c>
      <c r="CS47" s="634"/>
      <c r="CT47" s="634"/>
      <c r="CU47" s="634"/>
      <c r="CV47" s="634"/>
      <c r="CW47" s="634"/>
      <c r="CX47" s="634"/>
      <c r="CY47" s="635"/>
      <c r="CZ47" s="624" t="s">
        <v>131</v>
      </c>
      <c r="DA47" s="636"/>
      <c r="DB47" s="636"/>
      <c r="DC47" s="637"/>
      <c r="DD47" s="627" t="s">
        <v>131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366</v>
      </c>
      <c r="CG48" s="619"/>
      <c r="CH48" s="619"/>
      <c r="CI48" s="619"/>
      <c r="CJ48" s="619"/>
      <c r="CK48" s="619"/>
      <c r="CL48" s="619"/>
      <c r="CM48" s="619"/>
      <c r="CN48" s="619"/>
      <c r="CO48" s="619"/>
      <c r="CP48" s="619"/>
      <c r="CQ48" s="620"/>
      <c r="CR48" s="621" t="s">
        <v>237</v>
      </c>
      <c r="CS48" s="622"/>
      <c r="CT48" s="622"/>
      <c r="CU48" s="622"/>
      <c r="CV48" s="622"/>
      <c r="CW48" s="622"/>
      <c r="CX48" s="622"/>
      <c r="CY48" s="623"/>
      <c r="CZ48" s="624" t="s">
        <v>131</v>
      </c>
      <c r="DA48" s="625"/>
      <c r="DB48" s="625"/>
      <c r="DC48" s="626"/>
      <c r="DD48" s="627" t="s">
        <v>237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105438872</v>
      </c>
      <c r="CS49" s="606"/>
      <c r="CT49" s="606"/>
      <c r="CU49" s="606"/>
      <c r="CV49" s="606"/>
      <c r="CW49" s="606"/>
      <c r="CX49" s="606"/>
      <c r="CY49" s="607"/>
      <c r="CZ49" s="608">
        <v>100</v>
      </c>
      <c r="DA49" s="609"/>
      <c r="DB49" s="609"/>
      <c r="DC49" s="610"/>
      <c r="DD49" s="611">
        <v>59506798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I5X8ZJ2j2cF+AqJeJeLmbbLz3JvVDHZcZJPJRzIjtwK/t4gHyUVu5BLK+Spq2IpGQWJrxSuLzw4kf+BA7vL5g==" saltValue="Yn1FnlYBZBsBC7NMUFRj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390</v>
      </c>
      <c r="C7" s="1048"/>
      <c r="D7" s="1048"/>
      <c r="E7" s="1048"/>
      <c r="F7" s="1048"/>
      <c r="G7" s="1048"/>
      <c r="H7" s="1048"/>
      <c r="I7" s="1048"/>
      <c r="J7" s="1048"/>
      <c r="K7" s="1048"/>
      <c r="L7" s="1048"/>
      <c r="M7" s="1048"/>
      <c r="N7" s="1048"/>
      <c r="O7" s="1048"/>
      <c r="P7" s="1049"/>
      <c r="Q7" s="1102">
        <v>106698</v>
      </c>
      <c r="R7" s="1103"/>
      <c r="S7" s="1103"/>
      <c r="T7" s="1103"/>
      <c r="U7" s="1103"/>
      <c r="V7" s="1103">
        <v>105430</v>
      </c>
      <c r="W7" s="1103"/>
      <c r="X7" s="1103"/>
      <c r="Y7" s="1103"/>
      <c r="Z7" s="1103"/>
      <c r="AA7" s="1103">
        <v>1268</v>
      </c>
      <c r="AB7" s="1103"/>
      <c r="AC7" s="1103"/>
      <c r="AD7" s="1103"/>
      <c r="AE7" s="1104"/>
      <c r="AF7" s="1105">
        <v>1141</v>
      </c>
      <c r="AG7" s="1106"/>
      <c r="AH7" s="1106"/>
      <c r="AI7" s="1106"/>
      <c r="AJ7" s="1107"/>
      <c r="AK7" s="1108">
        <v>2836</v>
      </c>
      <c r="AL7" s="1109"/>
      <c r="AM7" s="1109"/>
      <c r="AN7" s="1109"/>
      <c r="AO7" s="1109"/>
      <c r="AP7" s="1109">
        <v>58837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586</v>
      </c>
      <c r="BT7" s="1100"/>
      <c r="BU7" s="1100"/>
      <c r="BV7" s="1100"/>
      <c r="BW7" s="1100"/>
      <c r="BX7" s="1100"/>
      <c r="BY7" s="1100"/>
      <c r="BZ7" s="1100"/>
      <c r="CA7" s="1100"/>
      <c r="CB7" s="1100"/>
      <c r="CC7" s="1100"/>
      <c r="CD7" s="1100"/>
      <c r="CE7" s="1100"/>
      <c r="CF7" s="1100"/>
      <c r="CG7" s="1112"/>
      <c r="CH7" s="1096">
        <v>57</v>
      </c>
      <c r="CI7" s="1097"/>
      <c r="CJ7" s="1097"/>
      <c r="CK7" s="1097"/>
      <c r="CL7" s="1098"/>
      <c r="CM7" s="1096">
        <v>610</v>
      </c>
      <c r="CN7" s="1097"/>
      <c r="CO7" s="1097"/>
      <c r="CP7" s="1097"/>
      <c r="CQ7" s="1098"/>
      <c r="CR7" s="1096">
        <v>144</v>
      </c>
      <c r="CS7" s="1097"/>
      <c r="CT7" s="1097"/>
      <c r="CU7" s="1097"/>
      <c r="CV7" s="1098"/>
      <c r="CW7" s="1096" t="s">
        <v>577</v>
      </c>
      <c r="CX7" s="1097"/>
      <c r="CY7" s="1097"/>
      <c r="CZ7" s="1097"/>
      <c r="DA7" s="1098"/>
      <c r="DB7" s="1096">
        <v>482</v>
      </c>
      <c r="DC7" s="1097"/>
      <c r="DD7" s="1097"/>
      <c r="DE7" s="1097"/>
      <c r="DF7" s="1098"/>
      <c r="DG7" s="1096" t="s">
        <v>577</v>
      </c>
      <c r="DH7" s="1097"/>
      <c r="DI7" s="1097"/>
      <c r="DJ7" s="1097"/>
      <c r="DK7" s="1098"/>
      <c r="DL7" s="1096" t="s">
        <v>577</v>
      </c>
      <c r="DM7" s="1097"/>
      <c r="DN7" s="1097"/>
      <c r="DO7" s="1097"/>
      <c r="DP7" s="1098"/>
      <c r="DQ7" s="1096" t="s">
        <v>577</v>
      </c>
      <c r="DR7" s="1097"/>
      <c r="DS7" s="1097"/>
      <c r="DT7" s="1097"/>
      <c r="DU7" s="1098"/>
      <c r="DV7" s="1099"/>
      <c r="DW7" s="1100"/>
      <c r="DX7" s="1100"/>
      <c r="DY7" s="1100"/>
      <c r="DZ7" s="1101"/>
      <c r="EA7" s="234"/>
    </row>
    <row r="8" spans="1:131" s="235" customFormat="1" ht="26.25" customHeight="1" x14ac:dyDescent="0.2">
      <c r="A8" s="238">
        <v>2</v>
      </c>
      <c r="B8" s="1030" t="s">
        <v>391</v>
      </c>
      <c r="C8" s="1031"/>
      <c r="D8" s="1031"/>
      <c r="E8" s="1031"/>
      <c r="F8" s="1031"/>
      <c r="G8" s="1031"/>
      <c r="H8" s="1031"/>
      <c r="I8" s="1031"/>
      <c r="J8" s="1031"/>
      <c r="K8" s="1031"/>
      <c r="L8" s="1031"/>
      <c r="M8" s="1031"/>
      <c r="N8" s="1031"/>
      <c r="O8" s="1031"/>
      <c r="P8" s="1032"/>
      <c r="Q8" s="1038" t="s">
        <v>577</v>
      </c>
      <c r="R8" s="1039"/>
      <c r="S8" s="1039"/>
      <c r="T8" s="1039"/>
      <c r="U8" s="1039"/>
      <c r="V8" s="1039" t="s">
        <v>577</v>
      </c>
      <c r="W8" s="1039"/>
      <c r="X8" s="1039"/>
      <c r="Y8" s="1039"/>
      <c r="Z8" s="1039"/>
      <c r="AA8" s="1039" t="s">
        <v>577</v>
      </c>
      <c r="AB8" s="1039"/>
      <c r="AC8" s="1039"/>
      <c r="AD8" s="1039"/>
      <c r="AE8" s="1040"/>
      <c r="AF8" s="1035" t="s">
        <v>131</v>
      </c>
      <c r="AG8" s="1036"/>
      <c r="AH8" s="1036"/>
      <c r="AI8" s="1036"/>
      <c r="AJ8" s="1037"/>
      <c r="AK8" s="1080" t="s">
        <v>577</v>
      </c>
      <c r="AL8" s="1081"/>
      <c r="AM8" s="1081"/>
      <c r="AN8" s="1081"/>
      <c r="AO8" s="1081"/>
      <c r="AP8" s="1081" t="s">
        <v>577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392</v>
      </c>
      <c r="C9" s="1031"/>
      <c r="D9" s="1031"/>
      <c r="E9" s="1031"/>
      <c r="F9" s="1031"/>
      <c r="G9" s="1031"/>
      <c r="H9" s="1031"/>
      <c r="I9" s="1031"/>
      <c r="J9" s="1031"/>
      <c r="K9" s="1031"/>
      <c r="L9" s="1031"/>
      <c r="M9" s="1031"/>
      <c r="N9" s="1031"/>
      <c r="O9" s="1031"/>
      <c r="P9" s="1032"/>
      <c r="Q9" s="1038">
        <v>46</v>
      </c>
      <c r="R9" s="1039"/>
      <c r="S9" s="1039"/>
      <c r="T9" s="1039"/>
      <c r="U9" s="1039"/>
      <c r="V9" s="1039">
        <v>40</v>
      </c>
      <c r="W9" s="1039"/>
      <c r="X9" s="1039"/>
      <c r="Y9" s="1039"/>
      <c r="Z9" s="1039"/>
      <c r="AA9" s="1039">
        <v>6</v>
      </c>
      <c r="AB9" s="1039"/>
      <c r="AC9" s="1039"/>
      <c r="AD9" s="1039"/>
      <c r="AE9" s="1040"/>
      <c r="AF9" s="1035" t="s">
        <v>131</v>
      </c>
      <c r="AG9" s="1036"/>
      <c r="AH9" s="1036"/>
      <c r="AI9" s="1036"/>
      <c r="AJ9" s="1037"/>
      <c r="AK9" s="1080">
        <v>8</v>
      </c>
      <c r="AL9" s="1081"/>
      <c r="AM9" s="1081"/>
      <c r="AN9" s="1081"/>
      <c r="AO9" s="1081"/>
      <c r="AP9" s="1081" t="s">
        <v>577</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7">
        <v>106713</v>
      </c>
      <c r="R23" s="1061"/>
      <c r="S23" s="1061"/>
      <c r="T23" s="1061"/>
      <c r="U23" s="1061"/>
      <c r="V23" s="1061">
        <v>105439</v>
      </c>
      <c r="W23" s="1061"/>
      <c r="X23" s="1061"/>
      <c r="Y23" s="1061"/>
      <c r="Z23" s="1061"/>
      <c r="AA23" s="1061">
        <v>1274</v>
      </c>
      <c r="AB23" s="1061"/>
      <c r="AC23" s="1061"/>
      <c r="AD23" s="1061"/>
      <c r="AE23" s="1068"/>
      <c r="AF23" s="1069">
        <v>1141</v>
      </c>
      <c r="AG23" s="1061"/>
      <c r="AH23" s="1061"/>
      <c r="AI23" s="1061"/>
      <c r="AJ23" s="1070"/>
      <c r="AK23" s="1071"/>
      <c r="AL23" s="1072"/>
      <c r="AM23" s="1072"/>
      <c r="AN23" s="1072"/>
      <c r="AO23" s="1072"/>
      <c r="AP23" s="1061">
        <v>58837</v>
      </c>
      <c r="AQ23" s="1061"/>
      <c r="AR23" s="1061"/>
      <c r="AS23" s="1061"/>
      <c r="AT23" s="1061"/>
      <c r="AU23" s="1062"/>
      <c r="AV23" s="1062"/>
      <c r="AW23" s="1062"/>
      <c r="AX23" s="1062"/>
      <c r="AY23" s="1063"/>
      <c r="AZ23" s="1064" t="s">
        <v>131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373</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406</v>
      </c>
      <c r="C28" s="1048"/>
      <c r="D28" s="1048"/>
      <c r="E28" s="1048"/>
      <c r="F28" s="1048"/>
      <c r="G28" s="1048"/>
      <c r="H28" s="1048"/>
      <c r="I28" s="1048"/>
      <c r="J28" s="1048"/>
      <c r="K28" s="1048"/>
      <c r="L28" s="1048"/>
      <c r="M28" s="1048"/>
      <c r="N28" s="1048"/>
      <c r="O28" s="1048"/>
      <c r="P28" s="1049"/>
      <c r="Q28" s="1050">
        <v>25847</v>
      </c>
      <c r="R28" s="1051"/>
      <c r="S28" s="1051"/>
      <c r="T28" s="1051"/>
      <c r="U28" s="1051"/>
      <c r="V28" s="1051">
        <v>25532</v>
      </c>
      <c r="W28" s="1051"/>
      <c r="X28" s="1051"/>
      <c r="Y28" s="1051"/>
      <c r="Z28" s="1051"/>
      <c r="AA28" s="1051">
        <v>316</v>
      </c>
      <c r="AB28" s="1051"/>
      <c r="AC28" s="1051"/>
      <c r="AD28" s="1051"/>
      <c r="AE28" s="1052"/>
      <c r="AF28" s="1053">
        <v>316</v>
      </c>
      <c r="AG28" s="1051"/>
      <c r="AH28" s="1051"/>
      <c r="AI28" s="1051"/>
      <c r="AJ28" s="1054"/>
      <c r="AK28" s="1042">
        <v>2963</v>
      </c>
      <c r="AL28" s="1043"/>
      <c r="AM28" s="1043"/>
      <c r="AN28" s="1043"/>
      <c r="AO28" s="1043"/>
      <c r="AP28" s="1043" t="s">
        <v>577</v>
      </c>
      <c r="AQ28" s="1043"/>
      <c r="AR28" s="1043"/>
      <c r="AS28" s="1043"/>
      <c r="AT28" s="1043"/>
      <c r="AU28" s="1043" t="s">
        <v>577</v>
      </c>
      <c r="AV28" s="1043"/>
      <c r="AW28" s="1043"/>
      <c r="AX28" s="1043"/>
      <c r="AY28" s="1043"/>
      <c r="AZ28" s="1044" t="s">
        <v>577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22730</v>
      </c>
      <c r="R29" s="1039"/>
      <c r="S29" s="1039"/>
      <c r="T29" s="1039"/>
      <c r="U29" s="1039"/>
      <c r="V29" s="1039">
        <v>22515</v>
      </c>
      <c r="W29" s="1039"/>
      <c r="X29" s="1039"/>
      <c r="Y29" s="1039"/>
      <c r="Z29" s="1039"/>
      <c r="AA29" s="1039">
        <v>214</v>
      </c>
      <c r="AB29" s="1039"/>
      <c r="AC29" s="1039"/>
      <c r="AD29" s="1039"/>
      <c r="AE29" s="1040"/>
      <c r="AF29" s="1035">
        <v>214</v>
      </c>
      <c r="AG29" s="1036"/>
      <c r="AH29" s="1036"/>
      <c r="AI29" s="1036"/>
      <c r="AJ29" s="1037"/>
      <c r="AK29" s="980">
        <v>3494</v>
      </c>
      <c r="AL29" s="971"/>
      <c r="AM29" s="971"/>
      <c r="AN29" s="971"/>
      <c r="AO29" s="971"/>
      <c r="AP29" s="971" t="s">
        <v>577</v>
      </c>
      <c r="AQ29" s="971"/>
      <c r="AR29" s="971"/>
      <c r="AS29" s="971"/>
      <c r="AT29" s="971"/>
      <c r="AU29" s="971" t="s">
        <v>577</v>
      </c>
      <c r="AV29" s="971"/>
      <c r="AW29" s="971"/>
      <c r="AX29" s="971"/>
      <c r="AY29" s="971"/>
      <c r="AZ29" s="1041" t="s">
        <v>577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4239</v>
      </c>
      <c r="R30" s="1039"/>
      <c r="S30" s="1039"/>
      <c r="T30" s="1039"/>
      <c r="U30" s="1039"/>
      <c r="V30" s="1039">
        <v>4025</v>
      </c>
      <c r="W30" s="1039"/>
      <c r="X30" s="1039"/>
      <c r="Y30" s="1039"/>
      <c r="Z30" s="1039"/>
      <c r="AA30" s="1039">
        <v>214</v>
      </c>
      <c r="AB30" s="1039"/>
      <c r="AC30" s="1039"/>
      <c r="AD30" s="1039"/>
      <c r="AE30" s="1040"/>
      <c r="AF30" s="1035">
        <v>214</v>
      </c>
      <c r="AG30" s="1036"/>
      <c r="AH30" s="1036"/>
      <c r="AI30" s="1036"/>
      <c r="AJ30" s="1037"/>
      <c r="AK30" s="980">
        <v>867</v>
      </c>
      <c r="AL30" s="971"/>
      <c r="AM30" s="971"/>
      <c r="AN30" s="971"/>
      <c r="AO30" s="971"/>
      <c r="AP30" s="971" t="s">
        <v>577</v>
      </c>
      <c r="AQ30" s="971"/>
      <c r="AR30" s="971"/>
      <c r="AS30" s="971"/>
      <c r="AT30" s="971"/>
      <c r="AU30" s="971" t="s">
        <v>577</v>
      </c>
      <c r="AV30" s="971"/>
      <c r="AW30" s="971"/>
      <c r="AX30" s="971"/>
      <c r="AY30" s="971"/>
      <c r="AZ30" s="1041" t="s">
        <v>577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409</v>
      </c>
      <c r="C31" s="1031"/>
      <c r="D31" s="1031"/>
      <c r="E31" s="1031"/>
      <c r="F31" s="1031"/>
      <c r="G31" s="1031"/>
      <c r="H31" s="1031"/>
      <c r="I31" s="1031"/>
      <c r="J31" s="1031"/>
      <c r="K31" s="1031"/>
      <c r="L31" s="1031"/>
      <c r="M31" s="1031"/>
      <c r="N31" s="1031"/>
      <c r="O31" s="1031"/>
      <c r="P31" s="1032"/>
      <c r="Q31" s="1038">
        <v>3840</v>
      </c>
      <c r="R31" s="1039"/>
      <c r="S31" s="1039"/>
      <c r="T31" s="1039"/>
      <c r="U31" s="1039"/>
      <c r="V31" s="1039">
        <v>3486</v>
      </c>
      <c r="W31" s="1039"/>
      <c r="X31" s="1039"/>
      <c r="Y31" s="1039"/>
      <c r="Z31" s="1039"/>
      <c r="AA31" s="1039">
        <v>354</v>
      </c>
      <c r="AB31" s="1039"/>
      <c r="AC31" s="1039"/>
      <c r="AD31" s="1039"/>
      <c r="AE31" s="1040"/>
      <c r="AF31" s="1035">
        <v>6158</v>
      </c>
      <c r="AG31" s="1036"/>
      <c r="AH31" s="1036"/>
      <c r="AI31" s="1036"/>
      <c r="AJ31" s="1037"/>
      <c r="AK31" s="980">
        <v>118</v>
      </c>
      <c r="AL31" s="971"/>
      <c r="AM31" s="971"/>
      <c r="AN31" s="971"/>
      <c r="AO31" s="971"/>
      <c r="AP31" s="971">
        <v>9711</v>
      </c>
      <c r="AQ31" s="971"/>
      <c r="AR31" s="971"/>
      <c r="AS31" s="971"/>
      <c r="AT31" s="971"/>
      <c r="AU31" s="971">
        <v>68</v>
      </c>
      <c r="AV31" s="971"/>
      <c r="AW31" s="971"/>
      <c r="AX31" s="971"/>
      <c r="AY31" s="971"/>
      <c r="AZ31" s="1041" t="s">
        <v>577</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411</v>
      </c>
      <c r="C32" s="1031"/>
      <c r="D32" s="1031"/>
      <c r="E32" s="1031"/>
      <c r="F32" s="1031"/>
      <c r="G32" s="1031"/>
      <c r="H32" s="1031"/>
      <c r="I32" s="1031"/>
      <c r="J32" s="1031"/>
      <c r="K32" s="1031"/>
      <c r="L32" s="1031"/>
      <c r="M32" s="1031"/>
      <c r="N32" s="1031"/>
      <c r="O32" s="1031"/>
      <c r="P32" s="1032"/>
      <c r="Q32" s="1038">
        <v>5355</v>
      </c>
      <c r="R32" s="1039"/>
      <c r="S32" s="1039"/>
      <c r="T32" s="1039"/>
      <c r="U32" s="1039"/>
      <c r="V32" s="1039">
        <v>4963</v>
      </c>
      <c r="W32" s="1039"/>
      <c r="X32" s="1039"/>
      <c r="Y32" s="1039"/>
      <c r="Z32" s="1039"/>
      <c r="AA32" s="1039">
        <v>392</v>
      </c>
      <c r="AB32" s="1039"/>
      <c r="AC32" s="1039"/>
      <c r="AD32" s="1039"/>
      <c r="AE32" s="1040"/>
      <c r="AF32" s="1035">
        <v>1270</v>
      </c>
      <c r="AG32" s="1036"/>
      <c r="AH32" s="1036"/>
      <c r="AI32" s="1036"/>
      <c r="AJ32" s="1037"/>
      <c r="AK32" s="980">
        <v>1477</v>
      </c>
      <c r="AL32" s="971"/>
      <c r="AM32" s="971"/>
      <c r="AN32" s="971"/>
      <c r="AO32" s="971"/>
      <c r="AP32" s="971">
        <v>41366</v>
      </c>
      <c r="AQ32" s="971"/>
      <c r="AR32" s="971"/>
      <c r="AS32" s="971"/>
      <c r="AT32" s="971"/>
      <c r="AU32" s="971">
        <v>11252</v>
      </c>
      <c r="AV32" s="971"/>
      <c r="AW32" s="971"/>
      <c r="AX32" s="971"/>
      <c r="AY32" s="971"/>
      <c r="AZ32" s="1041" t="s">
        <v>577</v>
      </c>
      <c r="BA32" s="1041"/>
      <c r="BB32" s="1041"/>
      <c r="BC32" s="1041"/>
      <c r="BD32" s="1041"/>
      <c r="BE32" s="972" t="s">
        <v>410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394</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8171</v>
      </c>
      <c r="AG63" s="959"/>
      <c r="AH63" s="959"/>
      <c r="AI63" s="959"/>
      <c r="AJ63" s="1022"/>
      <c r="AK63" s="1023"/>
      <c r="AL63" s="963"/>
      <c r="AM63" s="963"/>
      <c r="AN63" s="963"/>
      <c r="AO63" s="963"/>
      <c r="AP63" s="959">
        <v>51077</v>
      </c>
      <c r="AQ63" s="959"/>
      <c r="AR63" s="959"/>
      <c r="AS63" s="959"/>
      <c r="AT63" s="959"/>
      <c r="AU63" s="959">
        <v>11320</v>
      </c>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400</v>
      </c>
      <c r="AB66" s="1002"/>
      <c r="AC66" s="1002"/>
      <c r="AD66" s="1002"/>
      <c r="AE66" s="1003"/>
      <c r="AF66" s="1007" t="s">
        <v>419</v>
      </c>
      <c r="AG66" s="1008"/>
      <c r="AH66" s="1008"/>
      <c r="AI66" s="1008"/>
      <c r="AJ66" s="1009"/>
      <c r="AK66" s="1001" t="s">
        <v>420</v>
      </c>
      <c r="AL66" s="996"/>
      <c r="AM66" s="996"/>
      <c r="AN66" s="996"/>
      <c r="AO66" s="997"/>
      <c r="AP66" s="1001" t="s">
        <v>403</v>
      </c>
      <c r="AQ66" s="1002"/>
      <c r="AR66" s="1002"/>
      <c r="AS66" s="1002"/>
      <c r="AT66" s="1003"/>
      <c r="AU66" s="1001" t="s">
        <v>421</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585</v>
      </c>
      <c r="C68" s="986"/>
      <c r="D68" s="986"/>
      <c r="E68" s="986"/>
      <c r="F68" s="986"/>
      <c r="G68" s="986"/>
      <c r="H68" s="986"/>
      <c r="I68" s="986"/>
      <c r="J68" s="986"/>
      <c r="K68" s="986"/>
      <c r="L68" s="986"/>
      <c r="M68" s="986"/>
      <c r="N68" s="986"/>
      <c r="O68" s="986"/>
      <c r="P68" s="987"/>
      <c r="Q68" s="988">
        <v>432</v>
      </c>
      <c r="R68" s="982"/>
      <c r="S68" s="982"/>
      <c r="T68" s="982"/>
      <c r="U68" s="982"/>
      <c r="V68" s="982">
        <v>422</v>
      </c>
      <c r="W68" s="982"/>
      <c r="X68" s="982"/>
      <c r="Y68" s="982"/>
      <c r="Z68" s="982"/>
      <c r="AA68" s="982">
        <v>10</v>
      </c>
      <c r="AB68" s="982"/>
      <c r="AC68" s="982"/>
      <c r="AD68" s="982"/>
      <c r="AE68" s="982"/>
      <c r="AF68" s="982">
        <v>10</v>
      </c>
      <c r="AG68" s="982"/>
      <c r="AH68" s="982"/>
      <c r="AI68" s="982"/>
      <c r="AJ68" s="982"/>
      <c r="AK68" s="982" t="s">
        <v>577</v>
      </c>
      <c r="AL68" s="982"/>
      <c r="AM68" s="982"/>
      <c r="AN68" s="982"/>
      <c r="AO68" s="982"/>
      <c r="AP68" s="982" t="s">
        <v>577</v>
      </c>
      <c r="AQ68" s="982"/>
      <c r="AR68" s="982"/>
      <c r="AS68" s="982"/>
      <c r="AT68" s="982"/>
      <c r="AU68" s="982" t="s">
        <v>577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578</v>
      </c>
      <c r="C69" s="975"/>
      <c r="D69" s="975"/>
      <c r="E69" s="975"/>
      <c r="F69" s="975"/>
      <c r="G69" s="975"/>
      <c r="H69" s="975"/>
      <c r="I69" s="975"/>
      <c r="J69" s="975"/>
      <c r="K69" s="975"/>
      <c r="L69" s="975"/>
      <c r="M69" s="975"/>
      <c r="N69" s="975"/>
      <c r="O69" s="975"/>
      <c r="P69" s="976"/>
      <c r="Q69" s="977">
        <v>7453</v>
      </c>
      <c r="R69" s="971"/>
      <c r="S69" s="971"/>
      <c r="T69" s="971"/>
      <c r="U69" s="971"/>
      <c r="V69" s="971">
        <v>7360</v>
      </c>
      <c r="W69" s="971"/>
      <c r="X69" s="971"/>
      <c r="Y69" s="971"/>
      <c r="Z69" s="971"/>
      <c r="AA69" s="971">
        <v>93</v>
      </c>
      <c r="AB69" s="971"/>
      <c r="AC69" s="971"/>
      <c r="AD69" s="971"/>
      <c r="AE69" s="971"/>
      <c r="AF69" s="971">
        <v>93</v>
      </c>
      <c r="AG69" s="971"/>
      <c r="AH69" s="971"/>
      <c r="AI69" s="971"/>
      <c r="AJ69" s="971"/>
      <c r="AK69" s="971" t="s">
        <v>577</v>
      </c>
      <c r="AL69" s="971"/>
      <c r="AM69" s="971"/>
      <c r="AN69" s="971"/>
      <c r="AO69" s="971"/>
      <c r="AP69" s="971">
        <v>1954</v>
      </c>
      <c r="AQ69" s="971"/>
      <c r="AR69" s="971"/>
      <c r="AS69" s="971"/>
      <c r="AT69" s="971"/>
      <c r="AU69" s="971">
        <v>802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579</v>
      </c>
      <c r="C70" s="975"/>
      <c r="D70" s="975"/>
      <c r="E70" s="975"/>
      <c r="F70" s="975"/>
      <c r="G70" s="975"/>
      <c r="H70" s="975"/>
      <c r="I70" s="975"/>
      <c r="J70" s="975"/>
      <c r="K70" s="975"/>
      <c r="L70" s="975"/>
      <c r="M70" s="975"/>
      <c r="N70" s="975"/>
      <c r="O70" s="975"/>
      <c r="P70" s="976"/>
      <c r="Q70" s="977">
        <v>110364</v>
      </c>
      <c r="R70" s="971"/>
      <c r="S70" s="971"/>
      <c r="T70" s="971"/>
      <c r="U70" s="971"/>
      <c r="V70" s="971">
        <v>102205</v>
      </c>
      <c r="W70" s="971"/>
      <c r="X70" s="971"/>
      <c r="Y70" s="971"/>
      <c r="Z70" s="971"/>
      <c r="AA70" s="971">
        <f>+Q70-V70</f>
        <v>8159</v>
      </c>
      <c r="AB70" s="971"/>
      <c r="AC70" s="971"/>
      <c r="AD70" s="971"/>
      <c r="AE70" s="971"/>
      <c r="AF70" s="971">
        <v>15550</v>
      </c>
      <c r="AG70" s="971"/>
      <c r="AH70" s="971"/>
      <c r="AI70" s="971"/>
      <c r="AJ70" s="971"/>
      <c r="AK70" s="971" t="s">
        <v>577</v>
      </c>
      <c r="AL70" s="971"/>
      <c r="AM70" s="971"/>
      <c r="AN70" s="971"/>
      <c r="AO70" s="971"/>
      <c r="AP70" s="971" t="s">
        <v>577</v>
      </c>
      <c r="AQ70" s="971"/>
      <c r="AR70" s="971"/>
      <c r="AS70" s="971"/>
      <c r="AT70" s="971"/>
      <c r="AU70" s="971" t="s">
        <v>577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580</v>
      </c>
      <c r="C71" s="975"/>
      <c r="D71" s="975"/>
      <c r="E71" s="975"/>
      <c r="F71" s="975"/>
      <c r="G71" s="975"/>
      <c r="H71" s="975"/>
      <c r="I71" s="975"/>
      <c r="J71" s="975"/>
      <c r="K71" s="975"/>
      <c r="L71" s="975"/>
      <c r="M71" s="975"/>
      <c r="N71" s="975"/>
      <c r="O71" s="975"/>
      <c r="P71" s="976"/>
      <c r="Q71" s="977">
        <v>162</v>
      </c>
      <c r="R71" s="971"/>
      <c r="S71" s="971"/>
      <c r="T71" s="971"/>
      <c r="U71" s="971"/>
      <c r="V71" s="971">
        <v>157</v>
      </c>
      <c r="W71" s="971"/>
      <c r="X71" s="971"/>
      <c r="Y71" s="971"/>
      <c r="Z71" s="971"/>
      <c r="AA71" s="971">
        <f>+Q71-V71</f>
        <v>5</v>
      </c>
      <c r="AB71" s="971"/>
      <c r="AC71" s="971"/>
      <c r="AD71" s="971"/>
      <c r="AE71" s="971"/>
      <c r="AF71" s="971">
        <v>5</v>
      </c>
      <c r="AG71" s="971"/>
      <c r="AH71" s="971"/>
      <c r="AI71" s="971"/>
      <c r="AJ71" s="971"/>
      <c r="AK71" s="971" t="s">
        <v>577</v>
      </c>
      <c r="AL71" s="971"/>
      <c r="AM71" s="971"/>
      <c r="AN71" s="971"/>
      <c r="AO71" s="971"/>
      <c r="AP71" s="971" t="s">
        <v>577</v>
      </c>
      <c r="AQ71" s="971"/>
      <c r="AR71" s="971"/>
      <c r="AS71" s="971"/>
      <c r="AT71" s="971"/>
      <c r="AU71" s="971" t="s">
        <v>577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582</v>
      </c>
      <c r="C72" s="975"/>
      <c r="D72" s="975"/>
      <c r="E72" s="975"/>
      <c r="F72" s="975"/>
      <c r="G72" s="975"/>
      <c r="H72" s="975"/>
      <c r="I72" s="975"/>
      <c r="J72" s="975"/>
      <c r="K72" s="975"/>
      <c r="L72" s="975"/>
      <c r="M72" s="975"/>
      <c r="N72" s="975"/>
      <c r="O72" s="975"/>
      <c r="P72" s="976"/>
      <c r="Q72" s="977">
        <v>194</v>
      </c>
      <c r="R72" s="971"/>
      <c r="S72" s="971"/>
      <c r="T72" s="971"/>
      <c r="U72" s="971"/>
      <c r="V72" s="971">
        <v>178</v>
      </c>
      <c r="W72" s="971"/>
      <c r="X72" s="971"/>
      <c r="Y72" s="971"/>
      <c r="Z72" s="971"/>
      <c r="AA72" s="971">
        <v>16</v>
      </c>
      <c r="AB72" s="971"/>
      <c r="AC72" s="971"/>
      <c r="AD72" s="971"/>
      <c r="AE72" s="971"/>
      <c r="AF72" s="971">
        <v>16</v>
      </c>
      <c r="AG72" s="971"/>
      <c r="AH72" s="971"/>
      <c r="AI72" s="971"/>
      <c r="AJ72" s="971"/>
      <c r="AK72" s="971" t="s">
        <v>577</v>
      </c>
      <c r="AL72" s="971"/>
      <c r="AM72" s="971"/>
      <c r="AN72" s="971"/>
      <c r="AO72" s="971"/>
      <c r="AP72" s="971" t="s">
        <v>577</v>
      </c>
      <c r="AQ72" s="971"/>
      <c r="AR72" s="971"/>
      <c r="AS72" s="971"/>
      <c r="AT72" s="971"/>
      <c r="AU72" s="971" t="s">
        <v>577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581</v>
      </c>
      <c r="C73" s="975"/>
      <c r="D73" s="975"/>
      <c r="E73" s="975"/>
      <c r="F73" s="975"/>
      <c r="G73" s="975"/>
      <c r="H73" s="975"/>
      <c r="I73" s="975"/>
      <c r="J73" s="975"/>
      <c r="K73" s="975"/>
      <c r="L73" s="975"/>
      <c r="M73" s="975"/>
      <c r="N73" s="975"/>
      <c r="O73" s="975"/>
      <c r="P73" s="976"/>
      <c r="Q73" s="977">
        <v>1305178</v>
      </c>
      <c r="R73" s="971"/>
      <c r="S73" s="971"/>
      <c r="T73" s="971"/>
      <c r="U73" s="971"/>
      <c r="V73" s="971">
        <v>1290844</v>
      </c>
      <c r="W73" s="971"/>
      <c r="X73" s="971"/>
      <c r="Y73" s="971"/>
      <c r="Z73" s="971"/>
      <c r="AA73" s="971">
        <v>14334</v>
      </c>
      <c r="AB73" s="971"/>
      <c r="AC73" s="971"/>
      <c r="AD73" s="971"/>
      <c r="AE73" s="971"/>
      <c r="AF73" s="971">
        <v>14334</v>
      </c>
      <c r="AG73" s="971"/>
      <c r="AH73" s="971"/>
      <c r="AI73" s="971"/>
      <c r="AJ73" s="971"/>
      <c r="AK73" s="971">
        <v>9500</v>
      </c>
      <c r="AL73" s="971"/>
      <c r="AM73" s="971"/>
      <c r="AN73" s="971"/>
      <c r="AO73" s="971"/>
      <c r="AP73" s="971" t="s">
        <v>577</v>
      </c>
      <c r="AQ73" s="971"/>
      <c r="AR73" s="971"/>
      <c r="AS73" s="971"/>
      <c r="AT73" s="971"/>
      <c r="AU73" s="971" t="s">
        <v>577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583</v>
      </c>
      <c r="C74" s="975"/>
      <c r="D74" s="975"/>
      <c r="E74" s="975"/>
      <c r="F74" s="975"/>
      <c r="G74" s="975"/>
      <c r="H74" s="975"/>
      <c r="I74" s="975"/>
      <c r="J74" s="975"/>
      <c r="K74" s="975"/>
      <c r="L74" s="975"/>
      <c r="M74" s="975"/>
      <c r="N74" s="975"/>
      <c r="O74" s="975"/>
      <c r="P74" s="976"/>
      <c r="Q74" s="977">
        <v>39180</v>
      </c>
      <c r="R74" s="971"/>
      <c r="S74" s="971"/>
      <c r="T74" s="971"/>
      <c r="U74" s="971"/>
      <c r="V74" s="971">
        <v>36872</v>
      </c>
      <c r="W74" s="971"/>
      <c r="X74" s="971"/>
      <c r="Y74" s="971"/>
      <c r="Z74" s="971"/>
      <c r="AA74" s="971">
        <v>2308</v>
      </c>
      <c r="AB74" s="971"/>
      <c r="AC74" s="971"/>
      <c r="AD74" s="971"/>
      <c r="AE74" s="971"/>
      <c r="AF74" s="971">
        <v>23683</v>
      </c>
      <c r="AG74" s="971"/>
      <c r="AH74" s="971"/>
      <c r="AI74" s="971"/>
      <c r="AJ74" s="971"/>
      <c r="AK74" s="971" t="s">
        <v>577</v>
      </c>
      <c r="AL74" s="971"/>
      <c r="AM74" s="971"/>
      <c r="AN74" s="971"/>
      <c r="AO74" s="971"/>
      <c r="AP74" s="971">
        <v>98164</v>
      </c>
      <c r="AQ74" s="971"/>
      <c r="AR74" s="971"/>
      <c r="AS74" s="971"/>
      <c r="AT74" s="971"/>
      <c r="AU74" s="971" t="s">
        <v>577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584</v>
      </c>
      <c r="C75" s="975"/>
      <c r="D75" s="975"/>
      <c r="E75" s="975"/>
      <c r="F75" s="975"/>
      <c r="G75" s="975"/>
      <c r="H75" s="975"/>
      <c r="I75" s="975"/>
      <c r="J75" s="975"/>
      <c r="K75" s="975"/>
      <c r="L75" s="975"/>
      <c r="M75" s="975"/>
      <c r="N75" s="975"/>
      <c r="O75" s="975"/>
      <c r="P75" s="976"/>
      <c r="Q75" s="978">
        <v>6632</v>
      </c>
      <c r="R75" s="979"/>
      <c r="S75" s="979"/>
      <c r="T75" s="979"/>
      <c r="U75" s="980"/>
      <c r="V75" s="981">
        <v>5979</v>
      </c>
      <c r="W75" s="979"/>
      <c r="X75" s="979"/>
      <c r="Y75" s="979"/>
      <c r="Z75" s="980"/>
      <c r="AA75" s="981">
        <v>653</v>
      </c>
      <c r="AB75" s="979"/>
      <c r="AC75" s="979"/>
      <c r="AD75" s="979"/>
      <c r="AE75" s="980"/>
      <c r="AF75" s="981">
        <v>19383</v>
      </c>
      <c r="AG75" s="979"/>
      <c r="AH75" s="979"/>
      <c r="AI75" s="979"/>
      <c r="AJ75" s="980"/>
      <c r="AK75" s="981" t="s">
        <v>577</v>
      </c>
      <c r="AL75" s="979"/>
      <c r="AM75" s="979"/>
      <c r="AN75" s="979"/>
      <c r="AO75" s="980"/>
      <c r="AP75" s="981">
        <v>20120</v>
      </c>
      <c r="AQ75" s="979"/>
      <c r="AR75" s="979"/>
      <c r="AS75" s="979"/>
      <c r="AT75" s="980"/>
      <c r="AU75" s="981" t="s">
        <v>577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73075</v>
      </c>
      <c r="AG88" s="959"/>
      <c r="AH88" s="959"/>
      <c r="AI88" s="959"/>
      <c r="AJ88" s="959"/>
      <c r="AK88" s="963"/>
      <c r="AL88" s="963"/>
      <c r="AM88" s="963"/>
      <c r="AN88" s="963"/>
      <c r="AO88" s="963"/>
      <c r="AP88" s="959">
        <v>120238</v>
      </c>
      <c r="AQ88" s="959"/>
      <c r="AR88" s="959"/>
      <c r="AS88" s="959"/>
      <c r="AT88" s="959"/>
      <c r="AU88" s="959">
        <v>802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144</v>
      </c>
      <c r="CS102" s="953"/>
      <c r="CT102" s="953"/>
      <c r="CU102" s="953"/>
      <c r="CV102" s="954"/>
      <c r="CW102" s="952" t="s">
        <v>577</v>
      </c>
      <c r="CX102" s="953"/>
      <c r="CY102" s="953"/>
      <c r="CZ102" s="953"/>
      <c r="DA102" s="954"/>
      <c r="DB102" s="952">
        <v>482</v>
      </c>
      <c r="DC102" s="953"/>
      <c r="DD102" s="953"/>
      <c r="DE102" s="953"/>
      <c r="DF102" s="954"/>
      <c r="DG102" s="952" t="s">
        <v>577</v>
      </c>
      <c r="DH102" s="953"/>
      <c r="DI102" s="953"/>
      <c r="DJ102" s="953"/>
      <c r="DK102" s="954"/>
      <c r="DL102" s="952" t="s">
        <v>577</v>
      </c>
      <c r="DM102" s="953"/>
      <c r="DN102" s="953"/>
      <c r="DO102" s="953"/>
      <c r="DP102" s="954"/>
      <c r="DQ102" s="952" t="s">
        <v>577</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310</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310</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310</v>
      </c>
      <c r="DR109" s="896"/>
      <c r="DS109" s="896"/>
      <c r="DT109" s="896"/>
      <c r="DU109" s="897"/>
      <c r="DV109" s="898" t="s">
        <v>433</v>
      </c>
      <c r="DW109" s="896"/>
      <c r="DX109" s="896"/>
      <c r="DY109" s="896"/>
      <c r="DZ109" s="929"/>
    </row>
    <row r="110" spans="1:131" s="230" customFormat="1" ht="26.25" customHeight="1" x14ac:dyDescent="0.2">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5643786</v>
      </c>
      <c r="AB110" s="889"/>
      <c r="AC110" s="889"/>
      <c r="AD110" s="889"/>
      <c r="AE110" s="890"/>
      <c r="AF110" s="891">
        <v>6178457</v>
      </c>
      <c r="AG110" s="889"/>
      <c r="AH110" s="889"/>
      <c r="AI110" s="889"/>
      <c r="AJ110" s="890"/>
      <c r="AK110" s="891">
        <v>5769680</v>
      </c>
      <c r="AL110" s="889"/>
      <c r="AM110" s="889"/>
      <c r="AN110" s="889"/>
      <c r="AO110" s="890"/>
      <c r="AP110" s="892">
        <v>13.3</v>
      </c>
      <c r="AQ110" s="893"/>
      <c r="AR110" s="893"/>
      <c r="AS110" s="893"/>
      <c r="AT110" s="894"/>
      <c r="AU110" s="930" t="s">
        <v>74</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62031415</v>
      </c>
      <c r="BR110" s="842"/>
      <c r="BS110" s="842"/>
      <c r="BT110" s="842"/>
      <c r="BU110" s="842"/>
      <c r="BV110" s="842">
        <v>59573994</v>
      </c>
      <c r="BW110" s="842"/>
      <c r="BX110" s="842"/>
      <c r="BY110" s="842"/>
      <c r="BZ110" s="842"/>
      <c r="CA110" s="842">
        <v>58836780</v>
      </c>
      <c r="CB110" s="842"/>
      <c r="CC110" s="842"/>
      <c r="CD110" s="842"/>
      <c r="CE110" s="842"/>
      <c r="CF110" s="866">
        <v>135.5</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414</v>
      </c>
      <c r="DH110" s="842"/>
      <c r="DI110" s="842"/>
      <c r="DJ110" s="842"/>
      <c r="DK110" s="842"/>
      <c r="DL110" s="842" t="s">
        <v>414</v>
      </c>
      <c r="DM110" s="842"/>
      <c r="DN110" s="842"/>
      <c r="DO110" s="842"/>
      <c r="DP110" s="842"/>
      <c r="DQ110" s="842" t="s">
        <v>131</v>
      </c>
      <c r="DR110" s="842"/>
      <c r="DS110" s="842"/>
      <c r="DT110" s="842"/>
      <c r="DU110" s="842"/>
      <c r="DV110" s="843" t="s">
        <v>131</v>
      </c>
      <c r="DW110" s="843"/>
      <c r="DX110" s="843"/>
      <c r="DY110" s="843"/>
      <c r="DZ110" s="844"/>
    </row>
    <row r="111" spans="1:131" s="230" customFormat="1" ht="26.25" customHeight="1" x14ac:dyDescent="0.2">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440</v>
      </c>
      <c r="AB111" s="919"/>
      <c r="AC111" s="919"/>
      <c r="AD111" s="919"/>
      <c r="AE111" s="920"/>
      <c r="AF111" s="921" t="s">
        <v>440</v>
      </c>
      <c r="AG111" s="919"/>
      <c r="AH111" s="919"/>
      <c r="AI111" s="919"/>
      <c r="AJ111" s="920"/>
      <c r="AK111" s="921" t="s">
        <v>131</v>
      </c>
      <c r="AL111" s="919"/>
      <c r="AM111" s="919"/>
      <c r="AN111" s="919"/>
      <c r="AO111" s="920"/>
      <c r="AP111" s="922" t="s">
        <v>131</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t="s">
        <v>414</v>
      </c>
      <c r="BR111" s="817"/>
      <c r="BS111" s="817"/>
      <c r="BT111" s="817"/>
      <c r="BU111" s="817"/>
      <c r="BV111" s="817" t="s">
        <v>440</v>
      </c>
      <c r="BW111" s="817"/>
      <c r="BX111" s="817"/>
      <c r="BY111" s="817"/>
      <c r="BZ111" s="817"/>
      <c r="CA111" s="817" t="s">
        <v>440</v>
      </c>
      <c r="CB111" s="817"/>
      <c r="CC111" s="817"/>
      <c r="CD111" s="817"/>
      <c r="CE111" s="817"/>
      <c r="CF111" s="875" t="s">
        <v>440</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414</v>
      </c>
      <c r="DH111" s="817"/>
      <c r="DI111" s="817"/>
      <c r="DJ111" s="817"/>
      <c r="DK111" s="817"/>
      <c r="DL111" s="817" t="s">
        <v>131</v>
      </c>
      <c r="DM111" s="817"/>
      <c r="DN111" s="817"/>
      <c r="DO111" s="817"/>
      <c r="DP111" s="817"/>
      <c r="DQ111" s="817" t="s">
        <v>414</v>
      </c>
      <c r="DR111" s="817"/>
      <c r="DS111" s="817"/>
      <c r="DT111" s="817"/>
      <c r="DU111" s="817"/>
      <c r="DV111" s="794" t="s">
        <v>440</v>
      </c>
      <c r="DW111" s="794"/>
      <c r="DX111" s="794"/>
      <c r="DY111" s="794"/>
      <c r="DZ111" s="795"/>
    </row>
    <row r="112" spans="1:131" s="230" customFormat="1" ht="26.25" customHeight="1" x14ac:dyDescent="0.2">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440</v>
      </c>
      <c r="AG112" s="780"/>
      <c r="AH112" s="780"/>
      <c r="AI112" s="780"/>
      <c r="AJ112" s="781"/>
      <c r="AK112" s="782" t="s">
        <v>414</v>
      </c>
      <c r="AL112" s="780"/>
      <c r="AM112" s="780"/>
      <c r="AN112" s="780"/>
      <c r="AO112" s="781"/>
      <c r="AP112" s="824" t="s">
        <v>131</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13165841</v>
      </c>
      <c r="BR112" s="817"/>
      <c r="BS112" s="817"/>
      <c r="BT112" s="817"/>
      <c r="BU112" s="817"/>
      <c r="BV112" s="817">
        <v>12320257</v>
      </c>
      <c r="BW112" s="817"/>
      <c r="BX112" s="817"/>
      <c r="BY112" s="817"/>
      <c r="BZ112" s="817"/>
      <c r="CA112" s="817">
        <v>11319601</v>
      </c>
      <c r="CB112" s="817"/>
      <c r="CC112" s="817"/>
      <c r="CD112" s="817"/>
      <c r="CE112" s="817"/>
      <c r="CF112" s="875">
        <v>26.1</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414</v>
      </c>
      <c r="DH112" s="817"/>
      <c r="DI112" s="817"/>
      <c r="DJ112" s="817"/>
      <c r="DK112" s="817"/>
      <c r="DL112" s="817" t="s">
        <v>414</v>
      </c>
      <c r="DM112" s="817"/>
      <c r="DN112" s="817"/>
      <c r="DO112" s="817"/>
      <c r="DP112" s="817"/>
      <c r="DQ112" s="817" t="s">
        <v>414</v>
      </c>
      <c r="DR112" s="817"/>
      <c r="DS112" s="817"/>
      <c r="DT112" s="817"/>
      <c r="DU112" s="817"/>
      <c r="DV112" s="794" t="s">
        <v>131</v>
      </c>
      <c r="DW112" s="794"/>
      <c r="DX112" s="794"/>
      <c r="DY112" s="794"/>
      <c r="DZ112" s="795"/>
    </row>
    <row r="113" spans="1:130" s="230" customFormat="1" ht="26.25" customHeight="1" x14ac:dyDescent="0.2">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1058121</v>
      </c>
      <c r="AB113" s="919"/>
      <c r="AC113" s="919"/>
      <c r="AD113" s="919"/>
      <c r="AE113" s="920"/>
      <c r="AF113" s="921">
        <v>1027944</v>
      </c>
      <c r="AG113" s="919"/>
      <c r="AH113" s="919"/>
      <c r="AI113" s="919"/>
      <c r="AJ113" s="920"/>
      <c r="AK113" s="921">
        <v>990993</v>
      </c>
      <c r="AL113" s="919"/>
      <c r="AM113" s="919"/>
      <c r="AN113" s="919"/>
      <c r="AO113" s="920"/>
      <c r="AP113" s="922">
        <v>2.2999999999999998</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1233765</v>
      </c>
      <c r="BR113" s="817"/>
      <c r="BS113" s="817"/>
      <c r="BT113" s="817"/>
      <c r="BU113" s="817"/>
      <c r="BV113" s="817">
        <v>1007870</v>
      </c>
      <c r="BW113" s="817"/>
      <c r="BX113" s="817"/>
      <c r="BY113" s="817"/>
      <c r="BZ113" s="817"/>
      <c r="CA113" s="817">
        <v>801746</v>
      </c>
      <c r="CB113" s="817"/>
      <c r="CC113" s="817"/>
      <c r="CD113" s="817"/>
      <c r="CE113" s="817"/>
      <c r="CF113" s="875">
        <v>1.8</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440</v>
      </c>
      <c r="DM113" s="780"/>
      <c r="DN113" s="780"/>
      <c r="DO113" s="780"/>
      <c r="DP113" s="781"/>
      <c r="DQ113" s="782" t="s">
        <v>131</v>
      </c>
      <c r="DR113" s="780"/>
      <c r="DS113" s="780"/>
      <c r="DT113" s="780"/>
      <c r="DU113" s="781"/>
      <c r="DV113" s="824" t="s">
        <v>414</v>
      </c>
      <c r="DW113" s="825"/>
      <c r="DX113" s="825"/>
      <c r="DY113" s="825"/>
      <c r="DZ113" s="826"/>
    </row>
    <row r="114" spans="1:130" s="230" customFormat="1" ht="26.25" customHeight="1" x14ac:dyDescent="0.2">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260954</v>
      </c>
      <c r="AB114" s="780"/>
      <c r="AC114" s="780"/>
      <c r="AD114" s="780"/>
      <c r="AE114" s="781"/>
      <c r="AF114" s="782">
        <v>252217</v>
      </c>
      <c r="AG114" s="780"/>
      <c r="AH114" s="780"/>
      <c r="AI114" s="780"/>
      <c r="AJ114" s="781"/>
      <c r="AK114" s="782">
        <v>245287</v>
      </c>
      <c r="AL114" s="780"/>
      <c r="AM114" s="780"/>
      <c r="AN114" s="780"/>
      <c r="AO114" s="781"/>
      <c r="AP114" s="824">
        <v>0.6</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6691970</v>
      </c>
      <c r="BR114" s="817"/>
      <c r="BS114" s="817"/>
      <c r="BT114" s="817"/>
      <c r="BU114" s="817"/>
      <c r="BV114" s="817">
        <v>6307902</v>
      </c>
      <c r="BW114" s="817"/>
      <c r="BX114" s="817"/>
      <c r="BY114" s="817"/>
      <c r="BZ114" s="817"/>
      <c r="CA114" s="817">
        <v>5909379</v>
      </c>
      <c r="CB114" s="817"/>
      <c r="CC114" s="817"/>
      <c r="CD114" s="817"/>
      <c r="CE114" s="817"/>
      <c r="CF114" s="875">
        <v>13.6</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131</v>
      </c>
      <c r="DM114" s="780"/>
      <c r="DN114" s="780"/>
      <c r="DO114" s="780"/>
      <c r="DP114" s="781"/>
      <c r="DQ114" s="782" t="s">
        <v>131</v>
      </c>
      <c r="DR114" s="780"/>
      <c r="DS114" s="780"/>
      <c r="DT114" s="780"/>
      <c r="DU114" s="781"/>
      <c r="DV114" s="824" t="s">
        <v>414</v>
      </c>
      <c r="DW114" s="825"/>
      <c r="DX114" s="825"/>
      <c r="DY114" s="825"/>
      <c r="DZ114" s="826"/>
    </row>
    <row r="115" spans="1:130" s="230" customFormat="1" ht="26.25" customHeight="1" x14ac:dyDescent="0.2">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131</v>
      </c>
      <c r="AB115" s="919"/>
      <c r="AC115" s="919"/>
      <c r="AD115" s="919"/>
      <c r="AE115" s="920"/>
      <c r="AF115" s="921" t="s">
        <v>440</v>
      </c>
      <c r="AG115" s="919"/>
      <c r="AH115" s="919"/>
      <c r="AI115" s="919"/>
      <c r="AJ115" s="920"/>
      <c r="AK115" s="921" t="s">
        <v>414</v>
      </c>
      <c r="AL115" s="919"/>
      <c r="AM115" s="919"/>
      <c r="AN115" s="919"/>
      <c r="AO115" s="920"/>
      <c r="AP115" s="922" t="s">
        <v>414</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v>3102</v>
      </c>
      <c r="BR115" s="817"/>
      <c r="BS115" s="817"/>
      <c r="BT115" s="817"/>
      <c r="BU115" s="817"/>
      <c r="BV115" s="817">
        <v>2820</v>
      </c>
      <c r="BW115" s="817"/>
      <c r="BX115" s="817"/>
      <c r="BY115" s="817"/>
      <c r="BZ115" s="817"/>
      <c r="CA115" s="817">
        <v>2155</v>
      </c>
      <c r="CB115" s="817"/>
      <c r="CC115" s="817"/>
      <c r="CD115" s="817"/>
      <c r="CE115" s="817"/>
      <c r="CF115" s="875">
        <v>0</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414</v>
      </c>
      <c r="DH115" s="780"/>
      <c r="DI115" s="780"/>
      <c r="DJ115" s="780"/>
      <c r="DK115" s="781"/>
      <c r="DL115" s="782" t="s">
        <v>414</v>
      </c>
      <c r="DM115" s="780"/>
      <c r="DN115" s="780"/>
      <c r="DO115" s="780"/>
      <c r="DP115" s="781"/>
      <c r="DQ115" s="782" t="s">
        <v>414</v>
      </c>
      <c r="DR115" s="780"/>
      <c r="DS115" s="780"/>
      <c r="DT115" s="780"/>
      <c r="DU115" s="781"/>
      <c r="DV115" s="824" t="s">
        <v>131</v>
      </c>
      <c r="DW115" s="825"/>
      <c r="DX115" s="825"/>
      <c r="DY115" s="825"/>
      <c r="DZ115" s="826"/>
    </row>
    <row r="116" spans="1:130" s="230" customFormat="1" ht="26.25" customHeight="1" x14ac:dyDescent="0.2">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1313</v>
      </c>
      <c r="AB116" s="780"/>
      <c r="AC116" s="780"/>
      <c r="AD116" s="780"/>
      <c r="AE116" s="781"/>
      <c r="AF116" s="782">
        <v>1458</v>
      </c>
      <c r="AG116" s="780"/>
      <c r="AH116" s="780"/>
      <c r="AI116" s="780"/>
      <c r="AJ116" s="781"/>
      <c r="AK116" s="782">
        <v>1800</v>
      </c>
      <c r="AL116" s="780"/>
      <c r="AM116" s="780"/>
      <c r="AN116" s="780"/>
      <c r="AO116" s="781"/>
      <c r="AP116" s="824">
        <v>0</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414</v>
      </c>
      <c r="BR116" s="817"/>
      <c r="BS116" s="817"/>
      <c r="BT116" s="817"/>
      <c r="BU116" s="817"/>
      <c r="BV116" s="817" t="s">
        <v>440</v>
      </c>
      <c r="BW116" s="817"/>
      <c r="BX116" s="817"/>
      <c r="BY116" s="817"/>
      <c r="BZ116" s="817"/>
      <c r="CA116" s="817" t="s">
        <v>131</v>
      </c>
      <c r="CB116" s="817"/>
      <c r="CC116" s="817"/>
      <c r="CD116" s="817"/>
      <c r="CE116" s="817"/>
      <c r="CF116" s="875" t="s">
        <v>440</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414</v>
      </c>
      <c r="DH116" s="780"/>
      <c r="DI116" s="780"/>
      <c r="DJ116" s="780"/>
      <c r="DK116" s="781"/>
      <c r="DL116" s="782" t="s">
        <v>131</v>
      </c>
      <c r="DM116" s="780"/>
      <c r="DN116" s="780"/>
      <c r="DO116" s="780"/>
      <c r="DP116" s="781"/>
      <c r="DQ116" s="782" t="s">
        <v>414</v>
      </c>
      <c r="DR116" s="780"/>
      <c r="DS116" s="780"/>
      <c r="DT116" s="780"/>
      <c r="DU116" s="781"/>
      <c r="DV116" s="824" t="s">
        <v>414</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6964174</v>
      </c>
      <c r="AB117" s="903"/>
      <c r="AC117" s="903"/>
      <c r="AD117" s="903"/>
      <c r="AE117" s="904"/>
      <c r="AF117" s="905">
        <v>7460076</v>
      </c>
      <c r="AG117" s="903"/>
      <c r="AH117" s="903"/>
      <c r="AI117" s="903"/>
      <c r="AJ117" s="904"/>
      <c r="AK117" s="905">
        <v>7007760</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131</v>
      </c>
      <c r="BR117" s="817"/>
      <c r="BS117" s="817"/>
      <c r="BT117" s="817"/>
      <c r="BU117" s="817"/>
      <c r="BV117" s="817" t="s">
        <v>131</v>
      </c>
      <c r="BW117" s="817"/>
      <c r="BX117" s="817"/>
      <c r="BY117" s="817"/>
      <c r="BZ117" s="817"/>
      <c r="CA117" s="817" t="s">
        <v>131</v>
      </c>
      <c r="CB117" s="817"/>
      <c r="CC117" s="817"/>
      <c r="CD117" s="817"/>
      <c r="CE117" s="817"/>
      <c r="CF117" s="875" t="s">
        <v>461</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131</v>
      </c>
      <c r="DR117" s="780"/>
      <c r="DS117" s="780"/>
      <c r="DT117" s="780"/>
      <c r="DU117" s="781"/>
      <c r="DV117" s="824" t="s">
        <v>131</v>
      </c>
      <c r="DW117" s="825"/>
      <c r="DX117" s="825"/>
      <c r="DY117" s="825"/>
      <c r="DZ117" s="826"/>
    </row>
    <row r="118" spans="1:130" s="230" customFormat="1" ht="26.25" customHeight="1" x14ac:dyDescent="0.2">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310</v>
      </c>
      <c r="AL118" s="896"/>
      <c r="AM118" s="896"/>
      <c r="AN118" s="896"/>
      <c r="AO118" s="897"/>
      <c r="AP118" s="899" t="s">
        <v>433</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461</v>
      </c>
      <c r="BR118" s="845"/>
      <c r="BS118" s="845"/>
      <c r="BT118" s="845"/>
      <c r="BU118" s="845"/>
      <c r="BV118" s="845" t="s">
        <v>131</v>
      </c>
      <c r="BW118" s="845"/>
      <c r="BX118" s="845"/>
      <c r="BY118" s="845"/>
      <c r="BZ118" s="845"/>
      <c r="CA118" s="845" t="s">
        <v>131</v>
      </c>
      <c r="CB118" s="845"/>
      <c r="CC118" s="845"/>
      <c r="CD118" s="845"/>
      <c r="CE118" s="845"/>
      <c r="CF118" s="875" t="s">
        <v>131</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465</v>
      </c>
      <c r="DH118" s="780"/>
      <c r="DI118" s="780"/>
      <c r="DJ118" s="780"/>
      <c r="DK118" s="781"/>
      <c r="DL118" s="782" t="s">
        <v>461</v>
      </c>
      <c r="DM118" s="780"/>
      <c r="DN118" s="780"/>
      <c r="DO118" s="780"/>
      <c r="DP118" s="781"/>
      <c r="DQ118" s="782" t="s">
        <v>131</v>
      </c>
      <c r="DR118" s="780"/>
      <c r="DS118" s="780"/>
      <c r="DT118" s="780"/>
      <c r="DU118" s="781"/>
      <c r="DV118" s="824" t="s">
        <v>461</v>
      </c>
      <c r="DW118" s="825"/>
      <c r="DX118" s="825"/>
      <c r="DY118" s="825"/>
      <c r="DZ118" s="826"/>
    </row>
    <row r="119" spans="1:130" s="230" customFormat="1" ht="26.25" customHeight="1" x14ac:dyDescent="0.2">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131</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466</v>
      </c>
      <c r="BP119" s="878"/>
      <c r="BQ119" s="879">
        <v>83126093</v>
      </c>
      <c r="BR119" s="845"/>
      <c r="BS119" s="845"/>
      <c r="BT119" s="845"/>
      <c r="BU119" s="845"/>
      <c r="BV119" s="845">
        <v>79212843</v>
      </c>
      <c r="BW119" s="845"/>
      <c r="BX119" s="845"/>
      <c r="BY119" s="845"/>
      <c r="BZ119" s="845"/>
      <c r="CA119" s="845">
        <v>76869661</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131</v>
      </c>
      <c r="DH119" s="764"/>
      <c r="DI119" s="764"/>
      <c r="DJ119" s="764"/>
      <c r="DK119" s="765"/>
      <c r="DL119" s="766" t="s">
        <v>461</v>
      </c>
      <c r="DM119" s="764"/>
      <c r="DN119" s="764"/>
      <c r="DO119" s="764"/>
      <c r="DP119" s="765"/>
      <c r="DQ119" s="766" t="s">
        <v>131</v>
      </c>
      <c r="DR119" s="764"/>
      <c r="DS119" s="764"/>
      <c r="DT119" s="764"/>
      <c r="DU119" s="765"/>
      <c r="DV119" s="848" t="s">
        <v>461</v>
      </c>
      <c r="DW119" s="849"/>
      <c r="DX119" s="849"/>
      <c r="DY119" s="849"/>
      <c r="DZ119" s="850"/>
    </row>
    <row r="120" spans="1:130" s="230" customFormat="1" ht="26.25" customHeight="1" x14ac:dyDescent="0.2">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465</v>
      </c>
      <c r="AG120" s="780"/>
      <c r="AH120" s="780"/>
      <c r="AI120" s="780"/>
      <c r="AJ120" s="781"/>
      <c r="AK120" s="782" t="s">
        <v>468</v>
      </c>
      <c r="AL120" s="780"/>
      <c r="AM120" s="780"/>
      <c r="AN120" s="780"/>
      <c r="AO120" s="781"/>
      <c r="AP120" s="824" t="s">
        <v>461</v>
      </c>
      <c r="AQ120" s="825"/>
      <c r="AR120" s="825"/>
      <c r="AS120" s="825"/>
      <c r="AT120" s="826"/>
      <c r="AU120" s="880" t="s">
        <v>469</v>
      </c>
      <c r="AV120" s="881"/>
      <c r="AW120" s="881"/>
      <c r="AX120" s="881"/>
      <c r="AY120" s="882"/>
      <c r="AZ120" s="860" t="s">
        <v>470</v>
      </c>
      <c r="BA120" s="808"/>
      <c r="BB120" s="808"/>
      <c r="BC120" s="808"/>
      <c r="BD120" s="808"/>
      <c r="BE120" s="808"/>
      <c r="BF120" s="808"/>
      <c r="BG120" s="808"/>
      <c r="BH120" s="808"/>
      <c r="BI120" s="808"/>
      <c r="BJ120" s="808"/>
      <c r="BK120" s="808"/>
      <c r="BL120" s="808"/>
      <c r="BM120" s="808"/>
      <c r="BN120" s="808"/>
      <c r="BO120" s="808"/>
      <c r="BP120" s="809"/>
      <c r="BQ120" s="861">
        <v>26471108</v>
      </c>
      <c r="BR120" s="842"/>
      <c r="BS120" s="842"/>
      <c r="BT120" s="842"/>
      <c r="BU120" s="842"/>
      <c r="BV120" s="842">
        <v>30684763</v>
      </c>
      <c r="BW120" s="842"/>
      <c r="BX120" s="842"/>
      <c r="BY120" s="842"/>
      <c r="BZ120" s="842"/>
      <c r="CA120" s="842">
        <v>34876973</v>
      </c>
      <c r="CB120" s="842"/>
      <c r="CC120" s="842"/>
      <c r="CD120" s="842"/>
      <c r="CE120" s="842"/>
      <c r="CF120" s="866">
        <v>80.3</v>
      </c>
      <c r="CG120" s="867"/>
      <c r="CH120" s="867"/>
      <c r="CI120" s="867"/>
      <c r="CJ120" s="867"/>
      <c r="CK120" s="868" t="s">
        <v>471</v>
      </c>
      <c r="CL120" s="852"/>
      <c r="CM120" s="852"/>
      <c r="CN120" s="852"/>
      <c r="CO120" s="853"/>
      <c r="CP120" s="872" t="s">
        <v>472</v>
      </c>
      <c r="CQ120" s="873"/>
      <c r="CR120" s="873"/>
      <c r="CS120" s="873"/>
      <c r="CT120" s="873"/>
      <c r="CU120" s="873"/>
      <c r="CV120" s="873"/>
      <c r="CW120" s="873"/>
      <c r="CX120" s="873"/>
      <c r="CY120" s="873"/>
      <c r="CZ120" s="873"/>
      <c r="DA120" s="873"/>
      <c r="DB120" s="873"/>
      <c r="DC120" s="873"/>
      <c r="DD120" s="873"/>
      <c r="DE120" s="873"/>
      <c r="DF120" s="874"/>
      <c r="DG120" s="861">
        <v>13117508</v>
      </c>
      <c r="DH120" s="842"/>
      <c r="DI120" s="842"/>
      <c r="DJ120" s="842"/>
      <c r="DK120" s="842"/>
      <c r="DL120" s="842">
        <v>12271775</v>
      </c>
      <c r="DM120" s="842"/>
      <c r="DN120" s="842"/>
      <c r="DO120" s="842"/>
      <c r="DP120" s="842"/>
      <c r="DQ120" s="842">
        <v>11251625</v>
      </c>
      <c r="DR120" s="842"/>
      <c r="DS120" s="842"/>
      <c r="DT120" s="842"/>
      <c r="DU120" s="842"/>
      <c r="DV120" s="843">
        <v>25.9</v>
      </c>
      <c r="DW120" s="843"/>
      <c r="DX120" s="843"/>
      <c r="DY120" s="843"/>
      <c r="DZ120" s="844"/>
    </row>
    <row r="121" spans="1:130" s="230" customFormat="1" ht="26.25" customHeight="1" x14ac:dyDescent="0.2">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131</v>
      </c>
      <c r="AG121" s="780"/>
      <c r="AH121" s="780"/>
      <c r="AI121" s="780"/>
      <c r="AJ121" s="781"/>
      <c r="AK121" s="782" t="s">
        <v>131</v>
      </c>
      <c r="AL121" s="780"/>
      <c r="AM121" s="780"/>
      <c r="AN121" s="780"/>
      <c r="AO121" s="781"/>
      <c r="AP121" s="824" t="s">
        <v>131</v>
      </c>
      <c r="AQ121" s="825"/>
      <c r="AR121" s="825"/>
      <c r="AS121" s="825"/>
      <c r="AT121" s="826"/>
      <c r="AU121" s="883"/>
      <c r="AV121" s="884"/>
      <c r="AW121" s="884"/>
      <c r="AX121" s="884"/>
      <c r="AY121" s="885"/>
      <c r="AZ121" s="815" t="s">
        <v>474</v>
      </c>
      <c r="BA121" s="752"/>
      <c r="BB121" s="752"/>
      <c r="BC121" s="752"/>
      <c r="BD121" s="752"/>
      <c r="BE121" s="752"/>
      <c r="BF121" s="752"/>
      <c r="BG121" s="752"/>
      <c r="BH121" s="752"/>
      <c r="BI121" s="752"/>
      <c r="BJ121" s="752"/>
      <c r="BK121" s="752"/>
      <c r="BL121" s="752"/>
      <c r="BM121" s="752"/>
      <c r="BN121" s="752"/>
      <c r="BO121" s="752"/>
      <c r="BP121" s="753"/>
      <c r="BQ121" s="816">
        <v>19846768</v>
      </c>
      <c r="BR121" s="817"/>
      <c r="BS121" s="817"/>
      <c r="BT121" s="817"/>
      <c r="BU121" s="817"/>
      <c r="BV121" s="817">
        <v>19128107</v>
      </c>
      <c r="BW121" s="817"/>
      <c r="BX121" s="817"/>
      <c r="BY121" s="817"/>
      <c r="BZ121" s="817"/>
      <c r="CA121" s="817">
        <v>18540562</v>
      </c>
      <c r="CB121" s="817"/>
      <c r="CC121" s="817"/>
      <c r="CD121" s="817"/>
      <c r="CE121" s="817"/>
      <c r="CF121" s="875">
        <v>42.7</v>
      </c>
      <c r="CG121" s="876"/>
      <c r="CH121" s="876"/>
      <c r="CI121" s="876"/>
      <c r="CJ121" s="876"/>
      <c r="CK121" s="869"/>
      <c r="CL121" s="855"/>
      <c r="CM121" s="855"/>
      <c r="CN121" s="855"/>
      <c r="CO121" s="856"/>
      <c r="CP121" s="835" t="s">
        <v>409</v>
      </c>
      <c r="CQ121" s="836"/>
      <c r="CR121" s="836"/>
      <c r="CS121" s="836"/>
      <c r="CT121" s="836"/>
      <c r="CU121" s="836"/>
      <c r="CV121" s="836"/>
      <c r="CW121" s="836"/>
      <c r="CX121" s="836"/>
      <c r="CY121" s="836"/>
      <c r="CZ121" s="836"/>
      <c r="DA121" s="836"/>
      <c r="DB121" s="836"/>
      <c r="DC121" s="836"/>
      <c r="DD121" s="836"/>
      <c r="DE121" s="836"/>
      <c r="DF121" s="837"/>
      <c r="DG121" s="816">
        <v>48333</v>
      </c>
      <c r="DH121" s="817"/>
      <c r="DI121" s="817"/>
      <c r="DJ121" s="817"/>
      <c r="DK121" s="817"/>
      <c r="DL121" s="817">
        <v>48482</v>
      </c>
      <c r="DM121" s="817"/>
      <c r="DN121" s="817"/>
      <c r="DO121" s="817"/>
      <c r="DP121" s="817"/>
      <c r="DQ121" s="817">
        <v>67976</v>
      </c>
      <c r="DR121" s="817"/>
      <c r="DS121" s="817"/>
      <c r="DT121" s="817"/>
      <c r="DU121" s="817"/>
      <c r="DV121" s="794">
        <v>0.2</v>
      </c>
      <c r="DW121" s="794"/>
      <c r="DX121" s="794"/>
      <c r="DY121" s="794"/>
      <c r="DZ121" s="795"/>
    </row>
    <row r="122" spans="1:130" s="230" customFormat="1" ht="26.25" customHeight="1" x14ac:dyDescent="0.2">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461</v>
      </c>
      <c r="AB122" s="780"/>
      <c r="AC122" s="780"/>
      <c r="AD122" s="780"/>
      <c r="AE122" s="781"/>
      <c r="AF122" s="782" t="s">
        <v>131</v>
      </c>
      <c r="AG122" s="780"/>
      <c r="AH122" s="780"/>
      <c r="AI122" s="780"/>
      <c r="AJ122" s="781"/>
      <c r="AK122" s="782" t="s">
        <v>465</v>
      </c>
      <c r="AL122" s="780"/>
      <c r="AM122" s="780"/>
      <c r="AN122" s="780"/>
      <c r="AO122" s="781"/>
      <c r="AP122" s="824" t="s">
        <v>461</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75015593</v>
      </c>
      <c r="BR122" s="845"/>
      <c r="BS122" s="845"/>
      <c r="BT122" s="845"/>
      <c r="BU122" s="845"/>
      <c r="BV122" s="845">
        <v>74388830</v>
      </c>
      <c r="BW122" s="845"/>
      <c r="BX122" s="845"/>
      <c r="BY122" s="845"/>
      <c r="BZ122" s="845"/>
      <c r="CA122" s="845">
        <v>71675729</v>
      </c>
      <c r="CB122" s="845"/>
      <c r="CC122" s="845"/>
      <c r="CD122" s="845"/>
      <c r="CE122" s="845"/>
      <c r="CF122" s="846">
        <v>165.1</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816" t="s">
        <v>131</v>
      </c>
      <c r="DH122" s="817"/>
      <c r="DI122" s="817"/>
      <c r="DJ122" s="817"/>
      <c r="DK122" s="817"/>
      <c r="DL122" s="817" t="s">
        <v>461</v>
      </c>
      <c r="DM122" s="817"/>
      <c r="DN122" s="817"/>
      <c r="DO122" s="817"/>
      <c r="DP122" s="817"/>
      <c r="DQ122" s="817" t="s">
        <v>131</v>
      </c>
      <c r="DR122" s="817"/>
      <c r="DS122" s="817"/>
      <c r="DT122" s="817"/>
      <c r="DU122" s="817"/>
      <c r="DV122" s="794" t="s">
        <v>461</v>
      </c>
      <c r="DW122" s="794"/>
      <c r="DX122" s="794"/>
      <c r="DY122" s="794"/>
      <c r="DZ122" s="795"/>
    </row>
    <row r="123" spans="1:130" s="230" customFormat="1" ht="26.25" customHeight="1" x14ac:dyDescent="0.2">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465</v>
      </c>
      <c r="AG123" s="780"/>
      <c r="AH123" s="780"/>
      <c r="AI123" s="780"/>
      <c r="AJ123" s="781"/>
      <c r="AK123" s="782" t="s">
        <v>131</v>
      </c>
      <c r="AL123" s="780"/>
      <c r="AM123" s="780"/>
      <c r="AN123" s="780"/>
      <c r="AO123" s="781"/>
      <c r="AP123" s="824" t="s">
        <v>465</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476</v>
      </c>
      <c r="BP123" s="878"/>
      <c r="BQ123" s="832">
        <v>121333469</v>
      </c>
      <c r="BR123" s="833"/>
      <c r="BS123" s="833"/>
      <c r="BT123" s="833"/>
      <c r="BU123" s="833"/>
      <c r="BV123" s="833">
        <v>124201700</v>
      </c>
      <c r="BW123" s="833"/>
      <c r="BX123" s="833"/>
      <c r="BY123" s="833"/>
      <c r="BZ123" s="833"/>
      <c r="CA123" s="833">
        <v>125093264</v>
      </c>
      <c r="CB123" s="833"/>
      <c r="CC123" s="833"/>
      <c r="CD123" s="833"/>
      <c r="CE123" s="833"/>
      <c r="CF123" s="748"/>
      <c r="CG123" s="749"/>
      <c r="CH123" s="749"/>
      <c r="CI123" s="749"/>
      <c r="CJ123" s="834"/>
      <c r="CK123" s="869"/>
      <c r="CL123" s="855"/>
      <c r="CM123" s="855"/>
      <c r="CN123" s="855"/>
      <c r="CO123" s="856"/>
      <c r="CP123" s="835" t="s">
        <v>408</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131</v>
      </c>
      <c r="DM123" s="780"/>
      <c r="DN123" s="780"/>
      <c r="DO123" s="780"/>
      <c r="DP123" s="781"/>
      <c r="DQ123" s="782" t="s">
        <v>131</v>
      </c>
      <c r="DR123" s="780"/>
      <c r="DS123" s="780"/>
      <c r="DT123" s="780"/>
      <c r="DU123" s="781"/>
      <c r="DV123" s="824" t="s">
        <v>131</v>
      </c>
      <c r="DW123" s="825"/>
      <c r="DX123" s="825"/>
      <c r="DY123" s="825"/>
      <c r="DZ123" s="826"/>
    </row>
    <row r="124" spans="1:130" s="230" customFormat="1" ht="26.25" customHeight="1" thickBot="1" x14ac:dyDescent="0.25">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461</v>
      </c>
      <c r="AB124" s="780"/>
      <c r="AC124" s="780"/>
      <c r="AD124" s="780"/>
      <c r="AE124" s="781"/>
      <c r="AF124" s="782" t="s">
        <v>131</v>
      </c>
      <c r="AG124" s="780"/>
      <c r="AH124" s="780"/>
      <c r="AI124" s="780"/>
      <c r="AJ124" s="781"/>
      <c r="AK124" s="782" t="s">
        <v>131</v>
      </c>
      <c r="AL124" s="780"/>
      <c r="AM124" s="780"/>
      <c r="AN124" s="780"/>
      <c r="AO124" s="781"/>
      <c r="AP124" s="824" t="s">
        <v>461</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461</v>
      </c>
      <c r="BR124" s="831"/>
      <c r="BS124" s="831"/>
      <c r="BT124" s="831"/>
      <c r="BU124" s="831"/>
      <c r="BV124" s="831" t="s">
        <v>461</v>
      </c>
      <c r="BW124" s="831"/>
      <c r="BX124" s="831"/>
      <c r="BY124" s="831"/>
      <c r="BZ124" s="831"/>
      <c r="CA124" s="831" t="s">
        <v>131</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465</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2">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461</v>
      </c>
      <c r="AB125" s="780"/>
      <c r="AC125" s="780"/>
      <c r="AD125" s="780"/>
      <c r="AE125" s="781"/>
      <c r="AF125" s="782" t="s">
        <v>131</v>
      </c>
      <c r="AG125" s="780"/>
      <c r="AH125" s="780"/>
      <c r="AI125" s="780"/>
      <c r="AJ125" s="781"/>
      <c r="AK125" s="782" t="s">
        <v>465</v>
      </c>
      <c r="AL125" s="780"/>
      <c r="AM125" s="780"/>
      <c r="AN125" s="780"/>
      <c r="AO125" s="781"/>
      <c r="AP125" s="824" t="s">
        <v>465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479</v>
      </c>
      <c r="CL125" s="852"/>
      <c r="CM125" s="852"/>
      <c r="CN125" s="852"/>
      <c r="CO125" s="853"/>
      <c r="CP125" s="860" t="s">
        <v>480</v>
      </c>
      <c r="CQ125" s="808"/>
      <c r="CR125" s="808"/>
      <c r="CS125" s="808"/>
      <c r="CT125" s="808"/>
      <c r="CU125" s="808"/>
      <c r="CV125" s="808"/>
      <c r="CW125" s="808"/>
      <c r="CX125" s="808"/>
      <c r="CY125" s="808"/>
      <c r="CZ125" s="808"/>
      <c r="DA125" s="808"/>
      <c r="DB125" s="808"/>
      <c r="DC125" s="808"/>
      <c r="DD125" s="808"/>
      <c r="DE125" s="808"/>
      <c r="DF125" s="809"/>
      <c r="DG125" s="861" t="s">
        <v>468</v>
      </c>
      <c r="DH125" s="842"/>
      <c r="DI125" s="842"/>
      <c r="DJ125" s="842"/>
      <c r="DK125" s="842"/>
      <c r="DL125" s="842" t="s">
        <v>461</v>
      </c>
      <c r="DM125" s="842"/>
      <c r="DN125" s="842"/>
      <c r="DO125" s="842"/>
      <c r="DP125" s="842"/>
      <c r="DQ125" s="842" t="s">
        <v>461</v>
      </c>
      <c r="DR125" s="842"/>
      <c r="DS125" s="842"/>
      <c r="DT125" s="842"/>
      <c r="DU125" s="842"/>
      <c r="DV125" s="843" t="s">
        <v>131</v>
      </c>
      <c r="DW125" s="843"/>
      <c r="DX125" s="843"/>
      <c r="DY125" s="843"/>
      <c r="DZ125" s="844"/>
    </row>
    <row r="126" spans="1:130" s="230" customFormat="1" ht="26.25" customHeight="1" thickBot="1" x14ac:dyDescent="0.25">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131</v>
      </c>
      <c r="AB126" s="780"/>
      <c r="AC126" s="780"/>
      <c r="AD126" s="780"/>
      <c r="AE126" s="781"/>
      <c r="AF126" s="782" t="s">
        <v>461</v>
      </c>
      <c r="AG126" s="780"/>
      <c r="AH126" s="780"/>
      <c r="AI126" s="780"/>
      <c r="AJ126" s="781"/>
      <c r="AK126" s="782" t="s">
        <v>131</v>
      </c>
      <c r="AL126" s="780"/>
      <c r="AM126" s="780"/>
      <c r="AN126" s="780"/>
      <c r="AO126" s="781"/>
      <c r="AP126" s="824" t="s">
        <v>468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t="s">
        <v>465</v>
      </c>
      <c r="DH126" s="817"/>
      <c r="DI126" s="817"/>
      <c r="DJ126" s="817"/>
      <c r="DK126" s="817"/>
      <c r="DL126" s="817" t="s">
        <v>461</v>
      </c>
      <c r="DM126" s="817"/>
      <c r="DN126" s="817"/>
      <c r="DO126" s="817"/>
      <c r="DP126" s="817"/>
      <c r="DQ126" s="817" t="s">
        <v>461</v>
      </c>
      <c r="DR126" s="817"/>
      <c r="DS126" s="817"/>
      <c r="DT126" s="817"/>
      <c r="DU126" s="817"/>
      <c r="DV126" s="794" t="s">
        <v>131</v>
      </c>
      <c r="DW126" s="794"/>
      <c r="DX126" s="794"/>
      <c r="DY126" s="794"/>
      <c r="DZ126" s="795"/>
    </row>
    <row r="127" spans="1:130" s="230" customFormat="1" ht="26.25" customHeight="1" x14ac:dyDescent="0.2">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131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468</v>
      </c>
      <c r="DR127" s="817"/>
      <c r="DS127" s="817"/>
      <c r="DT127" s="817"/>
      <c r="DU127" s="817"/>
      <c r="DV127" s="794" t="s">
        <v>461</v>
      </c>
      <c r="DW127" s="794"/>
      <c r="DX127" s="794"/>
      <c r="DY127" s="794"/>
      <c r="DZ127" s="795"/>
    </row>
    <row r="128" spans="1:130" s="230" customFormat="1" ht="26.25" customHeight="1" thickBot="1" x14ac:dyDescent="0.25">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v>1821461</v>
      </c>
      <c r="AB128" s="801"/>
      <c r="AC128" s="801"/>
      <c r="AD128" s="801"/>
      <c r="AE128" s="802"/>
      <c r="AF128" s="803">
        <v>1728705</v>
      </c>
      <c r="AG128" s="801"/>
      <c r="AH128" s="801"/>
      <c r="AI128" s="801"/>
      <c r="AJ128" s="802"/>
      <c r="AK128" s="803">
        <v>1753329</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131</v>
      </c>
      <c r="BG128" s="787"/>
      <c r="BH128" s="787"/>
      <c r="BI128" s="787"/>
      <c r="BJ128" s="787"/>
      <c r="BK128" s="787"/>
      <c r="BL128" s="810"/>
      <c r="BM128" s="786">
        <v>11.26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v>3102</v>
      </c>
      <c r="DH128" s="791"/>
      <c r="DI128" s="791"/>
      <c r="DJ128" s="791"/>
      <c r="DK128" s="791"/>
      <c r="DL128" s="791">
        <v>2820</v>
      </c>
      <c r="DM128" s="791"/>
      <c r="DN128" s="791"/>
      <c r="DO128" s="791"/>
      <c r="DP128" s="791"/>
      <c r="DQ128" s="791">
        <v>2155</v>
      </c>
      <c r="DR128" s="791"/>
      <c r="DS128" s="791"/>
      <c r="DT128" s="791"/>
      <c r="DU128" s="791"/>
      <c r="DV128" s="792">
        <v>0</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48152905</v>
      </c>
      <c r="AB129" s="780"/>
      <c r="AC129" s="780"/>
      <c r="AD129" s="780"/>
      <c r="AE129" s="781"/>
      <c r="AF129" s="782">
        <v>50398867</v>
      </c>
      <c r="AG129" s="780"/>
      <c r="AH129" s="780"/>
      <c r="AI129" s="780"/>
      <c r="AJ129" s="781"/>
      <c r="AK129" s="782">
        <v>49204060</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461</v>
      </c>
      <c r="BG129" s="771"/>
      <c r="BH129" s="771"/>
      <c r="BI129" s="771"/>
      <c r="BJ129" s="771"/>
      <c r="BK129" s="771"/>
      <c r="BL129" s="772"/>
      <c r="BM129" s="770">
        <v>16.260000000000002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5874016</v>
      </c>
      <c r="AB130" s="780"/>
      <c r="AC130" s="780"/>
      <c r="AD130" s="780"/>
      <c r="AE130" s="781"/>
      <c r="AF130" s="782">
        <v>6089777</v>
      </c>
      <c r="AG130" s="780"/>
      <c r="AH130" s="780"/>
      <c r="AI130" s="780"/>
      <c r="AJ130" s="781"/>
      <c r="AK130" s="782">
        <v>5781921</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42278889</v>
      </c>
      <c r="AB131" s="764"/>
      <c r="AC131" s="764"/>
      <c r="AD131" s="764"/>
      <c r="AE131" s="765"/>
      <c r="AF131" s="766">
        <v>44309090</v>
      </c>
      <c r="AG131" s="764"/>
      <c r="AH131" s="764"/>
      <c r="AI131" s="764"/>
      <c r="AJ131" s="765"/>
      <c r="AK131" s="766">
        <v>43422139</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t="s">
        <v>131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-1.7297119599999999</v>
      </c>
      <c r="AB132" s="745"/>
      <c r="AC132" s="745"/>
      <c r="AD132" s="745"/>
      <c r="AE132" s="746"/>
      <c r="AF132" s="747">
        <v>-0.80887690999999995</v>
      </c>
      <c r="AG132" s="745"/>
      <c r="AH132" s="745"/>
      <c r="AI132" s="745"/>
      <c r="AJ132" s="746"/>
      <c r="AK132" s="747">
        <v>-1.2147950599999999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-0.3</v>
      </c>
      <c r="AB133" s="724"/>
      <c r="AC133" s="724"/>
      <c r="AD133" s="724"/>
      <c r="AE133" s="725"/>
      <c r="AF133" s="723">
        <v>-0.9</v>
      </c>
      <c r="AG133" s="724"/>
      <c r="AH133" s="724"/>
      <c r="AI133" s="724"/>
      <c r="AJ133" s="725"/>
      <c r="AK133" s="723">
        <v>-1.2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RjvQYP1yPm1fm8t4l0h6itLfZeks098jTgoTekOgID5k6+wY2zk6UsMiDUzkj6M8SLW5tyHqR49ZpWg32qluA==" saltValue="tZJTzZkZhXCZZ0A4xW2J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4209-0AC7-4526-8D53-F73EEE8A4D2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xCv+ukFNOVLUiaRX7IH5WH3Q88vLj9CqKM6+/4pUMZ320VyclnM05M0XOIWSDpm4PdF4jHefB+dQ1tv5mLzRQ==" saltValue="fl2NYkDWQ8wk8VMnO2+A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CySscwor21QVt64KQOAeh5v+CtFePc1H9hQEocsHQSi+ywrF+2Kri2hJCb0bRglS4zwdmdqbycJskJpmaPr4Q==" saltValue="fQkRqxFBajDo3r2kbpUmmw==" spinCount="100000" sheet="1" objects="1" scenarios="1"/>
  <dataConsolidate/>
  <phoneticPr fontId="2"/>
  <printOptions horizontalCentered="1" verticalCentered="1"/>
  <pageMargins left="0" right="0" top="0" bottom="0" header="0" footer="0"/>
  <pageSetup paperSize="8" scale="6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505</v>
      </c>
      <c r="AP7" s="272"/>
      <c r="AQ7" s="273" t="s">
        <v>506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507</v>
      </c>
      <c r="AQ8" s="279" t="s">
        <v>508</v>
      </c>
      <c r="AR8" s="280" t="s">
        <v>509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510</v>
      </c>
      <c r="AL9" s="1131"/>
      <c r="AM9" s="1131"/>
      <c r="AN9" s="1132"/>
      <c r="AO9" s="281">
        <v>11365010</v>
      </c>
      <c r="AP9" s="281">
        <v>49946</v>
      </c>
      <c r="AQ9" s="282">
        <v>63571</v>
      </c>
      <c r="AR9" s="283">
        <v>-21.4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511</v>
      </c>
      <c r="AL10" s="1131"/>
      <c r="AM10" s="1131"/>
      <c r="AN10" s="1132"/>
      <c r="AO10" s="284">
        <v>2222115</v>
      </c>
      <c r="AP10" s="284">
        <v>9766</v>
      </c>
      <c r="AQ10" s="285">
        <v>1690</v>
      </c>
      <c r="AR10" s="286">
        <v>477.9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512</v>
      </c>
      <c r="AL11" s="1131"/>
      <c r="AM11" s="1131"/>
      <c r="AN11" s="1132"/>
      <c r="AO11" s="284">
        <v>28466</v>
      </c>
      <c r="AP11" s="284">
        <v>125</v>
      </c>
      <c r="AQ11" s="285">
        <v>679</v>
      </c>
      <c r="AR11" s="286">
        <v>-81.599999999999994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513</v>
      </c>
      <c r="AL12" s="1131"/>
      <c r="AM12" s="1131"/>
      <c r="AN12" s="1132"/>
      <c r="AO12" s="284" t="s">
        <v>514</v>
      </c>
      <c r="AP12" s="284" t="s">
        <v>514</v>
      </c>
      <c r="AQ12" s="285">
        <v>23</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515</v>
      </c>
      <c r="AL13" s="1131"/>
      <c r="AM13" s="1131"/>
      <c r="AN13" s="1132"/>
      <c r="AO13" s="284">
        <v>554044</v>
      </c>
      <c r="AP13" s="284">
        <v>2435</v>
      </c>
      <c r="AQ13" s="285">
        <v>1992</v>
      </c>
      <c r="AR13" s="286">
        <v>22.2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516</v>
      </c>
      <c r="AL14" s="1131"/>
      <c r="AM14" s="1131"/>
      <c r="AN14" s="1132"/>
      <c r="AO14" s="284">
        <v>491923</v>
      </c>
      <c r="AP14" s="284">
        <v>2162</v>
      </c>
      <c r="AQ14" s="285">
        <v>1254</v>
      </c>
      <c r="AR14" s="286">
        <v>72.400000000000006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517</v>
      </c>
      <c r="AL15" s="1134"/>
      <c r="AM15" s="1134"/>
      <c r="AN15" s="1135"/>
      <c r="AO15" s="284">
        <v>-974953</v>
      </c>
      <c r="AP15" s="284">
        <v>-4285</v>
      </c>
      <c r="AQ15" s="285">
        <v>-3845</v>
      </c>
      <c r="AR15" s="286">
        <v>11.4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13686605</v>
      </c>
      <c r="AP16" s="284">
        <v>60149</v>
      </c>
      <c r="AQ16" s="285">
        <v>65365</v>
      </c>
      <c r="AR16" s="286">
        <v>-8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522</v>
      </c>
      <c r="AL21" s="1137"/>
      <c r="AM21" s="1137"/>
      <c r="AN21" s="1138"/>
      <c r="AO21" s="297">
        <v>4.93</v>
      </c>
      <c r="AP21" s="298">
        <v>6.46</v>
      </c>
      <c r="AQ21" s="299">
        <v>-1.53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523</v>
      </c>
      <c r="AL22" s="1137"/>
      <c r="AM22" s="1137"/>
      <c r="AN22" s="1138"/>
      <c r="AO22" s="302">
        <v>94.1</v>
      </c>
      <c r="AP22" s="303">
        <v>99.4</v>
      </c>
      <c r="AQ22" s="304">
        <v>-5.3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505</v>
      </c>
      <c r="AP30" s="272"/>
      <c r="AQ30" s="273" t="s">
        <v>506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507</v>
      </c>
      <c r="AQ31" s="279" t="s">
        <v>508</v>
      </c>
      <c r="AR31" s="280" t="s">
        <v>509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527</v>
      </c>
      <c r="AL32" s="1121"/>
      <c r="AM32" s="1121"/>
      <c r="AN32" s="1122"/>
      <c r="AO32" s="312">
        <v>5769680</v>
      </c>
      <c r="AP32" s="312">
        <v>25356</v>
      </c>
      <c r="AQ32" s="313">
        <v>37452</v>
      </c>
      <c r="AR32" s="314">
        <v>-32.299999999999997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528</v>
      </c>
      <c r="AL33" s="1121"/>
      <c r="AM33" s="1121"/>
      <c r="AN33" s="1122"/>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529</v>
      </c>
      <c r="AL34" s="1121"/>
      <c r="AM34" s="1121"/>
      <c r="AN34" s="1122"/>
      <c r="AO34" s="312" t="s">
        <v>514</v>
      </c>
      <c r="AP34" s="312" t="s">
        <v>514</v>
      </c>
      <c r="AQ34" s="313">
        <v>45</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530</v>
      </c>
      <c r="AL35" s="1121"/>
      <c r="AM35" s="1121"/>
      <c r="AN35" s="1122"/>
      <c r="AO35" s="312">
        <v>990993</v>
      </c>
      <c r="AP35" s="312">
        <v>4355</v>
      </c>
      <c r="AQ35" s="313">
        <v>8356</v>
      </c>
      <c r="AR35" s="314">
        <v>-47.9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531</v>
      </c>
      <c r="AL36" s="1121"/>
      <c r="AM36" s="1121"/>
      <c r="AN36" s="1122"/>
      <c r="AO36" s="312">
        <v>245287</v>
      </c>
      <c r="AP36" s="312">
        <v>1078</v>
      </c>
      <c r="AQ36" s="313">
        <v>443</v>
      </c>
      <c r="AR36" s="314">
        <v>143.30000000000001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532</v>
      </c>
      <c r="AL37" s="1121"/>
      <c r="AM37" s="1121"/>
      <c r="AN37" s="1122"/>
      <c r="AO37" s="312" t="s">
        <v>514</v>
      </c>
      <c r="AP37" s="312" t="s">
        <v>514</v>
      </c>
      <c r="AQ37" s="313">
        <v>649</v>
      </c>
      <c r="AR37" s="314" t="s">
        <v>514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533</v>
      </c>
      <c r="AL38" s="1124"/>
      <c r="AM38" s="1124"/>
      <c r="AN38" s="1125"/>
      <c r="AO38" s="315">
        <v>1800</v>
      </c>
      <c r="AP38" s="315">
        <v>8</v>
      </c>
      <c r="AQ38" s="316">
        <v>1</v>
      </c>
      <c r="AR38" s="304">
        <v>700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534</v>
      </c>
      <c r="AL39" s="1124"/>
      <c r="AM39" s="1124"/>
      <c r="AN39" s="1125"/>
      <c r="AO39" s="312">
        <v>-1753329</v>
      </c>
      <c r="AP39" s="312">
        <v>-7705</v>
      </c>
      <c r="AQ39" s="313">
        <v>-7867</v>
      </c>
      <c r="AR39" s="314">
        <v>-2.1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535</v>
      </c>
      <c r="AL40" s="1121"/>
      <c r="AM40" s="1121"/>
      <c r="AN40" s="1122"/>
      <c r="AO40" s="312">
        <v>-5781921</v>
      </c>
      <c r="AP40" s="312">
        <v>-25410</v>
      </c>
      <c r="AQ40" s="313">
        <v>-28343</v>
      </c>
      <c r="AR40" s="314">
        <v>-10.3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-527490</v>
      </c>
      <c r="AP41" s="312">
        <v>-2318</v>
      </c>
      <c r="AQ41" s="313">
        <v>10736</v>
      </c>
      <c r="AR41" s="314">
        <v>-121.6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505</v>
      </c>
      <c r="AN49" s="1115" t="s">
        <v>539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540</v>
      </c>
      <c r="AO50" s="329" t="s">
        <v>541</v>
      </c>
      <c r="AP50" s="330" t="s">
        <v>542</v>
      </c>
      <c r="AQ50" s="331" t="s">
        <v>543</v>
      </c>
      <c r="AR50" s="332" t="s">
        <v>544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6648021</v>
      </c>
      <c r="AN51" s="334">
        <v>28473</v>
      </c>
      <c r="AO51" s="335">
        <v>-47.2</v>
      </c>
      <c r="AP51" s="336">
        <v>45022</v>
      </c>
      <c r="AQ51" s="337">
        <v>-0.9</v>
      </c>
      <c r="AR51" s="338">
        <v>-46.3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1829765</v>
      </c>
      <c r="AN52" s="342">
        <v>7837</v>
      </c>
      <c r="AO52" s="343">
        <v>-49</v>
      </c>
      <c r="AP52" s="344">
        <v>25247</v>
      </c>
      <c r="AQ52" s="345">
        <v>3</v>
      </c>
      <c r="AR52" s="346">
        <v>-52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8691773</v>
      </c>
      <c r="AN53" s="334">
        <v>37513</v>
      </c>
      <c r="AO53" s="335">
        <v>31.7</v>
      </c>
      <c r="AP53" s="336">
        <v>51849</v>
      </c>
      <c r="AQ53" s="337">
        <v>15.2</v>
      </c>
      <c r="AR53" s="338">
        <v>16.5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2079503</v>
      </c>
      <c r="AN54" s="342">
        <v>8975</v>
      </c>
      <c r="AO54" s="343">
        <v>14.5</v>
      </c>
      <c r="AP54" s="344">
        <v>26326</v>
      </c>
      <c r="AQ54" s="345">
        <v>4.3</v>
      </c>
      <c r="AR54" s="346">
        <v>10.199999999999999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9691330</v>
      </c>
      <c r="AN55" s="334">
        <v>42052</v>
      </c>
      <c r="AO55" s="335">
        <v>12.1</v>
      </c>
      <c r="AP55" s="336">
        <v>52191</v>
      </c>
      <c r="AQ55" s="337">
        <v>0.7</v>
      </c>
      <c r="AR55" s="338">
        <v>11.4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3704799</v>
      </c>
      <c r="AN56" s="342">
        <v>16075</v>
      </c>
      <c r="AO56" s="343">
        <v>79.099999999999994</v>
      </c>
      <c r="AP56" s="344">
        <v>26807</v>
      </c>
      <c r="AQ56" s="345">
        <v>1.8</v>
      </c>
      <c r="AR56" s="346">
        <v>77.3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9281979</v>
      </c>
      <c r="AN57" s="334">
        <v>40501</v>
      </c>
      <c r="AO57" s="335">
        <v>-3.7</v>
      </c>
      <c r="AP57" s="336">
        <v>48105</v>
      </c>
      <c r="AQ57" s="337">
        <v>-7.8</v>
      </c>
      <c r="AR57" s="338">
        <v>4.0999999999999996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3844476</v>
      </c>
      <c r="AN58" s="342">
        <v>16775</v>
      </c>
      <c r="AO58" s="343">
        <v>4.4000000000000004</v>
      </c>
      <c r="AP58" s="344">
        <v>24072</v>
      </c>
      <c r="AQ58" s="345">
        <v>-10.199999999999999</v>
      </c>
      <c r="AR58" s="346">
        <v>14.6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11016933</v>
      </c>
      <c r="AN59" s="334">
        <v>48417</v>
      </c>
      <c r="AO59" s="335">
        <v>19.5</v>
      </c>
      <c r="AP59" s="336">
        <v>47446</v>
      </c>
      <c r="AQ59" s="337">
        <v>-1.4</v>
      </c>
      <c r="AR59" s="338">
        <v>20.9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2582384</v>
      </c>
      <c r="AN60" s="342">
        <v>11349</v>
      </c>
      <c r="AO60" s="343">
        <v>-32.299999999999997</v>
      </c>
      <c r="AP60" s="344">
        <v>24371</v>
      </c>
      <c r="AQ60" s="345">
        <v>1.2</v>
      </c>
      <c r="AR60" s="346">
        <v>-33.5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9066007</v>
      </c>
      <c r="AN61" s="349">
        <v>39391</v>
      </c>
      <c r="AO61" s="350">
        <v>2.5</v>
      </c>
      <c r="AP61" s="351">
        <v>48923</v>
      </c>
      <c r="AQ61" s="352">
        <v>1.2</v>
      </c>
      <c r="AR61" s="338">
        <v>1.3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2808185</v>
      </c>
      <c r="AN62" s="342">
        <v>12202</v>
      </c>
      <c r="AO62" s="343">
        <v>3.3</v>
      </c>
      <c r="AP62" s="344">
        <v>25365</v>
      </c>
      <c r="AQ62" s="345">
        <v>0</v>
      </c>
      <c r="AR62" s="346">
        <v>3.3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g+3DbeSXD6EACZTcRiEN2p/rymSoQt9OAW0/7CShDSl6FviSavV+01b0C4Ap6UJhZ7/v1ksLbkBiaCEMswqmw==" saltValue="IMCszVZzkW3Rx24A+/kq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553</v>
      </c>
    </row>
    <row r="121" spans="125:125" ht="13.5" hidden="1" customHeight="1" x14ac:dyDescent="0.2">
      <c r="DU121" s="259"/>
    </row>
  </sheetData>
  <sheetProtection algorithmName="SHA-512" hashValue="lfb8K3IU7BO06h7tDSlNQyxuYWmcaWKwKng7Mm0g7uoIN3EGx3rvlZPXMYMR11KkaXu8uC0oVPPHaVsxYdOUVQ==" saltValue="oixpzaoMpxKkWkpzyCFuM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554</v>
      </c>
    </row>
  </sheetData>
  <sheetProtection algorithmName="SHA-512" hashValue="hnJJvjSX7zjczP6lmGr2Eu5eLHZjtxKopS+24mQlDW8seoUOolicmXyPPL6XhSZzhYVM5enYqoBBiYZyO/39BQ==" saltValue="BErKA5ZZNOHKr/x6H9ssj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39" t="s">
        <v>3</v>
      </c>
      <c r="D47" s="1139"/>
      <c r="E47" s="1140"/>
      <c r="F47" s="11">
        <v>15.8</v>
      </c>
      <c r="G47" s="12">
        <v>21.63</v>
      </c>
      <c r="H47" s="12">
        <v>28.84</v>
      </c>
      <c r="I47" s="12">
        <v>27.93</v>
      </c>
      <c r="J47" s="13">
        <v>28.82</v>
      </c>
    </row>
    <row r="48" spans="2:10" ht="57.75" customHeight="1" x14ac:dyDescent="0.2">
      <c r="B48" s="14"/>
      <c r="C48" s="1141" t="s">
        <v>4</v>
      </c>
      <c r="D48" s="1141"/>
      <c r="E48" s="1142"/>
      <c r="F48" s="15">
        <v>3.64</v>
      </c>
      <c r="G48" s="16">
        <v>3.97</v>
      </c>
      <c r="H48" s="16">
        <v>3.56</v>
      </c>
      <c r="I48" s="16">
        <v>2.25</v>
      </c>
      <c r="J48" s="17">
        <v>2.3199999999999998</v>
      </c>
    </row>
    <row r="49" spans="2:10" ht="57.75" customHeight="1" thickBot="1" x14ac:dyDescent="0.25">
      <c r="B49" s="18"/>
      <c r="C49" s="1143" t="s">
        <v>5</v>
      </c>
      <c r="D49" s="1143"/>
      <c r="E49" s="1144"/>
      <c r="F49" s="19">
        <v>1.46</v>
      </c>
      <c r="G49" s="20">
        <v>6.74</v>
      </c>
      <c r="H49" s="20">
        <v>7.47</v>
      </c>
      <c r="I49" s="20" t="s">
        <v>560</v>
      </c>
      <c r="J49" s="21">
        <v>0.22</v>
      </c>
    </row>
    <row r="50" spans="2:10" ht="13.2" x14ac:dyDescent="0.2"/>
  </sheetData>
  <sheetProtection algorithmName="SHA-512" hashValue="Qs/4YmjZuRCTaERxexSCNtG86Y5n+3Sz6abLAeZIu0Dtsu1mvVHz3bGbvGNXiGlN+0MScj19+yJxoGkvpw8gAA==" saltValue="fnT13U42tYEYTqyIzQ5fJ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51" t="s">
        <v>561</v>
      </c>
      <c r="D34" s="1151"/>
      <c r="E34" s="1152"/>
      <c r="F34" s="32">
        <v>13.48</v>
      </c>
      <c r="G34" s="33">
        <v>13.1</v>
      </c>
      <c r="H34" s="33">
        <v>13.17</v>
      </c>
      <c r="I34" s="33">
        <v>12.8</v>
      </c>
      <c r="J34" s="34">
        <v>12.51</v>
      </c>
      <c r="K34" s="22"/>
      <c r="L34" s="22"/>
      <c r="M34" s="22"/>
      <c r="N34" s="22"/>
      <c r="O34" s="22"/>
      <c r="P34" s="22"/>
    </row>
    <row r="35" spans="1:16" ht="39" customHeight="1" x14ac:dyDescent="0.2">
      <c r="A35" s="22"/>
      <c r="B35" s="35"/>
      <c r="C35" s="1145" t="s">
        <v>562</v>
      </c>
      <c r="D35" s="1146"/>
      <c r="E35" s="1147"/>
      <c r="F35" s="36">
        <v>2.86</v>
      </c>
      <c r="G35" s="37">
        <v>2.66</v>
      </c>
      <c r="H35" s="37">
        <v>2.59</v>
      </c>
      <c r="I35" s="37">
        <v>2.61</v>
      </c>
      <c r="J35" s="38">
        <v>2.58</v>
      </c>
      <c r="K35" s="22"/>
      <c r="L35" s="22"/>
      <c r="M35" s="22"/>
      <c r="N35" s="22"/>
      <c r="O35" s="22"/>
      <c r="P35" s="22"/>
    </row>
    <row r="36" spans="1:16" ht="39" customHeight="1" x14ac:dyDescent="0.2">
      <c r="A36" s="22"/>
      <c r="B36" s="35"/>
      <c r="C36" s="1145" t="s">
        <v>563</v>
      </c>
      <c r="D36" s="1146"/>
      <c r="E36" s="1147"/>
      <c r="F36" s="36">
        <v>3.64</v>
      </c>
      <c r="G36" s="37">
        <v>3.97</v>
      </c>
      <c r="H36" s="37">
        <v>3.55</v>
      </c>
      <c r="I36" s="37">
        <v>2.25</v>
      </c>
      <c r="J36" s="38">
        <v>2.31</v>
      </c>
      <c r="K36" s="22"/>
      <c r="L36" s="22"/>
      <c r="M36" s="22"/>
      <c r="N36" s="22"/>
      <c r="O36" s="22"/>
      <c r="P36" s="22"/>
    </row>
    <row r="37" spans="1:16" ht="39" customHeight="1" x14ac:dyDescent="0.2">
      <c r="A37" s="22"/>
      <c r="B37" s="35"/>
      <c r="C37" s="1145" t="s">
        <v>564</v>
      </c>
      <c r="D37" s="1146"/>
      <c r="E37" s="1147"/>
      <c r="F37" s="36">
        <v>1.18</v>
      </c>
      <c r="G37" s="37">
        <v>0.91</v>
      </c>
      <c r="H37" s="37">
        <v>1.27</v>
      </c>
      <c r="I37" s="37">
        <v>0.93</v>
      </c>
      <c r="J37" s="38">
        <v>0.64</v>
      </c>
      <c r="K37" s="22"/>
      <c r="L37" s="22"/>
      <c r="M37" s="22"/>
      <c r="N37" s="22"/>
      <c r="O37" s="22"/>
      <c r="P37" s="22"/>
    </row>
    <row r="38" spans="1:16" ht="39" customHeight="1" x14ac:dyDescent="0.2">
      <c r="A38" s="22"/>
      <c r="B38" s="35"/>
      <c r="C38" s="1145" t="s">
        <v>565</v>
      </c>
      <c r="D38" s="1146"/>
      <c r="E38" s="1147"/>
      <c r="F38" s="36">
        <v>0.37</v>
      </c>
      <c r="G38" s="37">
        <v>0.37</v>
      </c>
      <c r="H38" s="37">
        <v>0.38</v>
      </c>
      <c r="I38" s="37">
        <v>0.37</v>
      </c>
      <c r="J38" s="38">
        <v>0.43</v>
      </c>
      <c r="K38" s="22"/>
      <c r="L38" s="22"/>
      <c r="M38" s="22"/>
      <c r="N38" s="22"/>
      <c r="O38" s="22"/>
      <c r="P38" s="22"/>
    </row>
    <row r="39" spans="1:16" ht="39" customHeight="1" x14ac:dyDescent="0.2">
      <c r="A39" s="22"/>
      <c r="B39" s="35"/>
      <c r="C39" s="1145" t="s">
        <v>566</v>
      </c>
      <c r="D39" s="1146"/>
      <c r="E39" s="1147"/>
      <c r="F39" s="36">
        <v>0.64</v>
      </c>
      <c r="G39" s="37">
        <v>0.49</v>
      </c>
      <c r="H39" s="37">
        <v>0.75</v>
      </c>
      <c r="I39" s="37">
        <v>0.3</v>
      </c>
      <c r="J39" s="38">
        <v>0.43</v>
      </c>
      <c r="K39" s="22"/>
      <c r="L39" s="22"/>
      <c r="M39" s="22"/>
      <c r="N39" s="22"/>
      <c r="O39" s="22"/>
      <c r="P39" s="22"/>
    </row>
    <row r="40" spans="1:16" ht="39" customHeight="1" x14ac:dyDescent="0.2">
      <c r="A40" s="22"/>
      <c r="B40" s="35"/>
      <c r="C40" s="1145" t="s">
        <v>567</v>
      </c>
      <c r="D40" s="1146"/>
      <c r="E40" s="1147"/>
      <c r="F40" s="36">
        <v>0</v>
      </c>
      <c r="G40" s="37">
        <v>0</v>
      </c>
      <c r="H40" s="37">
        <v>0</v>
      </c>
      <c r="I40" s="37">
        <v>0</v>
      </c>
      <c r="J40" s="38">
        <v>0</v>
      </c>
      <c r="K40" s="22"/>
      <c r="L40" s="22"/>
      <c r="M40" s="22"/>
      <c r="N40" s="22"/>
      <c r="O40" s="22"/>
      <c r="P40" s="22"/>
    </row>
    <row r="41" spans="1:16" ht="39" customHeight="1" x14ac:dyDescent="0.2">
      <c r="A41" s="22"/>
      <c r="B41" s="35"/>
      <c r="C41" s="1145" t="s">
        <v>568</v>
      </c>
      <c r="D41" s="1146"/>
      <c r="E41" s="1147"/>
      <c r="F41" s="36" t="s">
        <v>514</v>
      </c>
      <c r="G41" s="37">
        <v>0</v>
      </c>
      <c r="H41" s="37">
        <v>0</v>
      </c>
      <c r="I41" s="37">
        <v>0</v>
      </c>
      <c r="J41" s="38">
        <v>0</v>
      </c>
      <c r="K41" s="22"/>
      <c r="L41" s="22"/>
      <c r="M41" s="22"/>
      <c r="N41" s="22"/>
      <c r="O41" s="22"/>
      <c r="P41" s="22"/>
    </row>
    <row r="42" spans="1:16" ht="39" customHeight="1" x14ac:dyDescent="0.2">
      <c r="A42" s="22"/>
      <c r="B42" s="39"/>
      <c r="C42" s="1145" t="s">
        <v>569</v>
      </c>
      <c r="D42" s="1146"/>
      <c r="E42" s="1147"/>
      <c r="F42" s="36" t="s">
        <v>514</v>
      </c>
      <c r="G42" s="37" t="s">
        <v>514</v>
      </c>
      <c r="H42" s="37" t="s">
        <v>514</v>
      </c>
      <c r="I42" s="37" t="s">
        <v>514</v>
      </c>
      <c r="J42" s="38" t="s">
        <v>514</v>
      </c>
      <c r="K42" s="22"/>
      <c r="L42" s="22"/>
      <c r="M42" s="22"/>
      <c r="N42" s="22"/>
      <c r="O42" s="22"/>
      <c r="P42" s="22"/>
    </row>
    <row r="43" spans="1:16" ht="39" customHeight="1" thickBot="1" x14ac:dyDescent="0.25">
      <c r="A43" s="22"/>
      <c r="B43" s="40"/>
      <c r="C43" s="1148" t="s">
        <v>570</v>
      </c>
      <c r="D43" s="1149"/>
      <c r="E43" s="1150"/>
      <c r="F43" s="41" t="s">
        <v>514</v>
      </c>
      <c r="G43" s="42" t="s">
        <v>514</v>
      </c>
      <c r="H43" s="42" t="s">
        <v>514</v>
      </c>
      <c r="I43" s="42" t="s">
        <v>514</v>
      </c>
      <c r="J43" s="43" t="s">
        <v>514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cYvjla7ZD4WTzrMqOtJ8gj+uAtXYJbUflYdv9ohlsMJXuYywy8jMYc3sg2z9U3bMsZWx0F68IET6EH78Lnzpg==" saltValue="5ikSrf2NeWxRgGqHCs8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6587</v>
      </c>
      <c r="L45" s="60">
        <v>5989</v>
      </c>
      <c r="M45" s="60">
        <v>5644</v>
      </c>
      <c r="N45" s="60">
        <v>6178</v>
      </c>
      <c r="O45" s="61">
        <v>5770</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514</v>
      </c>
      <c r="L46" s="64" t="s">
        <v>514</v>
      </c>
      <c r="M46" s="64" t="s">
        <v>514</v>
      </c>
      <c r="N46" s="64" t="s">
        <v>514</v>
      </c>
      <c r="O46" s="65" t="s">
        <v>514</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514</v>
      </c>
      <c r="L47" s="64" t="s">
        <v>514</v>
      </c>
      <c r="M47" s="64" t="s">
        <v>514</v>
      </c>
      <c r="N47" s="64" t="s">
        <v>514</v>
      </c>
      <c r="O47" s="65" t="s">
        <v>514</v>
      </c>
      <c r="P47" s="48"/>
      <c r="Q47" s="48"/>
      <c r="R47" s="48"/>
      <c r="S47" s="48"/>
      <c r="T47" s="48"/>
      <c r="U47" s="48"/>
    </row>
    <row r="48" spans="1:21" ht="30.75" customHeight="1" x14ac:dyDescent="0.2">
      <c r="A48" s="48"/>
      <c r="B48" s="1178"/>
      <c r="C48" s="1179"/>
      <c r="D48" s="62"/>
      <c r="E48" s="1155" t="s">
        <v>14</v>
      </c>
      <c r="F48" s="1155"/>
      <c r="G48" s="1155"/>
      <c r="H48" s="1155"/>
      <c r="I48" s="1155"/>
      <c r="J48" s="1156"/>
      <c r="K48" s="63">
        <v>1159</v>
      </c>
      <c r="L48" s="64">
        <v>1123</v>
      </c>
      <c r="M48" s="64">
        <v>1058</v>
      </c>
      <c r="N48" s="64">
        <v>1028</v>
      </c>
      <c r="O48" s="65">
        <v>991</v>
      </c>
      <c r="P48" s="48"/>
      <c r="Q48" s="48"/>
      <c r="R48" s="48"/>
      <c r="S48" s="48"/>
      <c r="T48" s="48"/>
      <c r="U48" s="48"/>
    </row>
    <row r="49" spans="1:21" ht="30.75" customHeight="1" x14ac:dyDescent="0.2">
      <c r="A49" s="48"/>
      <c r="B49" s="1178"/>
      <c r="C49" s="1179"/>
      <c r="D49" s="62"/>
      <c r="E49" s="1155" t="s">
        <v>15</v>
      </c>
      <c r="F49" s="1155"/>
      <c r="G49" s="1155"/>
      <c r="H49" s="1155"/>
      <c r="I49" s="1155"/>
      <c r="J49" s="1156"/>
      <c r="K49" s="63">
        <v>276</v>
      </c>
      <c r="L49" s="64">
        <v>281</v>
      </c>
      <c r="M49" s="64">
        <v>261</v>
      </c>
      <c r="N49" s="64">
        <v>252</v>
      </c>
      <c r="O49" s="65">
        <v>245</v>
      </c>
      <c r="P49" s="48"/>
      <c r="Q49" s="48"/>
      <c r="R49" s="48"/>
      <c r="S49" s="48"/>
      <c r="T49" s="48"/>
      <c r="U49" s="48"/>
    </row>
    <row r="50" spans="1:21" ht="30.75" customHeight="1" x14ac:dyDescent="0.2">
      <c r="A50" s="48"/>
      <c r="B50" s="1178"/>
      <c r="C50" s="1179"/>
      <c r="D50" s="62"/>
      <c r="E50" s="1155" t="s">
        <v>16</v>
      </c>
      <c r="F50" s="1155"/>
      <c r="G50" s="1155"/>
      <c r="H50" s="1155"/>
      <c r="I50" s="1155"/>
      <c r="J50" s="1156"/>
      <c r="K50" s="63" t="s">
        <v>514</v>
      </c>
      <c r="L50" s="64" t="s">
        <v>514</v>
      </c>
      <c r="M50" s="64" t="s">
        <v>514</v>
      </c>
      <c r="N50" s="64" t="s">
        <v>514</v>
      </c>
      <c r="O50" s="65" t="s">
        <v>514</v>
      </c>
      <c r="P50" s="48"/>
      <c r="Q50" s="48"/>
      <c r="R50" s="48"/>
      <c r="S50" s="48"/>
      <c r="T50" s="48"/>
      <c r="U50" s="48"/>
    </row>
    <row r="51" spans="1:21" ht="30.75" customHeight="1" x14ac:dyDescent="0.2">
      <c r="A51" s="48"/>
      <c r="B51" s="1180"/>
      <c r="C51" s="1181"/>
      <c r="D51" s="66"/>
      <c r="E51" s="1155" t="s">
        <v>17</v>
      </c>
      <c r="F51" s="1155"/>
      <c r="G51" s="1155"/>
      <c r="H51" s="1155"/>
      <c r="I51" s="1155"/>
      <c r="J51" s="1156"/>
      <c r="K51" s="63">
        <v>2</v>
      </c>
      <c r="L51" s="64">
        <v>1</v>
      </c>
      <c r="M51" s="64">
        <v>1</v>
      </c>
      <c r="N51" s="64">
        <v>1</v>
      </c>
      <c r="O51" s="65">
        <v>2</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7583</v>
      </c>
      <c r="L52" s="64">
        <v>7526</v>
      </c>
      <c r="M52" s="64">
        <v>7695</v>
      </c>
      <c r="N52" s="64">
        <v>7818</v>
      </c>
      <c r="O52" s="65">
        <v>7534</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441</v>
      </c>
      <c r="L53" s="69">
        <v>-132</v>
      </c>
      <c r="M53" s="69">
        <v>-731</v>
      </c>
      <c r="N53" s="69">
        <v>-359</v>
      </c>
      <c r="O53" s="70">
        <v>-526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5">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KKoqhhN6mMndCsMwcSGaRzR8m+CRJVCbMQw69vS4Ot+dhUWI1czC42AkE96NpxSIZzIcbRhMB3cnnuPkFjQFQ==" saltValue="y/s6+/8PhkzHuDMiYektU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555</v>
      </c>
      <c r="J40" s="103" t="s">
        <v>556</v>
      </c>
      <c r="K40" s="103" t="s">
        <v>557</v>
      </c>
      <c r="L40" s="103" t="s">
        <v>558</v>
      </c>
      <c r="M40" s="104" t="s">
        <v>559</v>
      </c>
    </row>
    <row r="41" spans="2:13" ht="27.75" customHeight="1" x14ac:dyDescent="0.2">
      <c r="B41" s="1196" t="s">
        <v>31</v>
      </c>
      <c r="C41" s="1197"/>
      <c r="D41" s="105"/>
      <c r="E41" s="1198" t="s">
        <v>32</v>
      </c>
      <c r="F41" s="1198"/>
      <c r="G41" s="1198"/>
      <c r="H41" s="1199"/>
      <c r="I41" s="355">
        <v>62106</v>
      </c>
      <c r="J41" s="356">
        <v>61703</v>
      </c>
      <c r="K41" s="356">
        <v>62031</v>
      </c>
      <c r="L41" s="356">
        <v>59574</v>
      </c>
      <c r="M41" s="357">
        <v>58837</v>
      </c>
    </row>
    <row r="42" spans="2:13" ht="27.75" customHeight="1" x14ac:dyDescent="0.2">
      <c r="B42" s="1186"/>
      <c r="C42" s="1187"/>
      <c r="D42" s="106"/>
      <c r="E42" s="1190" t="s">
        <v>33</v>
      </c>
      <c r="F42" s="1190"/>
      <c r="G42" s="1190"/>
      <c r="H42" s="1191"/>
      <c r="I42" s="358" t="s">
        <v>514</v>
      </c>
      <c r="J42" s="359" t="s">
        <v>514</v>
      </c>
      <c r="K42" s="359" t="s">
        <v>514</v>
      </c>
      <c r="L42" s="359" t="s">
        <v>514</v>
      </c>
      <c r="M42" s="360" t="s">
        <v>514</v>
      </c>
    </row>
    <row r="43" spans="2:13" ht="27.75" customHeight="1" x14ac:dyDescent="0.2">
      <c r="B43" s="1186"/>
      <c r="C43" s="1187"/>
      <c r="D43" s="106"/>
      <c r="E43" s="1190" t="s">
        <v>34</v>
      </c>
      <c r="F43" s="1190"/>
      <c r="G43" s="1190"/>
      <c r="H43" s="1191"/>
      <c r="I43" s="358">
        <v>15098</v>
      </c>
      <c r="J43" s="359">
        <v>14193</v>
      </c>
      <c r="K43" s="359">
        <v>13166</v>
      </c>
      <c r="L43" s="359">
        <v>12320</v>
      </c>
      <c r="M43" s="360">
        <v>11320</v>
      </c>
    </row>
    <row r="44" spans="2:13" ht="27.75" customHeight="1" x14ac:dyDescent="0.2">
      <c r="B44" s="1186"/>
      <c r="C44" s="1187"/>
      <c r="D44" s="106"/>
      <c r="E44" s="1190" t="s">
        <v>35</v>
      </c>
      <c r="F44" s="1190"/>
      <c r="G44" s="1190"/>
      <c r="H44" s="1191"/>
      <c r="I44" s="358">
        <v>1607</v>
      </c>
      <c r="J44" s="359">
        <v>1413</v>
      </c>
      <c r="K44" s="359">
        <v>1234</v>
      </c>
      <c r="L44" s="359">
        <v>1008</v>
      </c>
      <c r="M44" s="360">
        <v>802</v>
      </c>
    </row>
    <row r="45" spans="2:13" ht="27.75" customHeight="1" x14ac:dyDescent="0.2">
      <c r="B45" s="1186"/>
      <c r="C45" s="1187"/>
      <c r="D45" s="106"/>
      <c r="E45" s="1190" t="s">
        <v>36</v>
      </c>
      <c r="F45" s="1190"/>
      <c r="G45" s="1190"/>
      <c r="H45" s="1191"/>
      <c r="I45" s="358">
        <v>7407</v>
      </c>
      <c r="J45" s="359">
        <v>7184</v>
      </c>
      <c r="K45" s="359">
        <v>6692</v>
      </c>
      <c r="L45" s="359">
        <v>6308</v>
      </c>
      <c r="M45" s="360">
        <v>5909</v>
      </c>
    </row>
    <row r="46" spans="2:13" ht="27.75" customHeight="1" x14ac:dyDescent="0.2">
      <c r="B46" s="1186"/>
      <c r="C46" s="1187"/>
      <c r="D46" s="107"/>
      <c r="E46" s="1190" t="s">
        <v>37</v>
      </c>
      <c r="F46" s="1190"/>
      <c r="G46" s="1190"/>
      <c r="H46" s="1191"/>
      <c r="I46" s="358">
        <v>4</v>
      </c>
      <c r="J46" s="359">
        <v>3</v>
      </c>
      <c r="K46" s="359">
        <v>3</v>
      </c>
      <c r="L46" s="359">
        <v>3</v>
      </c>
      <c r="M46" s="360">
        <v>2</v>
      </c>
    </row>
    <row r="47" spans="2:13" ht="27.75" customHeight="1" x14ac:dyDescent="0.2">
      <c r="B47" s="1186"/>
      <c r="C47" s="1187"/>
      <c r="D47" s="108"/>
      <c r="E47" s="1200" t="s">
        <v>38</v>
      </c>
      <c r="F47" s="1201"/>
      <c r="G47" s="1201"/>
      <c r="H47" s="1202"/>
      <c r="I47" s="358" t="s">
        <v>514</v>
      </c>
      <c r="J47" s="359" t="s">
        <v>514</v>
      </c>
      <c r="K47" s="359" t="s">
        <v>514</v>
      </c>
      <c r="L47" s="359" t="s">
        <v>514</v>
      </c>
      <c r="M47" s="360" t="s">
        <v>514</v>
      </c>
    </row>
    <row r="48" spans="2:13" ht="27.75" customHeight="1" x14ac:dyDescent="0.2">
      <c r="B48" s="1186"/>
      <c r="C48" s="1187"/>
      <c r="D48" s="106"/>
      <c r="E48" s="1190" t="s">
        <v>39</v>
      </c>
      <c r="F48" s="1190"/>
      <c r="G48" s="1190"/>
      <c r="H48" s="1191"/>
      <c r="I48" s="358" t="s">
        <v>514</v>
      </c>
      <c r="J48" s="359" t="s">
        <v>514</v>
      </c>
      <c r="K48" s="359" t="s">
        <v>514</v>
      </c>
      <c r="L48" s="359" t="s">
        <v>514</v>
      </c>
      <c r="M48" s="360" t="s">
        <v>514</v>
      </c>
    </row>
    <row r="49" spans="2:13" ht="27.75" customHeight="1" x14ac:dyDescent="0.2">
      <c r="B49" s="1188"/>
      <c r="C49" s="1189"/>
      <c r="D49" s="106"/>
      <c r="E49" s="1190" t="s">
        <v>40</v>
      </c>
      <c r="F49" s="1190"/>
      <c r="G49" s="1190"/>
      <c r="H49" s="1191"/>
      <c r="I49" s="358" t="s">
        <v>514</v>
      </c>
      <c r="J49" s="359" t="s">
        <v>514</v>
      </c>
      <c r="K49" s="359" t="s">
        <v>514</v>
      </c>
      <c r="L49" s="359" t="s">
        <v>514</v>
      </c>
      <c r="M49" s="360" t="s">
        <v>514</v>
      </c>
    </row>
    <row r="50" spans="2:13" ht="27.75" customHeight="1" x14ac:dyDescent="0.2">
      <c r="B50" s="1184" t="s">
        <v>41</v>
      </c>
      <c r="C50" s="1185"/>
      <c r="D50" s="109"/>
      <c r="E50" s="1190" t="s">
        <v>42</v>
      </c>
      <c r="F50" s="1190"/>
      <c r="G50" s="1190"/>
      <c r="H50" s="1191"/>
      <c r="I50" s="358">
        <v>17679</v>
      </c>
      <c r="J50" s="359">
        <v>20954</v>
      </c>
      <c r="K50" s="359">
        <v>26471</v>
      </c>
      <c r="L50" s="359">
        <v>30685</v>
      </c>
      <c r="M50" s="360">
        <v>34877</v>
      </c>
    </row>
    <row r="51" spans="2:13" ht="27.75" customHeight="1" x14ac:dyDescent="0.2">
      <c r="B51" s="1186"/>
      <c r="C51" s="1187"/>
      <c r="D51" s="106"/>
      <c r="E51" s="1190" t="s">
        <v>43</v>
      </c>
      <c r="F51" s="1190"/>
      <c r="G51" s="1190"/>
      <c r="H51" s="1191"/>
      <c r="I51" s="358">
        <v>21045</v>
      </c>
      <c r="J51" s="359">
        <v>20672</v>
      </c>
      <c r="K51" s="359">
        <v>19847</v>
      </c>
      <c r="L51" s="359">
        <v>19128</v>
      </c>
      <c r="M51" s="360">
        <v>18541</v>
      </c>
    </row>
    <row r="52" spans="2:13" ht="27.75" customHeight="1" x14ac:dyDescent="0.2">
      <c r="B52" s="1188"/>
      <c r="C52" s="1189"/>
      <c r="D52" s="106"/>
      <c r="E52" s="1190" t="s">
        <v>44</v>
      </c>
      <c r="F52" s="1190"/>
      <c r="G52" s="1190"/>
      <c r="H52" s="1191"/>
      <c r="I52" s="358">
        <v>75486</v>
      </c>
      <c r="J52" s="359">
        <v>74818</v>
      </c>
      <c r="K52" s="359">
        <v>75016</v>
      </c>
      <c r="L52" s="359">
        <v>74389</v>
      </c>
      <c r="M52" s="360">
        <v>71676</v>
      </c>
    </row>
    <row r="53" spans="2:13" ht="27.75" customHeight="1" thickBot="1" x14ac:dyDescent="0.25">
      <c r="B53" s="1192" t="s">
        <v>45</v>
      </c>
      <c r="C53" s="1193"/>
      <c r="D53" s="110"/>
      <c r="E53" s="1194" t="s">
        <v>46</v>
      </c>
      <c r="F53" s="1194"/>
      <c r="G53" s="1194"/>
      <c r="H53" s="1195"/>
      <c r="I53" s="361">
        <v>-27988</v>
      </c>
      <c r="J53" s="362">
        <v>-31947</v>
      </c>
      <c r="K53" s="362">
        <v>-38207</v>
      </c>
      <c r="L53" s="362">
        <v>-44989</v>
      </c>
      <c r="M53" s="363">
        <v>-48224</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eE2qqAx6hy8viFQfoawNbFJ50/kVeXgwirj8XYrEL2vqko9IFEBzoLJ/4IfxnuveZ3RxBWsYkhafPoDGMQFFpQ==" saltValue="DK5ioVGRzDp8kuYLB5da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557</v>
      </c>
      <c r="G54" s="119" t="s">
        <v>558</v>
      </c>
      <c r="H54" s="120" t="s">
        <v>559</v>
      </c>
    </row>
    <row r="55" spans="2:8" ht="52.5" customHeight="1" x14ac:dyDescent="0.2">
      <c r="B55" s="121"/>
      <c r="C55" s="1211" t="s">
        <v>49</v>
      </c>
      <c r="D55" s="1211"/>
      <c r="E55" s="1212"/>
      <c r="F55" s="122">
        <v>13888</v>
      </c>
      <c r="G55" s="122">
        <v>14077</v>
      </c>
      <c r="H55" s="123">
        <v>14181</v>
      </c>
    </row>
    <row r="56" spans="2:8" ht="52.5" customHeight="1" x14ac:dyDescent="0.2">
      <c r="B56" s="124"/>
      <c r="C56" s="1213" t="s">
        <v>50</v>
      </c>
      <c r="D56" s="1213"/>
      <c r="E56" s="1214"/>
      <c r="F56" s="125">
        <v>1996</v>
      </c>
      <c r="G56" s="125">
        <v>1874</v>
      </c>
      <c r="H56" s="126">
        <v>2217</v>
      </c>
    </row>
    <row r="57" spans="2:8" ht="53.25" customHeight="1" x14ac:dyDescent="0.2">
      <c r="B57" s="124"/>
      <c r="C57" s="1215" t="s">
        <v>51</v>
      </c>
      <c r="D57" s="1215"/>
      <c r="E57" s="1216"/>
      <c r="F57" s="127">
        <v>8160</v>
      </c>
      <c r="G57" s="127">
        <v>12102</v>
      </c>
      <c r="H57" s="128">
        <v>15761</v>
      </c>
    </row>
    <row r="58" spans="2:8" ht="45.75" customHeight="1" x14ac:dyDescent="0.2">
      <c r="B58" s="129"/>
      <c r="C58" s="1203" t="s">
        <v>587</v>
      </c>
      <c r="D58" s="1204"/>
      <c r="E58" s="1205"/>
      <c r="F58" s="130">
        <v>4168</v>
      </c>
      <c r="G58" s="130">
        <v>7807</v>
      </c>
      <c r="H58" s="131">
        <v>11326</v>
      </c>
    </row>
    <row r="59" spans="2:8" ht="45.75" customHeight="1" x14ac:dyDescent="0.2">
      <c r="B59" s="129"/>
      <c r="C59" s="1203" t="s">
        <v>588</v>
      </c>
      <c r="D59" s="1204"/>
      <c r="E59" s="1205"/>
      <c r="F59" s="130">
        <v>1058</v>
      </c>
      <c r="G59" s="130">
        <v>1415</v>
      </c>
      <c r="H59" s="131">
        <v>1552</v>
      </c>
    </row>
    <row r="60" spans="2:8" ht="45.75" customHeight="1" x14ac:dyDescent="0.2">
      <c r="B60" s="129"/>
      <c r="C60" s="1203" t="s">
        <v>589</v>
      </c>
      <c r="D60" s="1204"/>
      <c r="E60" s="1205"/>
      <c r="F60" s="130">
        <v>680</v>
      </c>
      <c r="G60" s="130">
        <v>681</v>
      </c>
      <c r="H60" s="131">
        <v>681</v>
      </c>
    </row>
    <row r="61" spans="2:8" ht="45.75" customHeight="1" x14ac:dyDescent="0.2">
      <c r="B61" s="129"/>
      <c r="C61" s="1203" t="s">
        <v>590</v>
      </c>
      <c r="D61" s="1204"/>
      <c r="E61" s="1205"/>
      <c r="F61" s="130">
        <v>539</v>
      </c>
      <c r="G61" s="130">
        <v>543</v>
      </c>
      <c r="H61" s="131">
        <v>560</v>
      </c>
    </row>
    <row r="62" spans="2:8" ht="45.75" customHeight="1" thickBot="1" x14ac:dyDescent="0.25">
      <c r="B62" s="132"/>
      <c r="C62" s="1206" t="s">
        <v>591</v>
      </c>
      <c r="D62" s="1207"/>
      <c r="E62" s="1208"/>
      <c r="F62" s="133">
        <v>428</v>
      </c>
      <c r="G62" s="133">
        <v>435</v>
      </c>
      <c r="H62" s="134">
        <v>458</v>
      </c>
    </row>
    <row r="63" spans="2:8" ht="52.5" customHeight="1" thickBot="1" x14ac:dyDescent="0.25">
      <c r="B63" s="135"/>
      <c r="C63" s="1209" t="s">
        <v>52</v>
      </c>
      <c r="D63" s="1209"/>
      <c r="E63" s="1210"/>
      <c r="F63" s="136">
        <v>24044</v>
      </c>
      <c r="G63" s="136">
        <v>28054</v>
      </c>
      <c r="H63" s="137">
        <v>32159</v>
      </c>
    </row>
    <row r="64" spans="2:8" ht="13.2" x14ac:dyDescent="0.2"/>
  </sheetData>
  <sheetProtection algorithmName="SHA-512" hashValue="LC03Q0MraYU0x/K0H5tcg/JeoymOnOHOhJ6kADUODwTsmz8m4QfaxQA+t5DV9FlD2c2b7KKs2+4HEXo6Jen6Zg==" saltValue="eS4zTDX9wxnwjoOpdx5v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32C74-5312-494F-BE64-EA2041E34E5A}">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602</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598</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601</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596</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555</v>
      </c>
      <c r="BQ50" s="1226"/>
      <c r="BR50" s="1226"/>
      <c r="BS50" s="1226"/>
      <c r="BT50" s="1226"/>
      <c r="BU50" s="1226"/>
      <c r="BV50" s="1226"/>
      <c r="BW50" s="1226"/>
      <c r="BX50" s="1226" t="s">
        <v>556</v>
      </c>
      <c r="BY50" s="1226"/>
      <c r="BZ50" s="1226"/>
      <c r="CA50" s="1226"/>
      <c r="CB50" s="1226"/>
      <c r="CC50" s="1226"/>
      <c r="CD50" s="1226"/>
      <c r="CE50" s="1226"/>
      <c r="CF50" s="1226" t="s">
        <v>557</v>
      </c>
      <c r="CG50" s="1226"/>
      <c r="CH50" s="1226"/>
      <c r="CI50" s="1226"/>
      <c r="CJ50" s="1226"/>
      <c r="CK50" s="1226"/>
      <c r="CL50" s="1226"/>
      <c r="CM50" s="1226"/>
      <c r="CN50" s="1226" t="s">
        <v>558</v>
      </c>
      <c r="CO50" s="1226"/>
      <c r="CP50" s="1226"/>
      <c r="CQ50" s="1226"/>
      <c r="CR50" s="1226"/>
      <c r="CS50" s="1226"/>
      <c r="CT50" s="1226"/>
      <c r="CU50" s="1226"/>
      <c r="CV50" s="1226" t="s">
        <v>559</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595</v>
      </c>
      <c r="AO51" s="1225"/>
      <c r="AP51" s="1225"/>
      <c r="AQ51" s="1225"/>
      <c r="AR51" s="1225"/>
      <c r="AS51" s="1225"/>
      <c r="AT51" s="1225"/>
      <c r="AU51" s="1225"/>
      <c r="AV51" s="1225"/>
      <c r="AW51" s="1225"/>
      <c r="AX51" s="1225"/>
      <c r="AY51" s="1225"/>
      <c r="AZ51" s="1225"/>
      <c r="BA51" s="1225"/>
      <c r="BB51" s="1225" t="s">
        <v>593</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600</v>
      </c>
      <c r="BC53" s="1225"/>
      <c r="BD53" s="1225"/>
      <c r="BE53" s="1225"/>
      <c r="BF53" s="1225"/>
      <c r="BG53" s="1225"/>
      <c r="BH53" s="1225"/>
      <c r="BI53" s="1225"/>
      <c r="BJ53" s="1225"/>
      <c r="BK53" s="1225"/>
      <c r="BL53" s="1225"/>
      <c r="BM53" s="1225"/>
      <c r="BN53" s="1225"/>
      <c r="BO53" s="1225"/>
      <c r="BP53" s="1224">
        <v>65.7</v>
      </c>
      <c r="BQ53" s="1224"/>
      <c r="BR53" s="1224"/>
      <c r="BS53" s="1224"/>
      <c r="BT53" s="1224"/>
      <c r="BU53" s="1224"/>
      <c r="BV53" s="1224"/>
      <c r="BW53" s="1224"/>
      <c r="BX53" s="1224">
        <v>67.3</v>
      </c>
      <c r="BY53" s="1224"/>
      <c r="BZ53" s="1224"/>
      <c r="CA53" s="1224"/>
      <c r="CB53" s="1224"/>
      <c r="CC53" s="1224"/>
      <c r="CD53" s="1224"/>
      <c r="CE53" s="1224"/>
      <c r="CF53" s="1224">
        <v>68.8</v>
      </c>
      <c r="CG53" s="1224"/>
      <c r="CH53" s="1224"/>
      <c r="CI53" s="1224"/>
      <c r="CJ53" s="1224"/>
      <c r="CK53" s="1224"/>
      <c r="CL53" s="1224"/>
      <c r="CM53" s="1224"/>
      <c r="CN53" s="1224">
        <v>69.8</v>
      </c>
      <c r="CO53" s="1224"/>
      <c r="CP53" s="1224"/>
      <c r="CQ53" s="1224"/>
      <c r="CR53" s="1224"/>
      <c r="CS53" s="1224"/>
      <c r="CT53" s="1224"/>
      <c r="CU53" s="1224"/>
      <c r="CV53" s="1224">
        <v>71.2</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594</v>
      </c>
      <c r="AO55" s="1226"/>
      <c r="AP55" s="1226"/>
      <c r="AQ55" s="1226"/>
      <c r="AR55" s="1226"/>
      <c r="AS55" s="1226"/>
      <c r="AT55" s="1226"/>
      <c r="AU55" s="1226"/>
      <c r="AV55" s="1226"/>
      <c r="AW55" s="1226"/>
      <c r="AX55" s="1226"/>
      <c r="AY55" s="1226"/>
      <c r="AZ55" s="1226"/>
      <c r="BA55" s="1226"/>
      <c r="BB55" s="1225" t="s">
        <v>593</v>
      </c>
      <c r="BC55" s="1225"/>
      <c r="BD55" s="1225"/>
      <c r="BE55" s="1225"/>
      <c r="BF55" s="1225"/>
      <c r="BG55" s="1225"/>
      <c r="BH55" s="1225"/>
      <c r="BI55" s="1225"/>
      <c r="BJ55" s="1225"/>
      <c r="BK55" s="1225"/>
      <c r="BL55" s="1225"/>
      <c r="BM55" s="1225"/>
      <c r="BN55" s="1225"/>
      <c r="BO55" s="1225"/>
      <c r="BP55" s="1224">
        <v>23.1</v>
      </c>
      <c r="BQ55" s="1224"/>
      <c r="BR55" s="1224"/>
      <c r="BS55" s="1224"/>
      <c r="BT55" s="1224"/>
      <c r="BU55" s="1224"/>
      <c r="BV55" s="1224"/>
      <c r="BW55" s="1224"/>
      <c r="BX55" s="1224">
        <v>33.9</v>
      </c>
      <c r="BY55" s="1224"/>
      <c r="BZ55" s="1224"/>
      <c r="CA55" s="1224"/>
      <c r="CB55" s="1224"/>
      <c r="CC55" s="1224"/>
      <c r="CD55" s="1224"/>
      <c r="CE55" s="1224"/>
      <c r="CF55" s="1224">
        <v>31.5</v>
      </c>
      <c r="CG55" s="1224"/>
      <c r="CH55" s="1224"/>
      <c r="CI55" s="1224"/>
      <c r="CJ55" s="1224"/>
      <c r="CK55" s="1224"/>
      <c r="CL55" s="1224"/>
      <c r="CM55" s="1224"/>
      <c r="CN55" s="1224">
        <v>23.4</v>
      </c>
      <c r="CO55" s="1224"/>
      <c r="CP55" s="1224"/>
      <c r="CQ55" s="1224"/>
      <c r="CR55" s="1224"/>
      <c r="CS55" s="1224"/>
      <c r="CT55" s="1224"/>
      <c r="CU55" s="1224"/>
      <c r="CV55" s="1224">
        <v>18.2</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600</v>
      </c>
      <c r="BC57" s="1225"/>
      <c r="BD57" s="1225"/>
      <c r="BE57" s="1225"/>
      <c r="BF57" s="1225"/>
      <c r="BG57" s="1225"/>
      <c r="BH57" s="1225"/>
      <c r="BI57" s="1225"/>
      <c r="BJ57" s="1225"/>
      <c r="BK57" s="1225"/>
      <c r="BL57" s="1225"/>
      <c r="BM57" s="1225"/>
      <c r="BN57" s="1225"/>
      <c r="BO57" s="1225"/>
      <c r="BP57" s="1224">
        <v>60.4</v>
      </c>
      <c r="BQ57" s="1224"/>
      <c r="BR57" s="1224"/>
      <c r="BS57" s="1224"/>
      <c r="BT57" s="1224"/>
      <c r="BU57" s="1224"/>
      <c r="BV57" s="1224"/>
      <c r="BW57" s="1224"/>
      <c r="BX57" s="1224">
        <v>61.9</v>
      </c>
      <c r="BY57" s="1224"/>
      <c r="BZ57" s="1224"/>
      <c r="CA57" s="1224"/>
      <c r="CB57" s="1224"/>
      <c r="CC57" s="1224"/>
      <c r="CD57" s="1224"/>
      <c r="CE57" s="1224"/>
      <c r="CF57" s="1224">
        <v>62.7</v>
      </c>
      <c r="CG57" s="1224"/>
      <c r="CH57" s="1224"/>
      <c r="CI57" s="1224"/>
      <c r="CJ57" s="1224"/>
      <c r="CK57" s="1224"/>
      <c r="CL57" s="1224"/>
      <c r="CM57" s="1224"/>
      <c r="CN57" s="1224">
        <v>63.9</v>
      </c>
      <c r="CO57" s="1224"/>
      <c r="CP57" s="1224"/>
      <c r="CQ57" s="1224"/>
      <c r="CR57" s="1224"/>
      <c r="CS57" s="1224"/>
      <c r="CT57" s="1224"/>
      <c r="CU57" s="1224"/>
      <c r="CV57" s="1224">
        <v>64.8</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599</v>
      </c>
    </row>
    <row r="64" spans="1:109" ht="13.2" x14ac:dyDescent="0.2">
      <c r="B64" s="1218"/>
      <c r="G64" s="1254"/>
      <c r="I64" s="1256"/>
      <c r="J64" s="1256"/>
      <c r="K64" s="1256"/>
      <c r="L64" s="1256"/>
      <c r="M64" s="1256"/>
      <c r="N64" s="1255"/>
      <c r="AM64" s="1254"/>
      <c r="AN64" s="1254" t="s">
        <v>598</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customHeight="1" x14ac:dyDescent="0.2">
      <c r="B65" s="1218"/>
      <c r="AN65" s="1252" t="s">
        <v>597</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596</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555</v>
      </c>
      <c r="BQ72" s="1226"/>
      <c r="BR72" s="1226"/>
      <c r="BS72" s="1226"/>
      <c r="BT72" s="1226"/>
      <c r="BU72" s="1226"/>
      <c r="BV72" s="1226"/>
      <c r="BW72" s="1226"/>
      <c r="BX72" s="1226" t="s">
        <v>556</v>
      </c>
      <c r="BY72" s="1226"/>
      <c r="BZ72" s="1226"/>
      <c r="CA72" s="1226"/>
      <c r="CB72" s="1226"/>
      <c r="CC72" s="1226"/>
      <c r="CD72" s="1226"/>
      <c r="CE72" s="1226"/>
      <c r="CF72" s="1226" t="s">
        <v>557</v>
      </c>
      <c r="CG72" s="1226"/>
      <c r="CH72" s="1226"/>
      <c r="CI72" s="1226"/>
      <c r="CJ72" s="1226"/>
      <c r="CK72" s="1226"/>
      <c r="CL72" s="1226"/>
      <c r="CM72" s="1226"/>
      <c r="CN72" s="1226" t="s">
        <v>558</v>
      </c>
      <c r="CO72" s="1226"/>
      <c r="CP72" s="1226"/>
      <c r="CQ72" s="1226"/>
      <c r="CR72" s="1226"/>
      <c r="CS72" s="1226"/>
      <c r="CT72" s="1226"/>
      <c r="CU72" s="1226"/>
      <c r="CV72" s="1226" t="s">
        <v>559</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595</v>
      </c>
      <c r="AO73" s="1225"/>
      <c r="AP73" s="1225"/>
      <c r="AQ73" s="1225"/>
      <c r="AR73" s="1225"/>
      <c r="AS73" s="1225"/>
      <c r="AT73" s="1225"/>
      <c r="AU73" s="1225"/>
      <c r="AV73" s="1225"/>
      <c r="AW73" s="1225"/>
      <c r="AX73" s="1225"/>
      <c r="AY73" s="1225"/>
      <c r="AZ73" s="1225"/>
      <c r="BA73" s="1225"/>
      <c r="BB73" s="1225" t="s">
        <v>593</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592</v>
      </c>
      <c r="BC75" s="1225"/>
      <c r="BD75" s="1225"/>
      <c r="BE75" s="1225"/>
      <c r="BF75" s="1225"/>
      <c r="BG75" s="1225"/>
      <c r="BH75" s="1225"/>
      <c r="BI75" s="1225"/>
      <c r="BJ75" s="1225"/>
      <c r="BK75" s="1225"/>
      <c r="BL75" s="1225"/>
      <c r="BM75" s="1225"/>
      <c r="BN75" s="1225"/>
      <c r="BO75" s="1225"/>
      <c r="BP75" s="1224">
        <v>1.8</v>
      </c>
      <c r="BQ75" s="1224"/>
      <c r="BR75" s="1224"/>
      <c r="BS75" s="1224"/>
      <c r="BT75" s="1224"/>
      <c r="BU75" s="1224"/>
      <c r="BV75" s="1224"/>
      <c r="BW75" s="1224"/>
      <c r="BX75" s="1224">
        <v>0.4</v>
      </c>
      <c r="BY75" s="1224"/>
      <c r="BZ75" s="1224"/>
      <c r="CA75" s="1224"/>
      <c r="CB75" s="1224"/>
      <c r="CC75" s="1224"/>
      <c r="CD75" s="1224"/>
      <c r="CE75" s="1224"/>
      <c r="CF75" s="1224">
        <v>-0.3</v>
      </c>
      <c r="CG75" s="1224"/>
      <c r="CH75" s="1224"/>
      <c r="CI75" s="1224"/>
      <c r="CJ75" s="1224"/>
      <c r="CK75" s="1224"/>
      <c r="CL75" s="1224"/>
      <c r="CM75" s="1224"/>
      <c r="CN75" s="1224">
        <v>-0.9</v>
      </c>
      <c r="CO75" s="1224"/>
      <c r="CP75" s="1224"/>
      <c r="CQ75" s="1224"/>
      <c r="CR75" s="1224"/>
      <c r="CS75" s="1224"/>
      <c r="CT75" s="1224"/>
      <c r="CU75" s="1224"/>
      <c r="CV75" s="1224">
        <v>-1.2</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594</v>
      </c>
      <c r="AO77" s="1226"/>
      <c r="AP77" s="1226"/>
      <c r="AQ77" s="1226"/>
      <c r="AR77" s="1226"/>
      <c r="AS77" s="1226"/>
      <c r="AT77" s="1226"/>
      <c r="AU77" s="1226"/>
      <c r="AV77" s="1226"/>
      <c r="AW77" s="1226"/>
      <c r="AX77" s="1226"/>
      <c r="AY77" s="1226"/>
      <c r="AZ77" s="1226"/>
      <c r="BA77" s="1226"/>
      <c r="BB77" s="1225" t="s">
        <v>593</v>
      </c>
      <c r="BC77" s="1225"/>
      <c r="BD77" s="1225"/>
      <c r="BE77" s="1225"/>
      <c r="BF77" s="1225"/>
      <c r="BG77" s="1225"/>
      <c r="BH77" s="1225"/>
      <c r="BI77" s="1225"/>
      <c r="BJ77" s="1225"/>
      <c r="BK77" s="1225"/>
      <c r="BL77" s="1225"/>
      <c r="BM77" s="1225"/>
      <c r="BN77" s="1225"/>
      <c r="BO77" s="1225"/>
      <c r="BP77" s="1224">
        <v>23.1</v>
      </c>
      <c r="BQ77" s="1224"/>
      <c r="BR77" s="1224"/>
      <c r="BS77" s="1224"/>
      <c r="BT77" s="1224"/>
      <c r="BU77" s="1224"/>
      <c r="BV77" s="1224"/>
      <c r="BW77" s="1224"/>
      <c r="BX77" s="1224">
        <v>33.9</v>
      </c>
      <c r="BY77" s="1224"/>
      <c r="BZ77" s="1224"/>
      <c r="CA77" s="1224"/>
      <c r="CB77" s="1224"/>
      <c r="CC77" s="1224"/>
      <c r="CD77" s="1224"/>
      <c r="CE77" s="1224"/>
      <c r="CF77" s="1224">
        <v>31.5</v>
      </c>
      <c r="CG77" s="1224"/>
      <c r="CH77" s="1224"/>
      <c r="CI77" s="1224"/>
      <c r="CJ77" s="1224"/>
      <c r="CK77" s="1224"/>
      <c r="CL77" s="1224"/>
      <c r="CM77" s="1224"/>
      <c r="CN77" s="1224">
        <v>23.4</v>
      </c>
      <c r="CO77" s="1224"/>
      <c r="CP77" s="1224"/>
      <c r="CQ77" s="1224"/>
      <c r="CR77" s="1224"/>
      <c r="CS77" s="1224"/>
      <c r="CT77" s="1224"/>
      <c r="CU77" s="1224"/>
      <c r="CV77" s="1224">
        <v>18.2</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592</v>
      </c>
      <c r="BC79" s="1225"/>
      <c r="BD79" s="1225"/>
      <c r="BE79" s="1225"/>
      <c r="BF79" s="1225"/>
      <c r="BG79" s="1225"/>
      <c r="BH79" s="1225"/>
      <c r="BI79" s="1225"/>
      <c r="BJ79" s="1225"/>
      <c r="BK79" s="1225"/>
      <c r="BL79" s="1225"/>
      <c r="BM79" s="1225"/>
      <c r="BN79" s="1225"/>
      <c r="BO79" s="1225"/>
      <c r="BP79" s="1224">
        <v>4.2</v>
      </c>
      <c r="BQ79" s="1224"/>
      <c r="BR79" s="1224"/>
      <c r="BS79" s="1224"/>
      <c r="BT79" s="1224"/>
      <c r="BU79" s="1224"/>
      <c r="BV79" s="1224"/>
      <c r="BW79" s="1224"/>
      <c r="BX79" s="1224">
        <v>5.7</v>
      </c>
      <c r="BY79" s="1224"/>
      <c r="BZ79" s="1224"/>
      <c r="CA79" s="1224"/>
      <c r="CB79" s="1224"/>
      <c r="CC79" s="1224"/>
      <c r="CD79" s="1224"/>
      <c r="CE79" s="1224"/>
      <c r="CF79" s="1224">
        <v>5.4</v>
      </c>
      <c r="CG79" s="1224"/>
      <c r="CH79" s="1224"/>
      <c r="CI79" s="1224"/>
      <c r="CJ79" s="1224"/>
      <c r="CK79" s="1224"/>
      <c r="CL79" s="1224"/>
      <c r="CM79" s="1224"/>
      <c r="CN79" s="1224">
        <v>5.2</v>
      </c>
      <c r="CO79" s="1224"/>
      <c r="CP79" s="1224"/>
      <c r="CQ79" s="1224"/>
      <c r="CR79" s="1224"/>
      <c r="CS79" s="1224"/>
      <c r="CT79" s="1224"/>
      <c r="CU79" s="1224"/>
      <c r="CV79" s="1224">
        <v>5.2</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Mf3RGkE7M/N3OWkixnLdRkQWWUvZxw9zhM1wsHgIT9CUY0WP7zB07+IpkjNda4Er5iQC/3U8O2ibTEM3aXGP3Q==" saltValue="GPzhGfFtO44o4N0QT3mXO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N77:N78"/>
    <mergeCell ref="AN77:BA80"/>
    <mergeCell ref="BB77:BO78"/>
    <mergeCell ref="BP77:BW78"/>
    <mergeCell ref="BX77:CE78"/>
    <mergeCell ref="CF77:CM78"/>
    <mergeCell ref="CF79:CM80"/>
    <mergeCell ref="BP79:BW80"/>
    <mergeCell ref="BX79:CE80"/>
    <mergeCell ref="AN65:DC69"/>
    <mergeCell ref="M51:M52"/>
    <mergeCell ref="N51:N52"/>
    <mergeCell ref="I53:J54"/>
    <mergeCell ref="K53:K54"/>
    <mergeCell ref="L53:L54"/>
    <mergeCell ref="M53:M54"/>
    <mergeCell ref="N53:N54"/>
    <mergeCell ref="BB53:BO54"/>
    <mergeCell ref="CF73:CM74"/>
    <mergeCell ref="CN73:CU74"/>
    <mergeCell ref="CV73:DC74"/>
    <mergeCell ref="I75:J76"/>
    <mergeCell ref="K75:K76"/>
    <mergeCell ref="L75:L76"/>
    <mergeCell ref="M75:M76"/>
    <mergeCell ref="BX73:CE74"/>
    <mergeCell ref="N75:N76"/>
    <mergeCell ref="BB75:BO76"/>
    <mergeCell ref="I57:J58"/>
    <mergeCell ref="K57:K58"/>
    <mergeCell ref="L57:L58"/>
    <mergeCell ref="M57:M58"/>
    <mergeCell ref="N57:N58"/>
    <mergeCell ref="BB57:BO58"/>
    <mergeCell ref="AN55:BA58"/>
    <mergeCell ref="BB55:BO56"/>
    <mergeCell ref="K55:K56"/>
    <mergeCell ref="L55:L56"/>
    <mergeCell ref="M55:M56"/>
    <mergeCell ref="CV57:DC58"/>
    <mergeCell ref="BX55:CE56"/>
    <mergeCell ref="CF55:CM56"/>
    <mergeCell ref="CN55:CU56"/>
    <mergeCell ref="CV55:DC56"/>
    <mergeCell ref="N55:N56"/>
    <mergeCell ref="BP55:BW56"/>
    <mergeCell ref="CV53:DC54"/>
    <mergeCell ref="G50:J50"/>
    <mergeCell ref="AN50:BO50"/>
    <mergeCell ref="BP50:BW50"/>
    <mergeCell ref="BX50:CE50"/>
    <mergeCell ref="CF50:CM50"/>
    <mergeCell ref="CN53:CU54"/>
    <mergeCell ref="I51:J52"/>
    <mergeCell ref="K51:K52"/>
    <mergeCell ref="L51:L52"/>
    <mergeCell ref="CV50:DC50"/>
    <mergeCell ref="AN43:DC47"/>
    <mergeCell ref="CV51:DC52"/>
    <mergeCell ref="CN51:CU52"/>
    <mergeCell ref="BP53:BW54"/>
    <mergeCell ref="BX53:CE54"/>
    <mergeCell ref="CF53:CM54"/>
    <mergeCell ref="AN51:BA54"/>
    <mergeCell ref="BB51:BO52"/>
    <mergeCell ref="BP51:BW52"/>
    <mergeCell ref="G51:H54"/>
    <mergeCell ref="BP57:BW58"/>
    <mergeCell ref="BX57:CE58"/>
    <mergeCell ref="CF57:CM58"/>
    <mergeCell ref="CN57:CU58"/>
    <mergeCell ref="CN50:CU50"/>
    <mergeCell ref="BX51:CE52"/>
    <mergeCell ref="CF51:CM52"/>
    <mergeCell ref="G55:H58"/>
    <mergeCell ref="I55:J56"/>
  </mergeCells>
  <phoneticPr fontId="2"/>
  <printOptions horizontalCentered="1" verticalCentered="1"/>
  <pageMargins left="0" right="0" top="0.19685039370078741" bottom="0"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0B9D-ECD4-4BB5-93CF-F8A999BCB0E6}">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WElj7Vylpdgtr8Bza7ImKCAdl8UOF9lEetaLEwE6Fq3fjUm7A7ch/PUfez3Nq2+if1PmLlO0WGxyhRRtKpjvTw==" saltValue="ni2+8Hi2U12vBEbh9KfjC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CE1D2-5EA4-49FB-99CC-C0A22B08326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phw+olBN0ZRf776KypRNRH7gqvu6BYF4JacmMQw6JrriiKkhThsJGI8GhJ6T8EVyVHYKK2+jLuYmrZpeBYdMRw==" saltValue="OBXUMItyE3zVJYaLyr65S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552</v>
      </c>
      <c r="G2" s="151"/>
      <c r="H2" s="152"/>
    </row>
    <row r="3" spans="1:8" x14ac:dyDescent="0.2">
      <c r="A3" s="148" t="s">
        <v>545</v>
      </c>
      <c r="B3" s="153"/>
      <c r="C3" s="154"/>
      <c r="D3" s="155">
        <v>28473</v>
      </c>
      <c r="E3" s="156"/>
      <c r="F3" s="157">
        <v>45022</v>
      </c>
      <c r="G3" s="158"/>
      <c r="H3" s="159"/>
    </row>
    <row r="4" spans="1:8" x14ac:dyDescent="0.2">
      <c r="A4" s="160"/>
      <c r="B4" s="161"/>
      <c r="C4" s="162"/>
      <c r="D4" s="163">
        <v>7837</v>
      </c>
      <c r="E4" s="164"/>
      <c r="F4" s="165">
        <v>25247</v>
      </c>
      <c r="G4" s="166"/>
      <c r="H4" s="167"/>
    </row>
    <row r="5" spans="1:8" x14ac:dyDescent="0.2">
      <c r="A5" s="148" t="s">
        <v>547</v>
      </c>
      <c r="B5" s="153"/>
      <c r="C5" s="154"/>
      <c r="D5" s="155">
        <v>37513</v>
      </c>
      <c r="E5" s="156"/>
      <c r="F5" s="157">
        <v>51849</v>
      </c>
      <c r="G5" s="158"/>
      <c r="H5" s="159"/>
    </row>
    <row r="6" spans="1:8" x14ac:dyDescent="0.2">
      <c r="A6" s="160"/>
      <c r="B6" s="161"/>
      <c r="C6" s="162"/>
      <c r="D6" s="163">
        <v>8975</v>
      </c>
      <c r="E6" s="164"/>
      <c r="F6" s="165">
        <v>26326</v>
      </c>
      <c r="G6" s="166"/>
      <c r="H6" s="167"/>
    </row>
    <row r="7" spans="1:8" x14ac:dyDescent="0.2">
      <c r="A7" s="148" t="s">
        <v>548</v>
      </c>
      <c r="B7" s="153"/>
      <c r="C7" s="154"/>
      <c r="D7" s="155">
        <v>42052</v>
      </c>
      <c r="E7" s="156"/>
      <c r="F7" s="157">
        <v>52191</v>
      </c>
      <c r="G7" s="158"/>
      <c r="H7" s="159"/>
    </row>
    <row r="8" spans="1:8" x14ac:dyDescent="0.2">
      <c r="A8" s="160"/>
      <c r="B8" s="161"/>
      <c r="C8" s="162"/>
      <c r="D8" s="163">
        <v>16075</v>
      </c>
      <c r="E8" s="164"/>
      <c r="F8" s="165">
        <v>26807</v>
      </c>
      <c r="G8" s="166"/>
      <c r="H8" s="167"/>
    </row>
    <row r="9" spans="1:8" x14ac:dyDescent="0.2">
      <c r="A9" s="148" t="s">
        <v>549</v>
      </c>
      <c r="B9" s="153"/>
      <c r="C9" s="154"/>
      <c r="D9" s="155">
        <v>40501</v>
      </c>
      <c r="E9" s="156"/>
      <c r="F9" s="157">
        <v>48105</v>
      </c>
      <c r="G9" s="158"/>
      <c r="H9" s="159"/>
    </row>
    <row r="10" spans="1:8" x14ac:dyDescent="0.2">
      <c r="A10" s="160"/>
      <c r="B10" s="161"/>
      <c r="C10" s="162"/>
      <c r="D10" s="163">
        <v>16775</v>
      </c>
      <c r="E10" s="164"/>
      <c r="F10" s="165">
        <v>24072</v>
      </c>
      <c r="G10" s="166"/>
      <c r="H10" s="167"/>
    </row>
    <row r="11" spans="1:8" x14ac:dyDescent="0.2">
      <c r="A11" s="148" t="s">
        <v>550</v>
      </c>
      <c r="B11" s="153"/>
      <c r="C11" s="154"/>
      <c r="D11" s="155">
        <v>48417</v>
      </c>
      <c r="E11" s="156"/>
      <c r="F11" s="157">
        <v>47446</v>
      </c>
      <c r="G11" s="158"/>
      <c r="H11" s="159"/>
    </row>
    <row r="12" spans="1:8" x14ac:dyDescent="0.2">
      <c r="A12" s="160"/>
      <c r="B12" s="161"/>
      <c r="C12" s="168"/>
      <c r="D12" s="163">
        <v>11349</v>
      </c>
      <c r="E12" s="164"/>
      <c r="F12" s="165">
        <v>24371</v>
      </c>
      <c r="G12" s="166"/>
      <c r="H12" s="167"/>
    </row>
    <row r="13" spans="1:8" x14ac:dyDescent="0.2">
      <c r="A13" s="148"/>
      <c r="B13" s="153"/>
      <c r="C13" s="169"/>
      <c r="D13" s="170">
        <v>39391</v>
      </c>
      <c r="E13" s="171"/>
      <c r="F13" s="172">
        <v>48923</v>
      </c>
      <c r="G13" s="173"/>
      <c r="H13" s="159"/>
    </row>
    <row r="14" spans="1:8" x14ac:dyDescent="0.2">
      <c r="A14" s="160"/>
      <c r="B14" s="161"/>
      <c r="C14" s="162"/>
      <c r="D14" s="163">
        <v>12202</v>
      </c>
      <c r="E14" s="164"/>
      <c r="F14" s="165">
        <v>25365</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3.64</v>
      </c>
      <c r="C19" s="174">
        <f>ROUND(VALUE(SUBSTITUTE(実質収支比率等に係る経年分析!G$48,"▲","-")),2)</f>
        <v>3.97</v>
      </c>
      <c r="D19" s="174">
        <f>ROUND(VALUE(SUBSTITUTE(実質収支比率等に係る経年分析!H$48,"▲","-")),2)</f>
        <v>3.56</v>
      </c>
      <c r="E19" s="174">
        <f>ROUND(VALUE(SUBSTITUTE(実質収支比率等に係る経年分析!I$48,"▲","-")),2)</f>
        <v>2.25</v>
      </c>
      <c r="F19" s="174">
        <f>ROUND(VALUE(SUBSTITUTE(実質収支比率等に係る経年分析!J$48,"▲","-")),2)</f>
        <v>2.3199999999999998</v>
      </c>
    </row>
    <row r="20" spans="1:11" x14ac:dyDescent="0.2">
      <c r="A20" s="174" t="s">
        <v>56</v>
      </c>
      <c r="B20" s="174">
        <f>ROUND(VALUE(SUBSTITUTE(実質収支比率等に係る経年分析!F$47,"▲","-")),2)</f>
        <v>15.8</v>
      </c>
      <c r="C20" s="174">
        <f>ROUND(VALUE(SUBSTITUTE(実質収支比率等に係る経年分析!G$47,"▲","-")),2)</f>
        <v>21.63</v>
      </c>
      <c r="D20" s="174">
        <f>ROUND(VALUE(SUBSTITUTE(実質収支比率等に係る経年分析!H$47,"▲","-")),2)</f>
        <v>28.84</v>
      </c>
      <c r="E20" s="174">
        <f>ROUND(VALUE(SUBSTITUTE(実質収支比率等に係る経年分析!I$47,"▲","-")),2)</f>
        <v>27.93</v>
      </c>
      <c r="F20" s="174">
        <f>ROUND(VALUE(SUBSTITUTE(実質収支比率等に係る経年分析!J$47,"▲","-")),2)</f>
        <v>28.82</v>
      </c>
    </row>
    <row r="21" spans="1:11" x14ac:dyDescent="0.2">
      <c r="A21" s="174" t="s">
        <v>57</v>
      </c>
      <c r="B21" s="174">
        <f>IF(ISNUMBER(VALUE(SUBSTITUTE(実質収支比率等に係る経年分析!F$49,"▲","-"))),ROUND(VALUE(SUBSTITUTE(実質収支比率等に係る経年分析!F$49,"▲","-")),2),NA())</f>
        <v>1.46</v>
      </c>
      <c r="C21" s="174">
        <f>IF(ISNUMBER(VALUE(SUBSTITUTE(実質収支比率等に係る経年分析!G$49,"▲","-"))),ROUND(VALUE(SUBSTITUTE(実質収支比率等に係る経年分析!G$49,"▲","-")),2),NA())</f>
        <v>6.74</v>
      </c>
      <c r="D21" s="174">
        <f>IF(ISNUMBER(VALUE(SUBSTITUTE(実質収支比率等に係る経年分析!H$49,"▲","-"))),ROUND(VALUE(SUBSTITUTE(実質収支比率等に係る経年分析!H$49,"▲","-")),2),NA())</f>
        <v>7.47</v>
      </c>
      <c r="E21" s="174">
        <f>IF(ISNUMBER(VALUE(SUBSTITUTE(実質収支比率等に係る経年分析!I$49,"▲","-"))),ROUND(VALUE(SUBSTITUTE(実質収支比率等に係る経年分析!I$49,"▲","-")),2),NA())</f>
        <v>-0.77</v>
      </c>
      <c r="F21" s="174">
        <f>IF(ISNUMBER(VALUE(SUBSTITUTE(実質収支比率等に係る経年分析!J$49,"▲","-"))),ROUND(VALUE(SUBSTITUTE(実質収支比率等に係る経年分析!J$49,"▲","-")),2),NA())</f>
        <v>0.22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母子父子寡婦福祉資金貸付金特別会計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公共用地先行取得事業特別会計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0.43</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2.31</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12.51</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7583</v>
      </c>
      <c r="E42" s="176"/>
      <c r="F42" s="176"/>
      <c r="G42" s="176">
        <f>'実質公債費比率（分子）の構造'!L$52</f>
        <v>7526</v>
      </c>
      <c r="H42" s="176"/>
      <c r="I42" s="176"/>
      <c r="J42" s="176">
        <f>'実質公債費比率（分子）の構造'!M$52</f>
        <v>7695</v>
      </c>
      <c r="K42" s="176"/>
      <c r="L42" s="176"/>
      <c r="M42" s="176">
        <f>'実質公債費比率（分子）の構造'!N$52</f>
        <v>7818</v>
      </c>
      <c r="N42" s="176"/>
      <c r="O42" s="176"/>
      <c r="P42" s="176">
        <f>'実質公債費比率（分子）の構造'!O$52</f>
        <v>7534</v>
      </c>
    </row>
    <row r="43" spans="1:16" x14ac:dyDescent="0.2">
      <c r="A43" s="176" t="s">
        <v>65</v>
      </c>
      <c r="B43" s="176">
        <f>'実質公債費比率（分子）の構造'!K$51</f>
        <v>2</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2</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276</v>
      </c>
      <c r="C45" s="176"/>
      <c r="D45" s="176"/>
      <c r="E45" s="176">
        <f>'実質公債費比率（分子）の構造'!L$49</f>
        <v>281</v>
      </c>
      <c r="F45" s="176"/>
      <c r="G45" s="176"/>
      <c r="H45" s="176">
        <f>'実質公債費比率（分子）の構造'!M$49</f>
        <v>261</v>
      </c>
      <c r="I45" s="176"/>
      <c r="J45" s="176"/>
      <c r="K45" s="176">
        <f>'実質公債費比率（分子）の構造'!N$49</f>
        <v>252</v>
      </c>
      <c r="L45" s="176"/>
      <c r="M45" s="176"/>
      <c r="N45" s="176">
        <f>'実質公債費比率（分子）の構造'!O$49</f>
        <v>245</v>
      </c>
      <c r="O45" s="176"/>
      <c r="P45" s="176"/>
    </row>
    <row r="46" spans="1:16" x14ac:dyDescent="0.2">
      <c r="A46" s="176" t="s">
        <v>68</v>
      </c>
      <c r="B46" s="176">
        <f>'実質公債費比率（分子）の構造'!K$48</f>
        <v>1159</v>
      </c>
      <c r="C46" s="176"/>
      <c r="D46" s="176"/>
      <c r="E46" s="176">
        <f>'実質公債費比率（分子）の構造'!L$48</f>
        <v>1123</v>
      </c>
      <c r="F46" s="176"/>
      <c r="G46" s="176"/>
      <c r="H46" s="176">
        <f>'実質公債費比率（分子）の構造'!M$48</f>
        <v>1058</v>
      </c>
      <c r="I46" s="176"/>
      <c r="J46" s="176"/>
      <c r="K46" s="176">
        <f>'実質公債費比率（分子）の構造'!N$48</f>
        <v>1028</v>
      </c>
      <c r="L46" s="176"/>
      <c r="M46" s="176"/>
      <c r="N46" s="176">
        <f>'実質公債費比率（分子）の構造'!O$48</f>
        <v>991</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6587</v>
      </c>
      <c r="C49" s="176"/>
      <c r="D49" s="176"/>
      <c r="E49" s="176">
        <f>'実質公債費比率（分子）の構造'!L$45</f>
        <v>5989</v>
      </c>
      <c r="F49" s="176"/>
      <c r="G49" s="176"/>
      <c r="H49" s="176">
        <f>'実質公債費比率（分子）の構造'!M$45</f>
        <v>5644</v>
      </c>
      <c r="I49" s="176"/>
      <c r="J49" s="176"/>
      <c r="K49" s="176">
        <f>'実質公債費比率（分子）の構造'!N$45</f>
        <v>6178</v>
      </c>
      <c r="L49" s="176"/>
      <c r="M49" s="176"/>
      <c r="N49" s="176">
        <f>'実質公債費比率（分子）の構造'!O$45</f>
        <v>5770</v>
      </c>
      <c r="O49" s="176"/>
      <c r="P49" s="176"/>
    </row>
    <row r="50" spans="1:16" x14ac:dyDescent="0.2">
      <c r="A50" s="176" t="s">
        <v>72</v>
      </c>
      <c r="B50" s="176" t="e">
        <f>NA()</f>
        <v>#N/A</v>
      </c>
      <c r="C50" s="176">
        <f>IF(ISNUMBER('実質公債費比率（分子）の構造'!K$53),'実質公債費比率（分子）の構造'!K$53,NA())</f>
        <v>441</v>
      </c>
      <c r="D50" s="176" t="e">
        <f>NA()</f>
        <v>#N/A</v>
      </c>
      <c r="E50" s="176" t="e">
        <f>NA()</f>
        <v>#N/A</v>
      </c>
      <c r="F50" s="176">
        <f>IF(ISNUMBER('実質公債費比率（分子）の構造'!L$53),'実質公債費比率（分子）の構造'!L$53,NA())</f>
        <v>-132</v>
      </c>
      <c r="G50" s="176" t="e">
        <f>NA()</f>
        <v>#N/A</v>
      </c>
      <c r="H50" s="176" t="e">
        <f>NA()</f>
        <v>#N/A</v>
      </c>
      <c r="I50" s="176">
        <f>IF(ISNUMBER('実質公債費比率（分子）の構造'!M$53),'実質公債費比率（分子）の構造'!M$53,NA())</f>
        <v>-731</v>
      </c>
      <c r="J50" s="176" t="e">
        <f>NA()</f>
        <v>#N/A</v>
      </c>
      <c r="K50" s="176" t="e">
        <f>NA()</f>
        <v>#N/A</v>
      </c>
      <c r="L50" s="176">
        <f>IF(ISNUMBER('実質公債費比率（分子）の構造'!N$53),'実質公債費比率（分子）の構造'!N$53,NA())</f>
        <v>-359</v>
      </c>
      <c r="M50" s="176" t="e">
        <f>NA()</f>
        <v>#N/A</v>
      </c>
      <c r="N50" s="176" t="e">
        <f>NA()</f>
        <v>#N/A</v>
      </c>
      <c r="O50" s="176">
        <f>IF(ISNUMBER('実質公債費比率（分子）の構造'!O$53),'実質公債費比率（分子）の構造'!O$53,NA())</f>
        <v>-526</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75486</v>
      </c>
      <c r="E56" s="175"/>
      <c r="F56" s="175"/>
      <c r="G56" s="175">
        <f>'将来負担比率（分子）の構造'!J$52</f>
        <v>74818</v>
      </c>
      <c r="H56" s="175"/>
      <c r="I56" s="175"/>
      <c r="J56" s="175">
        <f>'将来負担比率（分子）の構造'!K$52</f>
        <v>75016</v>
      </c>
      <c r="K56" s="175"/>
      <c r="L56" s="175"/>
      <c r="M56" s="175">
        <f>'将来負担比率（分子）の構造'!L$52</f>
        <v>74389</v>
      </c>
      <c r="N56" s="175"/>
      <c r="O56" s="175"/>
      <c r="P56" s="175">
        <f>'将来負担比率（分子）の構造'!M$52</f>
        <v>71676</v>
      </c>
    </row>
    <row r="57" spans="1:16" x14ac:dyDescent="0.2">
      <c r="A57" s="175" t="s">
        <v>43</v>
      </c>
      <c r="B57" s="175"/>
      <c r="C57" s="175"/>
      <c r="D57" s="175">
        <f>'将来負担比率（分子）の構造'!I$51</f>
        <v>21045</v>
      </c>
      <c r="E57" s="175"/>
      <c r="F57" s="175"/>
      <c r="G57" s="175">
        <f>'将来負担比率（分子）の構造'!J$51</f>
        <v>20672</v>
      </c>
      <c r="H57" s="175"/>
      <c r="I57" s="175"/>
      <c r="J57" s="175">
        <f>'将来負担比率（分子）の構造'!K$51</f>
        <v>19847</v>
      </c>
      <c r="K57" s="175"/>
      <c r="L57" s="175"/>
      <c r="M57" s="175">
        <f>'将来負担比率（分子）の構造'!L$51</f>
        <v>19128</v>
      </c>
      <c r="N57" s="175"/>
      <c r="O57" s="175"/>
      <c r="P57" s="175">
        <f>'将来負担比率（分子）の構造'!M$51</f>
        <v>18541</v>
      </c>
    </row>
    <row r="58" spans="1:16" x14ac:dyDescent="0.2">
      <c r="A58" s="175" t="s">
        <v>42</v>
      </c>
      <c r="B58" s="175"/>
      <c r="C58" s="175"/>
      <c r="D58" s="175">
        <f>'将来負担比率（分子）の構造'!I$50</f>
        <v>17679</v>
      </c>
      <c r="E58" s="175"/>
      <c r="F58" s="175"/>
      <c r="G58" s="175">
        <f>'将来負担比率（分子）の構造'!J$50</f>
        <v>20954</v>
      </c>
      <c r="H58" s="175"/>
      <c r="I58" s="175"/>
      <c r="J58" s="175">
        <f>'将来負担比率（分子）の構造'!K$50</f>
        <v>26471</v>
      </c>
      <c r="K58" s="175"/>
      <c r="L58" s="175"/>
      <c r="M58" s="175">
        <f>'将来負担比率（分子）の構造'!L$50</f>
        <v>30685</v>
      </c>
      <c r="N58" s="175"/>
      <c r="O58" s="175"/>
      <c r="P58" s="175">
        <f>'将来負担比率（分子）の構造'!M$50</f>
        <v>34877</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4</v>
      </c>
      <c r="C61" s="175"/>
      <c r="D61" s="175"/>
      <c r="E61" s="175">
        <f>'将来負担比率（分子）の構造'!J$46</f>
        <v>3</v>
      </c>
      <c r="F61" s="175"/>
      <c r="G61" s="175"/>
      <c r="H61" s="175">
        <f>'将来負担比率（分子）の構造'!K$46</f>
        <v>3</v>
      </c>
      <c r="I61" s="175"/>
      <c r="J61" s="175"/>
      <c r="K61" s="175">
        <f>'将来負担比率（分子）の構造'!L$46</f>
        <v>3</v>
      </c>
      <c r="L61" s="175"/>
      <c r="M61" s="175"/>
      <c r="N61" s="175">
        <f>'将来負担比率（分子）の構造'!M$46</f>
        <v>2</v>
      </c>
      <c r="O61" s="175"/>
      <c r="P61" s="175"/>
    </row>
    <row r="62" spans="1:16" x14ac:dyDescent="0.2">
      <c r="A62" s="175" t="s">
        <v>36</v>
      </c>
      <c r="B62" s="175">
        <f>'将来負担比率（分子）の構造'!I$45</f>
        <v>7407</v>
      </c>
      <c r="C62" s="175"/>
      <c r="D62" s="175"/>
      <c r="E62" s="175">
        <f>'将来負担比率（分子）の構造'!J$45</f>
        <v>7184</v>
      </c>
      <c r="F62" s="175"/>
      <c r="G62" s="175"/>
      <c r="H62" s="175">
        <f>'将来負担比率（分子）の構造'!K$45</f>
        <v>6692</v>
      </c>
      <c r="I62" s="175"/>
      <c r="J62" s="175"/>
      <c r="K62" s="175">
        <f>'将来負担比率（分子）の構造'!L$45</f>
        <v>6308</v>
      </c>
      <c r="L62" s="175"/>
      <c r="M62" s="175"/>
      <c r="N62" s="175">
        <f>'将来負担比率（分子）の構造'!M$45</f>
        <v>5909</v>
      </c>
      <c r="O62" s="175"/>
      <c r="P62" s="175"/>
    </row>
    <row r="63" spans="1:16" x14ac:dyDescent="0.2">
      <c r="A63" s="175" t="s">
        <v>35</v>
      </c>
      <c r="B63" s="175">
        <f>'将来負担比率（分子）の構造'!I$44</f>
        <v>1607</v>
      </c>
      <c r="C63" s="175"/>
      <c r="D63" s="175"/>
      <c r="E63" s="175">
        <f>'将来負担比率（分子）の構造'!J$44</f>
        <v>1413</v>
      </c>
      <c r="F63" s="175"/>
      <c r="G63" s="175"/>
      <c r="H63" s="175">
        <f>'将来負担比率（分子）の構造'!K$44</f>
        <v>1234</v>
      </c>
      <c r="I63" s="175"/>
      <c r="J63" s="175"/>
      <c r="K63" s="175">
        <f>'将来負担比率（分子）の構造'!L$44</f>
        <v>1008</v>
      </c>
      <c r="L63" s="175"/>
      <c r="M63" s="175"/>
      <c r="N63" s="175">
        <f>'将来負担比率（分子）の構造'!M$44</f>
        <v>802</v>
      </c>
      <c r="O63" s="175"/>
      <c r="P63" s="175"/>
    </row>
    <row r="64" spans="1:16" x14ac:dyDescent="0.2">
      <c r="A64" s="175" t="s">
        <v>34</v>
      </c>
      <c r="B64" s="175">
        <f>'将来負担比率（分子）の構造'!I$43</f>
        <v>15098</v>
      </c>
      <c r="C64" s="175"/>
      <c r="D64" s="175"/>
      <c r="E64" s="175">
        <f>'将来負担比率（分子）の構造'!J$43</f>
        <v>14193</v>
      </c>
      <c r="F64" s="175"/>
      <c r="G64" s="175"/>
      <c r="H64" s="175">
        <f>'将来負担比率（分子）の構造'!K$43</f>
        <v>13166</v>
      </c>
      <c r="I64" s="175"/>
      <c r="J64" s="175"/>
      <c r="K64" s="175">
        <f>'将来負担比率（分子）の構造'!L$43</f>
        <v>12320</v>
      </c>
      <c r="L64" s="175"/>
      <c r="M64" s="175"/>
      <c r="N64" s="175">
        <f>'将来負担比率（分子）の構造'!M$43</f>
        <v>11320</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62106</v>
      </c>
      <c r="C66" s="175"/>
      <c r="D66" s="175"/>
      <c r="E66" s="175">
        <f>'将来負担比率（分子）の構造'!J$41</f>
        <v>61703</v>
      </c>
      <c r="F66" s="175"/>
      <c r="G66" s="175"/>
      <c r="H66" s="175">
        <f>'将来負担比率（分子）の構造'!K$41</f>
        <v>62031</v>
      </c>
      <c r="I66" s="175"/>
      <c r="J66" s="175"/>
      <c r="K66" s="175">
        <f>'将来負担比率（分子）の構造'!L$41</f>
        <v>59574</v>
      </c>
      <c r="L66" s="175"/>
      <c r="M66" s="175"/>
      <c r="N66" s="175">
        <f>'将来負担比率（分子）の構造'!M$41</f>
        <v>58837</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13888</v>
      </c>
      <c r="C72" s="179">
        <f>基金残高に係る経年分析!G55</f>
        <v>14077</v>
      </c>
      <c r="D72" s="179">
        <f>基金残高に係る経年分析!H55</f>
        <v>14181</v>
      </c>
    </row>
    <row r="73" spans="1:16" x14ac:dyDescent="0.2">
      <c r="A73" s="178" t="s">
        <v>79</v>
      </c>
      <c r="B73" s="179">
        <f>基金残高に係る経年分析!F56</f>
        <v>1996</v>
      </c>
      <c r="C73" s="179">
        <f>基金残高に係る経年分析!G56</f>
        <v>1874</v>
      </c>
      <c r="D73" s="179">
        <f>基金残高に係る経年分析!H56</f>
        <v>2217</v>
      </c>
    </row>
    <row r="74" spans="1:16" x14ac:dyDescent="0.2">
      <c r="A74" s="178" t="s">
        <v>80</v>
      </c>
      <c r="B74" s="179">
        <f>基金残高に係る経年分析!F57</f>
        <v>8160</v>
      </c>
      <c r="C74" s="179">
        <f>基金残高に係る経年分析!G57</f>
        <v>12102</v>
      </c>
      <c r="D74" s="179">
        <f>基金残高に係る経年分析!H57</f>
        <v>15761</v>
      </c>
    </row>
  </sheetData>
  <sheetProtection algorithmName="SHA-512" hashValue="Qyw29k2sVqOjpeZM7xeKEDTU0/ebFE5XBm2Jqm+0BGSqMLtG56cDx5WEkMbM9UadfLK/PxoV6rbBbLTNdlwu9g==" saltValue="zU5fP+6LAI82cT6YqAiM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2024-03-27T00:53:18Z</cp:lastPrinted>
  <dcterms:created xsi:type="dcterms:W3CDTF">2024-02-05T02:12:20Z</dcterms:created>
  <dcterms:modified xsi:type="dcterms:W3CDTF">2024-09-24T03:01:32Z</dcterms:modified>
  <cp:category/>
</cp:coreProperties>
</file>