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B337F722-D7DE-4684-BE4B-0C7A13B43603}" xr6:coauthVersionLast="47" xr6:coauthVersionMax="47" xr10:uidLastSave="{00000000-0000-0000-0000-000000000000}"/>
  <bookViews>
    <workbookView xWindow="-108" yWindow="-108" windowWidth="23256" windowHeight="14160" xr2:uid="{A985231C-29FF-4ABF-9846-E4BB04F97C9D}"/>
  </bookViews>
  <sheets>
    <sheet name="17-15" sheetId="47" r:id="rId1"/>
  </sheets>
  <definedNames>
    <definedName name="_xlnm.Print_Area" localSheetId="0">'17-15'!$A$1:$T$61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0" i="47" l="1"/>
  <c r="Q50" i="47"/>
  <c r="O50" i="47"/>
  <c r="L50" i="47"/>
  <c r="K50" i="47"/>
  <c r="J50" i="47"/>
  <c r="I50" i="47"/>
  <c r="H50" i="47"/>
  <c r="G50" i="47"/>
  <c r="F50" i="47"/>
  <c r="E50" i="47"/>
  <c r="T27" i="47"/>
  <c r="R27" i="47"/>
  <c r="P27" i="47"/>
  <c r="O27" i="47"/>
  <c r="L27" i="47"/>
  <c r="K27" i="47"/>
  <c r="J27" i="47"/>
  <c r="H27" i="47"/>
  <c r="G27" i="47"/>
  <c r="F27" i="47"/>
  <c r="E27" i="47"/>
</calcChain>
</file>

<file path=xl/sharedStrings.xml><?xml version="1.0" encoding="utf-8"?>
<sst xmlns="http://schemas.openxmlformats.org/spreadsheetml/2006/main" count="84" uniqueCount="65">
  <si>
    <t>人</t>
  </si>
  <si>
    <t>男</t>
    <rPh sb="0" eb="1">
      <t>オトコ</t>
    </rPh>
    <phoneticPr fontId="9"/>
  </si>
  <si>
    <t>女</t>
    <rPh sb="0" eb="1">
      <t>オンナ</t>
    </rPh>
    <phoneticPr fontId="9"/>
  </si>
  <si>
    <t>各種学校</t>
    <rPh sb="0" eb="1">
      <t>カクシュ</t>
    </rPh>
    <rPh sb="1" eb="3">
      <t>ガッコウ</t>
    </rPh>
    <phoneticPr fontId="9"/>
  </si>
  <si>
    <t xml:space="preserve"> </t>
    <phoneticPr fontId="9"/>
  </si>
  <si>
    <t>進学率</t>
    <rPh sb="0" eb="2">
      <t>シンガク</t>
    </rPh>
    <rPh sb="2" eb="3">
      <t>リツ</t>
    </rPh>
    <phoneticPr fontId="9"/>
  </si>
  <si>
    <t>％</t>
    <phoneticPr fontId="9"/>
  </si>
  <si>
    <t>　</t>
    <phoneticPr fontId="9"/>
  </si>
  <si>
    <t>Ａ</t>
    <phoneticPr fontId="9"/>
  </si>
  <si>
    <t>Ｂ</t>
    <phoneticPr fontId="6"/>
  </si>
  <si>
    <t>Ｃ</t>
    <phoneticPr fontId="9"/>
  </si>
  <si>
    <t>Ｄ</t>
    <phoneticPr fontId="9"/>
  </si>
  <si>
    <t>Ｅ</t>
    <phoneticPr fontId="9"/>
  </si>
  <si>
    <t>Ｆ</t>
    <phoneticPr fontId="9"/>
  </si>
  <si>
    <t>区分</t>
    <rPh sb="0" eb="1">
      <t>クブン</t>
    </rPh>
    <phoneticPr fontId="9"/>
  </si>
  <si>
    <t>国立</t>
    <rPh sb="0" eb="1">
      <t>クニ</t>
    </rPh>
    <rPh sb="1" eb="2">
      <t>タテ</t>
    </rPh>
    <phoneticPr fontId="9"/>
  </si>
  <si>
    <t>公立</t>
    <rPh sb="0" eb="1">
      <t>コウ</t>
    </rPh>
    <rPh sb="1" eb="2">
      <t>タテ</t>
    </rPh>
    <phoneticPr fontId="9"/>
  </si>
  <si>
    <t>私立</t>
    <rPh sb="0" eb="1">
      <t>シ</t>
    </rPh>
    <rPh sb="1" eb="2">
      <t>リツ</t>
    </rPh>
    <phoneticPr fontId="9"/>
  </si>
  <si>
    <t xml:space="preserve">  資料    大阪府総務部統計課「大阪の学校統計」</t>
    <rPh sb="11" eb="13">
      <t>ソウム</t>
    </rPh>
    <phoneticPr fontId="6"/>
  </si>
  <si>
    <t>卒業者に占める
就職者の割合</t>
    <rPh sb="0" eb="3">
      <t>ソツギョウシャ</t>
    </rPh>
    <rPh sb="4" eb="5">
      <t>シ</t>
    </rPh>
    <rPh sb="8" eb="10">
      <t>シュウショク</t>
    </rPh>
    <rPh sb="10" eb="11">
      <t>シャ</t>
    </rPh>
    <rPh sb="12" eb="14">
      <t>ワリアイ</t>
    </rPh>
    <phoneticPr fontId="9"/>
  </si>
  <si>
    <t xml:space="preserve">        １）各年３月の卒業者について、各年５月１日現在の状況を調査したものである。</t>
    <rPh sb="10" eb="12">
      <t>カクネン</t>
    </rPh>
    <rPh sb="13" eb="14">
      <t>ガツ</t>
    </rPh>
    <rPh sb="15" eb="18">
      <t>ソツギョウシャ</t>
    </rPh>
    <rPh sb="23" eb="25">
      <t>カクネン</t>
    </rPh>
    <rPh sb="26" eb="27">
      <t>ガツ</t>
    </rPh>
    <rPh sb="28" eb="29">
      <t>ニチ</t>
    </rPh>
    <rPh sb="29" eb="31">
      <t>ゲンザイ</t>
    </rPh>
    <rPh sb="32" eb="34">
      <t>ジョウキョウ</t>
    </rPh>
    <rPh sb="35" eb="37">
      <t>チョウサ</t>
    </rPh>
    <phoneticPr fontId="6"/>
  </si>
  <si>
    <t>(各年５月１日現在)</t>
    <phoneticPr fontId="9"/>
  </si>
  <si>
    <t xml:space="preserve">卒業者
総数
</t>
    <rPh sb="0" eb="2">
      <t>ソツギョウ</t>
    </rPh>
    <rPh sb="2" eb="3">
      <t>シャ</t>
    </rPh>
    <rPh sb="4" eb="5">
      <t>ソウ</t>
    </rPh>
    <rPh sb="5" eb="6">
      <t>スウ</t>
    </rPh>
    <phoneticPr fontId="9"/>
  </si>
  <si>
    <t>専修学校（一般課程）等
入学者</t>
    <rPh sb="0" eb="1">
      <t>センシュウ</t>
    </rPh>
    <rPh sb="1" eb="3">
      <t>ガッコウ</t>
    </rPh>
    <rPh sb="4" eb="6">
      <t>イッパン</t>
    </rPh>
    <rPh sb="6" eb="8">
      <t>カテイ</t>
    </rPh>
    <rPh sb="9" eb="10">
      <t>トウ</t>
    </rPh>
    <rPh sb="10" eb="11">
      <t>トウ</t>
    </rPh>
    <rPh sb="12" eb="15">
      <t>ニュウガクシャ</t>
    </rPh>
    <phoneticPr fontId="9"/>
  </si>
  <si>
    <t>イ）就　職　者　等
（左記Ａ、Ｂ、Ｃ、Ｄを除く）</t>
    <rPh sb="1" eb="2">
      <t>シュウショク</t>
    </rPh>
    <rPh sb="2" eb="3">
      <t>シャ</t>
    </rPh>
    <rPh sb="8" eb="9">
      <t>ナド</t>
    </rPh>
    <phoneticPr fontId="9"/>
  </si>
  <si>
    <t xml:space="preserve">ウ）左記
以外の者
</t>
    <rPh sb="2" eb="3">
      <t>サキ</t>
    </rPh>
    <rPh sb="5" eb="7">
      <t>イガイ</t>
    </rPh>
    <rPh sb="7" eb="8">
      <t>モノ</t>
    </rPh>
    <phoneticPr fontId="9"/>
  </si>
  <si>
    <t xml:space="preserve">不詳・
死亡の者
</t>
    <rPh sb="0" eb="1">
      <t>フショウ</t>
    </rPh>
    <rPh sb="4" eb="6">
      <t>シボウ</t>
    </rPh>
    <rPh sb="6" eb="7">
      <t>モノ</t>
    </rPh>
    <phoneticPr fontId="9"/>
  </si>
  <si>
    <t>エ）Ａ、Ｂ、Ｃ、Ｄのうち就職している者
（再　　掲）</t>
    <rPh sb="12" eb="14">
      <t>シュウショク</t>
    </rPh>
    <rPh sb="18" eb="19">
      <t>シャ</t>
    </rPh>
    <phoneticPr fontId="9"/>
  </si>
  <si>
    <t>常用労働者</t>
    <rPh sb="0" eb="1">
      <t>ジョウヨウ</t>
    </rPh>
    <rPh sb="1" eb="4">
      <t>ロウドウシャ</t>
    </rPh>
    <phoneticPr fontId="9"/>
  </si>
  <si>
    <t>臨時
労働者</t>
    <rPh sb="0" eb="2">
      <t>リンジ</t>
    </rPh>
    <rPh sb="3" eb="6">
      <t>ロウドウシャ</t>
    </rPh>
    <phoneticPr fontId="9"/>
  </si>
  <si>
    <t>Ａのうち</t>
    <phoneticPr fontId="9"/>
  </si>
  <si>
    <t>Ｂのうち</t>
    <phoneticPr fontId="9"/>
  </si>
  <si>
    <t>Ｃのうち</t>
    <phoneticPr fontId="9"/>
  </si>
  <si>
    <t>Ｄのうち</t>
    <phoneticPr fontId="9"/>
  </si>
  <si>
    <t>無期雇用</t>
    <rPh sb="0" eb="1">
      <t>ムキ</t>
    </rPh>
    <rPh sb="1" eb="3">
      <t>コヨウ</t>
    </rPh>
    <phoneticPr fontId="9"/>
  </si>
  <si>
    <t xml:space="preserve"> （A/卒業者総数
    　　 ×100）</t>
    <rPh sb="4" eb="7">
      <t>ソツギョウシャ</t>
    </rPh>
    <rPh sb="7" eb="9">
      <t>ソウスウ</t>
    </rPh>
    <phoneticPr fontId="9"/>
  </si>
  <si>
    <t>うち
通信制課程
を除く</t>
    <rPh sb="3" eb="6">
      <t>ツウシンセイ</t>
    </rPh>
    <rPh sb="6" eb="8">
      <t>カテイ</t>
    </rPh>
    <rPh sb="10" eb="11">
      <t>ノゾ</t>
    </rPh>
    <phoneticPr fontId="9"/>
  </si>
  <si>
    <t>専修学校
（高等課程）
進学者</t>
    <rPh sb="0" eb="1">
      <t>センシュウ</t>
    </rPh>
    <rPh sb="1" eb="3">
      <t>ガッコウ</t>
    </rPh>
    <rPh sb="8" eb="10">
      <t>カテイ</t>
    </rPh>
    <rPh sb="12" eb="15">
      <t>シンガクシャ</t>
    </rPh>
    <phoneticPr fontId="6"/>
  </si>
  <si>
    <t>専修学校
（一般課程）</t>
    <rPh sb="0" eb="2">
      <t>ガッコウ</t>
    </rPh>
    <rPh sb="6" eb="8">
      <t>イッパン</t>
    </rPh>
    <rPh sb="8" eb="10">
      <t>カテイ</t>
    </rPh>
    <phoneticPr fontId="9"/>
  </si>
  <si>
    <t>Ａのうち
他府県への
進学者
（再掲）</t>
    <phoneticPr fontId="9"/>
  </si>
  <si>
    <t xml:space="preserve">        イ）平成29年３月以前は、「自営業主等」及び常用労働者のうち「無期雇用」の者を計上している。</t>
    <rPh sb="10" eb="12">
      <t>ヘイセイ</t>
    </rPh>
    <rPh sb="14" eb="15">
      <t>ネン</t>
    </rPh>
    <rPh sb="16" eb="17">
      <t>ガツ</t>
    </rPh>
    <rPh sb="17" eb="19">
      <t>イゼン</t>
    </rPh>
    <rPh sb="28" eb="29">
      <t>オヨ</t>
    </rPh>
    <rPh sb="30" eb="32">
      <t>ジョウヨウ</t>
    </rPh>
    <rPh sb="32" eb="35">
      <t>ロウドウシャ</t>
    </rPh>
    <rPh sb="45" eb="46">
      <t>モノ</t>
    </rPh>
    <rPh sb="47" eb="49">
      <t>ケイジョウ</t>
    </rPh>
    <phoneticPr fontId="9"/>
  </si>
  <si>
    <t>Ｅ「有期雇用」
のうち
雇用契約期間が
一年以上、かつ
フルタイム勤務
相当の者
（再掲）</t>
    <rPh sb="20" eb="21">
      <t>イチ</t>
    </rPh>
    <phoneticPr fontId="9"/>
  </si>
  <si>
    <t xml:space="preserve">            短時間勤務の者」を含む。</t>
    <phoneticPr fontId="6"/>
  </si>
  <si>
    <t xml:space="preserve">        ウ）平成29年３月以前は、「有期雇用のうち雇用契約期間が一年未満で期間の定めのある者」及び「雇用契約期間の長さにかかわらず</t>
    <rPh sb="36" eb="37">
      <t>イチ</t>
    </rPh>
    <phoneticPr fontId="6"/>
  </si>
  <si>
    <t xml:space="preserve">        ア）高等学校、中等教育学校後期課程、特別支援学校高等部の本科・別科及び高等専門学校への進学者である。また、進学し、</t>
    <rPh sb="10" eb="12">
      <t>コウトウ</t>
    </rPh>
    <rPh sb="12" eb="14">
      <t>ガッコウ</t>
    </rPh>
    <rPh sb="15" eb="17">
      <t>チュウトウ</t>
    </rPh>
    <rPh sb="17" eb="19">
      <t>キョウイク</t>
    </rPh>
    <rPh sb="19" eb="21">
      <t>ガッコウ</t>
    </rPh>
    <rPh sb="21" eb="23">
      <t>コウキ</t>
    </rPh>
    <rPh sb="23" eb="25">
      <t>カテイ</t>
    </rPh>
    <rPh sb="26" eb="28">
      <t>トクベツ</t>
    </rPh>
    <rPh sb="28" eb="30">
      <t>シエン</t>
    </rPh>
    <rPh sb="30" eb="32">
      <t>ガッコウ</t>
    </rPh>
    <rPh sb="32" eb="35">
      <t>コウトウブ</t>
    </rPh>
    <rPh sb="36" eb="38">
      <t>ホンカ</t>
    </rPh>
    <rPh sb="39" eb="41">
      <t>ベッカ</t>
    </rPh>
    <rPh sb="41" eb="42">
      <t>オヨ</t>
    </rPh>
    <rPh sb="43" eb="45">
      <t>コウトウ</t>
    </rPh>
    <rPh sb="45" eb="47">
      <t>センモン</t>
    </rPh>
    <rPh sb="47" eb="49">
      <t>ガッコウ</t>
    </rPh>
    <rPh sb="51" eb="53">
      <t>シンガク</t>
    </rPh>
    <rPh sb="53" eb="54">
      <t>シャ</t>
    </rPh>
    <phoneticPr fontId="6"/>
  </si>
  <si>
    <t xml:space="preserve">            かつ就職した者を含む。</t>
    <phoneticPr fontId="6"/>
  </si>
  <si>
    <t xml:space="preserve">        オ）「Ｅ　就職者等（左記Ａ、Ｂ、Ｃ、Ｄを除く）」の「自営業主等」、「無期雇用」、「Ｆ　Ａ、Ｂ、Ｃ、Ｄのうち就職している者</t>
    <phoneticPr fontId="9"/>
  </si>
  <si>
    <t>　　　　　　（再掲）」及び「Ｅ「有期雇用」のうち雇用契約期間が一年以上、かつフルタイム勤務相当の者（再掲）」の合計数である。</t>
    <rPh sb="31" eb="32">
      <t>イチ</t>
    </rPh>
    <phoneticPr fontId="9"/>
  </si>
  <si>
    <t xml:space="preserve">        エ）Ａ及びＢの進学者、Ｃ及びＤの入学者のうち「自営業主等」、「無期雇用」及び「有期雇用のうち雇用契約期間が一年以上、</t>
    <rPh sb="61" eb="62">
      <t>イチ</t>
    </rPh>
    <phoneticPr fontId="9"/>
  </si>
  <si>
    <t>　　　　　　かつフルタイム勤務相当」で就職している者を再掲している。</t>
    <rPh sb="27" eb="29">
      <t>サイケイ</t>
    </rPh>
    <phoneticPr fontId="9"/>
  </si>
  <si>
    <r>
      <t>令和２</t>
    </r>
    <r>
      <rPr>
        <sz val="11"/>
        <color indexed="9"/>
        <rFont val="ＭＳ 明朝"/>
        <family val="1"/>
        <charset val="128"/>
      </rPr>
      <t>年３月</t>
    </r>
    <r>
      <rPr>
        <b/>
        <sz val="10"/>
        <rFont val="ＭＳ 明朝"/>
        <family val="1"/>
        <charset val="128"/>
      </rPr>
      <t/>
    </r>
    <rPh sb="0" eb="2">
      <t>レイワ</t>
    </rPh>
    <rPh sb="5" eb="6">
      <t>ツキ</t>
    </rPh>
    <phoneticPr fontId="6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</si>
  <si>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</t>
    </r>
    <r>
      <rPr>
        <sz val="11"/>
        <color indexed="9"/>
        <rFont val="ＭＳ 明朝"/>
        <family val="1"/>
        <charset val="128"/>
      </rPr>
      <t>年３月</t>
    </r>
    <r>
      <rPr>
        <b/>
        <sz val="10"/>
        <rFont val="ＭＳ 明朝"/>
        <family val="1"/>
        <charset val="128"/>
      </rPr>
      <t/>
    </r>
    <rPh sb="0" eb="2">
      <t>レイワ</t>
    </rPh>
    <rPh sb="5" eb="6">
      <t>ツキ</t>
    </rPh>
    <phoneticPr fontId="6"/>
  </si>
  <si>
    <t>(就職者数/
卒業者総数×100)</t>
    <rPh sb="7" eb="10">
      <t>ソツギョウシャ</t>
    </rPh>
    <rPh sb="10" eb="12">
      <t>ソウスウ</t>
    </rPh>
    <phoneticPr fontId="9"/>
  </si>
  <si>
    <t xml:space="preserve">         １７－１５</t>
    <phoneticPr fontId="6"/>
  </si>
  <si>
    <r>
      <rPr>
        <sz val="11"/>
        <rFont val="ＭＳ 明朝"/>
        <family val="1"/>
        <charset val="128"/>
      </rPr>
      <t>平成３１年３月</t>
    </r>
    <r>
      <rPr>
        <b/>
        <sz val="10"/>
        <rFont val="ＭＳ 明朝"/>
        <family val="1"/>
        <charset val="128"/>
      </rPr>
      <t/>
    </r>
    <rPh sb="6" eb="7">
      <t>ツキ</t>
    </rPh>
    <phoneticPr fontId="6"/>
  </si>
  <si>
    <r>
      <rPr>
        <sz val="11"/>
        <color theme="0"/>
        <rFont val="ＭＳ ゴシック"/>
        <family val="3"/>
        <charset val="128"/>
      </rPr>
      <t>令和</t>
    </r>
    <r>
      <rPr>
        <sz val="11"/>
        <rFont val="ＭＳ ゴシック"/>
        <family val="3"/>
        <charset val="128"/>
      </rPr>
      <t>４</t>
    </r>
    <r>
      <rPr>
        <sz val="11"/>
        <color theme="0"/>
        <rFont val="ＭＳ ゴシック"/>
        <family val="3"/>
        <charset val="128"/>
      </rPr>
      <t>年３月</t>
    </r>
    <rPh sb="0" eb="2">
      <t>レイワ</t>
    </rPh>
    <rPh sb="5" eb="6">
      <t>ツキ</t>
    </rPh>
    <phoneticPr fontId="6"/>
  </si>
  <si>
    <t>令和５年３月</t>
    <rPh sb="0" eb="2">
      <t>レイワ</t>
    </rPh>
    <rPh sb="5" eb="6">
      <t>ツキ</t>
    </rPh>
    <phoneticPr fontId="6"/>
  </si>
  <si>
    <t xml:space="preserve">オ）就職者数 </t>
    <rPh sb="2" eb="4">
      <t>シュウショク</t>
    </rPh>
    <rPh sb="4" eb="5">
      <t>シャ</t>
    </rPh>
    <rPh sb="5" eb="6">
      <t>スウ</t>
    </rPh>
    <phoneticPr fontId="9"/>
  </si>
  <si>
    <t>中学校の状況別卒業者数</t>
    <rPh sb="0" eb="3">
      <t>チュウガッコウ</t>
    </rPh>
    <rPh sb="4" eb="6">
      <t>ジョウキョウ</t>
    </rPh>
    <rPh sb="6" eb="7">
      <t>ベツ</t>
    </rPh>
    <rPh sb="7" eb="10">
      <t>ソツギョウシャ</t>
    </rPh>
    <rPh sb="10" eb="11">
      <t>スウ</t>
    </rPh>
    <phoneticPr fontId="6"/>
  </si>
  <si>
    <t>ア）高等学校等進学者</t>
    <rPh sb="2" eb="4">
      <t>コウトウ</t>
    </rPh>
    <rPh sb="4" eb="6">
      <t>ガッコウ</t>
    </rPh>
    <rPh sb="6" eb="7">
      <t>トウ</t>
    </rPh>
    <rPh sb="7" eb="9">
      <t>シンガク</t>
    </rPh>
    <rPh sb="9" eb="10">
      <t>シャ</t>
    </rPh>
    <phoneticPr fontId="9"/>
  </si>
  <si>
    <t>一か月以上
有期雇用</t>
    <rPh sb="0" eb="1">
      <t>イチ</t>
    </rPh>
    <rPh sb="5" eb="6">
      <t>ユウキ</t>
    </rPh>
    <rPh sb="6" eb="8">
      <t>コヨウ</t>
    </rPh>
    <phoneticPr fontId="9"/>
  </si>
  <si>
    <t>自営業主等</t>
    <rPh sb="0" eb="2">
      <t>ジエイギョウ</t>
    </rPh>
    <rPh sb="2" eb="3">
      <t>シュ</t>
    </rPh>
    <rPh sb="3" eb="4">
      <t>ナド</t>
    </rPh>
    <phoneticPr fontId="9"/>
  </si>
  <si>
    <t>公共
職業能力
開発施設等
入学者</t>
    <rPh sb="0" eb="1">
      <t>コウキョウ</t>
    </rPh>
    <rPh sb="3" eb="5">
      <t>ショクギョウ</t>
    </rPh>
    <rPh sb="6" eb="8">
      <t>カイハツ</t>
    </rPh>
    <rPh sb="8" eb="10">
      <t>シセツ</t>
    </rPh>
    <rPh sb="9" eb="10">
      <t>トウ</t>
    </rPh>
    <rPh sb="10" eb="11">
      <t>トウ</t>
    </rPh>
    <rPh sb="12" eb="15">
      <t>ニュウガクシャ</t>
    </rPh>
    <phoneticPr fontId="9"/>
  </si>
  <si>
    <t>府　　立　</t>
    <rPh sb="0" eb="1">
      <t>フ</t>
    </rPh>
    <rPh sb="3" eb="4">
      <t>リツ</t>
    </rPh>
    <phoneticPr fontId="9"/>
  </si>
  <si>
    <t>市町村立　</t>
    <rPh sb="0" eb="4">
      <t>シチョウソンリツ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</si>
</sst>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##0\);\(&quot;△&quot;##0\);"/>
    <numFmt numFmtId="177" formatCode="#\ ##0;&quot;△&quot;#\ ##0;\-"/>
    <numFmt numFmtId="178" formatCode="#,##0;&quot;△&quot;#,##0;\-"/>
    <numFmt numFmtId="179" formatCode="#,##0.0_ ;[Red]\-#,##0.0\ "/>
    <numFmt numFmtId="180" formatCode="#,##0.0;&quot;△&quot;#,##0.0;\-"/>
    <numFmt numFmtId="181" formatCode="0.0"/>
  </numFmts>
  <fonts count="17" x14ac:knownFonts="1"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/>
      <sz val="7.5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1"/>
      <color theme="0"/>
      <name val="ＭＳ 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5" fillId="0" borderId="0" xfId="0" applyFont="1"/>
    <xf numFmtId="0" fontId="8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quotePrefix="1" applyAlignment="1">
      <alignment horizontal="right" vertical="top"/>
    </xf>
    <xf numFmtId="0" fontId="0" fillId="0" borderId="0" xfId="0" quotePrefix="1" applyAlignment="1">
      <alignment horizontal="left" vertical="top"/>
    </xf>
    <xf numFmtId="0" fontId="5" fillId="0" borderId="10" xfId="0" quotePrefix="1" applyFont="1" applyBorder="1" applyAlignment="1">
      <alignment horizontal="distributed" vertical="center" justifyLastLine="1"/>
    </xf>
    <xf numFmtId="0" fontId="5" fillId="0" borderId="6" xfId="0" quotePrefix="1" applyFont="1" applyBorder="1" applyAlignment="1">
      <alignment horizontal="distributed" vertical="center" justifyLastLine="1"/>
    </xf>
    <xf numFmtId="0" fontId="0" fillId="0" borderId="6" xfId="0" applyBorder="1" applyAlignment="1">
      <alignment vertical="center" wrapText="1" justifyLastLine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8" xfId="0" quotePrefix="1" applyBorder="1" applyAlignment="1">
      <alignment horizontal="left" vertical="top" wrapText="1"/>
    </xf>
    <xf numFmtId="0" fontId="0" fillId="0" borderId="6" xfId="0" quotePrefix="1" applyBorder="1" applyAlignment="1">
      <alignment horizontal="left" vertical="top" wrapText="1"/>
    </xf>
    <xf numFmtId="0" fontId="0" fillId="0" borderId="10" xfId="0" quotePrefix="1" applyBorder="1" applyAlignment="1">
      <alignment horizontal="left" vertical="top" wrapText="1"/>
    </xf>
    <xf numFmtId="0" fontId="5" fillId="0" borderId="0" xfId="0" quotePrefix="1" applyFont="1" applyAlignment="1">
      <alignment horizontal="distributed" vertical="center" justifyLastLine="1"/>
    </xf>
    <xf numFmtId="0" fontId="5" fillId="0" borderId="4" xfId="0" quotePrefix="1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12" xfId="0" quotePrefix="1" applyFont="1" applyBorder="1" applyAlignment="1">
      <alignment horizontal="distributed" vertical="center" wrapText="1"/>
    </xf>
    <xf numFmtId="0" fontId="5" fillId="0" borderId="4" xfId="0" quotePrefix="1" applyFont="1" applyBorder="1" applyAlignment="1">
      <alignment horizontal="distributed" vertical="center" wrapText="1"/>
    </xf>
    <xf numFmtId="0" fontId="0" fillId="0" borderId="12" xfId="0" quotePrefix="1" applyBorder="1" applyAlignment="1">
      <alignment horizontal="distributed" vertical="center" wrapText="1"/>
    </xf>
    <xf numFmtId="0" fontId="0" fillId="0" borderId="0" xfId="0" quotePrefix="1" applyAlignment="1">
      <alignment horizontal="distributed" vertical="center" wrapText="1"/>
    </xf>
    <xf numFmtId="0" fontId="0" fillId="0" borderId="4" xfId="0" quotePrefix="1" applyBorder="1" applyAlignment="1">
      <alignment horizontal="distributed" vertical="center" wrapText="1"/>
    </xf>
    <xf numFmtId="0" fontId="5" fillId="0" borderId="12" xfId="0" quotePrefix="1" applyFont="1" applyBorder="1" applyAlignment="1">
      <alignment horizontal="center" vertical="center" wrapText="1" justifyLastLine="1"/>
    </xf>
    <xf numFmtId="0" fontId="5" fillId="0" borderId="0" xfId="0" quotePrefix="1" applyFont="1" applyAlignment="1">
      <alignment horizontal="center" vertical="center" wrapText="1" justifyLastLine="1"/>
    </xf>
    <xf numFmtId="0" fontId="5" fillId="0" borderId="4" xfId="0" quotePrefix="1" applyFont="1" applyBorder="1" applyAlignment="1">
      <alignment horizontal="center" vertical="center" wrapText="1" justifyLastLine="1"/>
    </xf>
    <xf numFmtId="0" fontId="5" fillId="0" borderId="12" xfId="0" applyFont="1" applyBorder="1" applyAlignment="1">
      <alignment horizontal="distributed" vertical="center" wrapText="1"/>
    </xf>
    <xf numFmtId="0" fontId="5" fillId="0" borderId="11" xfId="0" quotePrefix="1" applyFont="1" applyBorder="1" applyAlignment="1">
      <alignment horizontal="distributed" vertical="center" wrapText="1"/>
    </xf>
    <xf numFmtId="0" fontId="5" fillId="0" borderId="7" xfId="0" quotePrefix="1" applyFont="1" applyBorder="1" applyAlignment="1">
      <alignment horizontal="distributed" vertical="center" wrapText="1"/>
    </xf>
    <xf numFmtId="0" fontId="5" fillId="0" borderId="11" xfId="0" quotePrefix="1" applyFont="1" applyBorder="1" applyAlignment="1">
      <alignment horizontal="center" vertical="center" wrapText="1" justifyLastLine="1"/>
    </xf>
    <xf numFmtId="0" fontId="5" fillId="0" borderId="5" xfId="0" quotePrefix="1" applyFont="1" applyBorder="1" applyAlignment="1">
      <alignment horizontal="center" vertical="center" wrapText="1" justifyLastLine="1"/>
    </xf>
    <xf numFmtId="0" fontId="5" fillId="0" borderId="7" xfId="0" quotePrefix="1" applyFont="1" applyBorder="1" applyAlignment="1">
      <alignment horizontal="center" vertical="center" wrapText="1" justifyLastLine="1"/>
    </xf>
    <xf numFmtId="0" fontId="0" fillId="0" borderId="2" xfId="0" applyBorder="1" applyAlignment="1">
      <alignment vertical="center" wrapText="1"/>
    </xf>
    <xf numFmtId="0" fontId="0" fillId="0" borderId="13" xfId="0" applyBorder="1" applyAlignment="1">
      <alignment horizontal="distributed" vertical="center" wrapText="1" justifyLastLine="1"/>
    </xf>
    <xf numFmtId="0" fontId="0" fillId="0" borderId="13" xfId="0" quotePrefix="1" applyBorder="1" applyAlignment="1">
      <alignment horizontal="distributed" vertical="center" wrapText="1"/>
    </xf>
    <xf numFmtId="0" fontId="0" fillId="0" borderId="14" xfId="0" quotePrefix="1" applyBorder="1" applyAlignment="1">
      <alignment horizontal="distributed" vertical="center" wrapText="1" justifyLastLine="1"/>
    </xf>
    <xf numFmtId="0" fontId="0" fillId="0" borderId="15" xfId="0" quotePrefix="1" applyBorder="1" applyAlignment="1">
      <alignment horizontal="center" vertical="center" wrapText="1"/>
    </xf>
    <xf numFmtId="0" fontId="0" fillId="0" borderId="17" xfId="0" quotePrefix="1" applyBorder="1" applyAlignment="1">
      <alignment horizontal="center" vertical="center" wrapText="1"/>
    </xf>
    <xf numFmtId="0" fontId="0" fillId="0" borderId="16" xfId="0" quotePrefix="1" applyBorder="1" applyAlignment="1">
      <alignment horizontal="center" vertical="center" wrapText="1"/>
    </xf>
    <xf numFmtId="0" fontId="5" fillId="0" borderId="13" xfId="0" applyFont="1" applyBorder="1" applyAlignment="1">
      <alignment horizontal="distributed" vertical="center" wrapText="1" justifyLastLine="1"/>
    </xf>
    <xf numFmtId="0" fontId="0" fillId="0" borderId="2" xfId="0" applyBorder="1" applyAlignment="1">
      <alignment horizontal="distributed" vertical="center" wrapText="1" justifyLastLine="1"/>
    </xf>
    <xf numFmtId="0" fontId="0" fillId="0" borderId="2" xfId="0" quotePrefix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5" xfId="0" quotePrefix="1" applyFont="1" applyBorder="1" applyAlignment="1">
      <alignment horizontal="distributed" vertical="center" justifyLastLine="1"/>
    </xf>
    <xf numFmtId="0" fontId="5" fillId="0" borderId="7" xfId="0" quotePrefix="1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distributed" vertical="center" wrapText="1" justifyLastLine="1"/>
    </xf>
    <xf numFmtId="0" fontId="0" fillId="0" borderId="1" xfId="0" quotePrefix="1" applyBorder="1" applyAlignment="1">
      <alignment horizontal="distributed" vertical="center" wrapText="1"/>
    </xf>
    <xf numFmtId="0" fontId="0" fillId="0" borderId="11" xfId="0" quotePrefix="1" applyBorder="1" applyAlignment="1">
      <alignment horizontal="distributed" vertical="center" wrapText="1"/>
    </xf>
    <xf numFmtId="0" fontId="0" fillId="0" borderId="5" xfId="0" quotePrefix="1" applyBorder="1" applyAlignment="1">
      <alignment horizontal="distributed" vertical="center" wrapText="1"/>
    </xf>
    <xf numFmtId="0" fontId="0" fillId="0" borderId="7" xfId="0" quotePrefix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 justifyLastLine="1"/>
    </xf>
    <xf numFmtId="49" fontId="5" fillId="0" borderId="0" xfId="0" applyNumberFormat="1" applyFont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178" fontId="5" fillId="0" borderId="3" xfId="0" applyNumberFormat="1" applyFont="1" applyBorder="1" applyAlignment="1">
      <alignment horizontal="right" vertical="top"/>
    </xf>
    <xf numFmtId="178" fontId="5" fillId="0" borderId="0" xfId="0" applyNumberFormat="1" applyFont="1" applyAlignment="1">
      <alignment vertical="center"/>
    </xf>
    <xf numFmtId="178" fontId="5" fillId="0" borderId="3" xfId="0" applyNumberFormat="1" applyFont="1" applyBorder="1" applyAlignment="1">
      <alignment vertical="center"/>
    </xf>
    <xf numFmtId="178" fontId="5" fillId="0" borderId="3" xfId="0" applyNumberFormat="1" applyFont="1" applyBorder="1"/>
    <xf numFmtId="49" fontId="0" fillId="0" borderId="0" xfId="0" applyNumberFormat="1" applyAlignment="1">
      <alignment horizontal="distributed" vertical="center"/>
    </xf>
    <xf numFmtId="49" fontId="5" fillId="0" borderId="4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distributed" vertical="center"/>
    </xf>
    <xf numFmtId="49" fontId="5" fillId="0" borderId="4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distributed" vertical="center"/>
    </xf>
    <xf numFmtId="49" fontId="5" fillId="0" borderId="0" xfId="0" applyNumberFormat="1" applyFont="1" applyAlignment="1">
      <alignment horizontal="distributed" vertical="center"/>
    </xf>
    <xf numFmtId="0" fontId="5" fillId="0" borderId="0" xfId="0" quotePrefix="1" applyFont="1" applyAlignment="1">
      <alignment horizontal="distributed" vertical="center" justifyLastLine="1"/>
    </xf>
    <xf numFmtId="178" fontId="5" fillId="0" borderId="12" xfId="0" applyNumberFormat="1" applyFont="1" applyBorder="1" applyAlignment="1">
      <alignment horizontal="righ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distributed" vertical="center" wrapText="1"/>
    </xf>
    <xf numFmtId="0" fontId="5" fillId="0" borderId="0" xfId="0" quotePrefix="1" applyFont="1" applyAlignment="1">
      <alignment horizontal="distributed" vertical="center" wrapText="1"/>
    </xf>
    <xf numFmtId="0" fontId="0" fillId="0" borderId="0" xfId="0" quotePrefix="1" applyAlignment="1">
      <alignment horizontal="distributed" vertical="center" wrapText="1"/>
    </xf>
    <xf numFmtId="0" fontId="0" fillId="0" borderId="0" xfId="0" quotePrefix="1" applyAlignment="1">
      <alignment horizontal="distributed" vertical="center" wrapText="1" justifyLastLine="1"/>
    </xf>
    <xf numFmtId="0" fontId="0" fillId="0" borderId="0" xfId="0" quotePrefix="1" applyAlignment="1">
      <alignment horizontal="center" vertical="center" wrapText="1" justifyLastLine="1"/>
    </xf>
    <xf numFmtId="0" fontId="0" fillId="0" borderId="0" xfId="0" quotePrefix="1" applyAlignment="1">
      <alignment horizontal="center" vertical="center" wrapText="1" justifyLastLine="1"/>
    </xf>
    <xf numFmtId="0" fontId="5" fillId="0" borderId="0" xfId="0" applyFont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49" fontId="13" fillId="0" borderId="0" xfId="0" applyNumberFormat="1" applyFont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distributed" vertical="center" indent="1"/>
    </xf>
    <xf numFmtId="49" fontId="5" fillId="0" borderId="4" xfId="0" applyNumberFormat="1" applyFont="1" applyBorder="1" applyAlignment="1">
      <alignment horizontal="distributed" vertical="center" indent="1"/>
    </xf>
    <xf numFmtId="49" fontId="5" fillId="0" borderId="0" xfId="0" applyNumberFormat="1" applyFont="1" applyAlignment="1">
      <alignment horizontal="distributed" vertical="center" indent="1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176" fontId="5" fillId="0" borderId="5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right" vertical="center"/>
    </xf>
    <xf numFmtId="0" fontId="0" fillId="0" borderId="6" xfId="0" quotePrefix="1" applyBorder="1" applyAlignment="1">
      <alignment wrapText="1"/>
    </xf>
    <xf numFmtId="0" fontId="0" fillId="0" borderId="9" xfId="0" quotePrefix="1" applyBorder="1" applyAlignment="1">
      <alignment wrapText="1"/>
    </xf>
    <xf numFmtId="0" fontId="0" fillId="0" borderId="8" xfId="0" applyBorder="1" applyAlignment="1">
      <alignment vertical="top" wrapText="1"/>
    </xf>
    <xf numFmtId="0" fontId="16" fillId="0" borderId="8" xfId="0" applyFont="1" applyBorder="1" applyAlignment="1">
      <alignment vertical="center" wrapText="1"/>
    </xf>
    <xf numFmtId="0" fontId="16" fillId="0" borderId="10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10" xfId="0" applyBorder="1" applyAlignment="1">
      <alignment wrapText="1"/>
    </xf>
    <xf numFmtId="0" fontId="5" fillId="0" borderId="2" xfId="0" quotePrefix="1" applyFont="1" applyBorder="1" applyAlignment="1">
      <alignment horizontal="distributed" vertical="center" wrapText="1" justifyLastLine="1"/>
    </xf>
    <xf numFmtId="0" fontId="5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2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0" fillId="0" borderId="12" xfId="0" applyBorder="1" applyAlignment="1">
      <alignment horizontal="center" vertical="center" wrapText="1" justifyLastLine="1"/>
    </xf>
    <xf numFmtId="0" fontId="0" fillId="0" borderId="0" xfId="0" applyAlignment="1">
      <alignment horizontal="center" vertical="center" wrapText="1" justifyLastLine="1"/>
    </xf>
    <xf numFmtId="0" fontId="0" fillId="0" borderId="13" xfId="0" applyBorder="1" applyAlignment="1">
      <alignment horizontal="center" vertical="center" wrapText="1" justifyLastLine="1"/>
    </xf>
    <xf numFmtId="0" fontId="0" fillId="0" borderId="13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wrapText="1" justifyLastLine="1"/>
    </xf>
    <xf numFmtId="0" fontId="0" fillId="0" borderId="2" xfId="0" applyBorder="1" applyAlignment="1">
      <alignment horizontal="center" vertical="center" justifyLastLine="1"/>
    </xf>
    <xf numFmtId="0" fontId="0" fillId="0" borderId="1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1" xfId="0" quotePrefix="1" applyFont="1" applyBorder="1" applyAlignment="1">
      <alignment horizontal="distributed" vertical="center" wrapText="1" justifyLastLine="1"/>
    </xf>
    <xf numFmtId="0" fontId="0" fillId="0" borderId="1" xfId="0" applyBorder="1" applyAlignment="1">
      <alignment horizontal="center" vertical="center" wrapText="1" justifyLastLine="1"/>
    </xf>
    <xf numFmtId="0" fontId="0" fillId="0" borderId="1" xfId="0" applyBorder="1" applyAlignment="1">
      <alignment horizontal="center" vertical="center" justifyLastLine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9" fontId="5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center" vertical="center"/>
    </xf>
    <xf numFmtId="178" fontId="5" fillId="0" borderId="12" xfId="0" applyNumberFormat="1" applyFont="1" applyBorder="1" applyAlignment="1">
      <alignment horizontal="right" vertical="center"/>
    </xf>
    <xf numFmtId="180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right" vertical="center"/>
    </xf>
    <xf numFmtId="180" fontId="2" fillId="0" borderId="0" xfId="0" applyNumberFormat="1" applyFont="1" applyAlignment="1">
      <alignment horizontal="right" vertical="center"/>
    </xf>
    <xf numFmtId="181" fontId="2" fillId="0" borderId="0" xfId="0" applyNumberFormat="1" applyFont="1" applyAlignment="1">
      <alignment horizontal="right" vertical="center"/>
    </xf>
    <xf numFmtId="177" fontId="5" fillId="0" borderId="5" xfId="0" applyNumberFormat="1" applyFont="1" applyBorder="1" applyAlignment="1">
      <alignment horizontal="center" vertical="center"/>
    </xf>
    <xf numFmtId="0" fontId="12" fillId="0" borderId="0" xfId="1" applyFont="1" applyFill="1" applyAlignment="1" applyProtection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180" fontId="0" fillId="0" borderId="0" xfId="0" applyNumberFormat="1" applyAlignment="1">
      <alignment horizontal="right" vertical="center"/>
    </xf>
    <xf numFmtId="181" fontId="0" fillId="0" borderId="0" xfId="0" applyNumberFormat="1" applyAlignment="1">
      <alignment horizontal="right" vertical="center"/>
    </xf>
  </cellXfs>
  <cellStyles count="2">
    <cellStyle name="ハイパーリンク 2" xfId="1" xr:uid="{E538BDE2-FF83-458A-AEB5-1C847AA4100B}"/>
    <cellStyle name="標準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osaka.lg.jp/toukei/gakkou_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87ADF-B4DE-4014-A819-873D094FEF0B}">
  <dimension ref="A1:T61"/>
  <sheetViews>
    <sheetView showGridLines="0" tabSelected="1" zoomScale="75" zoomScaleNormal="75" zoomScaleSheetLayoutView="75" workbookViewId="0"/>
  </sheetViews>
  <sheetFormatPr defaultColWidth="9" defaultRowHeight="13.2" x14ac:dyDescent="0.2"/>
  <cols>
    <col min="1" max="1" width="3.21875" style="1" customWidth="1"/>
    <col min="2" max="2" width="10.44140625" style="1" customWidth="1"/>
    <col min="3" max="3" width="3.21875" style="1" customWidth="1"/>
    <col min="4" max="4" width="0.44140625" style="1" customWidth="1"/>
    <col min="5" max="5" width="10.77734375" style="1" customWidth="1"/>
    <col min="6" max="6" width="9.88671875" style="1" customWidth="1"/>
    <col min="7" max="7" width="10.88671875" style="1" customWidth="1"/>
    <col min="8" max="8" width="9.44140625" style="1" customWidth="1"/>
    <col min="9" max="9" width="9.6640625" style="1" customWidth="1"/>
    <col min="10" max="10" width="12.77734375" style="1" customWidth="1"/>
    <col min="11" max="11" width="11.109375" style="1" customWidth="1"/>
    <col min="12" max="12" width="6" style="1" customWidth="1"/>
    <col min="13" max="13" width="5.109375" style="1" customWidth="1"/>
    <col min="14" max="14" width="3.5546875" style="1" customWidth="1"/>
    <col min="15" max="15" width="10.88671875" style="1" customWidth="1"/>
    <col min="16" max="16" width="1.77734375" style="1" customWidth="1"/>
    <col min="17" max="17" width="9" style="1" customWidth="1"/>
    <col min="18" max="18" width="4.88671875" style="1" customWidth="1"/>
    <col min="19" max="19" width="8" style="1" customWidth="1"/>
    <col min="20" max="20" width="10.5546875" style="1" customWidth="1"/>
    <col min="21" max="21" width="12.6640625" style="1" customWidth="1"/>
    <col min="22" max="23" width="19.77734375" style="1" customWidth="1"/>
    <col min="24" max="24" width="16.44140625" style="1" customWidth="1"/>
    <col min="25" max="26" width="12.6640625" style="1" customWidth="1"/>
    <col min="27" max="27" width="14.109375" style="1" customWidth="1"/>
    <col min="28" max="28" width="15.77734375" style="1" customWidth="1"/>
    <col min="29" max="16384" width="9" style="1"/>
  </cols>
  <sheetData>
    <row r="1" spans="1:20" ht="21.75" customHeight="1" x14ac:dyDescent="0.2"/>
    <row r="2" spans="1:20" s="6" customFormat="1" ht="21.75" customHeight="1" x14ac:dyDescent="0.2">
      <c r="A2" s="2" t="s">
        <v>53</v>
      </c>
      <c r="B2" s="2"/>
      <c r="C2" s="2"/>
      <c r="D2" s="2"/>
      <c r="E2" s="3"/>
      <c r="F2" s="4"/>
      <c r="G2" s="5" t="s">
        <v>58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"/>
      <c r="T2" s="4"/>
    </row>
    <row r="3" spans="1:20" s="6" customFormat="1" ht="24" customHeight="1" x14ac:dyDescent="0.2">
      <c r="A3" s="2"/>
      <c r="B3" s="2"/>
      <c r="C3" s="2"/>
      <c r="D3" s="2"/>
      <c r="E3" s="3"/>
      <c r="F3" s="4"/>
      <c r="G3" s="7"/>
      <c r="H3" s="7"/>
      <c r="I3" s="8"/>
      <c r="J3" s="8"/>
    </row>
    <row r="4" spans="1:20" s="6" customFormat="1" ht="12.75" customHeight="1" x14ac:dyDescent="0.2">
      <c r="A4" s="9" t="s">
        <v>20</v>
      </c>
      <c r="B4" s="9"/>
      <c r="C4" s="9"/>
      <c r="P4" s="10"/>
    </row>
    <row r="5" spans="1:20" s="11" customFormat="1" ht="12.75" customHeight="1" x14ac:dyDescent="0.2">
      <c r="A5" s="8" t="s">
        <v>44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0"/>
      <c r="Q5" s="6"/>
      <c r="R5" s="6"/>
      <c r="S5" s="6"/>
      <c r="T5" s="6"/>
    </row>
    <row r="6" spans="1:20" s="11" customFormat="1" ht="12.75" customHeight="1" x14ac:dyDescent="0.2">
      <c r="A6" s="9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O6" s="12"/>
      <c r="P6" s="10"/>
    </row>
    <row r="7" spans="1:20" s="11" customFormat="1" ht="12.75" customHeight="1" x14ac:dyDescent="0.2">
      <c r="A7" s="8" t="s">
        <v>40</v>
      </c>
      <c r="B7" s="10"/>
      <c r="C7" s="10"/>
      <c r="D7" s="10"/>
      <c r="E7" s="13"/>
      <c r="H7" s="6"/>
      <c r="I7" s="6"/>
      <c r="J7" s="6"/>
      <c r="K7" s="6"/>
      <c r="O7" s="12"/>
    </row>
    <row r="8" spans="1:20" s="11" customFormat="1" ht="12.75" customHeight="1" x14ac:dyDescent="0.2">
      <c r="A8" s="9" t="s">
        <v>43</v>
      </c>
      <c r="B8" s="10"/>
      <c r="C8" s="10"/>
      <c r="D8" s="10"/>
      <c r="E8" s="13"/>
      <c r="I8" s="6"/>
      <c r="J8" s="6"/>
      <c r="K8" s="6"/>
      <c r="L8" s="6"/>
      <c r="M8" s="6"/>
      <c r="N8" s="6"/>
      <c r="T8" s="12"/>
    </row>
    <row r="9" spans="1:20" s="11" customFormat="1" ht="12.75" customHeight="1" x14ac:dyDescent="0.2">
      <c r="A9" s="9" t="s">
        <v>42</v>
      </c>
      <c r="B9" s="10"/>
      <c r="C9" s="10"/>
      <c r="D9" s="10"/>
      <c r="E9" s="13"/>
      <c r="I9" s="6"/>
      <c r="J9" s="6"/>
      <c r="K9" s="6"/>
      <c r="L9" s="6"/>
      <c r="M9" s="6"/>
      <c r="N9" s="6"/>
      <c r="T9" s="12"/>
    </row>
    <row r="10" spans="1:20" s="11" customFormat="1" ht="12.75" customHeight="1" x14ac:dyDescent="0.2">
      <c r="A10" s="8" t="s">
        <v>48</v>
      </c>
      <c r="B10" s="10"/>
      <c r="C10" s="10"/>
      <c r="D10" s="10"/>
      <c r="E10" s="13"/>
      <c r="I10" s="6"/>
      <c r="J10" s="6"/>
      <c r="K10" s="6"/>
      <c r="L10" s="6"/>
      <c r="M10" s="6"/>
      <c r="N10" s="6"/>
      <c r="T10" s="12"/>
    </row>
    <row r="11" spans="1:20" s="11" customFormat="1" ht="12.75" customHeight="1" x14ac:dyDescent="0.2">
      <c r="A11" s="8" t="s">
        <v>49</v>
      </c>
      <c r="B11" s="10"/>
      <c r="C11" s="10"/>
      <c r="D11" s="10"/>
      <c r="E11" s="13"/>
      <c r="I11" s="6"/>
      <c r="J11" s="6"/>
      <c r="K11" s="6"/>
      <c r="L11" s="6"/>
      <c r="M11" s="6"/>
      <c r="N11" s="6"/>
      <c r="T11" s="12"/>
    </row>
    <row r="12" spans="1:20" s="11" customFormat="1" ht="12.75" customHeight="1" x14ac:dyDescent="0.2">
      <c r="A12" s="8" t="s">
        <v>46</v>
      </c>
      <c r="B12" s="10"/>
      <c r="C12" s="10"/>
      <c r="D12" s="10"/>
      <c r="E12" s="13"/>
      <c r="I12" s="6"/>
      <c r="J12" s="6"/>
      <c r="K12" s="6"/>
      <c r="L12" s="6"/>
      <c r="M12" s="6"/>
      <c r="N12" s="6"/>
      <c r="T12" s="12"/>
    </row>
    <row r="13" spans="1:20" s="11" customFormat="1" ht="12.75" customHeight="1" x14ac:dyDescent="0.2">
      <c r="A13" s="9" t="s">
        <v>47</v>
      </c>
      <c r="B13" s="10"/>
      <c r="C13" s="10"/>
      <c r="D13" s="10"/>
      <c r="E13" s="13"/>
      <c r="I13" s="6"/>
      <c r="J13" s="6"/>
      <c r="K13" s="6"/>
      <c r="L13" s="6"/>
      <c r="M13" s="6"/>
      <c r="N13" s="6"/>
      <c r="T13" s="12"/>
    </row>
    <row r="14" spans="1:20" s="11" customFormat="1" ht="15" customHeight="1" thickBot="1" x14ac:dyDescent="0.25">
      <c r="A14" s="9"/>
      <c r="B14" s="10"/>
      <c r="C14" s="10"/>
      <c r="D14" s="10"/>
      <c r="E14" s="13"/>
      <c r="I14" s="6"/>
      <c r="J14" s="6"/>
      <c r="K14" s="6"/>
      <c r="L14" s="6"/>
      <c r="M14" s="6"/>
      <c r="N14" s="6"/>
      <c r="T14" s="12" t="s">
        <v>21</v>
      </c>
    </row>
    <row r="15" spans="1:20" ht="12" customHeight="1" x14ac:dyDescent="0.2">
      <c r="A15" s="14" t="s">
        <v>14</v>
      </c>
      <c r="B15" s="14"/>
      <c r="C15" s="14"/>
      <c r="D15" s="15"/>
      <c r="E15" s="16" t="s">
        <v>7</v>
      </c>
      <c r="F15" s="17" t="s">
        <v>8</v>
      </c>
      <c r="G15" s="18"/>
      <c r="H15" s="19" t="s">
        <v>9</v>
      </c>
      <c r="I15" s="20"/>
      <c r="J15" s="19" t="s">
        <v>10</v>
      </c>
      <c r="K15" s="20"/>
      <c r="L15" s="19" t="s">
        <v>11</v>
      </c>
      <c r="M15" s="21"/>
      <c r="N15" s="20"/>
      <c r="O15" s="19" t="s">
        <v>12</v>
      </c>
      <c r="P15" s="21"/>
      <c r="Q15" s="21"/>
      <c r="R15" s="21"/>
      <c r="S15" s="21"/>
      <c r="T15" s="20"/>
    </row>
    <row r="16" spans="1:20" ht="16.5" customHeight="1" x14ac:dyDescent="0.2">
      <c r="A16" s="22"/>
      <c r="B16" s="22"/>
      <c r="C16" s="22"/>
      <c r="D16" s="23"/>
      <c r="E16" s="24" t="s">
        <v>22</v>
      </c>
      <c r="F16" s="25" t="s">
        <v>59</v>
      </c>
      <c r="G16" s="26"/>
      <c r="H16" s="27" t="s">
        <v>37</v>
      </c>
      <c r="I16" s="28"/>
      <c r="J16" s="27" t="s">
        <v>23</v>
      </c>
      <c r="K16" s="28"/>
      <c r="L16" s="29" t="s">
        <v>62</v>
      </c>
      <c r="M16" s="30"/>
      <c r="N16" s="31"/>
      <c r="O16" s="32" t="s">
        <v>24</v>
      </c>
      <c r="P16" s="33"/>
      <c r="Q16" s="33"/>
      <c r="R16" s="33"/>
      <c r="S16" s="33"/>
      <c r="T16" s="34"/>
    </row>
    <row r="17" spans="1:20" ht="23.25" customHeight="1" x14ac:dyDescent="0.2">
      <c r="A17" s="22"/>
      <c r="B17" s="22"/>
      <c r="C17" s="22"/>
      <c r="D17" s="23"/>
      <c r="E17" s="24"/>
      <c r="F17" s="35"/>
      <c r="G17" s="26"/>
      <c r="H17" s="27"/>
      <c r="I17" s="28"/>
      <c r="J17" s="36"/>
      <c r="K17" s="37"/>
      <c r="L17" s="29"/>
      <c r="M17" s="30"/>
      <c r="N17" s="31"/>
      <c r="O17" s="38"/>
      <c r="P17" s="39"/>
      <c r="Q17" s="39"/>
      <c r="R17" s="39"/>
      <c r="S17" s="39"/>
      <c r="T17" s="40"/>
    </row>
    <row r="18" spans="1:20" ht="19.5" customHeight="1" x14ac:dyDescent="0.2">
      <c r="A18" s="22"/>
      <c r="B18" s="22"/>
      <c r="C18" s="22"/>
      <c r="D18" s="23"/>
      <c r="E18" s="24"/>
      <c r="F18" s="41" t="s">
        <v>7</v>
      </c>
      <c r="G18" s="42" t="s">
        <v>36</v>
      </c>
      <c r="H18" s="27"/>
      <c r="I18" s="28"/>
      <c r="J18" s="43" t="s">
        <v>38</v>
      </c>
      <c r="K18" s="44" t="s">
        <v>3</v>
      </c>
      <c r="L18" s="29"/>
      <c r="M18" s="30"/>
      <c r="N18" s="31"/>
      <c r="O18" s="43" t="s">
        <v>61</v>
      </c>
      <c r="P18" s="45" t="s">
        <v>28</v>
      </c>
      <c r="Q18" s="46"/>
      <c r="R18" s="46"/>
      <c r="S18" s="47"/>
      <c r="T18" s="48" t="s">
        <v>29</v>
      </c>
    </row>
    <row r="19" spans="1:20" ht="19.5" customHeight="1" x14ac:dyDescent="0.2">
      <c r="A19" s="22"/>
      <c r="B19" s="22"/>
      <c r="C19" s="22"/>
      <c r="D19" s="23"/>
      <c r="E19" s="24"/>
      <c r="F19" s="41"/>
      <c r="G19" s="49"/>
      <c r="H19" s="27"/>
      <c r="I19" s="28"/>
      <c r="J19" s="50"/>
      <c r="K19" s="44"/>
      <c r="L19" s="29"/>
      <c r="M19" s="30"/>
      <c r="N19" s="31"/>
      <c r="O19" s="50"/>
      <c r="P19" s="29" t="s">
        <v>34</v>
      </c>
      <c r="Q19" s="31"/>
      <c r="R19" s="29" t="s">
        <v>60</v>
      </c>
      <c r="S19" s="31"/>
      <c r="T19" s="51"/>
    </row>
    <row r="20" spans="1:20" ht="30.75" customHeight="1" x14ac:dyDescent="0.2">
      <c r="A20" s="52"/>
      <c r="B20" s="52"/>
      <c r="C20" s="52"/>
      <c r="D20" s="53"/>
      <c r="E20" s="54"/>
      <c r="F20" s="55" t="s">
        <v>7</v>
      </c>
      <c r="G20" s="56"/>
      <c r="H20" s="36"/>
      <c r="I20" s="37"/>
      <c r="J20" s="57"/>
      <c r="K20" s="44"/>
      <c r="L20" s="58"/>
      <c r="M20" s="59"/>
      <c r="N20" s="60"/>
      <c r="O20" s="57"/>
      <c r="P20" s="58"/>
      <c r="Q20" s="60"/>
      <c r="R20" s="58"/>
      <c r="S20" s="60"/>
      <c r="T20" s="61"/>
    </row>
    <row r="21" spans="1:20" s="6" customFormat="1" ht="15" customHeight="1" x14ac:dyDescent="0.2">
      <c r="A21" s="62"/>
      <c r="B21" s="63"/>
      <c r="C21" s="63"/>
      <c r="D21" s="64"/>
      <c r="E21" s="65" t="s">
        <v>0</v>
      </c>
      <c r="F21" s="66"/>
      <c r="G21" s="66"/>
      <c r="H21" s="67"/>
      <c r="I21" s="67"/>
      <c r="J21" s="66"/>
      <c r="K21" s="66"/>
      <c r="L21" s="68"/>
      <c r="M21" s="68"/>
      <c r="N21" s="68"/>
      <c r="O21" s="68"/>
      <c r="P21" s="65"/>
      <c r="Q21" s="66"/>
      <c r="R21" s="66"/>
      <c r="S21" s="66"/>
      <c r="T21" s="66"/>
    </row>
    <row r="22" spans="1:20" s="6" customFormat="1" ht="24" customHeight="1" x14ac:dyDescent="0.2">
      <c r="A22" s="69" t="s">
        <v>54</v>
      </c>
      <c r="B22" s="69"/>
      <c r="C22" s="69"/>
      <c r="D22" s="70"/>
      <c r="E22" s="71">
        <v>77216</v>
      </c>
      <c r="F22" s="71">
        <v>76079</v>
      </c>
      <c r="G22" s="71">
        <v>73186</v>
      </c>
      <c r="H22" s="72">
        <v>334</v>
      </c>
      <c r="I22" s="72"/>
      <c r="J22" s="71">
        <v>40</v>
      </c>
      <c r="K22" s="71">
        <v>62</v>
      </c>
      <c r="L22" s="72">
        <v>7</v>
      </c>
      <c r="M22" s="72"/>
      <c r="N22" s="72"/>
      <c r="O22" s="71">
        <v>56</v>
      </c>
      <c r="P22" s="72">
        <v>117</v>
      </c>
      <c r="Q22" s="72"/>
      <c r="R22" s="72">
        <v>18</v>
      </c>
      <c r="S22" s="72"/>
      <c r="T22" s="71">
        <v>22</v>
      </c>
    </row>
    <row r="23" spans="1:20" s="6" customFormat="1" ht="24" customHeight="1" x14ac:dyDescent="0.2">
      <c r="A23" s="69" t="s">
        <v>50</v>
      </c>
      <c r="B23" s="73"/>
      <c r="C23" s="73"/>
      <c r="D23" s="74"/>
      <c r="E23" s="71">
        <v>75353</v>
      </c>
      <c r="F23" s="71">
        <v>74351</v>
      </c>
      <c r="G23" s="71">
        <v>71350</v>
      </c>
      <c r="H23" s="72">
        <v>286</v>
      </c>
      <c r="I23" s="72"/>
      <c r="J23" s="71">
        <v>67</v>
      </c>
      <c r="K23" s="71">
        <v>49</v>
      </c>
      <c r="L23" s="72">
        <v>4</v>
      </c>
      <c r="M23" s="72"/>
      <c r="N23" s="72"/>
      <c r="O23" s="71">
        <v>47</v>
      </c>
      <c r="P23" s="72">
        <v>90</v>
      </c>
      <c r="Q23" s="72"/>
      <c r="R23" s="72">
        <v>16</v>
      </c>
      <c r="S23" s="72"/>
      <c r="T23" s="71">
        <v>9</v>
      </c>
    </row>
    <row r="24" spans="1:20" s="6" customFormat="1" ht="24" customHeight="1" x14ac:dyDescent="0.2">
      <c r="A24" s="69" t="s">
        <v>51</v>
      </c>
      <c r="B24" s="73"/>
      <c r="C24" s="73"/>
      <c r="D24" s="74"/>
      <c r="E24" s="71">
        <v>72405</v>
      </c>
      <c r="F24" s="71">
        <v>71448</v>
      </c>
      <c r="G24" s="71">
        <v>68232</v>
      </c>
      <c r="H24" s="72">
        <v>285</v>
      </c>
      <c r="I24" s="72"/>
      <c r="J24" s="71">
        <v>39</v>
      </c>
      <c r="K24" s="71">
        <v>54</v>
      </c>
      <c r="L24" s="72">
        <v>6</v>
      </c>
      <c r="M24" s="72"/>
      <c r="N24" s="72"/>
      <c r="O24" s="71">
        <v>56</v>
      </c>
      <c r="P24" s="72">
        <v>87</v>
      </c>
      <c r="Q24" s="72"/>
      <c r="R24" s="72">
        <v>20</v>
      </c>
      <c r="S24" s="72"/>
      <c r="T24" s="71">
        <v>15</v>
      </c>
    </row>
    <row r="25" spans="1:20" s="6" customFormat="1" ht="24" customHeight="1" x14ac:dyDescent="0.2">
      <c r="A25" s="69" t="s">
        <v>55</v>
      </c>
      <c r="B25" s="73"/>
      <c r="C25" s="73"/>
      <c r="D25" s="74"/>
      <c r="E25" s="71">
        <v>73999</v>
      </c>
      <c r="F25" s="71">
        <v>72994</v>
      </c>
      <c r="G25" s="71">
        <v>68982</v>
      </c>
      <c r="H25" s="72">
        <v>278</v>
      </c>
      <c r="I25" s="72"/>
      <c r="J25" s="71">
        <v>67</v>
      </c>
      <c r="K25" s="71">
        <v>60</v>
      </c>
      <c r="L25" s="72">
        <v>2</v>
      </c>
      <c r="M25" s="72"/>
      <c r="N25" s="72"/>
      <c r="O25" s="71">
        <v>44</v>
      </c>
      <c r="P25" s="72">
        <v>76</v>
      </c>
      <c r="Q25" s="72"/>
      <c r="R25" s="72">
        <v>6</v>
      </c>
      <c r="S25" s="72"/>
      <c r="T25" s="71">
        <v>14</v>
      </c>
    </row>
    <row r="26" spans="1:20" s="6" customFormat="1" ht="9" customHeight="1" x14ac:dyDescent="0.2">
      <c r="A26" s="62"/>
      <c r="B26" s="76"/>
      <c r="C26" s="76"/>
      <c r="D26" s="77"/>
      <c r="E26" s="78"/>
      <c r="F26" s="79"/>
      <c r="G26" s="80"/>
      <c r="H26" s="81"/>
      <c r="I26" s="81"/>
      <c r="J26" s="82"/>
      <c r="K26" s="83"/>
      <c r="L26" s="30"/>
      <c r="M26" s="30"/>
      <c r="N26" s="30"/>
      <c r="O26" s="84"/>
      <c r="P26" s="85"/>
      <c r="Q26" s="85"/>
      <c r="R26" s="85"/>
      <c r="S26" s="85"/>
      <c r="T26" s="86"/>
    </row>
    <row r="27" spans="1:20" s="92" customFormat="1" ht="30" customHeight="1" x14ac:dyDescent="0.2">
      <c r="A27" s="75" t="s">
        <v>56</v>
      </c>
      <c r="B27" s="75"/>
      <c r="C27" s="75"/>
      <c r="D27" s="87"/>
      <c r="E27" s="88">
        <f>SUM(E29:E30)</f>
        <v>74001</v>
      </c>
      <c r="F27" s="88">
        <f t="shared" ref="F27:H27" si="0">SUM(F29:F30)</f>
        <v>72894</v>
      </c>
      <c r="G27" s="89">
        <f t="shared" si="0"/>
        <v>68407</v>
      </c>
      <c r="H27" s="90">
        <f t="shared" si="0"/>
        <v>301</v>
      </c>
      <c r="I27" s="90"/>
      <c r="J27" s="88">
        <f t="shared" ref="J27:L27" si="1">SUM(J29:J30)</f>
        <v>68</v>
      </c>
      <c r="K27" s="88">
        <f t="shared" si="1"/>
        <v>64</v>
      </c>
      <c r="L27" s="91">
        <f t="shared" si="1"/>
        <v>3</v>
      </c>
      <c r="M27" s="91"/>
      <c r="N27" s="91"/>
      <c r="O27" s="88">
        <f>SUM(O29:O30)</f>
        <v>70</v>
      </c>
      <c r="P27" s="91">
        <f>SUM(P29:P30)</f>
        <v>56</v>
      </c>
      <c r="Q27" s="91"/>
      <c r="R27" s="91">
        <f>SUM(R29:R30)</f>
        <v>8</v>
      </c>
      <c r="S27" s="91"/>
      <c r="T27" s="88">
        <f t="shared" ref="T27" si="2">SUM(T29:T30)</f>
        <v>9</v>
      </c>
    </row>
    <row r="28" spans="1:20" s="92" customFormat="1" ht="15" customHeight="1" x14ac:dyDescent="0.2">
      <c r="A28" s="93"/>
      <c r="B28" s="93"/>
      <c r="C28" s="93"/>
      <c r="D28" s="87"/>
      <c r="E28" s="88"/>
      <c r="F28" s="88"/>
      <c r="G28" s="89"/>
      <c r="H28" s="90"/>
      <c r="I28" s="90"/>
      <c r="J28" s="88"/>
      <c r="K28" s="88"/>
      <c r="L28" s="91"/>
      <c r="M28" s="91"/>
      <c r="N28" s="91"/>
      <c r="O28" s="88"/>
      <c r="P28" s="91"/>
      <c r="Q28" s="91"/>
      <c r="R28" s="91"/>
      <c r="S28" s="91"/>
      <c r="T28" s="88"/>
    </row>
    <row r="29" spans="1:20" s="92" customFormat="1" ht="24" customHeight="1" x14ac:dyDescent="0.2">
      <c r="A29" s="94" t="s">
        <v>1</v>
      </c>
      <c r="B29" s="94"/>
      <c r="C29" s="94"/>
      <c r="D29" s="70"/>
      <c r="E29" s="71">
        <v>37791</v>
      </c>
      <c r="F29" s="71">
        <v>37206</v>
      </c>
      <c r="G29" s="66">
        <v>35107</v>
      </c>
      <c r="H29" s="95">
        <v>174</v>
      </c>
      <c r="I29" s="95"/>
      <c r="J29" s="71">
        <v>34</v>
      </c>
      <c r="K29" s="71">
        <v>27</v>
      </c>
      <c r="L29" s="72">
        <v>3</v>
      </c>
      <c r="M29" s="72"/>
      <c r="N29" s="72"/>
      <c r="O29" s="71">
        <v>53</v>
      </c>
      <c r="P29" s="72">
        <v>46</v>
      </c>
      <c r="Q29" s="72"/>
      <c r="R29" s="72">
        <v>3</v>
      </c>
      <c r="S29" s="72"/>
      <c r="T29" s="6">
        <v>7</v>
      </c>
    </row>
    <row r="30" spans="1:20" s="92" customFormat="1" ht="30" customHeight="1" x14ac:dyDescent="0.2">
      <c r="A30" s="94" t="s">
        <v>2</v>
      </c>
      <c r="B30" s="94"/>
      <c r="C30" s="94"/>
      <c r="D30" s="70"/>
      <c r="E30" s="71">
        <v>36210</v>
      </c>
      <c r="F30" s="71">
        <v>35688</v>
      </c>
      <c r="G30" s="66">
        <v>33300</v>
      </c>
      <c r="H30" s="95">
        <v>127</v>
      </c>
      <c r="I30" s="95"/>
      <c r="J30" s="71">
        <v>34</v>
      </c>
      <c r="K30" s="71">
        <v>37</v>
      </c>
      <c r="L30" s="72">
        <v>0</v>
      </c>
      <c r="M30" s="72"/>
      <c r="N30" s="72"/>
      <c r="O30" s="71">
        <v>17</v>
      </c>
      <c r="P30" s="72">
        <v>10</v>
      </c>
      <c r="Q30" s="72"/>
      <c r="R30" s="72">
        <v>5</v>
      </c>
      <c r="S30" s="72"/>
      <c r="T30" s="6">
        <v>2</v>
      </c>
    </row>
    <row r="31" spans="1:20" s="92" customFormat="1" ht="12" customHeight="1" x14ac:dyDescent="0.2">
      <c r="A31" s="96"/>
      <c r="B31" s="97"/>
      <c r="C31" s="98"/>
      <c r="D31" s="87"/>
      <c r="E31" s="71"/>
      <c r="F31" s="71"/>
      <c r="G31" s="71"/>
      <c r="H31" s="72"/>
      <c r="I31" s="72"/>
      <c r="J31" s="71"/>
      <c r="K31" s="71"/>
      <c r="L31" s="72"/>
      <c r="M31" s="72"/>
      <c r="N31" s="72"/>
      <c r="O31" s="71"/>
      <c r="P31" s="72"/>
      <c r="Q31" s="72"/>
      <c r="R31" s="72"/>
      <c r="S31" s="72"/>
      <c r="T31" s="6"/>
    </row>
    <row r="32" spans="1:20" s="92" customFormat="1" ht="24" customHeight="1" x14ac:dyDescent="0.2">
      <c r="A32" s="99" t="s">
        <v>15</v>
      </c>
      <c r="B32" s="99"/>
      <c r="C32" s="99"/>
      <c r="D32" s="100"/>
      <c r="E32" s="71">
        <v>394</v>
      </c>
      <c r="F32" s="71">
        <v>394</v>
      </c>
      <c r="G32" s="71">
        <v>393</v>
      </c>
      <c r="H32" s="72">
        <v>0</v>
      </c>
      <c r="I32" s="72"/>
      <c r="J32" s="71">
        <v>0</v>
      </c>
      <c r="K32" s="71">
        <v>0</v>
      </c>
      <c r="L32" s="72">
        <v>0</v>
      </c>
      <c r="M32" s="72"/>
      <c r="N32" s="72"/>
      <c r="O32" s="71">
        <v>0</v>
      </c>
      <c r="P32" s="72">
        <v>0</v>
      </c>
      <c r="Q32" s="72"/>
      <c r="R32" s="72">
        <v>0</v>
      </c>
      <c r="S32" s="72"/>
      <c r="T32" s="66">
        <v>0</v>
      </c>
    </row>
    <row r="33" spans="1:20" s="92" customFormat="1" ht="24" customHeight="1" x14ac:dyDescent="0.2">
      <c r="A33" s="99" t="s">
        <v>16</v>
      </c>
      <c r="B33" s="99"/>
      <c r="C33" s="99"/>
      <c r="D33" s="100"/>
      <c r="E33" s="71">
        <v>66521</v>
      </c>
      <c r="F33" s="71">
        <v>65448</v>
      </c>
      <c r="G33" s="71">
        <v>61098</v>
      </c>
      <c r="H33" s="72">
        <v>294</v>
      </c>
      <c r="I33" s="72"/>
      <c r="J33" s="71">
        <v>68</v>
      </c>
      <c r="K33" s="71">
        <v>63</v>
      </c>
      <c r="L33" s="72">
        <v>3</v>
      </c>
      <c r="M33" s="72"/>
      <c r="N33" s="72"/>
      <c r="O33" s="71">
        <v>70</v>
      </c>
      <c r="P33" s="72">
        <v>56</v>
      </c>
      <c r="Q33" s="72"/>
      <c r="R33" s="72">
        <v>8</v>
      </c>
      <c r="S33" s="72"/>
      <c r="T33" s="66">
        <v>9</v>
      </c>
    </row>
    <row r="34" spans="1:20" s="92" customFormat="1" ht="24" customHeight="1" x14ac:dyDescent="0.2">
      <c r="A34" s="101"/>
      <c r="B34" s="94" t="s">
        <v>63</v>
      </c>
      <c r="C34" s="94"/>
      <c r="D34" s="100"/>
      <c r="E34" s="71">
        <v>278</v>
      </c>
      <c r="F34" s="71">
        <v>278</v>
      </c>
      <c r="G34" s="71">
        <v>275</v>
      </c>
      <c r="H34" s="72">
        <v>0</v>
      </c>
      <c r="I34" s="72"/>
      <c r="J34" s="71">
        <v>0</v>
      </c>
      <c r="K34" s="71">
        <v>0</v>
      </c>
      <c r="L34" s="72">
        <v>0</v>
      </c>
      <c r="M34" s="72"/>
      <c r="N34" s="72"/>
      <c r="O34" s="71">
        <v>0</v>
      </c>
      <c r="P34" s="72">
        <v>0</v>
      </c>
      <c r="Q34" s="72"/>
      <c r="R34" s="72">
        <v>0</v>
      </c>
      <c r="S34" s="72"/>
      <c r="T34" s="66">
        <v>0</v>
      </c>
    </row>
    <row r="35" spans="1:20" s="92" customFormat="1" ht="24" customHeight="1" x14ac:dyDescent="0.2">
      <c r="A35" s="101"/>
      <c r="B35" s="94" t="s">
        <v>64</v>
      </c>
      <c r="C35" s="94"/>
      <c r="D35" s="100"/>
      <c r="E35" s="71">
        <v>66243</v>
      </c>
      <c r="F35" s="71">
        <v>65170</v>
      </c>
      <c r="G35" s="71">
        <v>60823</v>
      </c>
      <c r="H35" s="72">
        <v>294</v>
      </c>
      <c r="I35" s="72"/>
      <c r="J35" s="71">
        <v>68</v>
      </c>
      <c r="K35" s="71">
        <v>63</v>
      </c>
      <c r="L35" s="72">
        <v>3</v>
      </c>
      <c r="M35" s="72"/>
      <c r="N35" s="72"/>
      <c r="O35" s="71">
        <v>70</v>
      </c>
      <c r="P35" s="72">
        <v>56</v>
      </c>
      <c r="Q35" s="72"/>
      <c r="R35" s="72">
        <v>8</v>
      </c>
      <c r="S35" s="72"/>
      <c r="T35" s="66">
        <v>9</v>
      </c>
    </row>
    <row r="36" spans="1:20" s="92" customFormat="1" ht="24" customHeight="1" x14ac:dyDescent="0.2">
      <c r="A36" s="99" t="s">
        <v>17</v>
      </c>
      <c r="B36" s="99"/>
      <c r="C36" s="99"/>
      <c r="D36" s="100"/>
      <c r="E36" s="71">
        <v>7086</v>
      </c>
      <c r="F36" s="71">
        <v>7052</v>
      </c>
      <c r="G36" s="71">
        <v>6916</v>
      </c>
      <c r="H36" s="72">
        <v>7</v>
      </c>
      <c r="I36" s="72"/>
      <c r="J36" s="71">
        <v>0</v>
      </c>
      <c r="K36" s="71">
        <v>1</v>
      </c>
      <c r="L36" s="72">
        <v>0</v>
      </c>
      <c r="M36" s="72"/>
      <c r="N36" s="72"/>
      <c r="O36" s="71">
        <v>0</v>
      </c>
      <c r="P36" s="72">
        <v>0</v>
      </c>
      <c r="Q36" s="72"/>
      <c r="R36" s="72">
        <v>0</v>
      </c>
      <c r="S36" s="72"/>
      <c r="T36" s="71">
        <v>0</v>
      </c>
    </row>
    <row r="37" spans="1:20" s="92" customFormat="1" ht="6" customHeight="1" thickBot="1" x14ac:dyDescent="0.25">
      <c r="A37" s="102"/>
      <c r="B37" s="102"/>
      <c r="C37" s="102"/>
      <c r="D37" s="103"/>
      <c r="E37" s="104"/>
      <c r="F37" s="105"/>
      <c r="G37" s="105"/>
      <c r="H37" s="106"/>
      <c r="I37" s="106"/>
      <c r="J37" s="107"/>
      <c r="K37" s="107"/>
      <c r="L37" s="105"/>
      <c r="M37" s="105"/>
      <c r="N37" s="105"/>
      <c r="O37" s="105"/>
      <c r="P37" s="104"/>
      <c r="Q37" s="105"/>
      <c r="R37" s="105"/>
      <c r="S37" s="105"/>
      <c r="T37" s="105"/>
    </row>
    <row r="38" spans="1:20" ht="19.5" customHeight="1" x14ac:dyDescent="0.2">
      <c r="A38" s="14" t="s">
        <v>14</v>
      </c>
      <c r="B38" s="14"/>
      <c r="C38" s="14"/>
      <c r="D38" s="15"/>
      <c r="E38" s="108"/>
      <c r="F38" s="109" t="s">
        <v>4</v>
      </c>
      <c r="G38" s="110"/>
      <c r="H38" s="17" t="s">
        <v>13</v>
      </c>
      <c r="I38" s="18"/>
      <c r="J38" s="18"/>
      <c r="K38" s="18"/>
      <c r="L38" s="111"/>
      <c r="M38" s="112" t="s">
        <v>7</v>
      </c>
      <c r="N38" s="113"/>
      <c r="O38" s="114"/>
      <c r="P38" s="115"/>
      <c r="Q38" s="114"/>
      <c r="R38" s="116"/>
      <c r="S38" s="117" t="s">
        <v>7</v>
      </c>
      <c r="T38" s="117" t="s">
        <v>7</v>
      </c>
    </row>
    <row r="39" spans="1:20" ht="30.75" customHeight="1" x14ac:dyDescent="0.2">
      <c r="A39" s="22"/>
      <c r="B39" s="22"/>
      <c r="C39" s="22"/>
      <c r="D39" s="23"/>
      <c r="E39" s="118" t="s">
        <v>25</v>
      </c>
      <c r="F39" s="118" t="s">
        <v>26</v>
      </c>
      <c r="G39" s="118" t="s">
        <v>39</v>
      </c>
      <c r="H39" s="119" t="s">
        <v>27</v>
      </c>
      <c r="I39" s="119"/>
      <c r="J39" s="119"/>
      <c r="K39" s="119"/>
      <c r="L39" s="120" t="s">
        <v>41</v>
      </c>
      <c r="M39" s="121"/>
      <c r="N39" s="122"/>
      <c r="O39" s="120" t="s">
        <v>57</v>
      </c>
      <c r="P39" s="122"/>
      <c r="Q39" s="123" t="s">
        <v>5</v>
      </c>
      <c r="R39" s="124"/>
      <c r="S39" s="125" t="s">
        <v>19</v>
      </c>
      <c r="T39" s="126"/>
    </row>
    <row r="40" spans="1:20" s="6" customFormat="1" ht="15" customHeight="1" x14ac:dyDescent="0.2">
      <c r="A40" s="22"/>
      <c r="B40" s="22"/>
      <c r="C40" s="22"/>
      <c r="D40" s="23"/>
      <c r="E40" s="118"/>
      <c r="F40" s="118"/>
      <c r="G40" s="118"/>
      <c r="H40" s="119"/>
      <c r="I40" s="119"/>
      <c r="J40" s="119"/>
      <c r="K40" s="119"/>
      <c r="L40" s="120"/>
      <c r="M40" s="121"/>
      <c r="N40" s="122"/>
      <c r="O40" s="120"/>
      <c r="P40" s="122"/>
      <c r="Q40" s="123"/>
      <c r="R40" s="124"/>
      <c r="S40" s="125"/>
      <c r="T40" s="126"/>
    </row>
    <row r="41" spans="1:20" s="6" customFormat="1" ht="24" customHeight="1" x14ac:dyDescent="0.2">
      <c r="A41" s="22"/>
      <c r="B41" s="22"/>
      <c r="C41" s="22"/>
      <c r="D41" s="23"/>
      <c r="E41" s="118"/>
      <c r="F41" s="118"/>
      <c r="G41" s="118"/>
      <c r="H41" s="127" t="s">
        <v>30</v>
      </c>
      <c r="I41" s="127" t="s">
        <v>31</v>
      </c>
      <c r="J41" s="128" t="s">
        <v>32</v>
      </c>
      <c r="K41" s="127" t="s">
        <v>33</v>
      </c>
      <c r="L41" s="120"/>
      <c r="M41" s="121"/>
      <c r="N41" s="122"/>
      <c r="O41" s="120"/>
      <c r="P41" s="122"/>
      <c r="Q41" s="123"/>
      <c r="R41" s="124"/>
      <c r="S41" s="125"/>
      <c r="T41" s="126"/>
    </row>
    <row r="42" spans="1:20" s="6" customFormat="1" ht="24" customHeight="1" x14ac:dyDescent="0.2">
      <c r="A42" s="22"/>
      <c r="B42" s="22"/>
      <c r="C42" s="22"/>
      <c r="D42" s="23"/>
      <c r="E42" s="118"/>
      <c r="F42" s="118"/>
      <c r="G42" s="118"/>
      <c r="H42" s="129"/>
      <c r="I42" s="129"/>
      <c r="J42" s="130"/>
      <c r="K42" s="129"/>
      <c r="L42" s="120"/>
      <c r="M42" s="121"/>
      <c r="N42" s="122"/>
      <c r="O42" s="131"/>
      <c r="P42" s="132"/>
      <c r="Q42" s="133" t="s">
        <v>35</v>
      </c>
      <c r="R42" s="134"/>
      <c r="S42" s="133" t="s">
        <v>52</v>
      </c>
      <c r="T42" s="135"/>
    </row>
    <row r="43" spans="1:20" s="6" customFormat="1" ht="24" customHeight="1" x14ac:dyDescent="0.2">
      <c r="A43" s="52"/>
      <c r="B43" s="52"/>
      <c r="C43" s="52"/>
      <c r="D43" s="53"/>
      <c r="E43" s="136"/>
      <c r="F43" s="136"/>
      <c r="G43" s="136"/>
      <c r="H43" s="137"/>
      <c r="I43" s="137"/>
      <c r="J43" s="138"/>
      <c r="K43" s="137"/>
      <c r="L43" s="139"/>
      <c r="M43" s="140"/>
      <c r="N43" s="141"/>
      <c r="O43" s="142"/>
      <c r="P43" s="143"/>
      <c r="Q43" s="144"/>
      <c r="R43" s="145"/>
      <c r="S43" s="144"/>
      <c r="T43" s="146"/>
    </row>
    <row r="44" spans="1:20" s="6" customFormat="1" ht="15" customHeight="1" x14ac:dyDescent="0.2">
      <c r="A44" s="62"/>
      <c r="B44" s="63"/>
      <c r="C44" s="63"/>
      <c r="D44" s="64"/>
      <c r="E44" s="65" t="s">
        <v>0</v>
      </c>
      <c r="F44" s="66"/>
      <c r="G44" s="66"/>
      <c r="H44" s="67"/>
      <c r="I44" s="67"/>
      <c r="J44" s="66"/>
      <c r="K44" s="66"/>
      <c r="L44" s="68"/>
      <c r="M44" s="68"/>
      <c r="N44" s="68"/>
      <c r="O44" s="68"/>
      <c r="P44" s="65"/>
      <c r="Q44" s="66"/>
      <c r="R44" s="147" t="s">
        <v>6</v>
      </c>
      <c r="S44" s="66"/>
      <c r="T44" s="66"/>
    </row>
    <row r="45" spans="1:20" s="6" customFormat="1" ht="24" customHeight="1" x14ac:dyDescent="0.2">
      <c r="A45" s="69" t="s">
        <v>54</v>
      </c>
      <c r="B45" s="69"/>
      <c r="C45" s="69"/>
      <c r="D45" s="148"/>
      <c r="E45" s="149">
        <v>475</v>
      </c>
      <c r="F45" s="71">
        <v>6</v>
      </c>
      <c r="G45" s="71">
        <v>3239</v>
      </c>
      <c r="H45" s="71">
        <v>10</v>
      </c>
      <c r="I45" s="71">
        <v>0</v>
      </c>
      <c r="J45" s="71">
        <v>0</v>
      </c>
      <c r="K45" s="71">
        <v>0</v>
      </c>
      <c r="L45" s="72">
        <v>8</v>
      </c>
      <c r="M45" s="72"/>
      <c r="N45" s="72"/>
      <c r="O45" s="72">
        <v>191</v>
      </c>
      <c r="P45" s="72"/>
      <c r="Q45" s="150">
        <v>98.527507252382932</v>
      </c>
      <c r="R45" s="150"/>
      <c r="S45" s="150">
        <v>0.24735806050559472</v>
      </c>
      <c r="T45" s="150"/>
    </row>
    <row r="46" spans="1:20" s="6" customFormat="1" ht="24" customHeight="1" x14ac:dyDescent="0.2">
      <c r="A46" s="69" t="s">
        <v>50</v>
      </c>
      <c r="B46" s="73"/>
      <c r="C46" s="73"/>
      <c r="D46" s="151"/>
      <c r="E46" s="149">
        <v>432</v>
      </c>
      <c r="F46" s="71">
        <v>2</v>
      </c>
      <c r="G46" s="71">
        <v>3404</v>
      </c>
      <c r="H46" s="71">
        <v>13</v>
      </c>
      <c r="I46" s="71">
        <v>0</v>
      </c>
      <c r="J46" s="71">
        <v>0</v>
      </c>
      <c r="K46" s="71">
        <v>0</v>
      </c>
      <c r="L46" s="72">
        <v>12</v>
      </c>
      <c r="M46" s="72"/>
      <c r="N46" s="72"/>
      <c r="O46" s="72">
        <v>162</v>
      </c>
      <c r="P46" s="72"/>
      <c r="Q46" s="150">
        <v>98.670258649290673</v>
      </c>
      <c r="R46" s="150"/>
      <c r="S46" s="150">
        <v>0.21498812256977159</v>
      </c>
      <c r="T46" s="150"/>
    </row>
    <row r="47" spans="1:20" s="6" customFormat="1" ht="24" customHeight="1" x14ac:dyDescent="0.2">
      <c r="A47" s="69" t="s">
        <v>51</v>
      </c>
      <c r="B47" s="73"/>
      <c r="C47" s="73"/>
      <c r="D47" s="151"/>
      <c r="E47" s="149">
        <v>393</v>
      </c>
      <c r="F47" s="71">
        <v>2</v>
      </c>
      <c r="G47" s="71">
        <v>3341</v>
      </c>
      <c r="H47" s="71">
        <v>16</v>
      </c>
      <c r="I47" s="71">
        <v>0</v>
      </c>
      <c r="J47" s="71">
        <v>0</v>
      </c>
      <c r="K47" s="71">
        <v>0</v>
      </c>
      <c r="L47" s="72">
        <v>8</v>
      </c>
      <c r="M47" s="72"/>
      <c r="N47" s="72"/>
      <c r="O47" s="72">
        <v>167</v>
      </c>
      <c r="P47" s="72"/>
      <c r="Q47" s="150">
        <v>98.678268075409164</v>
      </c>
      <c r="R47" s="150"/>
      <c r="S47" s="150">
        <v>0.23064705476141151</v>
      </c>
      <c r="T47" s="150"/>
    </row>
    <row r="48" spans="1:20" s="6" customFormat="1" ht="24" customHeight="1" x14ac:dyDescent="0.2">
      <c r="A48" s="69" t="s">
        <v>55</v>
      </c>
      <c r="B48" s="73"/>
      <c r="C48" s="73"/>
      <c r="D48" s="151"/>
      <c r="E48" s="149">
        <v>458</v>
      </c>
      <c r="F48" s="71">
        <v>0</v>
      </c>
      <c r="G48" s="71">
        <v>3457</v>
      </c>
      <c r="H48" s="71">
        <v>9</v>
      </c>
      <c r="I48" s="71">
        <v>0</v>
      </c>
      <c r="J48" s="71">
        <v>0</v>
      </c>
      <c r="K48" s="71">
        <v>0</v>
      </c>
      <c r="L48" s="72">
        <v>6</v>
      </c>
      <c r="M48" s="72"/>
      <c r="N48" s="72"/>
      <c r="O48" s="72">
        <v>135</v>
      </c>
      <c r="P48" s="72"/>
      <c r="Q48" s="150">
        <v>98.641873538831604</v>
      </c>
      <c r="R48" s="150"/>
      <c r="S48" s="150">
        <v>0.18243489776888877</v>
      </c>
      <c r="T48" s="150"/>
    </row>
    <row r="49" spans="1:20" s="6" customFormat="1" ht="9" customHeight="1" x14ac:dyDescent="0.2">
      <c r="A49" s="62"/>
      <c r="B49" s="76"/>
      <c r="C49" s="76"/>
      <c r="D49" s="77"/>
      <c r="E49" s="149"/>
      <c r="F49" s="71"/>
      <c r="G49" s="71"/>
      <c r="H49" s="71"/>
      <c r="I49" s="71"/>
      <c r="J49" s="71"/>
      <c r="K49" s="71"/>
      <c r="L49" s="72"/>
      <c r="M49" s="72"/>
      <c r="N49" s="72"/>
      <c r="O49" s="72"/>
      <c r="P49" s="72"/>
      <c r="Q49" s="152"/>
      <c r="R49" s="152"/>
      <c r="S49" s="150"/>
      <c r="T49" s="150"/>
    </row>
    <row r="50" spans="1:20" s="92" customFormat="1" ht="30" customHeight="1" x14ac:dyDescent="0.2">
      <c r="A50" s="75" t="s">
        <v>56</v>
      </c>
      <c r="B50" s="75"/>
      <c r="C50" s="75"/>
      <c r="D50" s="87"/>
      <c r="E50" s="88">
        <f t="shared" ref="E50:L50" si="3">SUM(E52:E53)</f>
        <v>527</v>
      </c>
      <c r="F50" s="88">
        <f t="shared" si="3"/>
        <v>1</v>
      </c>
      <c r="G50" s="88">
        <f t="shared" si="3"/>
        <v>3587</v>
      </c>
      <c r="H50" s="89">
        <f t="shared" si="3"/>
        <v>10</v>
      </c>
      <c r="I50" s="89">
        <f t="shared" si="3"/>
        <v>0</v>
      </c>
      <c r="J50" s="89">
        <f t="shared" si="3"/>
        <v>0</v>
      </c>
      <c r="K50" s="89">
        <f t="shared" si="3"/>
        <v>0</v>
      </c>
      <c r="L50" s="91">
        <f t="shared" si="3"/>
        <v>4</v>
      </c>
      <c r="M50" s="91"/>
      <c r="N50" s="91"/>
      <c r="O50" s="91">
        <f t="shared" ref="O50" si="4">SUM(O52:O53)</f>
        <v>140</v>
      </c>
      <c r="P50" s="91"/>
      <c r="Q50" s="153">
        <f>F27/E27*100</f>
        <v>98.504074269266624</v>
      </c>
      <c r="R50" s="153"/>
      <c r="S50" s="154">
        <f>SUM(O50/E27)*100</f>
        <v>0.18918663261307281</v>
      </c>
      <c r="T50" s="154"/>
    </row>
    <row r="51" spans="1:20" s="92" customFormat="1" ht="15" customHeight="1" x14ac:dyDescent="0.2">
      <c r="A51" s="93"/>
      <c r="B51" s="93"/>
      <c r="C51" s="93"/>
      <c r="D51" s="87"/>
      <c r="E51" s="88"/>
      <c r="F51" s="88"/>
      <c r="G51" s="88"/>
      <c r="H51" s="89"/>
      <c r="I51" s="89"/>
      <c r="J51" s="89"/>
      <c r="K51" s="89"/>
      <c r="L51" s="91"/>
      <c r="M51" s="91"/>
      <c r="N51" s="91"/>
      <c r="O51" s="91"/>
      <c r="P51" s="91"/>
      <c r="Q51" s="153"/>
      <c r="R51" s="153"/>
      <c r="S51" s="154"/>
      <c r="T51" s="154"/>
    </row>
    <row r="52" spans="1:20" s="92" customFormat="1" ht="24" customHeight="1" x14ac:dyDescent="0.2">
      <c r="A52" s="94" t="s">
        <v>1</v>
      </c>
      <c r="B52" s="94"/>
      <c r="C52" s="94"/>
      <c r="D52" s="70"/>
      <c r="E52" s="71">
        <v>238</v>
      </c>
      <c r="F52" s="71">
        <v>0</v>
      </c>
      <c r="G52" s="71">
        <v>2358</v>
      </c>
      <c r="H52" s="66">
        <v>10</v>
      </c>
      <c r="I52" s="66">
        <v>0</v>
      </c>
      <c r="J52" s="66">
        <v>0</v>
      </c>
      <c r="K52" s="66">
        <v>0</v>
      </c>
      <c r="L52" s="72">
        <v>2</v>
      </c>
      <c r="M52" s="72"/>
      <c r="N52" s="72"/>
      <c r="O52" s="72">
        <v>111</v>
      </c>
      <c r="P52" s="72"/>
      <c r="Q52" s="160">
        <v>98.452012383900936</v>
      </c>
      <c r="R52" s="160"/>
      <c r="S52" s="161">
        <v>0.29372072715725966</v>
      </c>
      <c r="T52" s="161"/>
    </row>
    <row r="53" spans="1:20" s="92" customFormat="1" ht="30" customHeight="1" x14ac:dyDescent="0.2">
      <c r="A53" s="94" t="s">
        <v>2</v>
      </c>
      <c r="B53" s="94"/>
      <c r="C53" s="94"/>
      <c r="D53" s="70"/>
      <c r="E53" s="71">
        <v>289</v>
      </c>
      <c r="F53" s="71">
        <v>1</v>
      </c>
      <c r="G53" s="71">
        <v>1229</v>
      </c>
      <c r="H53" s="66">
        <v>0</v>
      </c>
      <c r="I53" s="66">
        <v>0</v>
      </c>
      <c r="J53" s="66">
        <v>0</v>
      </c>
      <c r="K53" s="66">
        <v>0</v>
      </c>
      <c r="L53" s="72">
        <v>2</v>
      </c>
      <c r="M53" s="72"/>
      <c r="N53" s="72"/>
      <c r="O53" s="72">
        <v>29</v>
      </c>
      <c r="P53" s="72"/>
      <c r="Q53" s="160">
        <v>98.558409279204639</v>
      </c>
      <c r="R53" s="160"/>
      <c r="S53" s="161">
        <v>8.008837337752002E-2</v>
      </c>
      <c r="T53" s="161"/>
    </row>
    <row r="54" spans="1:20" s="92" customFormat="1" ht="12" customHeight="1" x14ac:dyDescent="0.2">
      <c r="A54" s="96"/>
      <c r="B54" s="97"/>
      <c r="C54" s="98"/>
      <c r="D54" s="87"/>
      <c r="E54" s="71"/>
      <c r="F54" s="71"/>
      <c r="G54" s="71"/>
      <c r="H54" s="71"/>
      <c r="I54" s="71"/>
      <c r="J54" s="71"/>
      <c r="K54" s="71"/>
      <c r="L54" s="72"/>
      <c r="M54" s="72"/>
      <c r="N54" s="72"/>
      <c r="O54" s="72"/>
      <c r="P54" s="72"/>
      <c r="Q54" s="160"/>
      <c r="R54" s="160"/>
      <c r="S54" s="161"/>
      <c r="T54" s="161"/>
    </row>
    <row r="55" spans="1:20" s="92" customFormat="1" ht="24" customHeight="1" x14ac:dyDescent="0.2">
      <c r="A55" s="99" t="s">
        <v>15</v>
      </c>
      <c r="B55" s="99"/>
      <c r="C55" s="99"/>
      <c r="D55" s="100"/>
      <c r="E55" s="71">
        <v>0</v>
      </c>
      <c r="F55" s="71">
        <v>0</v>
      </c>
      <c r="G55" s="71">
        <v>32</v>
      </c>
      <c r="H55" s="71">
        <v>0</v>
      </c>
      <c r="I55" s="71">
        <v>0</v>
      </c>
      <c r="J55" s="71">
        <v>0</v>
      </c>
      <c r="K55" s="71">
        <v>0</v>
      </c>
      <c r="L55" s="72">
        <v>0</v>
      </c>
      <c r="M55" s="72"/>
      <c r="N55" s="72"/>
      <c r="O55" s="72">
        <v>0</v>
      </c>
      <c r="P55" s="72"/>
      <c r="Q55" s="160">
        <v>100</v>
      </c>
      <c r="R55" s="160"/>
      <c r="S55" s="161">
        <v>0</v>
      </c>
      <c r="T55" s="161"/>
    </row>
    <row r="56" spans="1:20" s="92" customFormat="1" ht="24" customHeight="1" x14ac:dyDescent="0.2">
      <c r="A56" s="99" t="s">
        <v>16</v>
      </c>
      <c r="B56" s="99"/>
      <c r="C56" s="99"/>
      <c r="D56" s="100"/>
      <c r="E56" s="71">
        <v>501</v>
      </c>
      <c r="F56" s="71">
        <v>1</v>
      </c>
      <c r="G56" s="71">
        <v>3386</v>
      </c>
      <c r="H56" s="71">
        <v>10</v>
      </c>
      <c r="I56" s="71">
        <v>0</v>
      </c>
      <c r="J56" s="71">
        <v>0</v>
      </c>
      <c r="K56" s="71">
        <v>0</v>
      </c>
      <c r="L56" s="72">
        <v>4</v>
      </c>
      <c r="M56" s="72"/>
      <c r="N56" s="72"/>
      <c r="O56" s="72">
        <v>140</v>
      </c>
      <c r="P56" s="72"/>
      <c r="Q56" s="160">
        <v>98.386975541558314</v>
      </c>
      <c r="R56" s="160"/>
      <c r="S56" s="161">
        <v>0.21045985478270021</v>
      </c>
      <c r="T56" s="161"/>
    </row>
    <row r="57" spans="1:20" s="92" customFormat="1" ht="24" customHeight="1" x14ac:dyDescent="0.2">
      <c r="A57" s="101"/>
      <c r="B57" s="94" t="s">
        <v>63</v>
      </c>
      <c r="C57" s="94"/>
      <c r="D57" s="100"/>
      <c r="E57" s="71">
        <v>0</v>
      </c>
      <c r="F57" s="71">
        <v>0</v>
      </c>
      <c r="G57" s="71">
        <v>4</v>
      </c>
      <c r="H57" s="71">
        <v>0</v>
      </c>
      <c r="I57" s="71">
        <v>0</v>
      </c>
      <c r="J57" s="71">
        <v>0</v>
      </c>
      <c r="K57" s="71">
        <v>0</v>
      </c>
      <c r="L57" s="72">
        <v>0</v>
      </c>
      <c r="M57" s="72"/>
      <c r="N57" s="72"/>
      <c r="O57" s="72">
        <v>0</v>
      </c>
      <c r="P57" s="72"/>
      <c r="Q57" s="160">
        <v>100</v>
      </c>
      <c r="R57" s="160"/>
      <c r="S57" s="161">
        <v>0</v>
      </c>
      <c r="T57" s="161"/>
    </row>
    <row r="58" spans="1:20" s="92" customFormat="1" ht="24" customHeight="1" x14ac:dyDescent="0.2">
      <c r="A58" s="101"/>
      <c r="B58" s="94" t="s">
        <v>64</v>
      </c>
      <c r="C58" s="94"/>
      <c r="D58" s="100"/>
      <c r="E58" s="71">
        <v>501</v>
      </c>
      <c r="F58" s="71">
        <v>1</v>
      </c>
      <c r="G58" s="71">
        <v>3382</v>
      </c>
      <c r="H58" s="71">
        <v>10</v>
      </c>
      <c r="I58" s="71">
        <v>0</v>
      </c>
      <c r="J58" s="71">
        <v>0</v>
      </c>
      <c r="K58" s="71">
        <v>0</v>
      </c>
      <c r="L58" s="72">
        <v>4</v>
      </c>
      <c r="M58" s="72"/>
      <c r="N58" s="72"/>
      <c r="O58" s="72">
        <v>140</v>
      </c>
      <c r="P58" s="72"/>
      <c r="Q58" s="160">
        <v>98.38020621046752</v>
      </c>
      <c r="R58" s="160"/>
      <c r="S58" s="161">
        <v>0.21134308530712681</v>
      </c>
      <c r="T58" s="161"/>
    </row>
    <row r="59" spans="1:20" s="92" customFormat="1" ht="24" customHeight="1" x14ac:dyDescent="0.2">
      <c r="A59" s="99" t="s">
        <v>17</v>
      </c>
      <c r="B59" s="99"/>
      <c r="C59" s="99"/>
      <c r="D59" s="100"/>
      <c r="E59" s="71">
        <v>26</v>
      </c>
      <c r="F59" s="71">
        <v>0</v>
      </c>
      <c r="G59" s="71">
        <v>169</v>
      </c>
      <c r="H59" s="71">
        <v>0</v>
      </c>
      <c r="I59" s="71">
        <v>0</v>
      </c>
      <c r="J59" s="71">
        <v>0</v>
      </c>
      <c r="K59" s="71">
        <v>0</v>
      </c>
      <c r="L59" s="72">
        <v>0</v>
      </c>
      <c r="M59" s="72"/>
      <c r="N59" s="72"/>
      <c r="O59" s="72">
        <v>0</v>
      </c>
      <c r="P59" s="72"/>
      <c r="Q59" s="160">
        <v>99.520180637877502</v>
      </c>
      <c r="R59" s="160"/>
      <c r="S59" s="161">
        <v>0</v>
      </c>
      <c r="T59" s="161"/>
    </row>
    <row r="60" spans="1:20" s="92" customFormat="1" ht="6" customHeight="1" x14ac:dyDescent="0.2">
      <c r="A60" s="102"/>
      <c r="B60" s="102"/>
      <c r="C60" s="102"/>
      <c r="D60" s="103"/>
      <c r="E60" s="104"/>
      <c r="F60" s="105"/>
      <c r="G60" s="105"/>
      <c r="H60" s="155"/>
      <c r="I60" s="155"/>
      <c r="J60" s="105"/>
      <c r="K60" s="105"/>
      <c r="L60" s="105"/>
      <c r="M60" s="105"/>
      <c r="N60" s="105"/>
      <c r="O60" s="105"/>
      <c r="P60" s="104"/>
      <c r="Q60" s="105"/>
      <c r="R60" s="105"/>
      <c r="S60" s="105"/>
      <c r="T60" s="105"/>
    </row>
    <row r="61" spans="1:20" s="6" customFormat="1" ht="15" customHeight="1" x14ac:dyDescent="0.2">
      <c r="A61" s="156" t="s">
        <v>18</v>
      </c>
      <c r="B61" s="157"/>
      <c r="C61" s="157"/>
      <c r="D61" s="157"/>
      <c r="E61" s="158"/>
      <c r="O61" s="159"/>
      <c r="P61" s="159"/>
    </row>
  </sheetData>
  <mergeCells count="182">
    <mergeCell ref="R22:S22"/>
    <mergeCell ref="A23:C23"/>
    <mergeCell ref="H23:I23"/>
    <mergeCell ref="L23:N23"/>
    <mergeCell ref="P23:Q23"/>
    <mergeCell ref="R23:S23"/>
    <mergeCell ref="A38:C43"/>
    <mergeCell ref="A45:C45"/>
    <mergeCell ref="A47:C47"/>
    <mergeCell ref="A53:C53"/>
    <mergeCell ref="K18:K20"/>
    <mergeCell ref="A22:C22"/>
    <mergeCell ref="H22:I22"/>
    <mergeCell ref="L22:N22"/>
    <mergeCell ref="P22:Q22"/>
    <mergeCell ref="G2:R2"/>
    <mergeCell ref="A15:C20"/>
    <mergeCell ref="F15:G15"/>
    <mergeCell ref="H15:I15"/>
    <mergeCell ref="J15:K15"/>
    <mergeCell ref="L15:N15"/>
    <mergeCell ref="O15:T15"/>
    <mergeCell ref="E16:E20"/>
    <mergeCell ref="F16:G17"/>
    <mergeCell ref="H16:I20"/>
    <mergeCell ref="J16:K17"/>
    <mergeCell ref="L16:N20"/>
    <mergeCell ref="O16:T17"/>
    <mergeCell ref="G18:G20"/>
    <mergeCell ref="J18:J20"/>
    <mergeCell ref="O18:O20"/>
    <mergeCell ref="P18:S18"/>
    <mergeCell ref="T18:T20"/>
    <mergeCell ref="P19:Q20"/>
    <mergeCell ref="R19:S20"/>
    <mergeCell ref="H24:I24"/>
    <mergeCell ref="L24:N24"/>
    <mergeCell ref="P24:Q24"/>
    <mergeCell ref="R24:S24"/>
    <mergeCell ref="A25:C25"/>
    <mergeCell ref="H25:I25"/>
    <mergeCell ref="L25:N25"/>
    <mergeCell ref="P25:Q25"/>
    <mergeCell ref="R25:S25"/>
    <mergeCell ref="A24:C24"/>
    <mergeCell ref="H26:I26"/>
    <mergeCell ref="L26:N26"/>
    <mergeCell ref="P26:Q26"/>
    <mergeCell ref="R26:S26"/>
    <mergeCell ref="A27:C27"/>
    <mergeCell ref="H27:I27"/>
    <mergeCell ref="L27:N27"/>
    <mergeCell ref="P27:Q27"/>
    <mergeCell ref="R27:S27"/>
    <mergeCell ref="H28:I28"/>
    <mergeCell ref="L28:N28"/>
    <mergeCell ref="P28:Q28"/>
    <mergeCell ref="R28:S28"/>
    <mergeCell ref="A29:C29"/>
    <mergeCell ref="H29:I29"/>
    <mergeCell ref="L29:N29"/>
    <mergeCell ref="P29:Q29"/>
    <mergeCell ref="R29:S29"/>
    <mergeCell ref="H30:I30"/>
    <mergeCell ref="L30:N30"/>
    <mergeCell ref="P30:Q30"/>
    <mergeCell ref="R30:S30"/>
    <mergeCell ref="H31:I31"/>
    <mergeCell ref="L31:N31"/>
    <mergeCell ref="P31:Q31"/>
    <mergeCell ref="R31:S31"/>
    <mergeCell ref="A32:C32"/>
    <mergeCell ref="H32:I32"/>
    <mergeCell ref="L32:N32"/>
    <mergeCell ref="P32:Q32"/>
    <mergeCell ref="R32:S32"/>
    <mergeCell ref="A30:C30"/>
    <mergeCell ref="H33:I33"/>
    <mergeCell ref="L33:N33"/>
    <mergeCell ref="P33:Q33"/>
    <mergeCell ref="R33:S33"/>
    <mergeCell ref="B34:C34"/>
    <mergeCell ref="H34:I34"/>
    <mergeCell ref="L34:N34"/>
    <mergeCell ref="P34:Q34"/>
    <mergeCell ref="R34:S34"/>
    <mergeCell ref="A33:C33"/>
    <mergeCell ref="H35:I35"/>
    <mergeCell ref="L35:N35"/>
    <mergeCell ref="P35:Q35"/>
    <mergeCell ref="R35:S35"/>
    <mergeCell ref="A36:C36"/>
    <mergeCell ref="H36:I36"/>
    <mergeCell ref="L36:N36"/>
    <mergeCell ref="P36:Q36"/>
    <mergeCell ref="R36:S36"/>
    <mergeCell ref="B35:C35"/>
    <mergeCell ref="H38:K38"/>
    <mergeCell ref="E39:E43"/>
    <mergeCell ref="H39:K40"/>
    <mergeCell ref="L39:N43"/>
    <mergeCell ref="O39:P41"/>
    <mergeCell ref="Q39:R41"/>
    <mergeCell ref="S39:T41"/>
    <mergeCell ref="H41:H43"/>
    <mergeCell ref="Q42:R43"/>
    <mergeCell ref="S42:T43"/>
    <mergeCell ref="I41:I43"/>
    <mergeCell ref="J41:J43"/>
    <mergeCell ref="K41:K43"/>
    <mergeCell ref="F39:F43"/>
    <mergeCell ref="G39:G43"/>
    <mergeCell ref="L45:N45"/>
    <mergeCell ref="O45:P45"/>
    <mergeCell ref="Q45:R45"/>
    <mergeCell ref="S45:T45"/>
    <mergeCell ref="A46:C46"/>
    <mergeCell ref="L46:N46"/>
    <mergeCell ref="O46:P46"/>
    <mergeCell ref="Q46:R46"/>
    <mergeCell ref="S46:T46"/>
    <mergeCell ref="L47:N47"/>
    <mergeCell ref="O47:P47"/>
    <mergeCell ref="Q47:R47"/>
    <mergeCell ref="S47:T47"/>
    <mergeCell ref="A48:C48"/>
    <mergeCell ref="L48:N48"/>
    <mergeCell ref="O48:P48"/>
    <mergeCell ref="Q48:R48"/>
    <mergeCell ref="S48:T48"/>
    <mergeCell ref="L49:N49"/>
    <mergeCell ref="O49:P49"/>
    <mergeCell ref="Q49:R49"/>
    <mergeCell ref="S49:T49"/>
    <mergeCell ref="A50:C50"/>
    <mergeCell ref="L50:N50"/>
    <mergeCell ref="O50:P50"/>
    <mergeCell ref="Q50:R50"/>
    <mergeCell ref="S50:T50"/>
    <mergeCell ref="L51:N51"/>
    <mergeCell ref="O51:P51"/>
    <mergeCell ref="Q51:R51"/>
    <mergeCell ref="S51:T51"/>
    <mergeCell ref="A52:C52"/>
    <mergeCell ref="L52:N52"/>
    <mergeCell ref="O52:P52"/>
    <mergeCell ref="Q52:R52"/>
    <mergeCell ref="S52:T52"/>
    <mergeCell ref="L53:N53"/>
    <mergeCell ref="O53:P53"/>
    <mergeCell ref="Q53:R53"/>
    <mergeCell ref="S53:T53"/>
    <mergeCell ref="L54:N54"/>
    <mergeCell ref="O54:P54"/>
    <mergeCell ref="Q54:R54"/>
    <mergeCell ref="S54:T54"/>
    <mergeCell ref="A55:C55"/>
    <mergeCell ref="L55:N55"/>
    <mergeCell ref="O55:P55"/>
    <mergeCell ref="Q55:R55"/>
    <mergeCell ref="S55:T55"/>
    <mergeCell ref="A56:C56"/>
    <mergeCell ref="L56:N56"/>
    <mergeCell ref="O56:P56"/>
    <mergeCell ref="Q56:R56"/>
    <mergeCell ref="S56:T56"/>
    <mergeCell ref="B57:C57"/>
    <mergeCell ref="L57:N57"/>
    <mergeCell ref="O57:P57"/>
    <mergeCell ref="Q57:R57"/>
    <mergeCell ref="S57:T57"/>
    <mergeCell ref="O61:P61"/>
    <mergeCell ref="B58:C58"/>
    <mergeCell ref="L58:N58"/>
    <mergeCell ref="O58:P58"/>
    <mergeCell ref="Q58:R58"/>
    <mergeCell ref="S58:T58"/>
    <mergeCell ref="A59:C59"/>
    <mergeCell ref="L59:N59"/>
    <mergeCell ref="O59:P59"/>
    <mergeCell ref="Q59:R59"/>
    <mergeCell ref="S59:T59"/>
  </mergeCells>
  <phoneticPr fontId="9"/>
  <hyperlinks>
    <hyperlink ref="A61" r:id="rId1" xr:uid="{4C2DBCBE-7472-4440-A9F3-06CA0186552B}"/>
  </hyperlinks>
  <printOptions gridLinesSet="0"/>
  <pageMargins left="0.59055118110236227" right="0.59055118110236227" top="0.59055118110236227" bottom="0.19685039370078741" header="0.39370078740157483" footer="0"/>
  <pageSetup paperSize="9" scale="60" fitToWidth="0" fitToHeight="0" orientation="portrait" r:id="rId2"/>
  <headerFooter differentOddEven="1" scaleWithDoc="0">
    <oddHeader>&amp;L&amp;"ＭＳ ゴシック,標準"&amp;8&amp;P      第１７章  教    育</oddHeader>
    <evenHeader>&amp;R&amp;"ＭＳ ゴシック,標準"&amp;8第１７章  教    育      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17-15</vt:lpstr>
      <vt:lpstr>'17-15'!Print_Area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2014-12-22T07:23:00Z</dcterms:created>
  <dcterms:modified xsi:type="dcterms:W3CDTF">2024-03-25T01:24:53Z</dcterms:modified>
</cp:coreProperties>
</file>