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5F6A622-2B33-4ACC-BD36-2291029DB168}" xr6:coauthVersionLast="47" xr6:coauthVersionMax="47" xr10:uidLastSave="{00000000-0000-0000-0000-000000000000}"/>
  <bookViews>
    <workbookView xWindow="-108" yWindow="-108" windowWidth="23256" windowHeight="14160" tabRatio="725" xr2:uid="{00000000-000D-0000-FFFF-FFFF00000000}"/>
  </bookViews>
  <sheets>
    <sheet name="05-14" sheetId="3" r:id="rId1"/>
  </sheets>
  <definedNames>
    <definedName name="_xlnm.Print_Area" localSheetId="0">'05-14'!$A$1:$K$74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3" l="1"/>
  <c r="J20" i="3"/>
  <c r="H20" i="3"/>
  <c r="K19" i="3"/>
  <c r="J19" i="3"/>
  <c r="I19" i="3"/>
  <c r="H19" i="3"/>
  <c r="K18" i="3"/>
  <c r="J18" i="3"/>
  <c r="H18" i="3"/>
  <c r="K17" i="3"/>
  <c r="J17" i="3"/>
  <c r="H17" i="3"/>
  <c r="C17" i="3"/>
  <c r="K16" i="3"/>
  <c r="J16" i="3"/>
  <c r="H16" i="3"/>
  <c r="K15" i="3"/>
  <c r="J15" i="3"/>
  <c r="H15" i="3"/>
  <c r="K14" i="3"/>
  <c r="J14" i="3"/>
  <c r="H14" i="3"/>
  <c r="C14" i="3"/>
  <c r="K13" i="3"/>
  <c r="J13" i="3"/>
  <c r="H13" i="3"/>
  <c r="C13" i="3"/>
  <c r="B20" i="3" l="1"/>
  <c r="B19" i="3"/>
  <c r="B18" i="3"/>
  <c r="B17" i="3"/>
  <c r="B16" i="3"/>
  <c r="B15" i="3"/>
  <c r="B14" i="3"/>
  <c r="B13" i="3"/>
</calcChain>
</file>

<file path=xl/sharedStrings.xml><?xml version="1.0" encoding="utf-8"?>
<sst xmlns="http://schemas.openxmlformats.org/spreadsheetml/2006/main" count="309" uniqueCount="74">
  <si>
    <t>豚</t>
  </si>
  <si>
    <t>飼養頭数</t>
  </si>
  <si>
    <t>出荷羽数</t>
  </si>
  <si>
    <t>百羽</t>
  </si>
  <si>
    <t>大阪市地域</t>
  </si>
  <si>
    <t>三島地域</t>
  </si>
  <si>
    <t>豊能地域</t>
  </si>
  <si>
    <t>北河内地域</t>
  </si>
  <si>
    <t>中河内地域</t>
  </si>
  <si>
    <t>南河内地域</t>
  </si>
  <si>
    <t>泉北地域</t>
  </si>
  <si>
    <t>泉南地域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</si>
  <si>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</si>
  <si>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</si>
  <si>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</si>
  <si>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</si>
  <si>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</si>
  <si>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</si>
  <si>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</si>
  <si>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</si>
  <si>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</si>
  <si>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</si>
  <si>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</si>
  <si>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</si>
  <si>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</si>
  <si>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</si>
  <si>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</si>
  <si>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</si>
  <si>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</si>
  <si>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</si>
  <si>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</si>
  <si>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</si>
  <si>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</si>
  <si>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</si>
  <si>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</si>
  <si>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</si>
  <si>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</si>
  <si>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</si>
  <si>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</si>
  <si>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</si>
  <si>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</si>
  <si>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</si>
  <si>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</si>
  <si>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</si>
  <si>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</si>
  <si>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</si>
  <si>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</si>
  <si>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</si>
  <si>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</si>
  <si>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</si>
  <si>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</si>
  <si>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</si>
  <si>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</si>
  <si>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</si>
  <si>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</si>
  <si>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</si>
  <si>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飼養羽数</t>
    <phoneticPr fontId="4"/>
  </si>
  <si>
    <t>経営体</t>
  </si>
  <si>
    <t>市町村</t>
    <phoneticPr fontId="4"/>
  </si>
  <si>
    <t>乳用牛</t>
  </si>
  <si>
    <t>肉用牛</t>
  </si>
  <si>
    <t>採卵鶏</t>
  </si>
  <si>
    <t>ブロイラー</t>
  </si>
  <si>
    <t>飼養
経営体数</t>
    <rPh sb="3" eb="6">
      <t>ケイエイタイ</t>
    </rPh>
    <rPh sb="4" eb="5">
      <t>タイ</t>
    </rPh>
    <phoneticPr fontId="4"/>
  </si>
  <si>
    <t xml:space="preserve">         ５－１４</t>
    <phoneticPr fontId="4"/>
  </si>
  <si>
    <t>頭</t>
    <rPh sb="0" eb="1">
      <t>トウ</t>
    </rPh>
    <phoneticPr fontId="4"/>
  </si>
  <si>
    <t>経営体</t>
    <rPh sb="0" eb="3">
      <t>ケイエイタイ</t>
    </rPh>
    <phoneticPr fontId="4"/>
  </si>
  <si>
    <t>平成２２年　　　</t>
    <rPh sb="0" eb="1">
      <t>ヘイセイ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</si>
  <si>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２７</t>
    </r>
    <r>
      <rPr>
        <sz val="11"/>
        <color indexed="9"/>
        <rFont val="ＭＳ 明朝"/>
        <family val="1"/>
        <charset val="128"/>
      </rPr>
      <t>年</t>
    </r>
    <phoneticPr fontId="4"/>
  </si>
  <si>
    <t>令和２年</t>
    <rPh sb="0" eb="2">
      <t>レイワ</t>
    </rPh>
    <phoneticPr fontId="4"/>
  </si>
  <si>
    <t xml:space="preserve">  資料    大阪府総務部統計課「2020年農林業センサス結果概要」 </t>
    <rPh sb="8" eb="11">
      <t>オオサカフ</t>
    </rPh>
    <rPh sb="11" eb="13">
      <t>ソウム</t>
    </rPh>
    <rPh sb="13" eb="14">
      <t>ブ</t>
    </rPh>
    <rPh sb="14" eb="16">
      <t>トウケイ</t>
    </rPh>
    <rPh sb="16" eb="17">
      <t>カ</t>
    </rPh>
    <phoneticPr fontId="4"/>
  </si>
  <si>
    <t>市町村、家畜家きん別飼養頭羽数</t>
    <rPh sb="9" eb="10">
      <t>ベツ</t>
    </rPh>
    <phoneticPr fontId="4"/>
  </si>
  <si>
    <t>X</t>
    <phoneticPr fontId="4"/>
  </si>
  <si>
    <t>出荷
経営体数</t>
    <rPh sb="0" eb="2">
      <t>シュッカ</t>
    </rPh>
    <rPh sb="3" eb="6">
      <t>ケイエイタイ</t>
    </rPh>
    <rPh sb="4" eb="5">
      <t>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</si>
</sst>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;&quot;△&quot;#\ ###;\-"/>
    <numFmt numFmtId="177" formatCode="#\ ###\ ###;&quot;△&quot;#\ ###\ ###;\-"/>
    <numFmt numFmtId="178" formatCode="#,##0;&quot;△ &quot;#,##0;\-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62">
    <xf numFmtId="0" fontId="0" fillId="0" borderId="0" xfId="0"/>
    <xf numFmtId="178" fontId="2" fillId="0" borderId="0" xfId="2" applyNumberFormat="1" applyFont="1" applyFill="1" applyBorder="1" applyAlignment="1">
      <alignment horizontal="right" vertical="center"/>
    </xf>
    <xf numFmtId="0" fontId="2" fillId="0" borderId="6" xfId="0" quotePrefix="1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178" fontId="2" fillId="0" borderId="0" xfId="0" applyNumberFormat="1" applyFont="1" applyFill="1" applyAlignment="1">
      <alignment horizontal="right" vertical="center"/>
    </xf>
    <xf numFmtId="0" fontId="1" fillId="0" borderId="6" xfId="0" applyFont="1" applyFill="1" applyBorder="1" applyAlignment="1">
      <alignment horizontal="distributed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8" fontId="0" fillId="0" borderId="7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/>
    <xf numFmtId="0" fontId="5" fillId="0" borderId="0" xfId="0" quotePrefix="1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176" fontId="10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0" fontId="0" fillId="0" borderId="6" xfId="0" quotePrefix="1" applyFont="1" applyFill="1" applyBorder="1" applyAlignment="1">
      <alignment horizontal="distributed" vertical="center"/>
    </xf>
    <xf numFmtId="178" fontId="0" fillId="0" borderId="0" xfId="2" applyNumberFormat="1" applyFont="1" applyFill="1" applyBorder="1" applyAlignment="1">
      <alignment horizontal="right" vertical="center"/>
    </xf>
    <xf numFmtId="49" fontId="6" fillId="0" borderId="0" xfId="1" applyNumberFormat="1" applyFill="1" applyBorder="1" applyAlignment="1" applyProtection="1">
      <alignment horizontal="right"/>
    </xf>
    <xf numFmtId="176" fontId="6" fillId="0" borderId="0" xfId="1" applyNumberFormat="1" applyFill="1" applyAlignment="1" applyProtection="1"/>
    <xf numFmtId="177" fontId="10" fillId="0" borderId="6" xfId="0" quotePrefix="1" applyNumberFormat="1" applyFont="1" applyFill="1" applyBorder="1" applyAlignment="1">
      <alignment horizontal="distributed" vertical="center"/>
    </xf>
    <xf numFmtId="176" fontId="10" fillId="0" borderId="5" xfId="0" applyNumberFormat="1" applyFont="1" applyFill="1" applyBorder="1" applyAlignment="1">
      <alignment horizontal="right" vertical="top"/>
    </xf>
    <xf numFmtId="0" fontId="11" fillId="0" borderId="6" xfId="0" quotePrefix="1" applyFont="1" applyFill="1" applyBorder="1" applyAlignment="1">
      <alignment horizontal="distributed" vertical="center"/>
    </xf>
    <xf numFmtId="0" fontId="0" fillId="0" borderId="0" xfId="0" applyFill="1"/>
    <xf numFmtId="176" fontId="7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0" fillId="0" borderId="1" xfId="0" quotePrefix="1" applyFont="1" applyFill="1" applyBorder="1" applyAlignment="1">
      <alignment horizontal="distributed" vertical="center" wrapText="1"/>
    </xf>
    <xf numFmtId="0" fontId="1" fillId="0" borderId="1" xfId="0" applyFont="1" applyFill="1" applyBorder="1" applyAlignment="1">
      <alignment horizontal="distributed" vertical="center"/>
    </xf>
    <xf numFmtId="0" fontId="10" fillId="0" borderId="1" xfId="0" quotePrefix="1" applyFont="1" applyFill="1" applyBorder="1" applyAlignment="1">
      <alignment horizontal="distributed" vertical="center" wrapText="1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right" vertical="top"/>
    </xf>
    <xf numFmtId="176" fontId="0" fillId="0" borderId="5" xfId="0" applyNumberFormat="1" applyFont="1" applyFill="1" applyBorder="1" applyAlignment="1">
      <alignment horizontal="right" vertical="top"/>
    </xf>
    <xf numFmtId="176" fontId="1" fillId="0" borderId="5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0" xfId="0" quotePrefix="1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178" fontId="0" fillId="0" borderId="3" xfId="0" applyNumberFormat="1" applyFont="1" applyFill="1" applyBorder="1" applyAlignment="1">
      <alignment horizontal="right"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0" applyNumberForma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/>
    <xf numFmtId="0" fontId="12" fillId="0" borderId="0" xfId="1" quotePrefix="1" applyFont="1" applyFill="1" applyAlignment="1" applyProtection="1">
      <alignment horizontal="left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176" fontId="3" fillId="0" borderId="0" xfId="0" quotePrefix="1" applyNumberFormat="1" applyFont="1" applyFill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0</xdr:rowOff>
    </xdr:from>
    <xdr:to>
      <xdr:col>0</xdr:col>
      <xdr:colOff>447675</xdr:colOff>
      <xdr:row>7</xdr:row>
      <xdr:rowOff>0</xdr:rowOff>
    </xdr:to>
    <xdr:sp macro="" textlink="">
      <xdr:nvSpPr>
        <xdr:cNvPr id="2" name="テキスト 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143125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ア）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saka.lg.jp/toukei/nrcen_s/xls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showGridLines="0" tabSelected="1" zoomScale="75" zoomScaleNormal="75" zoomScaleSheetLayoutView="100" workbookViewId="0"/>
  </sheetViews>
  <sheetFormatPr defaultRowHeight="13.2" x14ac:dyDescent="0.2"/>
  <cols>
    <col min="1" max="1" width="14.6640625" style="22" customWidth="1"/>
    <col min="2" max="11" width="11.6640625" style="22" customWidth="1"/>
    <col min="12" max="12" width="15.109375" style="22" customWidth="1"/>
    <col min="13" max="16384" width="8.88671875" style="22"/>
  </cols>
  <sheetData>
    <row r="1" spans="1:11" ht="21.75" customHeight="1" x14ac:dyDescent="0.2"/>
    <row r="2" spans="1:11" s="26" customFormat="1" ht="21.75" customHeight="1" x14ac:dyDescent="0.2">
      <c r="A2" s="23" t="s">
        <v>64</v>
      </c>
      <c r="B2" s="22"/>
      <c r="C2" s="24"/>
      <c r="D2" s="53" t="s">
        <v>71</v>
      </c>
      <c r="E2" s="53"/>
      <c r="F2" s="53"/>
      <c r="G2" s="53"/>
      <c r="H2" s="53"/>
      <c r="I2" s="53"/>
      <c r="J2" s="25"/>
    </row>
    <row r="3" spans="1:11" s="27" customFormat="1" ht="24" customHeight="1" x14ac:dyDescent="0.2">
      <c r="J3" s="28"/>
    </row>
    <row r="4" spans="1:11" s="12" customFormat="1" ht="15" customHeight="1" thickBot="1" x14ac:dyDescent="0.25">
      <c r="A4" s="11"/>
      <c r="K4" s="29" t="s">
        <v>55</v>
      </c>
    </row>
    <row r="5" spans="1:11" s="30" customFormat="1" ht="20.25" customHeight="1" x14ac:dyDescent="0.2">
      <c r="A5" s="54" t="s">
        <v>58</v>
      </c>
      <c r="B5" s="56" t="s">
        <v>59</v>
      </c>
      <c r="C5" s="57"/>
      <c r="D5" s="56" t="s">
        <v>60</v>
      </c>
      <c r="E5" s="58"/>
      <c r="F5" s="59" t="s">
        <v>0</v>
      </c>
      <c r="G5" s="60"/>
      <c r="H5" s="51" t="s">
        <v>61</v>
      </c>
      <c r="I5" s="58"/>
      <c r="J5" s="51" t="s">
        <v>62</v>
      </c>
      <c r="K5" s="52"/>
    </row>
    <row r="6" spans="1:11" s="35" customFormat="1" ht="29.25" customHeight="1" x14ac:dyDescent="0.2">
      <c r="A6" s="55"/>
      <c r="B6" s="31" t="s">
        <v>63</v>
      </c>
      <c r="C6" s="32" t="s">
        <v>1</v>
      </c>
      <c r="D6" s="31" t="s">
        <v>63</v>
      </c>
      <c r="E6" s="32" t="s">
        <v>1</v>
      </c>
      <c r="F6" s="31" t="s">
        <v>63</v>
      </c>
      <c r="G6" s="32" t="s">
        <v>1</v>
      </c>
      <c r="H6" s="31" t="s">
        <v>63</v>
      </c>
      <c r="I6" s="32" t="s">
        <v>56</v>
      </c>
      <c r="J6" s="33" t="s">
        <v>73</v>
      </c>
      <c r="K6" s="34" t="s">
        <v>2</v>
      </c>
    </row>
    <row r="7" spans="1:11" s="39" customFormat="1" ht="15.75" customHeight="1" x14ac:dyDescent="0.2">
      <c r="A7" s="36"/>
      <c r="B7" s="37" t="s">
        <v>57</v>
      </c>
      <c r="C7" s="38" t="s">
        <v>65</v>
      </c>
      <c r="D7" s="38"/>
      <c r="E7" s="38"/>
      <c r="F7" s="38"/>
      <c r="G7" s="38"/>
      <c r="H7" s="20" t="s">
        <v>66</v>
      </c>
      <c r="I7" s="38" t="s">
        <v>3</v>
      </c>
      <c r="J7" s="38"/>
    </row>
    <row r="8" spans="1:11" s="40" customFormat="1" ht="15.75" customHeight="1" x14ac:dyDescent="0.2">
      <c r="A8" s="19" t="s">
        <v>67</v>
      </c>
      <c r="B8" s="8">
        <v>38</v>
      </c>
      <c r="C8" s="9">
        <v>2485</v>
      </c>
      <c r="D8" s="9">
        <v>29</v>
      </c>
      <c r="E8" s="9">
        <v>1440</v>
      </c>
      <c r="F8" s="9">
        <v>6</v>
      </c>
      <c r="G8" s="9">
        <v>6795</v>
      </c>
      <c r="H8" s="9">
        <v>29</v>
      </c>
      <c r="I8" s="9">
        <v>583</v>
      </c>
      <c r="J8" s="9">
        <v>1</v>
      </c>
      <c r="K8" s="9" t="s">
        <v>72</v>
      </c>
    </row>
    <row r="9" spans="1:11" s="41" customFormat="1" ht="15.75" customHeight="1" x14ac:dyDescent="0.2">
      <c r="A9" s="15" t="s">
        <v>68</v>
      </c>
      <c r="B9" s="16">
        <v>25</v>
      </c>
      <c r="C9" s="16">
        <v>1849</v>
      </c>
      <c r="D9" s="16">
        <v>22</v>
      </c>
      <c r="E9" s="16">
        <v>652</v>
      </c>
      <c r="F9" s="16">
        <v>7</v>
      </c>
      <c r="G9" s="16">
        <v>5739</v>
      </c>
      <c r="H9" s="16">
        <v>26</v>
      </c>
      <c r="I9" s="16">
        <v>369</v>
      </c>
      <c r="J9" s="16">
        <v>0</v>
      </c>
      <c r="K9" s="16">
        <v>0</v>
      </c>
    </row>
    <row r="10" spans="1:11" s="41" customFormat="1" ht="15.75" customHeight="1" x14ac:dyDescent="0.2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s="41" customFormat="1" ht="15.75" customHeight="1" x14ac:dyDescent="0.2">
      <c r="A11" s="21" t="s">
        <v>69</v>
      </c>
      <c r="B11" s="1">
        <v>19</v>
      </c>
      <c r="C11" s="1">
        <v>1609</v>
      </c>
      <c r="D11" s="1">
        <v>15</v>
      </c>
      <c r="E11" s="1">
        <v>434</v>
      </c>
      <c r="F11" s="1">
        <v>4</v>
      </c>
      <c r="G11" s="1">
        <v>2543</v>
      </c>
      <c r="H11" s="1">
        <v>18</v>
      </c>
      <c r="I11" s="1">
        <v>553</v>
      </c>
      <c r="J11" s="1">
        <v>0</v>
      </c>
      <c r="K11" s="1">
        <v>0</v>
      </c>
    </row>
    <row r="12" spans="1:11" s="40" customFormat="1" ht="15.75" customHeight="1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s="41" customFormat="1" ht="15.75" customHeight="1" x14ac:dyDescent="0.2">
      <c r="A13" s="3" t="s">
        <v>4</v>
      </c>
      <c r="B13" s="4">
        <f t="shared" ref="B13" si="0">B22</f>
        <v>0</v>
      </c>
      <c r="C13" s="4">
        <f t="shared" ref="C13:K13" si="1">C22</f>
        <v>0</v>
      </c>
      <c r="D13" s="4" t="s">
        <v>72</v>
      </c>
      <c r="E13" s="4" t="s">
        <v>72</v>
      </c>
      <c r="F13" s="4" t="s">
        <v>72</v>
      </c>
      <c r="G13" s="4" t="s">
        <v>72</v>
      </c>
      <c r="H13" s="4">
        <f t="shared" si="1"/>
        <v>3</v>
      </c>
      <c r="I13" s="4">
        <v>145</v>
      </c>
      <c r="J13" s="4">
        <f t="shared" si="1"/>
        <v>0</v>
      </c>
      <c r="K13" s="4">
        <f t="shared" si="1"/>
        <v>0</v>
      </c>
    </row>
    <row r="14" spans="1:11" s="41" customFormat="1" ht="15.75" customHeight="1" x14ac:dyDescent="0.2">
      <c r="A14" s="3" t="s">
        <v>5</v>
      </c>
      <c r="B14" s="4">
        <f t="shared" ref="B14" si="2">SUM(B28,B30,B35,B50,B62)</f>
        <v>0</v>
      </c>
      <c r="C14" s="4">
        <f t="shared" ref="C14:K14" si="3">SUM(C28,C30,C35,C50,C62)</f>
        <v>0</v>
      </c>
      <c r="D14" s="4" t="s">
        <v>72</v>
      </c>
      <c r="E14" s="4" t="s">
        <v>72</v>
      </c>
      <c r="F14" s="4" t="s">
        <v>72</v>
      </c>
      <c r="G14" s="4" t="s">
        <v>72</v>
      </c>
      <c r="H14" s="4">
        <f t="shared" si="3"/>
        <v>2</v>
      </c>
      <c r="I14" s="4" t="s">
        <v>72</v>
      </c>
      <c r="J14" s="4">
        <f t="shared" si="3"/>
        <v>0</v>
      </c>
      <c r="K14" s="4">
        <f t="shared" si="3"/>
        <v>0</v>
      </c>
    </row>
    <row r="15" spans="1:11" s="41" customFormat="1" ht="15.75" customHeight="1" x14ac:dyDescent="0.2">
      <c r="A15" s="3" t="s">
        <v>6</v>
      </c>
      <c r="B15" s="4">
        <f t="shared" ref="B15" si="4">SUM(B25,B26,B46,B63,B64)</f>
        <v>1</v>
      </c>
      <c r="C15" s="4" t="s">
        <v>72</v>
      </c>
      <c r="D15" s="4" t="s">
        <v>72</v>
      </c>
      <c r="E15" s="4" t="s">
        <v>72</v>
      </c>
      <c r="F15" s="4" t="s">
        <v>72</v>
      </c>
      <c r="G15" s="4" t="s">
        <v>72</v>
      </c>
      <c r="H15" s="4">
        <f t="shared" ref="H15:K15" si="5">SUM(H25,H26,H46,H63,H64)</f>
        <v>2</v>
      </c>
      <c r="I15" s="4" t="s">
        <v>72</v>
      </c>
      <c r="J15" s="4">
        <f t="shared" si="5"/>
        <v>0</v>
      </c>
      <c r="K15" s="4">
        <f t="shared" si="5"/>
        <v>0</v>
      </c>
    </row>
    <row r="16" spans="1:11" s="41" customFormat="1" ht="15.75" customHeight="1" x14ac:dyDescent="0.2">
      <c r="A16" s="3" t="s">
        <v>7</v>
      </c>
      <c r="B16" s="4">
        <f t="shared" ref="B16" si="6">SUM(B32,B34,B40,B43,B49,B56,B58)</f>
        <v>1</v>
      </c>
      <c r="C16" s="4" t="s">
        <v>72</v>
      </c>
      <c r="D16" s="4" t="s">
        <v>72</v>
      </c>
      <c r="E16" s="4" t="s">
        <v>72</v>
      </c>
      <c r="F16" s="4" t="s">
        <v>72</v>
      </c>
      <c r="G16" s="4" t="s">
        <v>72</v>
      </c>
      <c r="H16" s="4">
        <f t="shared" ref="H16:K16" si="7">SUM(H32,H34,H40,H43,H49,H56,H58)</f>
        <v>2</v>
      </c>
      <c r="I16" s="4" t="s">
        <v>72</v>
      </c>
      <c r="J16" s="4">
        <f t="shared" si="7"/>
        <v>0</v>
      </c>
      <c r="K16" s="4">
        <f t="shared" si="7"/>
        <v>0</v>
      </c>
    </row>
    <row r="17" spans="1:11" s="41" customFormat="1" ht="15.75" customHeight="1" x14ac:dyDescent="0.2">
      <c r="A17" s="3" t="s">
        <v>8</v>
      </c>
      <c r="B17" s="4">
        <f t="shared" ref="B17" si="8">SUM(B36,B47,B54)</f>
        <v>0</v>
      </c>
      <c r="C17" s="4">
        <f t="shared" ref="C17:K17" si="9">SUM(C36,C47,C54)</f>
        <v>0</v>
      </c>
      <c r="D17" s="4" t="s">
        <v>72</v>
      </c>
      <c r="E17" s="4" t="s">
        <v>72</v>
      </c>
      <c r="F17" s="4" t="s">
        <v>72</v>
      </c>
      <c r="G17" s="4" t="s">
        <v>72</v>
      </c>
      <c r="H17" s="4">
        <f t="shared" si="9"/>
        <v>1</v>
      </c>
      <c r="I17" s="4" t="s">
        <v>72</v>
      </c>
      <c r="J17" s="4">
        <f t="shared" si="9"/>
        <v>0</v>
      </c>
      <c r="K17" s="4">
        <f t="shared" si="9"/>
        <v>0</v>
      </c>
    </row>
    <row r="18" spans="1:11" s="41" customFormat="1" ht="15.75" customHeight="1" x14ac:dyDescent="0.2">
      <c r="A18" s="3" t="s">
        <v>9</v>
      </c>
      <c r="B18" s="4">
        <f t="shared" ref="B18" si="10">SUM(B38,B41,B42,B48,B53,B59,B70,B71,B72)</f>
        <v>1</v>
      </c>
      <c r="C18" s="4" t="s">
        <v>72</v>
      </c>
      <c r="D18" s="4" t="s">
        <v>72</v>
      </c>
      <c r="E18" s="4" t="s">
        <v>72</v>
      </c>
      <c r="F18" s="4" t="s">
        <v>72</v>
      </c>
      <c r="G18" s="4" t="s">
        <v>72</v>
      </c>
      <c r="H18" s="4">
        <f t="shared" ref="H18:K18" si="11">SUM(H38,H41,H42,H48,H53,H59,H70,H71,H72)</f>
        <v>5</v>
      </c>
      <c r="I18" s="4">
        <v>210</v>
      </c>
      <c r="J18" s="4">
        <f t="shared" si="11"/>
        <v>0</v>
      </c>
      <c r="K18" s="4">
        <f t="shared" si="11"/>
        <v>0</v>
      </c>
    </row>
    <row r="19" spans="1:11" s="41" customFormat="1" ht="15.75" customHeight="1" x14ac:dyDescent="0.2">
      <c r="A19" s="3" t="s">
        <v>10</v>
      </c>
      <c r="B19" s="42">
        <f t="shared" ref="B19" si="12">SUM(B23,B29,B44,B52,B65)</f>
        <v>13</v>
      </c>
      <c r="C19" s="4" t="s">
        <v>72</v>
      </c>
      <c r="D19" s="4" t="s">
        <v>72</v>
      </c>
      <c r="E19" s="4" t="s">
        <v>72</v>
      </c>
      <c r="F19" s="4" t="s">
        <v>72</v>
      </c>
      <c r="G19" s="4" t="s">
        <v>72</v>
      </c>
      <c r="H19" s="42">
        <f t="shared" ref="H19:K19" si="13">SUM(H23,H29,H44,H52,H65)</f>
        <v>0</v>
      </c>
      <c r="I19" s="42">
        <f t="shared" si="13"/>
        <v>0</v>
      </c>
      <c r="J19" s="42">
        <f t="shared" si="13"/>
        <v>0</v>
      </c>
      <c r="K19" s="42">
        <f t="shared" si="13"/>
        <v>0</v>
      </c>
    </row>
    <row r="20" spans="1:11" s="41" customFormat="1" ht="15.75" customHeight="1" x14ac:dyDescent="0.2">
      <c r="A20" s="3" t="s">
        <v>11</v>
      </c>
      <c r="B20" s="4">
        <f t="shared" ref="B20" si="14">SUM(B24,B31,B37,B55,B60,B66,B68,B69)</f>
        <v>3</v>
      </c>
      <c r="C20" s="4" t="s">
        <v>72</v>
      </c>
      <c r="D20" s="4" t="s">
        <v>72</v>
      </c>
      <c r="E20" s="4" t="s">
        <v>72</v>
      </c>
      <c r="F20" s="4" t="s">
        <v>72</v>
      </c>
      <c r="G20" s="4" t="s">
        <v>72</v>
      </c>
      <c r="H20" s="4">
        <f t="shared" ref="H20:K20" si="15">SUM(H24,H31,H37,H55,H60,H66,H68,H69)</f>
        <v>3</v>
      </c>
      <c r="I20" s="4" t="s">
        <v>72</v>
      </c>
      <c r="J20" s="4">
        <f t="shared" si="15"/>
        <v>0</v>
      </c>
      <c r="K20" s="4">
        <f t="shared" si="15"/>
        <v>0</v>
      </c>
    </row>
    <row r="21" spans="1:11" s="40" customFormat="1" ht="15.75" customHeight="1" x14ac:dyDescent="0.2">
      <c r="A21" s="5"/>
      <c r="B21" s="6"/>
      <c r="C21" s="6"/>
      <c r="D21" s="6"/>
      <c r="E21" s="6"/>
      <c r="F21" s="6"/>
      <c r="G21" s="6"/>
      <c r="H21" s="6"/>
      <c r="I21" s="13"/>
      <c r="J21" s="6"/>
      <c r="K21" s="7"/>
    </row>
    <row r="22" spans="1:11" s="61" customFormat="1" ht="15.75" customHeight="1" x14ac:dyDescent="0.2">
      <c r="A22" s="47" t="s">
        <v>12</v>
      </c>
      <c r="B22" s="8">
        <v>0</v>
      </c>
      <c r="C22" s="9">
        <v>0</v>
      </c>
      <c r="D22" s="43" t="s">
        <v>72</v>
      </c>
      <c r="E22" s="43" t="s">
        <v>72</v>
      </c>
      <c r="F22" s="43" t="s">
        <v>72</v>
      </c>
      <c r="G22" s="43" t="s">
        <v>72</v>
      </c>
      <c r="H22" s="9">
        <v>3</v>
      </c>
      <c r="I22" s="14">
        <v>145</v>
      </c>
      <c r="J22" s="43">
        <v>0</v>
      </c>
      <c r="K22" s="43">
        <v>0</v>
      </c>
    </row>
    <row r="23" spans="1:11" s="61" customFormat="1" ht="15.75" customHeight="1" x14ac:dyDescent="0.2">
      <c r="A23" s="47" t="s">
        <v>13</v>
      </c>
      <c r="B23" s="8">
        <v>11</v>
      </c>
      <c r="C23" s="9">
        <v>1274</v>
      </c>
      <c r="D23" s="43" t="s">
        <v>72</v>
      </c>
      <c r="E23" s="43" t="s">
        <v>72</v>
      </c>
      <c r="F23" s="43" t="s">
        <v>72</v>
      </c>
      <c r="G23" s="43" t="s">
        <v>72</v>
      </c>
      <c r="H23" s="9">
        <v>0</v>
      </c>
      <c r="I23" s="14">
        <v>0</v>
      </c>
      <c r="J23" s="43">
        <v>0</v>
      </c>
      <c r="K23" s="43">
        <v>0</v>
      </c>
    </row>
    <row r="24" spans="1:11" s="61" customFormat="1" ht="15.75" customHeight="1" x14ac:dyDescent="0.2">
      <c r="A24" s="47" t="s">
        <v>14</v>
      </c>
      <c r="B24" s="8">
        <v>1</v>
      </c>
      <c r="C24" s="43" t="s">
        <v>72</v>
      </c>
      <c r="D24" s="43" t="s">
        <v>72</v>
      </c>
      <c r="E24" s="43" t="s">
        <v>72</v>
      </c>
      <c r="F24" s="43" t="s">
        <v>72</v>
      </c>
      <c r="G24" s="43" t="s">
        <v>72</v>
      </c>
      <c r="H24" s="9">
        <v>2</v>
      </c>
      <c r="I24" s="43" t="s">
        <v>72</v>
      </c>
      <c r="J24" s="43">
        <v>0</v>
      </c>
      <c r="K24" s="43">
        <v>0</v>
      </c>
    </row>
    <row r="25" spans="1:11" s="61" customFormat="1" ht="15.75" customHeight="1" x14ac:dyDescent="0.2">
      <c r="A25" s="47" t="s">
        <v>15</v>
      </c>
      <c r="B25" s="8">
        <v>0</v>
      </c>
      <c r="C25" s="9">
        <v>0</v>
      </c>
      <c r="D25" s="43" t="s">
        <v>72</v>
      </c>
      <c r="E25" s="43" t="s">
        <v>72</v>
      </c>
      <c r="F25" s="43" t="s">
        <v>72</v>
      </c>
      <c r="G25" s="43" t="s">
        <v>72</v>
      </c>
      <c r="H25" s="43">
        <v>0</v>
      </c>
      <c r="I25" s="14">
        <v>0</v>
      </c>
      <c r="J25" s="43">
        <v>0</v>
      </c>
      <c r="K25" s="43">
        <v>0</v>
      </c>
    </row>
    <row r="26" spans="1:11" s="61" customFormat="1" ht="15.75" customHeight="1" x14ac:dyDescent="0.2">
      <c r="A26" s="47" t="s">
        <v>16</v>
      </c>
      <c r="B26" s="43">
        <v>0</v>
      </c>
      <c r="C26" s="43">
        <v>0</v>
      </c>
      <c r="D26" s="43" t="s">
        <v>72</v>
      </c>
      <c r="E26" s="43" t="s">
        <v>72</v>
      </c>
      <c r="F26" s="43" t="s">
        <v>72</v>
      </c>
      <c r="G26" s="43" t="s">
        <v>72</v>
      </c>
      <c r="H26" s="43">
        <v>0</v>
      </c>
      <c r="I26" s="14">
        <v>0</v>
      </c>
      <c r="J26" s="43">
        <v>0</v>
      </c>
      <c r="K26" s="43">
        <v>0</v>
      </c>
    </row>
    <row r="27" spans="1:11" s="61" customFormat="1" ht="15.75" customHeight="1" x14ac:dyDescent="0.2">
      <c r="A27" s="47"/>
      <c r="B27" s="8"/>
      <c r="C27" s="9"/>
      <c r="D27" s="9"/>
      <c r="E27" s="9"/>
      <c r="F27" s="9"/>
      <c r="G27" s="9"/>
      <c r="H27" s="9"/>
      <c r="I27" s="14"/>
      <c r="J27" s="9"/>
      <c r="K27" s="9"/>
    </row>
    <row r="28" spans="1:11" s="61" customFormat="1" ht="15.75" customHeight="1" x14ac:dyDescent="0.2">
      <c r="A28" s="47" t="s">
        <v>17</v>
      </c>
      <c r="B28" s="43">
        <v>0</v>
      </c>
      <c r="C28" s="43">
        <v>0</v>
      </c>
      <c r="D28" s="43" t="s">
        <v>72</v>
      </c>
      <c r="E28" s="43" t="s">
        <v>72</v>
      </c>
      <c r="F28" s="43" t="s">
        <v>72</v>
      </c>
      <c r="G28" s="43" t="s">
        <v>72</v>
      </c>
      <c r="H28" s="9">
        <v>0</v>
      </c>
      <c r="I28" s="14">
        <v>0</v>
      </c>
      <c r="J28" s="43">
        <v>0</v>
      </c>
      <c r="K28" s="43">
        <v>0</v>
      </c>
    </row>
    <row r="29" spans="1:11" s="61" customFormat="1" ht="15.75" customHeight="1" x14ac:dyDescent="0.2">
      <c r="A29" s="47" t="s">
        <v>18</v>
      </c>
      <c r="B29" s="43">
        <v>0</v>
      </c>
      <c r="C29" s="43">
        <v>0</v>
      </c>
      <c r="D29" s="43" t="s">
        <v>72</v>
      </c>
      <c r="E29" s="43" t="s">
        <v>72</v>
      </c>
      <c r="F29" s="43" t="s">
        <v>72</v>
      </c>
      <c r="G29" s="43" t="s">
        <v>72</v>
      </c>
      <c r="H29" s="43">
        <v>0</v>
      </c>
      <c r="I29" s="14">
        <v>0</v>
      </c>
      <c r="J29" s="43">
        <v>0</v>
      </c>
      <c r="K29" s="43">
        <v>0</v>
      </c>
    </row>
    <row r="30" spans="1:11" s="61" customFormat="1" ht="15.75" customHeight="1" x14ac:dyDescent="0.2">
      <c r="A30" s="47" t="s">
        <v>19</v>
      </c>
      <c r="B30" s="43">
        <v>0</v>
      </c>
      <c r="C30" s="43">
        <v>0</v>
      </c>
      <c r="D30" s="43" t="s">
        <v>72</v>
      </c>
      <c r="E30" s="43" t="s">
        <v>72</v>
      </c>
      <c r="F30" s="43" t="s">
        <v>72</v>
      </c>
      <c r="G30" s="43" t="s">
        <v>72</v>
      </c>
      <c r="H30" s="9">
        <v>0</v>
      </c>
      <c r="I30" s="14">
        <v>0</v>
      </c>
      <c r="J30" s="9">
        <v>0</v>
      </c>
      <c r="K30" s="9">
        <v>0</v>
      </c>
    </row>
    <row r="31" spans="1:11" s="61" customFormat="1" ht="15.75" customHeight="1" x14ac:dyDescent="0.2">
      <c r="A31" s="47" t="s">
        <v>20</v>
      </c>
      <c r="B31" s="43">
        <v>0</v>
      </c>
      <c r="C31" s="43">
        <v>0</v>
      </c>
      <c r="D31" s="43" t="s">
        <v>72</v>
      </c>
      <c r="E31" s="43" t="s">
        <v>72</v>
      </c>
      <c r="F31" s="43" t="s">
        <v>72</v>
      </c>
      <c r="G31" s="43" t="s">
        <v>72</v>
      </c>
      <c r="H31" s="43">
        <v>0</v>
      </c>
      <c r="I31" s="14">
        <v>0</v>
      </c>
      <c r="J31" s="43">
        <v>0</v>
      </c>
      <c r="K31" s="43">
        <v>0</v>
      </c>
    </row>
    <row r="32" spans="1:11" s="61" customFormat="1" ht="15.75" customHeight="1" x14ac:dyDescent="0.2">
      <c r="A32" s="47" t="s">
        <v>21</v>
      </c>
      <c r="B32" s="43">
        <v>0</v>
      </c>
      <c r="C32" s="43">
        <v>0</v>
      </c>
      <c r="D32" s="43" t="s">
        <v>72</v>
      </c>
      <c r="E32" s="43" t="s">
        <v>72</v>
      </c>
      <c r="F32" s="43" t="s">
        <v>72</v>
      </c>
      <c r="G32" s="43" t="s">
        <v>72</v>
      </c>
      <c r="H32" s="43">
        <v>0</v>
      </c>
      <c r="I32" s="14">
        <v>0</v>
      </c>
      <c r="J32" s="43">
        <v>0</v>
      </c>
      <c r="K32" s="43">
        <v>0</v>
      </c>
    </row>
    <row r="33" spans="1:11" s="61" customFormat="1" ht="15.75" customHeight="1" x14ac:dyDescent="0.2">
      <c r="A33" s="47"/>
      <c r="B33" s="8"/>
      <c r="C33" s="9"/>
      <c r="D33" s="9"/>
      <c r="E33" s="9"/>
      <c r="F33" s="9"/>
      <c r="G33" s="9"/>
      <c r="H33" s="9"/>
      <c r="I33" s="14"/>
      <c r="J33" s="9"/>
      <c r="K33" s="9"/>
    </row>
    <row r="34" spans="1:11" s="61" customFormat="1" ht="15.75" customHeight="1" x14ac:dyDescent="0.2">
      <c r="A34" s="47" t="s">
        <v>22</v>
      </c>
      <c r="B34" s="8">
        <v>1</v>
      </c>
      <c r="C34" s="43" t="s">
        <v>72</v>
      </c>
      <c r="D34" s="43" t="s">
        <v>72</v>
      </c>
      <c r="E34" s="43" t="s">
        <v>72</v>
      </c>
      <c r="F34" s="43" t="s">
        <v>72</v>
      </c>
      <c r="G34" s="43" t="s">
        <v>72</v>
      </c>
      <c r="H34" s="9">
        <v>1</v>
      </c>
      <c r="I34" s="43" t="s">
        <v>72</v>
      </c>
      <c r="J34" s="43">
        <v>0</v>
      </c>
      <c r="K34" s="43">
        <v>0</v>
      </c>
    </row>
    <row r="35" spans="1:11" s="61" customFormat="1" ht="15.75" customHeight="1" x14ac:dyDescent="0.2">
      <c r="A35" s="47" t="s">
        <v>23</v>
      </c>
      <c r="B35" s="43">
        <v>0</v>
      </c>
      <c r="C35" s="43">
        <v>0</v>
      </c>
      <c r="D35" s="43" t="s">
        <v>72</v>
      </c>
      <c r="E35" s="43" t="s">
        <v>72</v>
      </c>
      <c r="F35" s="43" t="s">
        <v>72</v>
      </c>
      <c r="G35" s="43" t="s">
        <v>72</v>
      </c>
      <c r="H35" s="9">
        <v>2</v>
      </c>
      <c r="I35" s="43" t="s">
        <v>72</v>
      </c>
      <c r="J35" s="43">
        <v>0</v>
      </c>
      <c r="K35" s="43">
        <v>0</v>
      </c>
    </row>
    <row r="36" spans="1:11" s="61" customFormat="1" ht="15.75" customHeight="1" x14ac:dyDescent="0.2">
      <c r="A36" s="47" t="s">
        <v>24</v>
      </c>
      <c r="B36" s="43">
        <v>0</v>
      </c>
      <c r="C36" s="43">
        <v>0</v>
      </c>
      <c r="D36" s="43" t="s">
        <v>72</v>
      </c>
      <c r="E36" s="43" t="s">
        <v>72</v>
      </c>
      <c r="F36" s="43" t="s">
        <v>72</v>
      </c>
      <c r="G36" s="43" t="s">
        <v>72</v>
      </c>
      <c r="H36" s="9">
        <v>1</v>
      </c>
      <c r="I36" s="43" t="s">
        <v>72</v>
      </c>
      <c r="J36" s="43">
        <v>0</v>
      </c>
      <c r="K36" s="43">
        <v>0</v>
      </c>
    </row>
    <row r="37" spans="1:11" s="61" customFormat="1" ht="15.75" customHeight="1" x14ac:dyDescent="0.2">
      <c r="A37" s="47" t="s">
        <v>25</v>
      </c>
      <c r="B37" s="8">
        <v>1</v>
      </c>
      <c r="C37" s="43" t="s">
        <v>72</v>
      </c>
      <c r="D37" s="43" t="s">
        <v>72</v>
      </c>
      <c r="E37" s="43" t="s">
        <v>72</v>
      </c>
      <c r="F37" s="43" t="s">
        <v>72</v>
      </c>
      <c r="G37" s="43" t="s">
        <v>72</v>
      </c>
      <c r="H37" s="9">
        <v>1</v>
      </c>
      <c r="I37" s="43" t="s">
        <v>72</v>
      </c>
      <c r="J37" s="43">
        <v>0</v>
      </c>
      <c r="K37" s="43">
        <v>0</v>
      </c>
    </row>
    <row r="38" spans="1:11" s="61" customFormat="1" ht="15.75" customHeight="1" x14ac:dyDescent="0.2">
      <c r="A38" s="47" t="s">
        <v>26</v>
      </c>
      <c r="B38" s="8">
        <v>0</v>
      </c>
      <c r="C38" s="9">
        <v>0</v>
      </c>
      <c r="D38" s="43" t="s">
        <v>72</v>
      </c>
      <c r="E38" s="43" t="s">
        <v>72</v>
      </c>
      <c r="F38" s="43" t="s">
        <v>72</v>
      </c>
      <c r="G38" s="43" t="s">
        <v>72</v>
      </c>
      <c r="H38" s="9">
        <v>3</v>
      </c>
      <c r="I38" s="14">
        <v>210</v>
      </c>
      <c r="J38" s="43">
        <v>0</v>
      </c>
      <c r="K38" s="43">
        <v>0</v>
      </c>
    </row>
    <row r="39" spans="1:11" s="61" customFormat="1" ht="15.75" customHeight="1" x14ac:dyDescent="0.2">
      <c r="A39" s="47"/>
      <c r="B39" s="8"/>
      <c r="C39" s="9"/>
      <c r="D39" s="9"/>
      <c r="E39" s="9"/>
      <c r="F39" s="9"/>
      <c r="G39" s="9"/>
      <c r="H39" s="9"/>
      <c r="I39" s="14"/>
      <c r="J39" s="9"/>
      <c r="K39" s="9"/>
    </row>
    <row r="40" spans="1:11" s="61" customFormat="1" ht="15.75" customHeight="1" x14ac:dyDescent="0.2">
      <c r="A40" s="47" t="s">
        <v>27</v>
      </c>
      <c r="B40" s="43">
        <v>0</v>
      </c>
      <c r="C40" s="43">
        <v>0</v>
      </c>
      <c r="D40" s="43" t="s">
        <v>72</v>
      </c>
      <c r="E40" s="43" t="s">
        <v>72</v>
      </c>
      <c r="F40" s="43" t="s">
        <v>72</v>
      </c>
      <c r="G40" s="43" t="s">
        <v>72</v>
      </c>
      <c r="H40" s="9">
        <v>1</v>
      </c>
      <c r="I40" s="43" t="s">
        <v>72</v>
      </c>
      <c r="J40" s="43">
        <v>0</v>
      </c>
      <c r="K40" s="43">
        <v>0</v>
      </c>
    </row>
    <row r="41" spans="1:11" s="61" customFormat="1" ht="15.75" customHeight="1" x14ac:dyDescent="0.2">
      <c r="A41" s="15" t="s">
        <v>28</v>
      </c>
      <c r="B41" s="43">
        <v>0</v>
      </c>
      <c r="C41" s="43">
        <v>0</v>
      </c>
      <c r="D41" s="43" t="s">
        <v>72</v>
      </c>
      <c r="E41" s="43" t="s">
        <v>72</v>
      </c>
      <c r="F41" s="43" t="s">
        <v>72</v>
      </c>
      <c r="G41" s="43" t="s">
        <v>72</v>
      </c>
      <c r="H41" s="43">
        <v>0</v>
      </c>
      <c r="I41" s="14">
        <v>0</v>
      </c>
      <c r="J41" s="43">
        <v>0</v>
      </c>
      <c r="K41" s="43">
        <v>0</v>
      </c>
    </row>
    <row r="42" spans="1:11" s="61" customFormat="1" ht="15.75" customHeight="1" x14ac:dyDescent="0.2">
      <c r="A42" s="47" t="s">
        <v>29</v>
      </c>
      <c r="B42" s="43">
        <v>0</v>
      </c>
      <c r="C42" s="43">
        <v>0</v>
      </c>
      <c r="D42" s="43" t="s">
        <v>72</v>
      </c>
      <c r="E42" s="43" t="s">
        <v>72</v>
      </c>
      <c r="F42" s="43" t="s">
        <v>72</v>
      </c>
      <c r="G42" s="43" t="s">
        <v>72</v>
      </c>
      <c r="H42" s="43">
        <v>1</v>
      </c>
      <c r="I42" s="43" t="s">
        <v>72</v>
      </c>
      <c r="J42" s="43">
        <v>0</v>
      </c>
      <c r="K42" s="43">
        <v>0</v>
      </c>
    </row>
    <row r="43" spans="1:11" s="61" customFormat="1" ht="15.75" customHeight="1" x14ac:dyDescent="0.2">
      <c r="A43" s="47" t="s">
        <v>30</v>
      </c>
      <c r="B43" s="43">
        <v>0</v>
      </c>
      <c r="C43" s="43">
        <v>0</v>
      </c>
      <c r="D43" s="43" t="s">
        <v>72</v>
      </c>
      <c r="E43" s="43" t="s">
        <v>72</v>
      </c>
      <c r="F43" s="43" t="s">
        <v>72</v>
      </c>
      <c r="G43" s="43" t="s">
        <v>72</v>
      </c>
      <c r="H43" s="43">
        <v>0</v>
      </c>
      <c r="I43" s="14">
        <v>0</v>
      </c>
      <c r="J43" s="43">
        <v>0</v>
      </c>
      <c r="K43" s="43">
        <v>0</v>
      </c>
    </row>
    <row r="44" spans="1:11" s="61" customFormat="1" ht="15.75" customHeight="1" x14ac:dyDescent="0.2">
      <c r="A44" s="47" t="s">
        <v>31</v>
      </c>
      <c r="B44" s="8">
        <v>2</v>
      </c>
      <c r="C44" s="43" t="s">
        <v>72</v>
      </c>
      <c r="D44" s="43" t="s">
        <v>72</v>
      </c>
      <c r="E44" s="43" t="s">
        <v>72</v>
      </c>
      <c r="F44" s="43" t="s">
        <v>72</v>
      </c>
      <c r="G44" s="43" t="s">
        <v>72</v>
      </c>
      <c r="H44" s="43">
        <v>0</v>
      </c>
      <c r="I44" s="14">
        <v>0</v>
      </c>
      <c r="J44" s="43">
        <v>0</v>
      </c>
      <c r="K44" s="43">
        <v>0</v>
      </c>
    </row>
    <row r="45" spans="1:11" s="61" customFormat="1" ht="15.75" customHeight="1" x14ac:dyDescent="0.2">
      <c r="A45" s="47"/>
      <c r="B45" s="8"/>
      <c r="C45" s="9"/>
      <c r="D45" s="9"/>
      <c r="E45" s="9"/>
      <c r="F45" s="9"/>
      <c r="G45" s="9"/>
      <c r="H45" s="9"/>
      <c r="I45" s="14"/>
      <c r="J45" s="9"/>
      <c r="K45" s="9"/>
    </row>
    <row r="46" spans="1:11" s="61" customFormat="1" ht="15.75" customHeight="1" x14ac:dyDescent="0.2">
      <c r="A46" s="47" t="s">
        <v>32</v>
      </c>
      <c r="B46" s="8">
        <v>0</v>
      </c>
      <c r="C46" s="9">
        <v>0</v>
      </c>
      <c r="D46" s="43" t="s">
        <v>72</v>
      </c>
      <c r="E46" s="43" t="s">
        <v>72</v>
      </c>
      <c r="F46" s="43" t="s">
        <v>72</v>
      </c>
      <c r="G46" s="43" t="s">
        <v>72</v>
      </c>
      <c r="H46" s="43">
        <v>0</v>
      </c>
      <c r="I46" s="14">
        <v>0</v>
      </c>
      <c r="J46" s="43">
        <v>0</v>
      </c>
      <c r="K46" s="43">
        <v>0</v>
      </c>
    </row>
    <row r="47" spans="1:11" s="61" customFormat="1" ht="15.75" customHeight="1" x14ac:dyDescent="0.2">
      <c r="A47" s="47" t="s">
        <v>33</v>
      </c>
      <c r="B47" s="43">
        <v>0</v>
      </c>
      <c r="C47" s="43">
        <v>0</v>
      </c>
      <c r="D47" s="43" t="s">
        <v>72</v>
      </c>
      <c r="E47" s="43" t="s">
        <v>72</v>
      </c>
      <c r="F47" s="43" t="s">
        <v>72</v>
      </c>
      <c r="G47" s="43" t="s">
        <v>72</v>
      </c>
      <c r="H47" s="43">
        <v>0</v>
      </c>
      <c r="I47" s="14">
        <v>0</v>
      </c>
      <c r="J47" s="43">
        <v>0</v>
      </c>
      <c r="K47" s="43">
        <v>0</v>
      </c>
    </row>
    <row r="48" spans="1:11" s="61" customFormat="1" ht="15.75" customHeight="1" x14ac:dyDescent="0.2">
      <c r="A48" s="47" t="s">
        <v>34</v>
      </c>
      <c r="B48" s="43">
        <v>0</v>
      </c>
      <c r="C48" s="43">
        <v>0</v>
      </c>
      <c r="D48" s="43" t="s">
        <v>72</v>
      </c>
      <c r="E48" s="43" t="s">
        <v>72</v>
      </c>
      <c r="F48" s="43" t="s">
        <v>72</v>
      </c>
      <c r="G48" s="43" t="s">
        <v>72</v>
      </c>
      <c r="H48" s="43">
        <v>0</v>
      </c>
      <c r="I48" s="14">
        <v>0</v>
      </c>
      <c r="J48" s="43">
        <v>0</v>
      </c>
      <c r="K48" s="43">
        <v>0</v>
      </c>
    </row>
    <row r="49" spans="1:11" s="61" customFormat="1" ht="15.75" customHeight="1" x14ac:dyDescent="0.2">
      <c r="A49" s="47" t="s">
        <v>35</v>
      </c>
      <c r="B49" s="43">
        <v>0</v>
      </c>
      <c r="C49" s="43">
        <v>0</v>
      </c>
      <c r="D49" s="43" t="s">
        <v>72</v>
      </c>
      <c r="E49" s="43" t="s">
        <v>72</v>
      </c>
      <c r="F49" s="43" t="s">
        <v>72</v>
      </c>
      <c r="G49" s="43" t="s">
        <v>72</v>
      </c>
      <c r="H49" s="43">
        <v>0</v>
      </c>
      <c r="I49" s="14">
        <v>0</v>
      </c>
      <c r="J49" s="43">
        <v>0</v>
      </c>
      <c r="K49" s="43">
        <v>0</v>
      </c>
    </row>
    <row r="50" spans="1:11" s="61" customFormat="1" ht="15.75" customHeight="1" x14ac:dyDescent="0.2">
      <c r="A50" s="47" t="s">
        <v>36</v>
      </c>
      <c r="B50" s="43">
        <v>0</v>
      </c>
      <c r="C50" s="43">
        <v>0</v>
      </c>
      <c r="D50" s="43" t="s">
        <v>72</v>
      </c>
      <c r="E50" s="43" t="s">
        <v>72</v>
      </c>
      <c r="F50" s="43" t="s">
        <v>72</v>
      </c>
      <c r="G50" s="43" t="s">
        <v>72</v>
      </c>
      <c r="H50" s="43">
        <v>0</v>
      </c>
      <c r="I50" s="14">
        <v>0</v>
      </c>
      <c r="J50" s="43">
        <v>0</v>
      </c>
      <c r="K50" s="43">
        <v>0</v>
      </c>
    </row>
    <row r="51" spans="1:11" s="61" customFormat="1" ht="15.75" customHeight="1" x14ac:dyDescent="0.2">
      <c r="A51" s="47"/>
      <c r="B51" s="8"/>
      <c r="C51" s="9"/>
      <c r="D51" s="9"/>
      <c r="E51" s="9"/>
      <c r="F51" s="9"/>
      <c r="G51" s="9"/>
      <c r="H51" s="9"/>
      <c r="I51" s="14"/>
      <c r="J51" s="9"/>
      <c r="K51" s="9"/>
    </row>
    <row r="52" spans="1:11" s="61" customFormat="1" ht="15.75" customHeight="1" x14ac:dyDescent="0.2">
      <c r="A52" s="47" t="s">
        <v>37</v>
      </c>
      <c r="B52" s="43">
        <v>0</v>
      </c>
      <c r="C52" s="43">
        <v>0</v>
      </c>
      <c r="D52" s="43" t="s">
        <v>72</v>
      </c>
      <c r="E52" s="43" t="s">
        <v>72</v>
      </c>
      <c r="F52" s="43" t="s">
        <v>72</v>
      </c>
      <c r="G52" s="43" t="s">
        <v>72</v>
      </c>
      <c r="H52" s="43">
        <v>0</v>
      </c>
      <c r="I52" s="14">
        <v>0</v>
      </c>
      <c r="J52" s="43">
        <v>0</v>
      </c>
      <c r="K52" s="43">
        <v>0</v>
      </c>
    </row>
    <row r="53" spans="1:11" s="61" customFormat="1" ht="15.75" customHeight="1" x14ac:dyDescent="0.2">
      <c r="A53" s="47" t="s">
        <v>38</v>
      </c>
      <c r="B53" s="43">
        <v>0</v>
      </c>
      <c r="C53" s="43">
        <v>0</v>
      </c>
      <c r="D53" s="43" t="s">
        <v>72</v>
      </c>
      <c r="E53" s="43" t="s">
        <v>72</v>
      </c>
      <c r="F53" s="43" t="s">
        <v>72</v>
      </c>
      <c r="G53" s="43" t="s">
        <v>72</v>
      </c>
      <c r="H53" s="43">
        <v>0</v>
      </c>
      <c r="I53" s="14">
        <v>0</v>
      </c>
      <c r="J53" s="43">
        <v>0</v>
      </c>
      <c r="K53" s="43">
        <v>0</v>
      </c>
    </row>
    <row r="54" spans="1:11" s="61" customFormat="1" ht="15.75" customHeight="1" x14ac:dyDescent="0.2">
      <c r="A54" s="47" t="s">
        <v>39</v>
      </c>
      <c r="B54" s="43">
        <v>0</v>
      </c>
      <c r="C54" s="43">
        <v>0</v>
      </c>
      <c r="D54" s="43" t="s">
        <v>72</v>
      </c>
      <c r="E54" s="43" t="s">
        <v>72</v>
      </c>
      <c r="F54" s="43" t="s">
        <v>72</v>
      </c>
      <c r="G54" s="43" t="s">
        <v>72</v>
      </c>
      <c r="H54" s="43">
        <v>0</v>
      </c>
      <c r="I54" s="14">
        <v>0</v>
      </c>
      <c r="J54" s="43">
        <v>0</v>
      </c>
      <c r="K54" s="43">
        <v>0</v>
      </c>
    </row>
    <row r="55" spans="1:11" s="61" customFormat="1" ht="15.75" customHeight="1" x14ac:dyDescent="0.2">
      <c r="A55" s="47" t="s">
        <v>40</v>
      </c>
      <c r="B55" s="8">
        <v>0</v>
      </c>
      <c r="C55" s="9">
        <v>0</v>
      </c>
      <c r="D55" s="43" t="s">
        <v>72</v>
      </c>
      <c r="E55" s="43" t="s">
        <v>72</v>
      </c>
      <c r="F55" s="43" t="s">
        <v>72</v>
      </c>
      <c r="G55" s="43" t="s">
        <v>72</v>
      </c>
      <c r="H55" s="9">
        <v>0</v>
      </c>
      <c r="I55" s="14">
        <v>0</v>
      </c>
      <c r="J55" s="43">
        <v>0</v>
      </c>
      <c r="K55" s="43">
        <v>0</v>
      </c>
    </row>
    <row r="56" spans="1:11" s="61" customFormat="1" ht="15.75" customHeight="1" x14ac:dyDescent="0.2">
      <c r="A56" s="47" t="s">
        <v>41</v>
      </c>
      <c r="B56" s="43">
        <v>0</v>
      </c>
      <c r="C56" s="43">
        <v>0</v>
      </c>
      <c r="D56" s="43" t="s">
        <v>72</v>
      </c>
      <c r="E56" s="43" t="s">
        <v>72</v>
      </c>
      <c r="F56" s="43" t="s">
        <v>72</v>
      </c>
      <c r="G56" s="43" t="s">
        <v>72</v>
      </c>
      <c r="H56" s="9">
        <v>0</v>
      </c>
      <c r="I56" s="14">
        <v>0</v>
      </c>
      <c r="J56" s="43">
        <v>0</v>
      </c>
      <c r="K56" s="43">
        <v>0</v>
      </c>
    </row>
    <row r="57" spans="1:11" s="61" customFormat="1" ht="15.75" customHeight="1" x14ac:dyDescent="0.2">
      <c r="A57" s="47"/>
      <c r="B57" s="8"/>
      <c r="C57" s="9"/>
      <c r="D57" s="9"/>
      <c r="E57" s="9"/>
      <c r="F57" s="9"/>
      <c r="G57" s="9"/>
      <c r="H57" s="9"/>
      <c r="I57" s="14"/>
      <c r="J57" s="9"/>
      <c r="K57" s="9"/>
    </row>
    <row r="58" spans="1:11" s="61" customFormat="1" ht="15.75" customHeight="1" x14ac:dyDescent="0.2">
      <c r="A58" s="47" t="s">
        <v>42</v>
      </c>
      <c r="B58" s="43">
        <v>0</v>
      </c>
      <c r="C58" s="43">
        <v>0</v>
      </c>
      <c r="D58" s="43" t="s">
        <v>72</v>
      </c>
      <c r="E58" s="43" t="s">
        <v>72</v>
      </c>
      <c r="F58" s="43" t="s">
        <v>72</v>
      </c>
      <c r="G58" s="43" t="s">
        <v>72</v>
      </c>
      <c r="H58" s="9">
        <v>0</v>
      </c>
      <c r="I58" s="14">
        <v>0</v>
      </c>
      <c r="J58" s="43">
        <v>0</v>
      </c>
      <c r="K58" s="43">
        <v>0</v>
      </c>
    </row>
    <row r="59" spans="1:11" s="61" customFormat="1" ht="15.75" customHeight="1" x14ac:dyDescent="0.2">
      <c r="A59" s="47" t="s">
        <v>43</v>
      </c>
      <c r="B59" s="8">
        <v>0</v>
      </c>
      <c r="C59" s="9">
        <v>0</v>
      </c>
      <c r="D59" s="43" t="s">
        <v>72</v>
      </c>
      <c r="E59" s="43" t="s">
        <v>72</v>
      </c>
      <c r="F59" s="43" t="s">
        <v>72</v>
      </c>
      <c r="G59" s="43" t="s">
        <v>72</v>
      </c>
      <c r="H59" s="43">
        <v>0</v>
      </c>
      <c r="I59" s="14">
        <v>0</v>
      </c>
      <c r="J59" s="43">
        <v>0</v>
      </c>
      <c r="K59" s="43">
        <v>0</v>
      </c>
    </row>
    <row r="60" spans="1:11" s="61" customFormat="1" ht="15.75" customHeight="1" x14ac:dyDescent="0.2">
      <c r="A60" s="47" t="s">
        <v>44</v>
      </c>
      <c r="B60" s="43">
        <v>0</v>
      </c>
      <c r="C60" s="43">
        <v>0</v>
      </c>
      <c r="D60" s="43" t="s">
        <v>72</v>
      </c>
      <c r="E60" s="43" t="s">
        <v>72</v>
      </c>
      <c r="F60" s="43" t="s">
        <v>72</v>
      </c>
      <c r="G60" s="43" t="s">
        <v>72</v>
      </c>
      <c r="H60" s="43">
        <v>0</v>
      </c>
      <c r="I60" s="14">
        <v>0</v>
      </c>
      <c r="J60" s="43">
        <v>0</v>
      </c>
      <c r="K60" s="43">
        <v>0</v>
      </c>
    </row>
    <row r="61" spans="1:11" s="61" customFormat="1" ht="15.75" customHeight="1" x14ac:dyDescent="0.2">
      <c r="A61" s="47"/>
      <c r="B61" s="8"/>
      <c r="C61" s="9"/>
      <c r="D61" s="9"/>
      <c r="E61" s="9"/>
      <c r="F61" s="9"/>
      <c r="G61" s="9"/>
      <c r="H61" s="9"/>
      <c r="I61" s="14"/>
      <c r="J61" s="9"/>
      <c r="K61" s="9"/>
    </row>
    <row r="62" spans="1:11" s="61" customFormat="1" ht="15.75" customHeight="1" x14ac:dyDescent="0.2">
      <c r="A62" s="47" t="s">
        <v>45</v>
      </c>
      <c r="B62" s="43">
        <v>0</v>
      </c>
      <c r="C62" s="43">
        <v>0</v>
      </c>
      <c r="D62" s="43" t="s">
        <v>72</v>
      </c>
      <c r="E62" s="43" t="s">
        <v>72</v>
      </c>
      <c r="F62" s="43" t="s">
        <v>72</v>
      </c>
      <c r="G62" s="43" t="s">
        <v>72</v>
      </c>
      <c r="H62" s="9">
        <v>0</v>
      </c>
      <c r="I62" s="14">
        <v>0</v>
      </c>
      <c r="J62" s="43">
        <v>0</v>
      </c>
      <c r="K62" s="43">
        <v>0</v>
      </c>
    </row>
    <row r="63" spans="1:11" s="61" customFormat="1" ht="15.75" customHeight="1" x14ac:dyDescent="0.2">
      <c r="A63" s="47" t="s">
        <v>46</v>
      </c>
      <c r="B63" s="43">
        <v>0</v>
      </c>
      <c r="C63" s="43">
        <v>0</v>
      </c>
      <c r="D63" s="43" t="s">
        <v>72</v>
      </c>
      <c r="E63" s="43" t="s">
        <v>72</v>
      </c>
      <c r="F63" s="43" t="s">
        <v>72</v>
      </c>
      <c r="G63" s="43" t="s">
        <v>72</v>
      </c>
      <c r="H63" s="9">
        <v>0</v>
      </c>
      <c r="I63" s="14">
        <v>0</v>
      </c>
      <c r="J63" s="43">
        <v>0</v>
      </c>
      <c r="K63" s="43">
        <v>0</v>
      </c>
    </row>
    <row r="64" spans="1:11" s="61" customFormat="1" ht="15.75" customHeight="1" x14ac:dyDescent="0.2">
      <c r="A64" s="47" t="s">
        <v>47</v>
      </c>
      <c r="B64" s="43">
        <v>1</v>
      </c>
      <c r="C64" s="43" t="s">
        <v>72</v>
      </c>
      <c r="D64" s="43" t="s">
        <v>72</v>
      </c>
      <c r="E64" s="43" t="s">
        <v>72</v>
      </c>
      <c r="F64" s="43" t="s">
        <v>72</v>
      </c>
      <c r="G64" s="43" t="s">
        <v>72</v>
      </c>
      <c r="H64" s="9">
        <v>2</v>
      </c>
      <c r="I64" s="43" t="s">
        <v>72</v>
      </c>
      <c r="J64" s="9">
        <v>0</v>
      </c>
      <c r="K64" s="9">
        <v>0</v>
      </c>
    </row>
    <row r="65" spans="1:11" s="61" customFormat="1" ht="15.75" customHeight="1" x14ac:dyDescent="0.2">
      <c r="A65" s="47" t="s">
        <v>48</v>
      </c>
      <c r="B65" s="43">
        <v>0</v>
      </c>
      <c r="C65" s="43">
        <v>0</v>
      </c>
      <c r="D65" s="43" t="s">
        <v>72</v>
      </c>
      <c r="E65" s="43" t="s">
        <v>72</v>
      </c>
      <c r="F65" s="43" t="s">
        <v>72</v>
      </c>
      <c r="G65" s="43" t="s">
        <v>72</v>
      </c>
      <c r="H65" s="43">
        <v>0</v>
      </c>
      <c r="I65" s="14">
        <v>0</v>
      </c>
      <c r="J65" s="43">
        <v>0</v>
      </c>
      <c r="K65" s="43">
        <v>0</v>
      </c>
    </row>
    <row r="66" spans="1:11" s="61" customFormat="1" ht="15.75" customHeight="1" x14ac:dyDescent="0.2">
      <c r="A66" s="47" t="s">
        <v>49</v>
      </c>
      <c r="B66" s="8">
        <v>1</v>
      </c>
      <c r="C66" s="43" t="s">
        <v>72</v>
      </c>
      <c r="D66" s="43" t="s">
        <v>72</v>
      </c>
      <c r="E66" s="43" t="s">
        <v>72</v>
      </c>
      <c r="F66" s="43" t="s">
        <v>72</v>
      </c>
      <c r="G66" s="43" t="s">
        <v>72</v>
      </c>
      <c r="H66" s="43">
        <v>0</v>
      </c>
      <c r="I66" s="14">
        <v>0</v>
      </c>
      <c r="J66" s="43">
        <v>0</v>
      </c>
      <c r="K66" s="43">
        <v>0</v>
      </c>
    </row>
    <row r="67" spans="1:11" s="61" customFormat="1" ht="15.75" customHeight="1" x14ac:dyDescent="0.2">
      <c r="A67" s="47"/>
      <c r="B67" s="8"/>
      <c r="C67" s="9"/>
      <c r="D67" s="9"/>
      <c r="E67" s="9"/>
      <c r="F67" s="9"/>
      <c r="G67" s="9"/>
      <c r="H67" s="9"/>
      <c r="I67" s="14"/>
      <c r="J67" s="9"/>
      <c r="K67" s="9"/>
    </row>
    <row r="68" spans="1:11" s="61" customFormat="1" ht="15.75" customHeight="1" x14ac:dyDescent="0.2">
      <c r="A68" s="47" t="s">
        <v>50</v>
      </c>
      <c r="B68" s="43">
        <v>0</v>
      </c>
      <c r="C68" s="43">
        <v>0</v>
      </c>
      <c r="D68" s="43" t="s">
        <v>72</v>
      </c>
      <c r="E68" s="43" t="s">
        <v>72</v>
      </c>
      <c r="F68" s="43" t="s">
        <v>72</v>
      </c>
      <c r="G68" s="43" t="s">
        <v>72</v>
      </c>
      <c r="H68" s="43">
        <v>0</v>
      </c>
      <c r="I68" s="14">
        <v>0</v>
      </c>
      <c r="J68" s="43">
        <v>0</v>
      </c>
      <c r="K68" s="43">
        <v>0</v>
      </c>
    </row>
    <row r="69" spans="1:11" s="61" customFormat="1" ht="15.75" customHeight="1" x14ac:dyDescent="0.2">
      <c r="A69" s="47" t="s">
        <v>51</v>
      </c>
      <c r="B69" s="43">
        <v>0</v>
      </c>
      <c r="C69" s="43">
        <v>0</v>
      </c>
      <c r="D69" s="43" t="s">
        <v>72</v>
      </c>
      <c r="E69" s="43" t="s">
        <v>72</v>
      </c>
      <c r="F69" s="43" t="s">
        <v>72</v>
      </c>
      <c r="G69" s="43" t="s">
        <v>72</v>
      </c>
      <c r="H69" s="43">
        <v>0</v>
      </c>
      <c r="I69" s="14">
        <v>0</v>
      </c>
      <c r="J69" s="43">
        <v>0</v>
      </c>
      <c r="K69" s="43">
        <v>0</v>
      </c>
    </row>
    <row r="70" spans="1:11" s="61" customFormat="1" ht="15.75" customHeight="1" x14ac:dyDescent="0.2">
      <c r="A70" s="47" t="s">
        <v>52</v>
      </c>
      <c r="B70" s="43">
        <v>0</v>
      </c>
      <c r="C70" s="43">
        <v>0</v>
      </c>
      <c r="D70" s="43" t="s">
        <v>72</v>
      </c>
      <c r="E70" s="43" t="s">
        <v>72</v>
      </c>
      <c r="F70" s="43" t="s">
        <v>72</v>
      </c>
      <c r="G70" s="43" t="s">
        <v>72</v>
      </c>
      <c r="H70" s="43">
        <v>0</v>
      </c>
      <c r="I70" s="43">
        <v>0</v>
      </c>
      <c r="J70" s="43">
        <v>0</v>
      </c>
      <c r="K70" s="43">
        <v>0</v>
      </c>
    </row>
    <row r="71" spans="1:11" s="61" customFormat="1" ht="15.75" customHeight="1" x14ac:dyDescent="0.2">
      <c r="A71" s="47" t="s">
        <v>53</v>
      </c>
      <c r="B71" s="43">
        <v>1</v>
      </c>
      <c r="C71" s="43" t="s">
        <v>72</v>
      </c>
      <c r="D71" s="43" t="s">
        <v>72</v>
      </c>
      <c r="E71" s="43" t="s">
        <v>72</v>
      </c>
      <c r="F71" s="43" t="s">
        <v>72</v>
      </c>
      <c r="G71" s="43" t="s">
        <v>72</v>
      </c>
      <c r="H71" s="9">
        <v>1</v>
      </c>
      <c r="I71" s="43" t="s">
        <v>72</v>
      </c>
      <c r="J71" s="43">
        <v>0</v>
      </c>
      <c r="K71" s="43">
        <v>0</v>
      </c>
    </row>
    <row r="72" spans="1:11" s="61" customFormat="1" ht="15.75" customHeight="1" x14ac:dyDescent="0.2">
      <c r="A72" s="47" t="s">
        <v>54</v>
      </c>
      <c r="B72" s="8">
        <v>0</v>
      </c>
      <c r="C72" s="9">
        <v>0</v>
      </c>
      <c r="D72" s="43" t="s">
        <v>72</v>
      </c>
      <c r="E72" s="43" t="s">
        <v>72</v>
      </c>
      <c r="F72" s="43" t="s">
        <v>72</v>
      </c>
      <c r="G72" s="43" t="s">
        <v>72</v>
      </c>
      <c r="H72" s="9">
        <v>0</v>
      </c>
      <c r="I72" s="9">
        <v>0</v>
      </c>
      <c r="J72" s="9">
        <v>0</v>
      </c>
      <c r="K72" s="9">
        <v>0</v>
      </c>
    </row>
    <row r="73" spans="1:11" s="40" customFormat="1" ht="6" customHeight="1" x14ac:dyDescent="0.2">
      <c r="A73" s="48"/>
      <c r="B73" s="44"/>
      <c r="C73" s="45"/>
      <c r="D73" s="45"/>
      <c r="E73" s="45"/>
      <c r="F73" s="45"/>
      <c r="G73" s="45"/>
      <c r="H73" s="45"/>
      <c r="I73" s="46"/>
      <c r="J73" s="45"/>
      <c r="K73" s="45"/>
    </row>
    <row r="74" spans="1:11" s="35" customFormat="1" ht="15" customHeight="1" x14ac:dyDescent="0.2">
      <c r="A74" s="50" t="s">
        <v>70</v>
      </c>
      <c r="B74" s="17"/>
      <c r="C74" s="17"/>
      <c r="D74" s="18"/>
      <c r="E74" s="18"/>
      <c r="F74" s="10"/>
      <c r="G74" s="10"/>
      <c r="H74" s="10"/>
      <c r="I74" s="10"/>
      <c r="J74" s="10"/>
    </row>
    <row r="75" spans="1:11" x14ac:dyDescent="0.2">
      <c r="A75" s="49"/>
    </row>
    <row r="76" spans="1:11" x14ac:dyDescent="0.2">
      <c r="A76" s="49"/>
    </row>
    <row r="77" spans="1:11" x14ac:dyDescent="0.2">
      <c r="A77" s="49"/>
    </row>
    <row r="78" spans="1:11" x14ac:dyDescent="0.2">
      <c r="A78" s="49"/>
    </row>
  </sheetData>
  <mergeCells count="7">
    <mergeCell ref="J5:K5"/>
    <mergeCell ref="D2:I2"/>
    <mergeCell ref="A5:A6"/>
    <mergeCell ref="B5:C5"/>
    <mergeCell ref="D5:E5"/>
    <mergeCell ref="F5:G5"/>
    <mergeCell ref="H5:I5"/>
  </mergeCells>
  <phoneticPr fontId="4"/>
  <hyperlinks>
    <hyperlink ref="A74" r:id="rId1" xr:uid="{00000000-0004-0000-0000-000000000000}"/>
  </hyperlinks>
  <printOptions gridLinesSet="0"/>
  <pageMargins left="0.59055118110236227" right="0.59055118110236227" top="0.59055118110236227" bottom="0.19685039370078741" header="0.39370078740157483" footer="0"/>
  <pageSetup paperSize="9" scale="70" orientation="portrait" r:id="rId2"/>
  <headerFooter scaleWithDoc="0">
    <oddHeader>&amp;R&amp;"ＭＳ ゴシック,標準"&amp;8第 ５ 章  農林水産業      &amp;P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05-14</vt:lpstr>
      <vt:lpstr>'05-14'!Print_Area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2013-02-25T10:36:32Z</dcterms:created>
  <dcterms:modified xsi:type="dcterms:W3CDTF">2024-03-12T02:22:20Z</dcterms:modified>
</cp:coreProperties>
</file>