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3w$\作業用\★障がい福祉企画課\企画調整G\002_企画調整（計画）\02　障がい者施策推進協議会\第56回推進協\05_当日資料\資料4_第６期大阪府障がい福祉計画・第２期大阪府障がい児福祉計画\"/>
    </mc:Choice>
  </mc:AlternateContent>
  <xr:revisionPtr revIDLastSave="0" documentId="13_ncr:1_{6F4A84B8-DC6F-4639-A5D4-2ACCFBCF610A}" xr6:coauthVersionLast="47" xr6:coauthVersionMax="47" xr10:uidLastSave="{00000000-0000-0000-0000-000000000000}"/>
  <bookViews>
    <workbookView xWindow="-108" yWindow="-108" windowWidth="23256" windowHeight="14160" tabRatio="855" xr2:uid="{00000000-000D-0000-FFFF-FFFF00000000}"/>
  </bookViews>
  <sheets>
    <sheet name="生活介護" sheetId="41" r:id="rId1"/>
    <sheet name="自立訓練" sheetId="42" r:id="rId2"/>
    <sheet name="就労移行支援" sheetId="43" r:id="rId3"/>
    <sheet name="就労継続Ａ" sheetId="44" r:id="rId4"/>
    <sheet name="就労継続B" sheetId="45" r:id="rId5"/>
    <sheet name="就労定着支援" sheetId="47" r:id="rId6"/>
    <sheet name="療養介護" sheetId="46" r:id="rId7"/>
  </sheets>
  <definedNames>
    <definedName name="_xlnm.Print_Area" localSheetId="1">自立訓練!$A$1:$Q$50</definedName>
    <definedName name="_xlnm.Print_Area" localSheetId="2">就労移行支援!$A$1:$Q$51</definedName>
    <definedName name="_xlnm.Print_Area" localSheetId="3">就労継続Ａ!$A$1:$Q$51</definedName>
    <definedName name="_xlnm.Print_Area" localSheetId="4">就労継続B!$A$1:$R$50</definedName>
    <definedName name="_xlnm.Print_Area" localSheetId="5">就労定着支援!$A$1:$D$49</definedName>
    <definedName name="_xlnm.Print_Area" localSheetId="0">生活介護!$A$1:$Q$50</definedName>
    <definedName name="_xlnm.Print_Area" localSheetId="6">療養介護!$A$1:$D$50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47" l="1"/>
  <c r="D8" i="45"/>
  <c r="D9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33" i="45"/>
  <c r="D34" i="45"/>
  <c r="D35" i="45"/>
  <c r="D36" i="45"/>
  <c r="D37" i="45"/>
  <c r="D38" i="45"/>
  <c r="D39" i="45"/>
  <c r="D40" i="45"/>
  <c r="D41" i="45"/>
  <c r="D42" i="45"/>
  <c r="D43" i="45"/>
  <c r="D44" i="45"/>
  <c r="D45" i="45"/>
  <c r="D46" i="45"/>
  <c r="D47" i="45"/>
  <c r="D48" i="45"/>
  <c r="D49" i="45"/>
  <c r="D7" i="45"/>
  <c r="C8" i="45"/>
  <c r="C9" i="45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C25" i="45"/>
  <c r="C26" i="45"/>
  <c r="C27" i="45"/>
  <c r="C28" i="45"/>
  <c r="C29" i="45"/>
  <c r="C30" i="45"/>
  <c r="C31" i="45"/>
  <c r="C32" i="45"/>
  <c r="C33" i="45"/>
  <c r="C34" i="45"/>
  <c r="C35" i="45"/>
  <c r="C36" i="45"/>
  <c r="C37" i="45"/>
  <c r="C38" i="45"/>
  <c r="C39" i="45"/>
  <c r="C40" i="45"/>
  <c r="C41" i="45"/>
  <c r="C42" i="45"/>
  <c r="C43" i="45"/>
  <c r="C44" i="45"/>
  <c r="C45" i="45"/>
  <c r="C46" i="45"/>
  <c r="C47" i="45"/>
  <c r="C48" i="45"/>
  <c r="C49" i="45"/>
  <c r="C7" i="45"/>
  <c r="E7" i="45"/>
  <c r="F7" i="45"/>
  <c r="D7" i="44"/>
  <c r="E7" i="44"/>
  <c r="D7" i="43"/>
  <c r="E7" i="43"/>
  <c r="D7" i="42"/>
  <c r="E7" i="42"/>
  <c r="D7" i="41"/>
  <c r="E7" i="41"/>
  <c r="F30" i="45"/>
  <c r="D50" i="46"/>
  <c r="R50" i="45"/>
  <c r="Q50" i="45"/>
  <c r="N50" i="45"/>
  <c r="M50" i="45"/>
  <c r="J50" i="45"/>
  <c r="I50" i="45"/>
  <c r="Q50" i="44"/>
  <c r="P50" i="44"/>
  <c r="M50" i="44"/>
  <c r="L50" i="44"/>
  <c r="I50" i="44"/>
  <c r="H50" i="44"/>
  <c r="Q50" i="43"/>
  <c r="P50" i="43"/>
  <c r="M50" i="43"/>
  <c r="L50" i="43"/>
  <c r="I50" i="43"/>
  <c r="H50" i="43"/>
  <c r="Q50" i="42"/>
  <c r="P50" i="42"/>
  <c r="M50" i="42"/>
  <c r="L50" i="42"/>
  <c r="I50" i="42"/>
  <c r="H50" i="42"/>
  <c r="Q50" i="41"/>
  <c r="P50" i="41"/>
  <c r="M50" i="41"/>
  <c r="L50" i="41"/>
  <c r="I50" i="41"/>
  <c r="H50" i="41"/>
  <c r="F10" i="45"/>
  <c r="F12" i="45"/>
  <c r="F13" i="45"/>
  <c r="F14" i="45"/>
  <c r="F15" i="45"/>
  <c r="F16" i="45"/>
  <c r="F17" i="45"/>
  <c r="F18" i="45"/>
  <c r="F19" i="45"/>
  <c r="F20" i="45"/>
  <c r="F21" i="45"/>
  <c r="F22" i="45"/>
  <c r="F23" i="45"/>
  <c r="F24" i="45"/>
  <c r="F25" i="45"/>
  <c r="F26" i="45"/>
  <c r="F27" i="45"/>
  <c r="F28" i="45"/>
  <c r="F29" i="45"/>
  <c r="F31" i="45"/>
  <c r="F32" i="45"/>
  <c r="F33" i="45"/>
  <c r="F34" i="45"/>
  <c r="F35" i="45"/>
  <c r="F36" i="45"/>
  <c r="F37" i="45"/>
  <c r="F38" i="45"/>
  <c r="F39" i="45"/>
  <c r="F41" i="45"/>
  <c r="F42" i="45"/>
  <c r="F43" i="45"/>
  <c r="F44" i="45"/>
  <c r="F45" i="45"/>
  <c r="F46" i="45"/>
  <c r="F47" i="45"/>
  <c r="F48" i="45"/>
  <c r="F49" i="45"/>
  <c r="F8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4" i="45"/>
  <c r="E35" i="45"/>
  <c r="E36" i="45"/>
  <c r="E37" i="45"/>
  <c r="E38" i="45"/>
  <c r="E39" i="45"/>
  <c r="E41" i="45"/>
  <c r="E42" i="45"/>
  <c r="E43" i="45"/>
  <c r="E44" i="45"/>
  <c r="E45" i="45"/>
  <c r="E46" i="45"/>
  <c r="E47" i="45"/>
  <c r="E48" i="45"/>
  <c r="E49" i="45"/>
  <c r="E8" i="45"/>
  <c r="E10" i="44"/>
  <c r="E12" i="44"/>
  <c r="E13" i="44"/>
  <c r="E14" i="44"/>
  <c r="E15" i="44"/>
  <c r="E16" i="44"/>
  <c r="E17" i="44"/>
  <c r="E18" i="44"/>
  <c r="E19" i="44"/>
  <c r="E20" i="44"/>
  <c r="E21" i="44"/>
  <c r="E22" i="44"/>
  <c r="E23" i="44"/>
  <c r="E24" i="44"/>
  <c r="E25" i="44"/>
  <c r="E26" i="44"/>
  <c r="E27" i="44"/>
  <c r="E29" i="44"/>
  <c r="E30" i="44"/>
  <c r="E31" i="44"/>
  <c r="E32" i="44"/>
  <c r="E34" i="44"/>
  <c r="E35" i="44"/>
  <c r="E36" i="44"/>
  <c r="E37" i="44"/>
  <c r="E38" i="44"/>
  <c r="E39" i="44"/>
  <c r="E41" i="44"/>
  <c r="E42" i="44"/>
  <c r="E43" i="44"/>
  <c r="E44" i="44"/>
  <c r="E45" i="44"/>
  <c r="E46" i="44"/>
  <c r="E47" i="44"/>
  <c r="E48" i="44"/>
  <c r="E49" i="44"/>
  <c r="E8" i="44"/>
  <c r="D10" i="44"/>
  <c r="D12" i="44"/>
  <c r="D13" i="44"/>
  <c r="D14" i="44"/>
  <c r="D15" i="44"/>
  <c r="D16" i="44"/>
  <c r="D17" i="44"/>
  <c r="D18" i="44"/>
  <c r="D19" i="44"/>
  <c r="D20" i="44"/>
  <c r="D21" i="44"/>
  <c r="D22" i="44"/>
  <c r="D23" i="44"/>
  <c r="D24" i="44"/>
  <c r="D25" i="44"/>
  <c r="D26" i="44"/>
  <c r="D27" i="44"/>
  <c r="D29" i="44"/>
  <c r="D30" i="44"/>
  <c r="D31" i="44"/>
  <c r="D32" i="44"/>
  <c r="D34" i="44"/>
  <c r="D35" i="44"/>
  <c r="D36" i="44"/>
  <c r="D37" i="44"/>
  <c r="D38" i="44"/>
  <c r="D39" i="44"/>
  <c r="D41" i="44"/>
  <c r="D42" i="44"/>
  <c r="D43" i="44"/>
  <c r="D44" i="44"/>
  <c r="D45" i="44"/>
  <c r="D46" i="44"/>
  <c r="D47" i="44"/>
  <c r="D48" i="44"/>
  <c r="D49" i="44"/>
  <c r="D8" i="44"/>
  <c r="E10" i="43"/>
  <c r="E12" i="43"/>
  <c r="E13" i="43"/>
  <c r="E14" i="43"/>
  <c r="E15" i="43"/>
  <c r="E16" i="43"/>
  <c r="E17" i="43"/>
  <c r="E18" i="43"/>
  <c r="E19" i="43"/>
  <c r="E20" i="43"/>
  <c r="E21" i="43"/>
  <c r="E22" i="43"/>
  <c r="E23" i="43"/>
  <c r="E24" i="43"/>
  <c r="E25" i="43"/>
  <c r="E26" i="43"/>
  <c r="E27" i="43"/>
  <c r="E28" i="43"/>
  <c r="E29" i="43"/>
  <c r="E30" i="43"/>
  <c r="E31" i="43"/>
  <c r="E32" i="43"/>
  <c r="E33" i="43"/>
  <c r="E34" i="43"/>
  <c r="E35" i="43"/>
  <c r="E36" i="43"/>
  <c r="E37" i="43"/>
  <c r="E38" i="43"/>
  <c r="E39" i="43"/>
  <c r="E41" i="43"/>
  <c r="E42" i="43"/>
  <c r="E43" i="43"/>
  <c r="E44" i="43"/>
  <c r="E45" i="43"/>
  <c r="E46" i="43"/>
  <c r="E47" i="43"/>
  <c r="E48" i="43"/>
  <c r="E49" i="43"/>
  <c r="E8" i="43"/>
  <c r="D10" i="43"/>
  <c r="D12" i="43"/>
  <c r="D13" i="43"/>
  <c r="D14" i="43"/>
  <c r="D15" i="43"/>
  <c r="D16" i="43"/>
  <c r="D17" i="43"/>
  <c r="D18" i="43"/>
  <c r="D19" i="43"/>
  <c r="D20" i="43"/>
  <c r="D21" i="43"/>
  <c r="D22" i="43"/>
  <c r="D23" i="43"/>
  <c r="D24" i="43"/>
  <c r="D25" i="43"/>
  <c r="D26" i="43"/>
  <c r="D27" i="43"/>
  <c r="D28" i="43"/>
  <c r="D29" i="43"/>
  <c r="D30" i="43"/>
  <c r="D31" i="43"/>
  <c r="D32" i="43"/>
  <c r="D33" i="43"/>
  <c r="D34" i="43"/>
  <c r="D35" i="43"/>
  <c r="D36" i="43"/>
  <c r="D37" i="43"/>
  <c r="D38" i="43"/>
  <c r="D39" i="43"/>
  <c r="D41" i="43"/>
  <c r="D42" i="43"/>
  <c r="D43" i="43"/>
  <c r="D44" i="43"/>
  <c r="D45" i="43"/>
  <c r="D46" i="43"/>
  <c r="D47" i="43"/>
  <c r="D48" i="43"/>
  <c r="D49" i="43"/>
  <c r="D8" i="43"/>
  <c r="E9" i="42"/>
  <c r="E10" i="42"/>
  <c r="E11" i="42"/>
  <c r="E12" i="42"/>
  <c r="E13" i="42"/>
  <c r="E14" i="42"/>
  <c r="E15" i="42"/>
  <c r="E16" i="42"/>
  <c r="E17" i="42"/>
  <c r="E18" i="42"/>
  <c r="E19" i="42"/>
  <c r="E20" i="42"/>
  <c r="E21" i="42"/>
  <c r="E22" i="42"/>
  <c r="E23" i="42"/>
  <c r="E24" i="42"/>
  <c r="E25" i="42"/>
  <c r="E26" i="42"/>
  <c r="E27" i="42"/>
  <c r="E28" i="42"/>
  <c r="E29" i="42"/>
  <c r="E30" i="42"/>
  <c r="E31" i="42"/>
  <c r="E32" i="42"/>
  <c r="E34" i="42"/>
  <c r="E35" i="42"/>
  <c r="E36" i="42"/>
  <c r="E37" i="42"/>
  <c r="E38" i="42"/>
  <c r="E39" i="42"/>
  <c r="E41" i="42"/>
  <c r="E42" i="42"/>
  <c r="E43" i="42"/>
  <c r="E44" i="42"/>
  <c r="E45" i="42"/>
  <c r="E46" i="42"/>
  <c r="E47" i="42"/>
  <c r="E48" i="42"/>
  <c r="E49" i="42"/>
  <c r="E8" i="42"/>
  <c r="D9" i="42"/>
  <c r="D10" i="42"/>
  <c r="D11" i="42"/>
  <c r="D12" i="42"/>
  <c r="D13" i="42"/>
  <c r="D14" i="42"/>
  <c r="D15" i="42"/>
  <c r="D16" i="42"/>
  <c r="D17" i="42"/>
  <c r="D18" i="42"/>
  <c r="D19" i="42"/>
  <c r="D20" i="42"/>
  <c r="D21" i="42"/>
  <c r="D22" i="42"/>
  <c r="D23" i="42"/>
  <c r="D24" i="42"/>
  <c r="D25" i="42"/>
  <c r="D26" i="42"/>
  <c r="D27" i="42"/>
  <c r="D28" i="42"/>
  <c r="D29" i="42"/>
  <c r="D30" i="42"/>
  <c r="D31" i="42"/>
  <c r="D32" i="42"/>
  <c r="D34" i="42"/>
  <c r="D35" i="42"/>
  <c r="D36" i="42"/>
  <c r="D37" i="42"/>
  <c r="D38" i="42"/>
  <c r="D39" i="42"/>
  <c r="D41" i="42"/>
  <c r="D42" i="42"/>
  <c r="D43" i="42"/>
  <c r="D44" i="42"/>
  <c r="D45" i="42"/>
  <c r="D46" i="42"/>
  <c r="D47" i="42"/>
  <c r="D48" i="42"/>
  <c r="D49" i="42"/>
  <c r="D8" i="42"/>
  <c r="E10" i="41"/>
  <c r="E12" i="41"/>
  <c r="E13" i="41"/>
  <c r="E14" i="41"/>
  <c r="E15" i="41"/>
  <c r="E16" i="41"/>
  <c r="E17" i="41"/>
  <c r="E18" i="41"/>
  <c r="E19" i="41"/>
  <c r="E20" i="41"/>
  <c r="E21" i="41"/>
  <c r="E22" i="41"/>
  <c r="E23" i="41"/>
  <c r="E24" i="41"/>
  <c r="E25" i="41"/>
  <c r="E26" i="41"/>
  <c r="E27" i="41"/>
  <c r="E28" i="41"/>
  <c r="E29" i="41"/>
  <c r="E30" i="41"/>
  <c r="E31" i="41"/>
  <c r="E32" i="41"/>
  <c r="E34" i="41"/>
  <c r="E35" i="41"/>
  <c r="E36" i="41"/>
  <c r="E37" i="41"/>
  <c r="E38" i="41"/>
  <c r="E39" i="41"/>
  <c r="E41" i="41"/>
  <c r="E42" i="41"/>
  <c r="E43" i="41"/>
  <c r="E44" i="41"/>
  <c r="E45" i="41"/>
  <c r="E46" i="41"/>
  <c r="E47" i="41"/>
  <c r="E48" i="41"/>
  <c r="E49" i="41"/>
  <c r="E8" i="41"/>
  <c r="D10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4" i="41"/>
  <c r="D35" i="41"/>
  <c r="D36" i="41"/>
  <c r="D37" i="41"/>
  <c r="D38" i="41"/>
  <c r="D39" i="41"/>
  <c r="D41" i="41"/>
  <c r="D42" i="41"/>
  <c r="D43" i="41"/>
  <c r="D44" i="41"/>
  <c r="D45" i="41"/>
  <c r="D46" i="41"/>
  <c r="D47" i="41"/>
  <c r="D48" i="41"/>
  <c r="D49" i="41"/>
  <c r="D8" i="41"/>
  <c r="C50" i="45" l="1"/>
  <c r="D50" i="44"/>
  <c r="D50" i="42"/>
  <c r="F50" i="45"/>
  <c r="E50" i="41"/>
  <c r="D50" i="41"/>
  <c r="E50" i="45"/>
  <c r="E50" i="44"/>
  <c r="E50" i="42"/>
  <c r="D50" i="45"/>
  <c r="E50" i="43"/>
  <c r="D50" i="43"/>
</calcChain>
</file>

<file path=xl/sharedStrings.xml><?xml version="1.0" encoding="utf-8"?>
<sst xmlns="http://schemas.openxmlformats.org/spreadsheetml/2006/main" count="483" uniqueCount="63">
  <si>
    <t>（３）日中活動系サービス</t>
    <rPh sb="3" eb="5">
      <t>ニッチュウ</t>
    </rPh>
    <rPh sb="5" eb="7">
      <t>カツドウ</t>
    </rPh>
    <rPh sb="7" eb="8">
      <t>ケイ</t>
    </rPh>
    <phoneticPr fontId="2"/>
  </si>
  <si>
    <t>　①　生活介護（合計・障がい種別）</t>
    <rPh sb="3" eb="5">
      <t>セイカツ</t>
    </rPh>
    <rPh sb="5" eb="7">
      <t>カイゴ</t>
    </rPh>
    <rPh sb="8" eb="10">
      <t>ゴウケイ</t>
    </rPh>
    <rPh sb="11" eb="12">
      <t>ショウ</t>
    </rPh>
    <rPh sb="14" eb="16">
      <t>シュベツ</t>
    </rPh>
    <phoneticPr fontId="2"/>
  </si>
  <si>
    <t xml:space="preserve"> </t>
    <phoneticPr fontId="2"/>
  </si>
  <si>
    <t>市町村</t>
    <rPh sb="0" eb="3">
      <t>シチョウソン</t>
    </rPh>
    <phoneticPr fontId="2"/>
  </si>
  <si>
    <t>合　　　計</t>
    <rPh sb="0" eb="1">
      <t>ゴウ</t>
    </rPh>
    <rPh sb="4" eb="5">
      <t>ケイ</t>
    </rPh>
    <phoneticPr fontId="2"/>
  </si>
  <si>
    <t>身体障がい者</t>
    <rPh sb="0" eb="2">
      <t>シンタイ</t>
    </rPh>
    <rPh sb="2" eb="3">
      <t>サワ</t>
    </rPh>
    <rPh sb="5" eb="6">
      <t>シャ</t>
    </rPh>
    <phoneticPr fontId="2"/>
  </si>
  <si>
    <t>知的障がい者</t>
    <rPh sb="0" eb="2">
      <t>チテキ</t>
    </rPh>
    <rPh sb="2" eb="3">
      <t>サワ</t>
    </rPh>
    <rPh sb="5" eb="6">
      <t>シャ</t>
    </rPh>
    <phoneticPr fontId="2"/>
  </si>
  <si>
    <t>精神障がい者</t>
    <rPh sb="0" eb="2">
      <t>セイシン</t>
    </rPh>
    <rPh sb="2" eb="3">
      <t>サワ</t>
    </rPh>
    <rPh sb="5" eb="6">
      <t>シャ</t>
    </rPh>
    <phoneticPr fontId="2"/>
  </si>
  <si>
    <t>R4年度
見込量</t>
    <rPh sb="2" eb="4">
      <t>ネンド</t>
    </rPh>
    <rPh sb="5" eb="7">
      <t>ミコ</t>
    </rPh>
    <rPh sb="7" eb="8">
      <t>リョウ</t>
    </rPh>
    <phoneticPr fontId="2"/>
  </si>
  <si>
    <t>R4年度
実績値</t>
    <rPh sb="2" eb="4">
      <t>ネンド</t>
    </rPh>
    <rPh sb="5" eb="8">
      <t>ジッセキチ</t>
    </rPh>
    <phoneticPr fontId="2"/>
  </si>
  <si>
    <t>人／月</t>
    <rPh sb="0" eb="1">
      <t>ニン</t>
    </rPh>
    <rPh sb="2" eb="3">
      <t>ツキ</t>
    </rPh>
    <phoneticPr fontId="2"/>
  </si>
  <si>
    <t>人日／月</t>
    <rPh sb="0" eb="1">
      <t>ニン</t>
    </rPh>
    <rPh sb="1" eb="2">
      <t>ヒ</t>
    </rPh>
    <rPh sb="3" eb="4">
      <t>ゲツ</t>
    </rPh>
    <phoneticPr fontId="2"/>
  </si>
  <si>
    <t>大阪市</t>
    <rPh sb="0" eb="3">
      <t>オオサカシ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</si>
  <si>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</si>
  <si>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</si>
  <si>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</si>
  <si>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</si>
  <si>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</si>
  <si>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</si>
  <si>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</si>
  <si>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</si>
  <si>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島本町</t>
    <rPh sb="0" eb="2">
      <t>シマモト</t>
    </rPh>
    <rPh sb="2" eb="3">
      <t>マチ</t>
    </rPh>
    <phoneticPr fontId="2"/>
  </si>
  <si>
    <t>高槻市</t>
    <rPh sb="0" eb="3">
      <t>タカツキシ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</si>
  <si>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</si>
  <si>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</si>
  <si>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</si>
  <si>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</si>
  <si>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</si>
  <si>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四條畷市</t>
    <rPh sb="0" eb="4">
      <t>シジョウナワテシ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</si>
  <si>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</si>
  <si>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</si>
  <si>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</si>
  <si>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</si>
  <si>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柏原市</t>
    <rPh sb="0" eb="2">
      <t>カシハラ</t>
    </rPh>
    <rPh sb="2" eb="3">
      <t>シ</t>
    </rPh>
    <phoneticPr fontId="2"/>
  </si>
  <si>
    <t>羽曳野市</t>
    <rPh sb="0" eb="4">
      <t>ハビキノシ</t>
    </rPh>
    <phoneticPr fontId="2"/>
  </si>
  <si>
    <t>藤井寺市</t>
    <rPh sb="0" eb="4">
      <t>フジイデラシ</t>
    </rPh>
    <phoneticPr fontId="2"/>
  </si>
  <si>
    <t>富田林市</t>
    <rPh sb="0" eb="4">
      <t>トンダバヤシシ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</si>
  <si>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</si>
  <si>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</si>
  <si>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河南町</t>
    <rPh sb="0" eb="2">
      <t>カナン</t>
    </rPh>
    <rPh sb="2" eb="3">
      <t>マチ</t>
    </rPh>
    <phoneticPr fontId="2"/>
  </si>
  <si>
    <t>太子町</t>
    <rPh sb="0" eb="3">
      <t>タイシチョウ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</si>
  <si>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</si>
  <si>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堺市</t>
    <rPh sb="0" eb="2">
      <t>サカイシ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</si>
  <si>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</si>
  <si>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</si>
  <si>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</si>
  <si>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</si>
  <si>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</si>
  <si>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</si>
  <si>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</si>
  <si>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</si>
  <si>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</si>
  <si>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</si>
  <si>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</si>
  <si>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</si>
  <si>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合計</t>
    <rPh sb="0" eb="2">
      <t>ゴウケイ</t>
    </rPh>
    <phoneticPr fontId="2"/>
  </si>
  <si>
    <t>　②　自立訓練（機能・生活訓練）（合計・障がい種別）</t>
    <rPh sb="3" eb="5">
      <t>ジリツ</t>
    </rPh>
    <rPh sb="5" eb="7">
      <t>クンレン</t>
    </rPh>
    <rPh sb="8" eb="10">
      <t>キノウ</t>
    </rPh>
    <rPh sb="11" eb="13">
      <t>セイカツ</t>
    </rPh>
    <rPh sb="13" eb="15">
      <t>クンレン</t>
    </rPh>
    <rPh sb="17" eb="19">
      <t>ゴウケイ</t>
    </rPh>
    <rPh sb="20" eb="21">
      <t>ショウ</t>
    </rPh>
    <rPh sb="23" eb="25">
      <t>シュベツ</t>
    </rPh>
    <phoneticPr fontId="2"/>
  </si>
  <si>
    <t>　③　就労移行支援（合計・障がい種別）</t>
    <rPh sb="3" eb="5">
      <t>シュウロウ</t>
    </rPh>
    <rPh sb="5" eb="7">
      <t>イコウ</t>
    </rPh>
    <rPh sb="7" eb="9">
      <t>シエン</t>
    </rPh>
    <rPh sb="10" eb="12">
      <t>ゴウケイ</t>
    </rPh>
    <rPh sb="13" eb="14">
      <t>ショウ</t>
    </rPh>
    <rPh sb="16" eb="18">
      <t>シュベツ</t>
    </rPh>
    <phoneticPr fontId="2"/>
  </si>
  <si>
    <t>　④　就労継続支援（Ａ型）（合計・障がい種別）</t>
    <rPh sb="3" eb="5">
      <t>シュウロウ</t>
    </rPh>
    <rPh sb="5" eb="7">
      <t>ケイゾク</t>
    </rPh>
    <rPh sb="7" eb="9">
      <t>シエン</t>
    </rPh>
    <rPh sb="11" eb="12">
      <t>ガタ</t>
    </rPh>
    <rPh sb="14" eb="16">
      <t>ゴウケイ</t>
    </rPh>
    <rPh sb="17" eb="18">
      <t>ショウ</t>
    </rPh>
    <rPh sb="20" eb="22">
      <t>シュベツ</t>
    </rPh>
    <phoneticPr fontId="2"/>
  </si>
  <si>
    <t>　⑤　就労継続支援（Ｂ型）（合計・障がい種別）</t>
    <rPh sb="3" eb="5">
      <t>シュウロウ</t>
    </rPh>
    <rPh sb="5" eb="7">
      <t>ケイゾク</t>
    </rPh>
    <rPh sb="7" eb="9">
      <t>シエン</t>
    </rPh>
    <rPh sb="11" eb="12">
      <t>ガタ</t>
    </rPh>
    <rPh sb="14" eb="16">
      <t>ゴウケイ</t>
    </rPh>
    <rPh sb="17" eb="18">
      <t>ショウ</t>
    </rPh>
    <rPh sb="20" eb="22">
      <t>シュベツ</t>
    </rPh>
    <phoneticPr fontId="2"/>
  </si>
  <si>
    <t>　⑥　就労定着支援</t>
    <rPh sb="3" eb="5">
      <t>シュウロウ</t>
    </rPh>
    <rPh sb="5" eb="7">
      <t>テイチャク</t>
    </rPh>
    <rPh sb="7" eb="9">
      <t>シエン</t>
    </rPh>
    <phoneticPr fontId="2"/>
  </si>
  <si>
    <t>　⑦　療養介護</t>
    <rPh sb="3" eb="5">
      <t>リョウヨウ</t>
    </rPh>
    <rPh sb="5" eb="7">
      <t>カイゴ</t>
    </rPh>
    <phoneticPr fontId="2"/>
  </si>
  <si>
    <t>柏原市</t>
    <rPh sb="0" eb="2">
      <t>カシワラ</t>
    </rPh>
    <rPh sb="2" eb="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</si>
</sst>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i/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i/>
      <sz val="12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26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5" fillId="0" borderId="0" xfId="0" applyFont="1" applyAlignment="1">
      <alignment vertical="center" shrinkToFit="1"/>
    </xf>
    <xf numFmtId="176" fontId="18" fillId="0" borderId="5" xfId="0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9" fillId="2" borderId="6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4" fillId="0" borderId="7" xfId="0" applyFont="1" applyBorder="1" applyAlignment="1">
      <alignment horizontal="right"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9" fillId="4" borderId="6" xfId="0" applyFont="1" applyFill="1" applyBorder="1" applyAlignment="1">
      <alignment vertical="center" shrinkToFit="1"/>
    </xf>
    <xf numFmtId="176" fontId="19" fillId="4" borderId="8" xfId="0" applyNumberFormat="1" applyFont="1" applyFill="1" applyBorder="1" applyAlignment="1">
      <alignment horizontal="right" vertical="center" shrinkToFit="1"/>
    </xf>
    <xf numFmtId="176" fontId="19" fillId="4" borderId="11" xfId="0" applyNumberFormat="1" applyFont="1" applyFill="1" applyBorder="1" applyAlignment="1">
      <alignment horizontal="right" vertical="center" shrinkToFit="1"/>
    </xf>
    <xf numFmtId="176" fontId="19" fillId="4" borderId="12" xfId="0" applyNumberFormat="1" applyFont="1" applyFill="1" applyBorder="1" applyAlignment="1">
      <alignment horizontal="right" vertical="center" shrinkToFit="1"/>
    </xf>
    <xf numFmtId="176" fontId="19" fillId="4" borderId="13" xfId="0" applyNumberFormat="1" applyFont="1" applyFill="1" applyBorder="1" applyAlignment="1">
      <alignment horizontal="right" vertical="center" shrinkToFit="1"/>
    </xf>
    <xf numFmtId="176" fontId="19" fillId="4" borderId="9" xfId="0" applyNumberFormat="1" applyFont="1" applyFill="1" applyBorder="1" applyAlignment="1">
      <alignment horizontal="right" vertical="center" shrinkToFit="1"/>
    </xf>
    <xf numFmtId="176" fontId="19" fillId="4" borderId="10" xfId="0" applyNumberFormat="1" applyFont="1" applyFill="1" applyBorder="1" applyAlignment="1">
      <alignment horizontal="right" vertical="center" shrinkToFit="1"/>
    </xf>
    <xf numFmtId="0" fontId="3" fillId="5" borderId="8" xfId="0" applyFont="1" applyFill="1" applyBorder="1" applyAlignment="1">
      <alignment horizontal="center" vertical="center" shrinkToFit="1"/>
    </xf>
    <xf numFmtId="0" fontId="3" fillId="5" borderId="11" xfId="0" applyFont="1" applyFill="1" applyBorder="1" applyAlignment="1">
      <alignment horizontal="center" vertical="center" shrinkToFit="1"/>
    </xf>
    <xf numFmtId="176" fontId="18" fillId="5" borderId="5" xfId="0" applyNumberFormat="1" applyFont="1" applyFill="1" applyBorder="1" applyAlignment="1">
      <alignment horizontal="right" vertical="center"/>
    </xf>
    <xf numFmtId="176" fontId="18" fillId="5" borderId="14" xfId="0" applyNumberFormat="1" applyFont="1" applyFill="1" applyBorder="1" applyAlignment="1">
      <alignment horizontal="right" vertical="center"/>
    </xf>
    <xf numFmtId="176" fontId="18" fillId="5" borderId="15" xfId="0" applyNumberFormat="1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center" vertical="center" shrinkToFit="1"/>
    </xf>
    <xf numFmtId="176" fontId="18" fillId="5" borderId="16" xfId="0" applyNumberFormat="1" applyFont="1" applyFill="1" applyBorder="1" applyAlignment="1">
      <alignment horizontal="right" vertical="center"/>
    </xf>
    <xf numFmtId="176" fontId="12" fillId="5" borderId="16" xfId="0" applyNumberFormat="1" applyFont="1" applyFill="1" applyBorder="1" applyAlignment="1">
      <alignment horizontal="right" vertical="center"/>
    </xf>
    <xf numFmtId="176" fontId="12" fillId="5" borderId="15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4" borderId="6" xfId="0" applyFont="1" applyFill="1" applyBorder="1">
      <alignment vertical="center"/>
    </xf>
    <xf numFmtId="176" fontId="19" fillId="4" borderId="8" xfId="0" applyNumberFormat="1" applyFont="1" applyFill="1" applyBorder="1" applyAlignment="1">
      <alignment horizontal="right" vertical="center"/>
    </xf>
    <xf numFmtId="176" fontId="19" fillId="4" borderId="11" xfId="0" applyNumberFormat="1" applyFont="1" applyFill="1" applyBorder="1" applyAlignment="1">
      <alignment horizontal="right" vertical="center"/>
    </xf>
    <xf numFmtId="176" fontId="19" fillId="4" borderId="12" xfId="0" applyNumberFormat="1" applyFont="1" applyFill="1" applyBorder="1" applyAlignment="1">
      <alignment horizontal="right" vertical="center"/>
    </xf>
    <xf numFmtId="176" fontId="19" fillId="4" borderId="13" xfId="0" applyNumberFormat="1" applyFont="1" applyFill="1" applyBorder="1" applyAlignment="1">
      <alignment horizontal="right" vertical="center"/>
    </xf>
    <xf numFmtId="176" fontId="19" fillId="4" borderId="9" xfId="0" applyNumberFormat="1" applyFont="1" applyFill="1" applyBorder="1" applyAlignment="1">
      <alignment horizontal="right" vertical="center"/>
    </xf>
    <xf numFmtId="176" fontId="19" fillId="4" borderId="10" xfId="0" applyNumberFormat="1" applyFont="1" applyFill="1" applyBorder="1" applyAlignment="1">
      <alignment horizontal="right" vertical="center"/>
    </xf>
    <xf numFmtId="0" fontId="0" fillId="5" borderId="17" xfId="0" applyFill="1" applyBorder="1" applyAlignment="1">
      <alignment horizontal="center" vertical="center"/>
    </xf>
    <xf numFmtId="176" fontId="20" fillId="5" borderId="5" xfId="0" applyNumberFormat="1" applyFont="1" applyFill="1" applyBorder="1" applyAlignment="1">
      <alignment horizontal="right" vertical="center"/>
    </xf>
    <xf numFmtId="176" fontId="15" fillId="5" borderId="5" xfId="0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14" fillId="4" borderId="6" xfId="0" applyFont="1" applyFill="1" applyBorder="1">
      <alignment vertical="center"/>
    </xf>
    <xf numFmtId="176" fontId="21" fillId="4" borderId="8" xfId="0" applyNumberFormat="1" applyFont="1" applyFill="1" applyBorder="1" applyAlignment="1">
      <alignment horizontal="right" vertical="center"/>
    </xf>
    <xf numFmtId="176" fontId="21" fillId="4" borderId="19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 shrinkToFit="1"/>
    </xf>
    <xf numFmtId="176" fontId="18" fillId="0" borderId="14" xfId="0" applyNumberFormat="1" applyFont="1" applyBorder="1" applyAlignment="1">
      <alignment horizontal="right" vertical="center"/>
    </xf>
    <xf numFmtId="176" fontId="18" fillId="5" borderId="16" xfId="0" applyNumberFormat="1" applyFont="1" applyFill="1" applyBorder="1">
      <alignment vertical="center"/>
    </xf>
    <xf numFmtId="176" fontId="18" fillId="5" borderId="15" xfId="0" applyNumberFormat="1" applyFont="1" applyFill="1" applyBorder="1">
      <alignment vertical="center"/>
    </xf>
    <xf numFmtId="176" fontId="18" fillId="5" borderId="5" xfId="0" applyNumberFormat="1" applyFont="1" applyFill="1" applyBorder="1" applyAlignment="1" applyProtection="1">
      <alignment horizontal="right" vertical="center"/>
      <protection locked="0"/>
    </xf>
    <xf numFmtId="176" fontId="18" fillId="5" borderId="15" xfId="0" applyNumberFormat="1" applyFont="1" applyFill="1" applyBorder="1" applyAlignment="1" applyProtection="1">
      <alignment horizontal="right" vertical="center"/>
      <protection locked="0"/>
    </xf>
    <xf numFmtId="176" fontId="18" fillId="5" borderId="16" xfId="0" applyNumberFormat="1" applyFont="1" applyFill="1" applyBorder="1" applyProtection="1">
      <alignment vertical="center"/>
      <protection locked="0"/>
    </xf>
    <xf numFmtId="176" fontId="18" fillId="5" borderId="15" xfId="0" applyNumberFormat="1" applyFont="1" applyFill="1" applyBorder="1" applyProtection="1">
      <alignment vertical="center"/>
      <protection locked="0"/>
    </xf>
    <xf numFmtId="176" fontId="18" fillId="5" borderId="16" xfId="0" applyNumberFormat="1" applyFont="1" applyFill="1" applyBorder="1" applyAlignment="1" applyProtection="1">
      <alignment horizontal="right" vertical="center"/>
      <protection locked="0"/>
    </xf>
    <xf numFmtId="176" fontId="12" fillId="5" borderId="16" xfId="0" applyNumberFormat="1" applyFont="1" applyFill="1" applyBorder="1" applyAlignment="1" applyProtection="1">
      <alignment horizontal="right" vertical="center"/>
      <protection locked="0"/>
    </xf>
    <xf numFmtId="176" fontId="12" fillId="5" borderId="15" xfId="0" applyNumberFormat="1" applyFont="1" applyFill="1" applyBorder="1" applyAlignment="1" applyProtection="1">
      <alignment horizontal="right" vertical="center"/>
      <protection locked="0"/>
    </xf>
    <xf numFmtId="0" fontId="3" fillId="0" borderId="11" xfId="0" applyFont="1" applyBorder="1" applyAlignment="1">
      <alignment horizontal="center" vertical="center"/>
    </xf>
    <xf numFmtId="176" fontId="12" fillId="5" borderId="20" xfId="0" applyNumberFormat="1" applyFont="1" applyFill="1" applyBorder="1" applyAlignment="1" applyProtection="1">
      <alignment horizontal="right" vertical="center"/>
      <protection locked="0"/>
    </xf>
    <xf numFmtId="176" fontId="12" fillId="6" borderId="21" xfId="0" applyNumberFormat="1" applyFont="1" applyFill="1" applyBorder="1" applyAlignment="1" applyProtection="1">
      <alignment horizontal="right" vertical="center"/>
      <protection locked="0"/>
    </xf>
    <xf numFmtId="176" fontId="18" fillId="7" borderId="22" xfId="0" applyNumberFormat="1" applyFont="1" applyFill="1" applyBorder="1" applyProtection="1">
      <alignment vertical="center"/>
      <protection locked="0"/>
    </xf>
    <xf numFmtId="176" fontId="18" fillId="7" borderId="23" xfId="0" applyNumberFormat="1" applyFont="1" applyFill="1" applyBorder="1" applyProtection="1">
      <alignment vertical="center"/>
      <protection locked="0"/>
    </xf>
    <xf numFmtId="176" fontId="18" fillId="7" borderId="22" xfId="0" applyNumberFormat="1" applyFont="1" applyFill="1" applyBorder="1" applyAlignment="1" applyProtection="1">
      <alignment horizontal="right" vertical="center"/>
      <protection locked="0"/>
    </xf>
    <xf numFmtId="176" fontId="18" fillId="7" borderId="23" xfId="0" applyNumberFormat="1" applyFont="1" applyFill="1" applyBorder="1" applyAlignment="1" applyProtection="1">
      <alignment horizontal="right" vertical="center"/>
      <protection locked="0"/>
    </xf>
    <xf numFmtId="176" fontId="12" fillId="7" borderId="22" xfId="0" applyNumberFormat="1" applyFont="1" applyFill="1" applyBorder="1" applyAlignment="1" applyProtection="1">
      <alignment horizontal="right" vertical="center"/>
      <protection locked="0"/>
    </xf>
    <xf numFmtId="176" fontId="12" fillId="7" borderId="23" xfId="0" applyNumberFormat="1" applyFont="1" applyFill="1" applyBorder="1" applyAlignment="1" applyProtection="1">
      <alignment horizontal="right" vertical="center"/>
      <protection locked="0"/>
    </xf>
    <xf numFmtId="176" fontId="18" fillId="7" borderId="24" xfId="0" applyNumberFormat="1" applyFont="1" applyFill="1" applyBorder="1" applyProtection="1">
      <alignment vertical="center"/>
      <protection locked="0"/>
    </xf>
    <xf numFmtId="176" fontId="18" fillId="7" borderId="24" xfId="0" applyNumberFormat="1" applyFont="1" applyFill="1" applyBorder="1" applyAlignment="1" applyProtection="1">
      <alignment horizontal="right" vertical="center"/>
      <protection locked="0"/>
    </xf>
    <xf numFmtId="176" fontId="12" fillId="7" borderId="24" xfId="0" applyNumberFormat="1" applyFont="1" applyFill="1" applyBorder="1" applyAlignment="1" applyProtection="1">
      <alignment horizontal="right" vertical="center"/>
      <protection locked="0"/>
    </xf>
    <xf numFmtId="176" fontId="18" fillId="7" borderId="22" xfId="0" applyNumberFormat="1" applyFont="1" applyFill="1" applyBorder="1">
      <alignment vertical="center"/>
    </xf>
    <xf numFmtId="176" fontId="18" fillId="7" borderId="23" xfId="0" applyNumberFormat="1" applyFont="1" applyFill="1" applyBorder="1">
      <alignment vertical="center"/>
    </xf>
    <xf numFmtId="176" fontId="18" fillId="7" borderId="22" xfId="0" applyNumberFormat="1" applyFont="1" applyFill="1" applyBorder="1" applyAlignment="1">
      <alignment horizontal="right" vertical="center"/>
    </xf>
    <xf numFmtId="176" fontId="18" fillId="7" borderId="23" xfId="0" applyNumberFormat="1" applyFont="1" applyFill="1" applyBorder="1" applyAlignment="1">
      <alignment horizontal="right" vertical="center"/>
    </xf>
    <xf numFmtId="176" fontId="12" fillId="7" borderId="22" xfId="0" applyNumberFormat="1" applyFont="1" applyFill="1" applyBorder="1" applyAlignment="1">
      <alignment horizontal="right" vertical="center"/>
    </xf>
    <xf numFmtId="176" fontId="12" fillId="7" borderId="23" xfId="0" applyNumberFormat="1" applyFont="1" applyFill="1" applyBorder="1" applyAlignment="1">
      <alignment horizontal="right" vertical="center"/>
    </xf>
    <xf numFmtId="176" fontId="18" fillId="7" borderId="24" xfId="0" applyNumberFormat="1" applyFont="1" applyFill="1" applyBorder="1">
      <alignment vertical="center"/>
    </xf>
    <xf numFmtId="176" fontId="18" fillId="7" borderId="24" xfId="0" applyNumberFormat="1" applyFont="1" applyFill="1" applyBorder="1" applyAlignment="1">
      <alignment horizontal="right" vertical="center"/>
    </xf>
    <xf numFmtId="176" fontId="12" fillId="7" borderId="24" xfId="0" applyNumberFormat="1" applyFont="1" applyFill="1" applyBorder="1" applyAlignment="1">
      <alignment horizontal="right" vertical="center"/>
    </xf>
    <xf numFmtId="176" fontId="12" fillId="7" borderId="25" xfId="0" applyNumberFormat="1" applyFont="1" applyFill="1" applyBorder="1" applyAlignment="1" applyProtection="1">
      <alignment horizontal="right" vertical="center"/>
      <protection locked="0"/>
    </xf>
    <xf numFmtId="176" fontId="12" fillId="7" borderId="26" xfId="0" applyNumberFormat="1" applyFont="1" applyFill="1" applyBorder="1" applyAlignment="1" applyProtection="1">
      <alignment horizontal="right" vertical="center"/>
      <protection locked="0"/>
    </xf>
    <xf numFmtId="176" fontId="12" fillId="7" borderId="15" xfId="0" applyNumberFormat="1" applyFont="1" applyFill="1" applyBorder="1" applyAlignment="1" applyProtection="1">
      <alignment horizontal="right" vertical="center"/>
      <protection locked="0"/>
    </xf>
    <xf numFmtId="176" fontId="20" fillId="7" borderId="27" xfId="0" applyNumberFormat="1" applyFont="1" applyFill="1" applyBorder="1" applyAlignment="1">
      <alignment horizontal="right" vertical="center"/>
    </xf>
    <xf numFmtId="176" fontId="20" fillId="7" borderId="28" xfId="0" applyNumberFormat="1" applyFont="1" applyFill="1" applyBorder="1" applyAlignment="1">
      <alignment horizontal="right" vertical="center"/>
    </xf>
    <xf numFmtId="176" fontId="15" fillId="7" borderId="28" xfId="0" applyNumberFormat="1" applyFont="1" applyFill="1" applyBorder="1" applyAlignment="1">
      <alignment horizontal="right" vertical="center"/>
    </xf>
    <xf numFmtId="176" fontId="19" fillId="4" borderId="29" xfId="0" applyNumberFormat="1" applyFont="1" applyFill="1" applyBorder="1" applyAlignment="1">
      <alignment horizontal="right" vertical="center" shrinkToFit="1"/>
    </xf>
    <xf numFmtId="176" fontId="18" fillId="7" borderId="15" xfId="0" applyNumberFormat="1" applyFont="1" applyFill="1" applyBorder="1" applyProtection="1">
      <alignment vertical="center"/>
      <protection locked="0"/>
    </xf>
    <xf numFmtId="176" fontId="18" fillId="7" borderId="15" xfId="0" applyNumberFormat="1" applyFont="1" applyFill="1" applyBorder="1" applyAlignment="1" applyProtection="1">
      <alignment horizontal="right" vertical="center"/>
      <protection locked="0"/>
    </xf>
    <xf numFmtId="176" fontId="12" fillId="7" borderId="21" xfId="0" applyNumberFormat="1" applyFont="1" applyFill="1" applyBorder="1" applyAlignment="1" applyProtection="1">
      <alignment horizontal="right" vertical="center"/>
      <protection locked="0"/>
    </xf>
    <xf numFmtId="0" fontId="3" fillId="5" borderId="29" xfId="0" applyFont="1" applyFill="1" applyBorder="1" applyAlignment="1">
      <alignment horizontal="center" vertical="center"/>
    </xf>
    <xf numFmtId="176" fontId="18" fillId="5" borderId="31" xfId="0" applyNumberFormat="1" applyFont="1" applyFill="1" applyBorder="1" applyProtection="1">
      <alignment vertical="center"/>
      <protection locked="0"/>
    </xf>
    <xf numFmtId="176" fontId="18" fillId="5" borderId="31" xfId="0" applyNumberFormat="1" applyFont="1" applyFill="1" applyBorder="1" applyAlignment="1" applyProtection="1">
      <alignment horizontal="right" vertical="center"/>
      <protection locked="0"/>
    </xf>
    <xf numFmtId="176" fontId="12" fillId="5" borderId="31" xfId="0" applyNumberFormat="1" applyFont="1" applyFill="1" applyBorder="1" applyAlignment="1" applyProtection="1">
      <alignment horizontal="right" vertical="center"/>
      <protection locked="0"/>
    </xf>
    <xf numFmtId="176" fontId="12" fillId="5" borderId="32" xfId="0" applyNumberFormat="1" applyFont="1" applyFill="1" applyBorder="1" applyAlignment="1" applyProtection="1">
      <alignment horizontal="right" vertical="center"/>
      <protection locked="0"/>
    </xf>
    <xf numFmtId="176" fontId="18" fillId="5" borderId="33" xfId="0" applyNumberFormat="1" applyFont="1" applyFill="1" applyBorder="1" applyAlignment="1" applyProtection="1">
      <alignment horizontal="right" vertical="center"/>
      <protection locked="0"/>
    </xf>
    <xf numFmtId="176" fontId="18" fillId="5" borderId="34" xfId="0" applyNumberFormat="1" applyFont="1" applyFill="1" applyBorder="1" applyAlignment="1" applyProtection="1">
      <alignment horizontal="right" vertical="center"/>
      <protection locked="0"/>
    </xf>
    <xf numFmtId="176" fontId="12" fillId="5" borderId="34" xfId="0" applyNumberFormat="1" applyFont="1" applyFill="1" applyBorder="1" applyAlignment="1" applyProtection="1">
      <alignment horizontal="right" vertical="center"/>
      <protection locked="0"/>
    </xf>
    <xf numFmtId="176" fontId="18" fillId="5" borderId="35" xfId="0" applyNumberFormat="1" applyFont="1" applyFill="1" applyBorder="1" applyAlignment="1" applyProtection="1">
      <alignment horizontal="right" vertical="center"/>
      <protection locked="0"/>
    </xf>
    <xf numFmtId="0" fontId="18" fillId="0" borderId="36" xfId="0" applyFont="1" applyBorder="1" applyAlignment="1" applyProtection="1">
      <alignment horizontal="center" vertical="center" wrapText="1" shrinkToFit="1"/>
      <protection locked="0"/>
    </xf>
    <xf numFmtId="0" fontId="3" fillId="0" borderId="6" xfId="0" applyFont="1" applyBorder="1" applyAlignment="1">
      <alignment horizontal="center" vertical="center"/>
    </xf>
    <xf numFmtId="176" fontId="18" fillId="7" borderId="3" xfId="0" applyNumberFormat="1" applyFont="1" applyFill="1" applyBorder="1" applyProtection="1">
      <alignment vertical="center"/>
      <protection locked="0"/>
    </xf>
    <xf numFmtId="176" fontId="18" fillId="7" borderId="3" xfId="0" applyNumberFormat="1" applyFont="1" applyFill="1" applyBorder="1" applyAlignment="1" applyProtection="1">
      <alignment horizontal="right" vertical="center"/>
      <protection locked="0"/>
    </xf>
    <xf numFmtId="176" fontId="12" fillId="7" borderId="3" xfId="0" applyNumberFormat="1" applyFont="1" applyFill="1" applyBorder="1" applyAlignment="1" applyProtection="1">
      <alignment horizontal="right" vertical="center"/>
      <protection locked="0"/>
    </xf>
    <xf numFmtId="176" fontId="19" fillId="4" borderId="6" xfId="0" applyNumberFormat="1" applyFont="1" applyFill="1" applyBorder="1" applyAlignment="1">
      <alignment horizontal="right" vertical="center" shrinkToFit="1"/>
    </xf>
    <xf numFmtId="176" fontId="18" fillId="5" borderId="37" xfId="0" applyNumberFormat="1" applyFont="1" applyFill="1" applyBorder="1" applyAlignment="1">
      <alignment horizontal="right" vertical="center"/>
    </xf>
    <xf numFmtId="176" fontId="18" fillId="5" borderId="24" xfId="0" applyNumberFormat="1" applyFont="1" applyFill="1" applyBorder="1" applyAlignment="1">
      <alignment horizontal="right" vertical="center"/>
    </xf>
    <xf numFmtId="176" fontId="18" fillId="5" borderId="38" xfId="0" applyNumberFormat="1" applyFont="1" applyFill="1" applyBorder="1" applyAlignment="1">
      <alignment horizontal="right" vertical="center"/>
    </xf>
    <xf numFmtId="176" fontId="18" fillId="5" borderId="37" xfId="0" applyNumberFormat="1" applyFont="1" applyFill="1" applyBorder="1" applyAlignment="1" applyProtection="1">
      <alignment horizontal="right" vertical="center"/>
      <protection locked="0"/>
    </xf>
    <xf numFmtId="176" fontId="18" fillId="5" borderId="24" xfId="0" applyNumberFormat="1" applyFont="1" applyFill="1" applyBorder="1" applyAlignment="1" applyProtection="1">
      <alignment horizontal="right" vertical="center"/>
      <protection locked="0"/>
    </xf>
    <xf numFmtId="176" fontId="18" fillId="5" borderId="38" xfId="0" applyNumberFormat="1" applyFont="1" applyFill="1" applyBorder="1" applyAlignment="1" applyProtection="1">
      <alignment horizontal="right" vertical="center"/>
      <protection locked="0"/>
    </xf>
    <xf numFmtId="0" fontId="8" fillId="5" borderId="39" xfId="0" applyFont="1" applyFill="1" applyBorder="1" applyAlignment="1" applyProtection="1">
      <alignment horizontal="center" vertical="center" wrapText="1" shrinkToFit="1"/>
      <protection locked="0"/>
    </xf>
    <xf numFmtId="176" fontId="12" fillId="7" borderId="3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>
      <alignment vertical="center"/>
    </xf>
    <xf numFmtId="0" fontId="8" fillId="0" borderId="7" xfId="0" applyFont="1" applyBorder="1" applyAlignment="1">
      <alignment horizontal="right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5" borderId="13" xfId="0" applyFont="1" applyFill="1" applyBorder="1" applyAlignment="1" applyProtection="1">
      <alignment horizontal="center" vertical="center" wrapText="1" shrinkToFit="1"/>
      <protection locked="0"/>
    </xf>
    <xf numFmtId="0" fontId="8" fillId="5" borderId="41" xfId="0" applyFont="1" applyFill="1" applyBorder="1" applyAlignment="1" applyProtection="1">
      <alignment horizontal="center" vertical="center" wrapText="1" shrinkToFit="1"/>
      <protection locked="0"/>
    </xf>
    <xf numFmtId="0" fontId="8" fillId="5" borderId="39" xfId="0" applyFont="1" applyFill="1" applyBorder="1" applyAlignment="1" applyProtection="1">
      <alignment horizontal="center" vertical="center" wrapText="1" shrinkToFit="1"/>
      <protection locked="0"/>
    </xf>
    <xf numFmtId="0" fontId="8" fillId="5" borderId="42" xfId="0" applyFont="1" applyFill="1" applyBorder="1" applyAlignment="1" applyProtection="1">
      <alignment horizontal="center" vertical="center" shrinkToFit="1"/>
      <protection locked="0"/>
    </xf>
    <xf numFmtId="0" fontId="18" fillId="0" borderId="8" xfId="0" applyFont="1" applyBorder="1" applyAlignment="1" applyProtection="1">
      <alignment horizontal="center" vertical="center" wrapText="1" shrinkToFit="1"/>
      <protection locked="0"/>
    </xf>
    <xf numFmtId="0" fontId="18" fillId="0" borderId="41" xfId="0" applyFont="1" applyBorder="1" applyAlignment="1" applyProtection="1">
      <alignment horizontal="center" vertical="center" wrapText="1" shrinkToFit="1"/>
      <protection locked="0"/>
    </xf>
    <xf numFmtId="0" fontId="18" fillId="0" borderId="43" xfId="0" applyFont="1" applyBorder="1" applyAlignment="1" applyProtection="1">
      <alignment horizontal="center" vertical="center" wrapText="1" shrinkToFit="1"/>
      <protection locked="0"/>
    </xf>
    <xf numFmtId="0" fontId="18" fillId="0" borderId="44" xfId="0" applyFont="1" applyBorder="1" applyAlignment="1" applyProtection="1">
      <alignment horizontal="center" vertical="center" shrinkToFit="1"/>
      <protection locked="0"/>
    </xf>
    <xf numFmtId="0" fontId="8" fillId="3" borderId="45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8" fillId="5" borderId="8" xfId="0" applyFont="1" applyFill="1" applyBorder="1" applyAlignment="1" applyProtection="1">
      <alignment horizontal="center" vertical="center" wrapText="1" shrinkToFit="1"/>
      <protection locked="0"/>
    </xf>
    <xf numFmtId="0" fontId="8" fillId="5" borderId="41" xfId="0" applyFont="1" applyFill="1" applyBorder="1" applyAlignment="1" applyProtection="1">
      <alignment horizontal="center" vertical="center" shrinkToFit="1"/>
      <protection locked="0"/>
    </xf>
    <xf numFmtId="0" fontId="18" fillId="0" borderId="43" xfId="0" applyFont="1" applyBorder="1" applyAlignment="1">
      <alignment horizontal="center" vertical="center" wrapText="1" shrinkToFit="1"/>
    </xf>
    <xf numFmtId="0" fontId="18" fillId="0" borderId="48" xfId="0" applyFont="1" applyBorder="1" applyAlignment="1">
      <alignment horizontal="center" vertical="center" shrinkToFit="1"/>
    </xf>
    <xf numFmtId="0" fontId="8" fillId="5" borderId="39" xfId="0" applyFont="1" applyFill="1" applyBorder="1" applyAlignment="1">
      <alignment horizontal="center" vertical="center" wrapText="1" shrinkToFit="1"/>
    </xf>
    <xf numFmtId="0" fontId="8" fillId="5" borderId="42" xfId="0" applyFont="1" applyFill="1" applyBorder="1" applyAlignment="1">
      <alignment horizontal="center" vertical="center" shrinkToFit="1"/>
    </xf>
    <xf numFmtId="0" fontId="18" fillId="0" borderId="44" xfId="0" applyFont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wrapText="1" shrinkToFit="1"/>
    </xf>
    <xf numFmtId="0" fontId="8" fillId="5" borderId="41" xfId="0" applyFont="1" applyFill="1" applyBorder="1" applyAlignment="1">
      <alignment horizontal="center" vertical="center" shrinkToFit="1"/>
    </xf>
    <xf numFmtId="0" fontId="18" fillId="0" borderId="42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5" borderId="42" xfId="0" applyFont="1" applyFill="1" applyBorder="1" applyAlignment="1" applyProtection="1">
      <alignment horizontal="center" vertical="center" wrapText="1" shrinkToFit="1"/>
      <protection locked="0"/>
    </xf>
    <xf numFmtId="0" fontId="18" fillId="0" borderId="48" xfId="0" applyFont="1" applyBorder="1" applyAlignment="1" applyProtection="1">
      <alignment horizontal="center" vertical="center" shrinkToFit="1"/>
      <protection locked="0"/>
    </xf>
    <xf numFmtId="0" fontId="18" fillId="0" borderId="40" xfId="0" applyFont="1" applyBorder="1" applyAlignment="1" applyProtection="1">
      <alignment horizontal="center" vertical="center" wrapText="1" shrinkToFit="1"/>
      <protection locked="0"/>
    </xf>
    <xf numFmtId="0" fontId="8" fillId="3" borderId="49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" fillId="0" borderId="7" xfId="0" applyFont="1" applyBorder="1" applyAlignment="1">
      <alignment horizontal="right" vertical="center"/>
    </xf>
    <xf numFmtId="0" fontId="0" fillId="0" borderId="5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5" borderId="51" xfId="0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1"/>
  <sheetViews>
    <sheetView tabSelected="1" view="pageBreakPreview" zoomScale="60" zoomScaleNormal="75" workbookViewId="0">
      <pane xSplit="1" ySplit="6" topLeftCell="B28" activePane="bottomRight" state="frozen"/>
      <selection pane="topRight" activeCell="H27" sqref="H27"/>
      <selection pane="bottomLeft" activeCell="H27" sqref="H27"/>
      <selection pane="bottomRight" activeCell="Q34" sqref="Q34"/>
    </sheetView>
  </sheetViews>
  <sheetFormatPr defaultColWidth="9" defaultRowHeight="13.2" x14ac:dyDescent="0.2"/>
  <cols>
    <col min="1" max="1" width="19.109375" customWidth="1"/>
    <col min="2" max="2" width="17" bestFit="1" customWidth="1"/>
    <col min="3" max="3" width="19.21875" bestFit="1" customWidth="1"/>
    <col min="4" max="4" width="16.88671875" customWidth="1"/>
    <col min="5" max="5" width="19.109375" customWidth="1"/>
    <col min="6" max="6" width="11.88671875" customWidth="1"/>
    <col min="7" max="7" width="15.33203125" customWidth="1"/>
    <col min="8" max="8" width="11.88671875" customWidth="1"/>
    <col min="9" max="9" width="15.33203125" customWidth="1"/>
    <col min="10" max="10" width="11.88671875" customWidth="1"/>
    <col min="11" max="11" width="15.33203125" customWidth="1"/>
    <col min="12" max="12" width="11.88671875" customWidth="1"/>
    <col min="13" max="13" width="15.33203125" customWidth="1"/>
    <col min="14" max="14" width="11.88671875" customWidth="1"/>
    <col min="15" max="15" width="15.33203125" customWidth="1"/>
    <col min="16" max="16" width="11.88671875" customWidth="1"/>
    <col min="17" max="17" width="15.33203125" customWidth="1"/>
  </cols>
  <sheetData>
    <row r="1" spans="1:18" ht="35.25" customHeight="1" x14ac:dyDescent="0.2">
      <c r="A1" s="15" t="s">
        <v>0</v>
      </c>
      <c r="F1" s="3"/>
      <c r="G1" s="1"/>
      <c r="H1" s="1"/>
      <c r="I1" s="1"/>
    </row>
    <row r="2" spans="1:18" ht="33" customHeight="1" x14ac:dyDescent="0.2">
      <c r="A2" s="15" t="s">
        <v>1</v>
      </c>
      <c r="F2" s="3"/>
      <c r="G2" s="1"/>
      <c r="H2" s="1"/>
      <c r="I2" s="10"/>
    </row>
    <row r="3" spans="1:18" s="8" customFormat="1" ht="33.75" customHeight="1" thickBot="1" x14ac:dyDescent="0.25">
      <c r="A3" s="6"/>
      <c r="B3" s="7"/>
      <c r="C3" s="130" t="s">
        <v>2</v>
      </c>
      <c r="D3" s="130"/>
      <c r="E3" s="130"/>
      <c r="N3" s="130"/>
      <c r="O3" s="130"/>
      <c r="P3" s="130"/>
      <c r="Q3" s="130"/>
    </row>
    <row r="4" spans="1:18" s="8" customFormat="1" ht="36" customHeight="1" thickBot="1" x14ac:dyDescent="0.25">
      <c r="A4" s="143" t="s">
        <v>3</v>
      </c>
      <c r="B4" s="146" t="s">
        <v>4</v>
      </c>
      <c r="C4" s="147"/>
      <c r="D4" s="147"/>
      <c r="E4" s="147"/>
      <c r="F4" s="131" t="s">
        <v>5</v>
      </c>
      <c r="G4" s="132"/>
      <c r="H4" s="132"/>
      <c r="I4" s="133"/>
      <c r="J4" s="131" t="s">
        <v>6</v>
      </c>
      <c r="K4" s="132"/>
      <c r="L4" s="132"/>
      <c r="M4" s="133"/>
      <c r="N4" s="131" t="s">
        <v>7</v>
      </c>
      <c r="O4" s="132"/>
      <c r="P4" s="132"/>
      <c r="Q4" s="134"/>
    </row>
    <row r="5" spans="1:18" s="8" customFormat="1" ht="62.25" customHeight="1" thickBot="1" x14ac:dyDescent="0.25">
      <c r="A5" s="144"/>
      <c r="B5" s="148" t="s">
        <v>8</v>
      </c>
      <c r="C5" s="149"/>
      <c r="D5" s="141" t="s">
        <v>9</v>
      </c>
      <c r="E5" s="142"/>
      <c r="F5" s="137" t="s">
        <v>8</v>
      </c>
      <c r="G5" s="138"/>
      <c r="H5" s="141" t="s">
        <v>9</v>
      </c>
      <c r="I5" s="142"/>
      <c r="J5" s="137" t="s">
        <v>8</v>
      </c>
      <c r="K5" s="138"/>
      <c r="L5" s="141" t="s">
        <v>9</v>
      </c>
      <c r="M5" s="142"/>
      <c r="N5" s="135" t="s">
        <v>8</v>
      </c>
      <c r="O5" s="136"/>
      <c r="P5" s="139" t="s">
        <v>9</v>
      </c>
      <c r="Q5" s="140"/>
    </row>
    <row r="6" spans="1:18" ht="36" customHeight="1" thickBot="1" x14ac:dyDescent="0.25">
      <c r="A6" s="145"/>
      <c r="B6" s="35" t="s">
        <v>10</v>
      </c>
      <c r="C6" s="36" t="s">
        <v>11</v>
      </c>
      <c r="D6" s="25" t="s">
        <v>10</v>
      </c>
      <c r="E6" s="64" t="s">
        <v>11</v>
      </c>
      <c r="F6" s="40" t="s">
        <v>10</v>
      </c>
      <c r="G6" s="36" t="s">
        <v>11</v>
      </c>
      <c r="H6" s="25" t="s">
        <v>10</v>
      </c>
      <c r="I6" s="26" t="s">
        <v>11</v>
      </c>
      <c r="J6" s="40" t="s">
        <v>10</v>
      </c>
      <c r="K6" s="36" t="s">
        <v>11</v>
      </c>
      <c r="L6" s="25" t="s">
        <v>10</v>
      </c>
      <c r="M6" s="26" t="s">
        <v>11</v>
      </c>
      <c r="N6" s="40" t="s">
        <v>10</v>
      </c>
      <c r="O6" s="36" t="s">
        <v>11</v>
      </c>
      <c r="P6" s="25" t="s">
        <v>10</v>
      </c>
      <c r="Q6" s="27" t="s">
        <v>11</v>
      </c>
    </row>
    <row r="7" spans="1:18" s="9" customFormat="1" ht="22.5" customHeight="1" x14ac:dyDescent="0.2">
      <c r="A7" s="4" t="s">
        <v>12</v>
      </c>
      <c r="B7" s="37">
        <v>7525</v>
      </c>
      <c r="C7" s="38">
        <v>127107</v>
      </c>
      <c r="D7" s="14">
        <f>H7+L7+P7</f>
        <v>7411</v>
      </c>
      <c r="E7" s="65">
        <f>I7+M7+Q7</f>
        <v>125025</v>
      </c>
      <c r="F7" s="111">
        <v>3239</v>
      </c>
      <c r="G7" s="69">
        <v>51091</v>
      </c>
      <c r="H7" s="78">
        <v>3096</v>
      </c>
      <c r="I7" s="79">
        <v>49526</v>
      </c>
      <c r="J7" s="72">
        <v>3816</v>
      </c>
      <c r="K7" s="69">
        <v>70025</v>
      </c>
      <c r="L7" s="78">
        <v>3725</v>
      </c>
      <c r="M7" s="79">
        <v>68283</v>
      </c>
      <c r="N7" s="72">
        <v>470</v>
      </c>
      <c r="O7" s="69">
        <v>5991</v>
      </c>
      <c r="P7" s="78">
        <v>590</v>
      </c>
      <c r="Q7" s="84">
        <v>7216</v>
      </c>
      <c r="R7" s="16"/>
    </row>
    <row r="8" spans="1:18" s="2" customFormat="1" ht="22.5" customHeight="1" x14ac:dyDescent="0.2">
      <c r="A8" s="11" t="s">
        <v>13</v>
      </c>
      <c r="B8" s="37">
        <v>267</v>
      </c>
      <c r="C8" s="38">
        <v>4860</v>
      </c>
      <c r="D8" s="14">
        <f>H8+L8+P8</f>
        <v>234</v>
      </c>
      <c r="E8" s="65">
        <f>I8+M8+Q8</f>
        <v>4204</v>
      </c>
      <c r="F8" s="112">
        <v>53</v>
      </c>
      <c r="G8" s="69">
        <v>1030</v>
      </c>
      <c r="H8" s="80">
        <v>27</v>
      </c>
      <c r="I8" s="81">
        <v>572</v>
      </c>
      <c r="J8" s="72">
        <v>180</v>
      </c>
      <c r="K8" s="69">
        <v>3500</v>
      </c>
      <c r="L8" s="80">
        <v>171</v>
      </c>
      <c r="M8" s="81">
        <v>3287</v>
      </c>
      <c r="N8" s="72">
        <v>34</v>
      </c>
      <c r="O8" s="69">
        <v>330</v>
      </c>
      <c r="P8" s="80">
        <v>36</v>
      </c>
      <c r="Q8" s="85">
        <v>345</v>
      </c>
    </row>
    <row r="9" spans="1:18" s="2" customFormat="1" ht="22.5" customHeight="1" x14ac:dyDescent="0.2">
      <c r="A9" s="11" t="s">
        <v>14</v>
      </c>
      <c r="B9" s="37">
        <v>351</v>
      </c>
      <c r="C9" s="38">
        <v>6398</v>
      </c>
      <c r="D9" s="14">
        <v>332</v>
      </c>
      <c r="E9" s="65">
        <v>5962</v>
      </c>
      <c r="F9" s="112">
        <v>135</v>
      </c>
      <c r="G9" s="69">
        <v>2454</v>
      </c>
      <c r="H9" s="80">
        <v>134</v>
      </c>
      <c r="I9" s="81">
        <v>2394</v>
      </c>
      <c r="J9" s="72">
        <v>182</v>
      </c>
      <c r="K9" s="69">
        <v>3554</v>
      </c>
      <c r="L9" s="80">
        <v>168</v>
      </c>
      <c r="M9" s="81">
        <v>3189</v>
      </c>
      <c r="N9" s="72">
        <v>34</v>
      </c>
      <c r="O9" s="69">
        <v>390</v>
      </c>
      <c r="P9" s="80">
        <v>30</v>
      </c>
      <c r="Q9" s="85">
        <v>379</v>
      </c>
    </row>
    <row r="10" spans="1:18" s="2" customFormat="1" ht="22.5" customHeight="1" x14ac:dyDescent="0.2">
      <c r="A10" s="11" t="s">
        <v>15</v>
      </c>
      <c r="B10" s="37">
        <v>42</v>
      </c>
      <c r="C10" s="38">
        <v>800</v>
      </c>
      <c r="D10" s="14">
        <f t="shared" ref="D10:D49" si="0">H10+L10+P10</f>
        <v>38</v>
      </c>
      <c r="E10" s="65">
        <f t="shared" ref="E10:E49" si="1">I10+M10+Q10</f>
        <v>728</v>
      </c>
      <c r="F10" s="112">
        <v>20</v>
      </c>
      <c r="G10" s="69">
        <v>390</v>
      </c>
      <c r="H10" s="80">
        <v>19</v>
      </c>
      <c r="I10" s="81">
        <v>372</v>
      </c>
      <c r="J10" s="72">
        <v>18</v>
      </c>
      <c r="K10" s="69">
        <v>360</v>
      </c>
      <c r="L10" s="80">
        <v>17</v>
      </c>
      <c r="M10" s="81">
        <v>339</v>
      </c>
      <c r="N10" s="72">
        <v>4</v>
      </c>
      <c r="O10" s="69">
        <v>50</v>
      </c>
      <c r="P10" s="80">
        <v>2</v>
      </c>
      <c r="Q10" s="85">
        <v>17</v>
      </c>
    </row>
    <row r="11" spans="1:18" s="2" customFormat="1" ht="22.5" customHeight="1" x14ac:dyDescent="0.2">
      <c r="A11" s="11" t="s">
        <v>16</v>
      </c>
      <c r="B11" s="37">
        <v>34</v>
      </c>
      <c r="C11" s="38">
        <v>555</v>
      </c>
      <c r="D11" s="14">
        <v>34</v>
      </c>
      <c r="E11" s="65">
        <v>574</v>
      </c>
      <c r="F11" s="113">
        <v>9</v>
      </c>
      <c r="G11" s="74">
        <v>140</v>
      </c>
      <c r="H11" s="82">
        <v>10</v>
      </c>
      <c r="I11" s="83">
        <v>167</v>
      </c>
      <c r="J11" s="73">
        <v>23</v>
      </c>
      <c r="K11" s="74">
        <v>390</v>
      </c>
      <c r="L11" s="82">
        <v>23</v>
      </c>
      <c r="M11" s="83">
        <v>388</v>
      </c>
      <c r="N11" s="73">
        <v>2</v>
      </c>
      <c r="O11" s="74">
        <v>25</v>
      </c>
      <c r="P11" s="82">
        <v>1</v>
      </c>
      <c r="Q11" s="86">
        <v>19</v>
      </c>
    </row>
    <row r="12" spans="1:18" s="2" customFormat="1" ht="22.5" customHeight="1" x14ac:dyDescent="0.2">
      <c r="A12" s="11" t="s">
        <v>17</v>
      </c>
      <c r="B12" s="37">
        <v>1253</v>
      </c>
      <c r="C12" s="38">
        <v>21355</v>
      </c>
      <c r="D12" s="14">
        <f t="shared" si="0"/>
        <v>1103</v>
      </c>
      <c r="E12" s="65">
        <f t="shared" si="1"/>
        <v>21287</v>
      </c>
      <c r="F12" s="112">
        <v>407</v>
      </c>
      <c r="G12" s="69">
        <v>6057</v>
      </c>
      <c r="H12" s="80">
        <v>326</v>
      </c>
      <c r="I12" s="81">
        <v>5972</v>
      </c>
      <c r="J12" s="72">
        <v>789</v>
      </c>
      <c r="K12" s="69">
        <v>14623</v>
      </c>
      <c r="L12" s="80">
        <v>715</v>
      </c>
      <c r="M12" s="81">
        <v>14504</v>
      </c>
      <c r="N12" s="72">
        <v>57</v>
      </c>
      <c r="O12" s="69">
        <v>675</v>
      </c>
      <c r="P12" s="80">
        <v>62</v>
      </c>
      <c r="Q12" s="85">
        <v>811</v>
      </c>
    </row>
    <row r="13" spans="1:18" s="2" customFormat="1" ht="22.5" customHeight="1" x14ac:dyDescent="0.2">
      <c r="A13" s="11" t="s">
        <v>18</v>
      </c>
      <c r="B13" s="37">
        <v>1016</v>
      </c>
      <c r="C13" s="38">
        <v>17159</v>
      </c>
      <c r="D13" s="14">
        <f t="shared" si="0"/>
        <v>1116</v>
      </c>
      <c r="E13" s="65">
        <f t="shared" si="1"/>
        <v>19264</v>
      </c>
      <c r="F13" s="113">
        <v>292</v>
      </c>
      <c r="G13" s="74">
        <v>4990</v>
      </c>
      <c r="H13" s="82">
        <v>251</v>
      </c>
      <c r="I13" s="83">
        <v>4173</v>
      </c>
      <c r="J13" s="73">
        <v>627</v>
      </c>
      <c r="K13" s="74">
        <v>11336</v>
      </c>
      <c r="L13" s="82">
        <v>730</v>
      </c>
      <c r="M13" s="83">
        <v>13749</v>
      </c>
      <c r="N13" s="73">
        <v>97</v>
      </c>
      <c r="O13" s="74">
        <v>833</v>
      </c>
      <c r="P13" s="82">
        <v>135</v>
      </c>
      <c r="Q13" s="86">
        <v>1342</v>
      </c>
    </row>
    <row r="14" spans="1:18" s="2" customFormat="1" ht="22.5" customHeight="1" x14ac:dyDescent="0.2">
      <c r="A14" s="11" t="s">
        <v>19</v>
      </c>
      <c r="B14" s="37">
        <v>624</v>
      </c>
      <c r="C14" s="38">
        <v>10761</v>
      </c>
      <c r="D14" s="14">
        <f t="shared" si="0"/>
        <v>605</v>
      </c>
      <c r="E14" s="65">
        <f t="shared" si="1"/>
        <v>11059</v>
      </c>
      <c r="F14" s="112">
        <v>137</v>
      </c>
      <c r="G14" s="69">
        <v>2363</v>
      </c>
      <c r="H14" s="80">
        <v>138</v>
      </c>
      <c r="I14" s="81">
        <v>2356</v>
      </c>
      <c r="J14" s="72">
        <v>448</v>
      </c>
      <c r="K14" s="69">
        <v>7961</v>
      </c>
      <c r="L14" s="80">
        <v>422</v>
      </c>
      <c r="M14" s="81">
        <v>8151</v>
      </c>
      <c r="N14" s="72">
        <v>39</v>
      </c>
      <c r="O14" s="69">
        <v>437</v>
      </c>
      <c r="P14" s="80">
        <v>45</v>
      </c>
      <c r="Q14" s="85">
        <v>552</v>
      </c>
    </row>
    <row r="15" spans="1:18" s="2" customFormat="1" ht="22.5" customHeight="1" x14ac:dyDescent="0.2">
      <c r="A15" s="11" t="s">
        <v>20</v>
      </c>
      <c r="B15" s="37">
        <v>247</v>
      </c>
      <c r="C15" s="38">
        <v>4192</v>
      </c>
      <c r="D15" s="14">
        <f t="shared" si="0"/>
        <v>251</v>
      </c>
      <c r="E15" s="65">
        <f t="shared" si="1"/>
        <v>4145</v>
      </c>
      <c r="F15" s="112">
        <v>56</v>
      </c>
      <c r="G15" s="69">
        <v>748</v>
      </c>
      <c r="H15" s="80">
        <v>56</v>
      </c>
      <c r="I15" s="81">
        <v>723</v>
      </c>
      <c r="J15" s="72">
        <v>160</v>
      </c>
      <c r="K15" s="69">
        <v>3085</v>
      </c>
      <c r="L15" s="80">
        <v>166</v>
      </c>
      <c r="M15" s="81">
        <v>3134</v>
      </c>
      <c r="N15" s="72">
        <v>31</v>
      </c>
      <c r="O15" s="69">
        <v>359</v>
      </c>
      <c r="P15" s="80">
        <v>29</v>
      </c>
      <c r="Q15" s="85">
        <v>288</v>
      </c>
    </row>
    <row r="16" spans="1:18" s="2" customFormat="1" ht="22.5" customHeight="1" x14ac:dyDescent="0.2">
      <c r="A16" s="11" t="s">
        <v>21</v>
      </c>
      <c r="B16" s="37">
        <v>74</v>
      </c>
      <c r="C16" s="38">
        <v>1335</v>
      </c>
      <c r="D16" s="14">
        <f t="shared" si="0"/>
        <v>72</v>
      </c>
      <c r="E16" s="65">
        <f t="shared" si="1"/>
        <v>1280</v>
      </c>
      <c r="F16" s="112">
        <v>3</v>
      </c>
      <c r="G16" s="69">
        <v>60</v>
      </c>
      <c r="H16" s="80">
        <v>5</v>
      </c>
      <c r="I16" s="81">
        <v>85</v>
      </c>
      <c r="J16" s="72">
        <v>70</v>
      </c>
      <c r="K16" s="69">
        <v>1260</v>
      </c>
      <c r="L16" s="80">
        <v>61</v>
      </c>
      <c r="M16" s="81">
        <v>1113</v>
      </c>
      <c r="N16" s="72">
        <v>1</v>
      </c>
      <c r="O16" s="69">
        <v>15</v>
      </c>
      <c r="P16" s="80">
        <v>6</v>
      </c>
      <c r="Q16" s="85">
        <v>82</v>
      </c>
    </row>
    <row r="17" spans="1:17" s="2" customFormat="1" ht="22.5" customHeight="1" x14ac:dyDescent="0.2">
      <c r="A17" s="11" t="s">
        <v>22</v>
      </c>
      <c r="B17" s="37">
        <v>1074</v>
      </c>
      <c r="C17" s="38">
        <v>20371</v>
      </c>
      <c r="D17" s="14">
        <f t="shared" si="0"/>
        <v>1054</v>
      </c>
      <c r="E17" s="65">
        <f t="shared" si="1"/>
        <v>19354</v>
      </c>
      <c r="F17" s="113">
        <v>228</v>
      </c>
      <c r="G17" s="74">
        <v>4065</v>
      </c>
      <c r="H17" s="82">
        <v>214</v>
      </c>
      <c r="I17" s="83">
        <v>3588</v>
      </c>
      <c r="J17" s="73">
        <v>827</v>
      </c>
      <c r="K17" s="74">
        <v>16104</v>
      </c>
      <c r="L17" s="82">
        <v>817</v>
      </c>
      <c r="M17" s="83">
        <v>15502</v>
      </c>
      <c r="N17" s="73">
        <v>19</v>
      </c>
      <c r="O17" s="74">
        <v>202</v>
      </c>
      <c r="P17" s="82">
        <v>23</v>
      </c>
      <c r="Q17" s="86">
        <v>264</v>
      </c>
    </row>
    <row r="18" spans="1:17" s="2" customFormat="1" ht="22.5" customHeight="1" x14ac:dyDescent="0.2">
      <c r="A18" s="11" t="s">
        <v>23</v>
      </c>
      <c r="B18" s="37">
        <v>985</v>
      </c>
      <c r="C18" s="38">
        <v>18223</v>
      </c>
      <c r="D18" s="14">
        <f t="shared" si="0"/>
        <v>989</v>
      </c>
      <c r="E18" s="65">
        <f t="shared" si="1"/>
        <v>18364</v>
      </c>
      <c r="F18" s="112">
        <v>326</v>
      </c>
      <c r="G18" s="69">
        <v>6194</v>
      </c>
      <c r="H18" s="80">
        <v>304</v>
      </c>
      <c r="I18" s="81">
        <v>5323</v>
      </c>
      <c r="J18" s="72">
        <v>625</v>
      </c>
      <c r="K18" s="69">
        <v>11384</v>
      </c>
      <c r="L18" s="80">
        <v>647</v>
      </c>
      <c r="M18" s="81">
        <v>12607</v>
      </c>
      <c r="N18" s="72">
        <v>34</v>
      </c>
      <c r="O18" s="69">
        <v>645</v>
      </c>
      <c r="P18" s="80">
        <v>38</v>
      </c>
      <c r="Q18" s="85">
        <v>434</v>
      </c>
    </row>
    <row r="19" spans="1:17" s="2" customFormat="1" ht="22.5" customHeight="1" x14ac:dyDescent="0.2">
      <c r="A19" s="11" t="s">
        <v>24</v>
      </c>
      <c r="B19" s="37">
        <v>743</v>
      </c>
      <c r="C19" s="38">
        <v>13784</v>
      </c>
      <c r="D19" s="14">
        <f t="shared" si="0"/>
        <v>731</v>
      </c>
      <c r="E19" s="65">
        <f t="shared" si="1"/>
        <v>13997</v>
      </c>
      <c r="F19" s="112">
        <v>151</v>
      </c>
      <c r="G19" s="69">
        <v>2620</v>
      </c>
      <c r="H19" s="80">
        <v>154</v>
      </c>
      <c r="I19" s="81">
        <v>2760</v>
      </c>
      <c r="J19" s="72">
        <v>525</v>
      </c>
      <c r="K19" s="69">
        <v>10474</v>
      </c>
      <c r="L19" s="80">
        <v>513</v>
      </c>
      <c r="M19" s="81">
        <v>10488</v>
      </c>
      <c r="N19" s="72">
        <v>67</v>
      </c>
      <c r="O19" s="69">
        <v>690</v>
      </c>
      <c r="P19" s="80">
        <v>64</v>
      </c>
      <c r="Q19" s="85">
        <v>749</v>
      </c>
    </row>
    <row r="20" spans="1:17" s="2" customFormat="1" ht="22.5" customHeight="1" x14ac:dyDescent="0.2">
      <c r="A20" s="11" t="s">
        <v>25</v>
      </c>
      <c r="B20" s="37">
        <v>386</v>
      </c>
      <c r="C20" s="38">
        <v>7244</v>
      </c>
      <c r="D20" s="14">
        <f t="shared" si="0"/>
        <v>368</v>
      </c>
      <c r="E20" s="65">
        <f t="shared" si="1"/>
        <v>7118</v>
      </c>
      <c r="F20" s="112">
        <v>156</v>
      </c>
      <c r="G20" s="69">
        <v>2964</v>
      </c>
      <c r="H20" s="80">
        <v>137</v>
      </c>
      <c r="I20" s="81">
        <v>2701</v>
      </c>
      <c r="J20" s="72">
        <v>198</v>
      </c>
      <c r="K20" s="69">
        <v>3960</v>
      </c>
      <c r="L20" s="80">
        <v>211</v>
      </c>
      <c r="M20" s="81">
        <v>4172</v>
      </c>
      <c r="N20" s="72">
        <v>32</v>
      </c>
      <c r="O20" s="69">
        <v>320</v>
      </c>
      <c r="P20" s="80">
        <v>20</v>
      </c>
      <c r="Q20" s="85">
        <v>245</v>
      </c>
    </row>
    <row r="21" spans="1:17" s="2" customFormat="1" ht="22.5" customHeight="1" x14ac:dyDescent="0.2">
      <c r="A21" s="11" t="s">
        <v>26</v>
      </c>
      <c r="B21" s="37">
        <v>348</v>
      </c>
      <c r="C21" s="38">
        <v>6316</v>
      </c>
      <c r="D21" s="14">
        <f t="shared" si="0"/>
        <v>339</v>
      </c>
      <c r="E21" s="65">
        <f t="shared" si="1"/>
        <v>6061</v>
      </c>
      <c r="F21" s="112">
        <v>53</v>
      </c>
      <c r="G21" s="69">
        <v>728</v>
      </c>
      <c r="H21" s="80">
        <v>44</v>
      </c>
      <c r="I21" s="81">
        <v>589</v>
      </c>
      <c r="J21" s="72">
        <v>277</v>
      </c>
      <c r="K21" s="69">
        <v>5441</v>
      </c>
      <c r="L21" s="80">
        <v>274</v>
      </c>
      <c r="M21" s="81">
        <v>5312</v>
      </c>
      <c r="N21" s="72">
        <v>18</v>
      </c>
      <c r="O21" s="69">
        <v>147</v>
      </c>
      <c r="P21" s="80">
        <v>21</v>
      </c>
      <c r="Q21" s="85">
        <v>160</v>
      </c>
    </row>
    <row r="22" spans="1:17" s="2" customFormat="1" ht="22.5" customHeight="1" x14ac:dyDescent="0.2">
      <c r="A22" s="11" t="s">
        <v>27</v>
      </c>
      <c r="B22" s="37">
        <v>382</v>
      </c>
      <c r="C22" s="38">
        <v>6637</v>
      </c>
      <c r="D22" s="14">
        <f t="shared" si="0"/>
        <v>388</v>
      </c>
      <c r="E22" s="65">
        <f t="shared" si="1"/>
        <v>6703</v>
      </c>
      <c r="F22" s="112">
        <v>126</v>
      </c>
      <c r="G22" s="69">
        <v>2142</v>
      </c>
      <c r="H22" s="80">
        <v>104</v>
      </c>
      <c r="I22" s="81">
        <v>1825</v>
      </c>
      <c r="J22" s="72">
        <v>194</v>
      </c>
      <c r="K22" s="69">
        <v>3820</v>
      </c>
      <c r="L22" s="80">
        <v>214</v>
      </c>
      <c r="M22" s="81">
        <v>4187</v>
      </c>
      <c r="N22" s="72">
        <v>62</v>
      </c>
      <c r="O22" s="69">
        <v>675</v>
      </c>
      <c r="P22" s="80">
        <v>70</v>
      </c>
      <c r="Q22" s="85">
        <v>691</v>
      </c>
    </row>
    <row r="23" spans="1:17" s="2" customFormat="1" ht="22.5" customHeight="1" x14ac:dyDescent="0.2">
      <c r="A23" s="11" t="s">
        <v>28</v>
      </c>
      <c r="B23" s="37">
        <v>181</v>
      </c>
      <c r="C23" s="38">
        <v>3188</v>
      </c>
      <c r="D23" s="14">
        <f t="shared" si="0"/>
        <v>177</v>
      </c>
      <c r="E23" s="65">
        <f t="shared" si="1"/>
        <v>3229</v>
      </c>
      <c r="F23" s="112">
        <v>63</v>
      </c>
      <c r="G23" s="69">
        <v>1148</v>
      </c>
      <c r="H23" s="80">
        <v>63</v>
      </c>
      <c r="I23" s="81">
        <v>1159</v>
      </c>
      <c r="J23" s="72">
        <v>94</v>
      </c>
      <c r="K23" s="69">
        <v>1728</v>
      </c>
      <c r="L23" s="80">
        <v>94</v>
      </c>
      <c r="M23" s="81">
        <v>1785</v>
      </c>
      <c r="N23" s="72">
        <v>24</v>
      </c>
      <c r="O23" s="69">
        <v>312</v>
      </c>
      <c r="P23" s="80">
        <v>20</v>
      </c>
      <c r="Q23" s="85">
        <v>285</v>
      </c>
    </row>
    <row r="24" spans="1:17" s="2" customFormat="1" ht="22.5" customHeight="1" x14ac:dyDescent="0.2">
      <c r="A24" s="11" t="s">
        <v>29</v>
      </c>
      <c r="B24" s="37">
        <v>172</v>
      </c>
      <c r="C24" s="38">
        <v>3175</v>
      </c>
      <c r="D24" s="14">
        <f t="shared" si="0"/>
        <v>177</v>
      </c>
      <c r="E24" s="65">
        <f t="shared" si="1"/>
        <v>3305</v>
      </c>
      <c r="F24" s="112">
        <v>77</v>
      </c>
      <c r="G24" s="69">
        <v>1401</v>
      </c>
      <c r="H24" s="80">
        <v>81</v>
      </c>
      <c r="I24" s="81">
        <v>1504</v>
      </c>
      <c r="J24" s="72">
        <v>82</v>
      </c>
      <c r="K24" s="69">
        <v>1592</v>
      </c>
      <c r="L24" s="80">
        <v>87</v>
      </c>
      <c r="M24" s="81">
        <v>1647</v>
      </c>
      <c r="N24" s="72">
        <v>13</v>
      </c>
      <c r="O24" s="69">
        <v>182</v>
      </c>
      <c r="P24" s="80">
        <v>9</v>
      </c>
      <c r="Q24" s="85">
        <v>154</v>
      </c>
    </row>
    <row r="25" spans="1:17" s="2" customFormat="1" ht="22.5" customHeight="1" x14ac:dyDescent="0.2">
      <c r="A25" s="11" t="s">
        <v>30</v>
      </c>
      <c r="B25" s="37">
        <v>700</v>
      </c>
      <c r="C25" s="38">
        <v>13554</v>
      </c>
      <c r="D25" s="14">
        <f t="shared" si="0"/>
        <v>719</v>
      </c>
      <c r="E25" s="65">
        <f t="shared" si="1"/>
        <v>12816</v>
      </c>
      <c r="F25" s="113">
        <v>144</v>
      </c>
      <c r="G25" s="74">
        <v>2771</v>
      </c>
      <c r="H25" s="82">
        <v>165</v>
      </c>
      <c r="I25" s="83">
        <v>2713</v>
      </c>
      <c r="J25" s="73">
        <v>522</v>
      </c>
      <c r="K25" s="74">
        <v>10341</v>
      </c>
      <c r="L25" s="82">
        <v>498</v>
      </c>
      <c r="M25" s="83">
        <v>9484</v>
      </c>
      <c r="N25" s="73">
        <v>34</v>
      </c>
      <c r="O25" s="74">
        <v>442</v>
      </c>
      <c r="P25" s="82">
        <v>56</v>
      </c>
      <c r="Q25" s="86">
        <v>619</v>
      </c>
    </row>
    <row r="26" spans="1:17" s="2" customFormat="1" ht="22.5" customHeight="1" x14ac:dyDescent="0.2">
      <c r="A26" s="11" t="s">
        <v>31</v>
      </c>
      <c r="B26" s="37">
        <v>1414</v>
      </c>
      <c r="C26" s="38">
        <v>23973</v>
      </c>
      <c r="D26" s="14">
        <f t="shared" si="0"/>
        <v>1532</v>
      </c>
      <c r="E26" s="65">
        <f t="shared" si="1"/>
        <v>25619</v>
      </c>
      <c r="F26" s="113">
        <v>305</v>
      </c>
      <c r="G26" s="74">
        <v>4514</v>
      </c>
      <c r="H26" s="82">
        <v>327</v>
      </c>
      <c r="I26" s="83">
        <v>4832</v>
      </c>
      <c r="J26" s="73">
        <v>973</v>
      </c>
      <c r="K26" s="74">
        <v>18409</v>
      </c>
      <c r="L26" s="82">
        <v>998</v>
      </c>
      <c r="M26" s="83">
        <v>18943</v>
      </c>
      <c r="N26" s="73">
        <v>136</v>
      </c>
      <c r="O26" s="74">
        <v>1050</v>
      </c>
      <c r="P26" s="82">
        <v>207</v>
      </c>
      <c r="Q26" s="86">
        <v>1844</v>
      </c>
    </row>
    <row r="27" spans="1:17" s="2" customFormat="1" ht="22.5" customHeight="1" x14ac:dyDescent="0.2">
      <c r="A27" s="11" t="s">
        <v>32</v>
      </c>
      <c r="B27" s="37">
        <v>319</v>
      </c>
      <c r="C27" s="38">
        <v>6037</v>
      </c>
      <c r="D27" s="14">
        <f t="shared" si="0"/>
        <v>305</v>
      </c>
      <c r="E27" s="65">
        <f t="shared" si="1"/>
        <v>5990</v>
      </c>
      <c r="F27" s="113">
        <v>74</v>
      </c>
      <c r="G27" s="74">
        <v>1306</v>
      </c>
      <c r="H27" s="82">
        <v>60</v>
      </c>
      <c r="I27" s="83">
        <v>1100</v>
      </c>
      <c r="J27" s="73">
        <v>227</v>
      </c>
      <c r="K27" s="74">
        <v>4599</v>
      </c>
      <c r="L27" s="82">
        <v>232</v>
      </c>
      <c r="M27" s="83">
        <v>4693</v>
      </c>
      <c r="N27" s="73">
        <v>18</v>
      </c>
      <c r="O27" s="74">
        <v>132</v>
      </c>
      <c r="P27" s="82">
        <v>13</v>
      </c>
      <c r="Q27" s="86">
        <v>197</v>
      </c>
    </row>
    <row r="28" spans="1:17" s="2" customFormat="1" ht="22.5" customHeight="1" x14ac:dyDescent="0.2">
      <c r="A28" s="11" t="s">
        <v>33</v>
      </c>
      <c r="B28" s="37">
        <v>152</v>
      </c>
      <c r="C28" s="38">
        <v>2847</v>
      </c>
      <c r="D28" s="14">
        <f t="shared" si="0"/>
        <v>152</v>
      </c>
      <c r="E28" s="65">
        <f t="shared" si="1"/>
        <v>2941</v>
      </c>
      <c r="F28" s="112">
        <v>38</v>
      </c>
      <c r="G28" s="69">
        <v>647</v>
      </c>
      <c r="H28" s="80">
        <v>41</v>
      </c>
      <c r="I28" s="81">
        <v>715</v>
      </c>
      <c r="J28" s="72">
        <v>106</v>
      </c>
      <c r="K28" s="69">
        <v>2096</v>
      </c>
      <c r="L28" s="80">
        <v>104</v>
      </c>
      <c r="M28" s="81">
        <v>2152</v>
      </c>
      <c r="N28" s="72">
        <v>8</v>
      </c>
      <c r="O28" s="69">
        <v>104</v>
      </c>
      <c r="P28" s="80">
        <v>7</v>
      </c>
      <c r="Q28" s="85">
        <v>74</v>
      </c>
    </row>
    <row r="29" spans="1:17" s="2" customFormat="1" ht="22.5" customHeight="1" x14ac:dyDescent="0.2">
      <c r="A29" s="11" t="s">
        <v>34</v>
      </c>
      <c r="B29" s="37">
        <v>331</v>
      </c>
      <c r="C29" s="38">
        <v>6319</v>
      </c>
      <c r="D29" s="14">
        <f t="shared" si="0"/>
        <v>319</v>
      </c>
      <c r="E29" s="65">
        <f t="shared" si="1"/>
        <v>6366</v>
      </c>
      <c r="F29" s="112">
        <v>108</v>
      </c>
      <c r="G29" s="69">
        <v>1990</v>
      </c>
      <c r="H29" s="80">
        <v>107</v>
      </c>
      <c r="I29" s="81">
        <v>2036</v>
      </c>
      <c r="J29" s="72">
        <v>214</v>
      </c>
      <c r="K29" s="69">
        <v>4252</v>
      </c>
      <c r="L29" s="80">
        <v>203</v>
      </c>
      <c r="M29" s="81">
        <v>4204</v>
      </c>
      <c r="N29" s="72">
        <v>9</v>
      </c>
      <c r="O29" s="69">
        <v>77</v>
      </c>
      <c r="P29" s="80">
        <v>9</v>
      </c>
      <c r="Q29" s="85">
        <v>126</v>
      </c>
    </row>
    <row r="30" spans="1:17" s="2" customFormat="1" ht="22.5" customHeight="1" x14ac:dyDescent="0.2">
      <c r="A30" s="11" t="s">
        <v>35</v>
      </c>
      <c r="B30" s="37">
        <v>198</v>
      </c>
      <c r="C30" s="38">
        <v>3762</v>
      </c>
      <c r="D30" s="14">
        <f t="shared" si="0"/>
        <v>187</v>
      </c>
      <c r="E30" s="65">
        <f t="shared" si="1"/>
        <v>3432</v>
      </c>
      <c r="F30" s="112">
        <v>46</v>
      </c>
      <c r="G30" s="69">
        <v>785</v>
      </c>
      <c r="H30" s="80">
        <v>41</v>
      </c>
      <c r="I30" s="81">
        <v>641</v>
      </c>
      <c r="J30" s="72">
        <v>145</v>
      </c>
      <c r="K30" s="69">
        <v>2900</v>
      </c>
      <c r="L30" s="80">
        <v>137</v>
      </c>
      <c r="M30" s="81">
        <v>2670</v>
      </c>
      <c r="N30" s="72">
        <v>7</v>
      </c>
      <c r="O30" s="69">
        <v>77</v>
      </c>
      <c r="P30" s="80">
        <v>9</v>
      </c>
      <c r="Q30" s="85">
        <v>121</v>
      </c>
    </row>
    <row r="31" spans="1:17" s="2" customFormat="1" ht="22.5" customHeight="1" x14ac:dyDescent="0.2">
      <c r="A31" s="11" t="s">
        <v>36</v>
      </c>
      <c r="B31" s="37">
        <v>296</v>
      </c>
      <c r="C31" s="38">
        <v>5941</v>
      </c>
      <c r="D31" s="14">
        <f t="shared" si="0"/>
        <v>308</v>
      </c>
      <c r="E31" s="65">
        <f t="shared" si="1"/>
        <v>6130</v>
      </c>
      <c r="F31" s="112">
        <v>97</v>
      </c>
      <c r="G31" s="69">
        <v>1862</v>
      </c>
      <c r="H31" s="80">
        <v>99</v>
      </c>
      <c r="I31" s="81">
        <v>1896</v>
      </c>
      <c r="J31" s="72">
        <v>193</v>
      </c>
      <c r="K31" s="69">
        <v>3995</v>
      </c>
      <c r="L31" s="80">
        <v>201</v>
      </c>
      <c r="M31" s="81">
        <v>4137</v>
      </c>
      <c r="N31" s="72">
        <v>6</v>
      </c>
      <c r="O31" s="69">
        <v>84</v>
      </c>
      <c r="P31" s="80">
        <v>8</v>
      </c>
      <c r="Q31" s="85">
        <v>97</v>
      </c>
    </row>
    <row r="32" spans="1:17" s="2" customFormat="1" ht="22.5" customHeight="1" x14ac:dyDescent="0.2">
      <c r="A32" s="11" t="s">
        <v>37</v>
      </c>
      <c r="B32" s="37">
        <v>276</v>
      </c>
      <c r="C32" s="38">
        <v>4962</v>
      </c>
      <c r="D32" s="14">
        <f t="shared" si="0"/>
        <v>267</v>
      </c>
      <c r="E32" s="65">
        <f t="shared" si="1"/>
        <v>4924</v>
      </c>
      <c r="F32" s="113">
        <v>57</v>
      </c>
      <c r="G32" s="74">
        <v>900</v>
      </c>
      <c r="H32" s="82">
        <v>53</v>
      </c>
      <c r="I32" s="83">
        <v>812</v>
      </c>
      <c r="J32" s="73">
        <v>212</v>
      </c>
      <c r="K32" s="74">
        <v>4028</v>
      </c>
      <c r="L32" s="82">
        <v>206</v>
      </c>
      <c r="M32" s="83">
        <v>4035</v>
      </c>
      <c r="N32" s="73">
        <v>7</v>
      </c>
      <c r="O32" s="74">
        <v>34</v>
      </c>
      <c r="P32" s="82">
        <v>8</v>
      </c>
      <c r="Q32" s="86">
        <v>77</v>
      </c>
    </row>
    <row r="33" spans="1:17" s="2" customFormat="1" ht="22.5" customHeight="1" x14ac:dyDescent="0.2">
      <c r="A33" s="11" t="s">
        <v>38</v>
      </c>
      <c r="B33" s="37">
        <v>120</v>
      </c>
      <c r="C33" s="38">
        <v>2212</v>
      </c>
      <c r="D33" s="14">
        <v>95</v>
      </c>
      <c r="E33" s="65">
        <v>1776</v>
      </c>
      <c r="F33" s="113">
        <v>35</v>
      </c>
      <c r="G33" s="74">
        <v>614</v>
      </c>
      <c r="H33" s="82">
        <v>25</v>
      </c>
      <c r="I33" s="83">
        <v>431</v>
      </c>
      <c r="J33" s="73">
        <v>79</v>
      </c>
      <c r="K33" s="74">
        <v>1528</v>
      </c>
      <c r="L33" s="82">
        <v>62</v>
      </c>
      <c r="M33" s="83">
        <v>1247</v>
      </c>
      <c r="N33" s="73">
        <v>6</v>
      </c>
      <c r="O33" s="74">
        <v>70</v>
      </c>
      <c r="P33" s="82">
        <v>8</v>
      </c>
      <c r="Q33" s="86">
        <v>98</v>
      </c>
    </row>
    <row r="34" spans="1:17" s="2" customFormat="1" ht="22.5" customHeight="1" x14ac:dyDescent="0.2">
      <c r="A34" s="11" t="s">
        <v>39</v>
      </c>
      <c r="B34" s="37">
        <v>49</v>
      </c>
      <c r="C34" s="38">
        <v>830</v>
      </c>
      <c r="D34" s="14">
        <f t="shared" si="0"/>
        <v>48</v>
      </c>
      <c r="E34" s="65">
        <f t="shared" si="1"/>
        <v>943</v>
      </c>
      <c r="F34" s="112">
        <v>21</v>
      </c>
      <c r="G34" s="69">
        <v>300</v>
      </c>
      <c r="H34" s="80">
        <v>18</v>
      </c>
      <c r="I34" s="81">
        <v>343</v>
      </c>
      <c r="J34" s="72">
        <v>25</v>
      </c>
      <c r="K34" s="69">
        <v>500</v>
      </c>
      <c r="L34" s="80">
        <v>26</v>
      </c>
      <c r="M34" s="81">
        <v>538</v>
      </c>
      <c r="N34" s="72">
        <v>3</v>
      </c>
      <c r="O34" s="69">
        <v>30</v>
      </c>
      <c r="P34" s="80">
        <v>4</v>
      </c>
      <c r="Q34" s="85">
        <v>62</v>
      </c>
    </row>
    <row r="35" spans="1:17" s="2" customFormat="1" ht="22.5" customHeight="1" x14ac:dyDescent="0.2">
      <c r="A35" s="11" t="s">
        <v>40</v>
      </c>
      <c r="B35" s="37">
        <v>35</v>
      </c>
      <c r="C35" s="38">
        <v>652</v>
      </c>
      <c r="D35" s="14">
        <f t="shared" si="0"/>
        <v>39</v>
      </c>
      <c r="E35" s="65">
        <f t="shared" si="1"/>
        <v>684</v>
      </c>
      <c r="F35" s="112">
        <v>6</v>
      </c>
      <c r="G35" s="69">
        <v>72</v>
      </c>
      <c r="H35" s="80">
        <v>5</v>
      </c>
      <c r="I35" s="81">
        <v>65</v>
      </c>
      <c r="J35" s="72">
        <v>29</v>
      </c>
      <c r="K35" s="69">
        <v>580</v>
      </c>
      <c r="L35" s="80">
        <v>33</v>
      </c>
      <c r="M35" s="81">
        <v>616</v>
      </c>
      <c r="N35" s="72">
        <v>0</v>
      </c>
      <c r="O35" s="69">
        <v>0</v>
      </c>
      <c r="P35" s="80">
        <v>1</v>
      </c>
      <c r="Q35" s="85">
        <v>3</v>
      </c>
    </row>
    <row r="36" spans="1:17" s="2" customFormat="1" ht="22.5" customHeight="1" x14ac:dyDescent="0.2">
      <c r="A36" s="11" t="s">
        <v>41</v>
      </c>
      <c r="B36" s="37">
        <v>20</v>
      </c>
      <c r="C36" s="38">
        <v>400</v>
      </c>
      <c r="D36" s="14">
        <f t="shared" si="0"/>
        <v>17</v>
      </c>
      <c r="E36" s="65">
        <f t="shared" si="1"/>
        <v>307</v>
      </c>
      <c r="F36" s="112">
        <v>10</v>
      </c>
      <c r="G36" s="69">
        <v>200</v>
      </c>
      <c r="H36" s="80">
        <v>9</v>
      </c>
      <c r="I36" s="81">
        <v>170</v>
      </c>
      <c r="J36" s="72">
        <v>10</v>
      </c>
      <c r="K36" s="69">
        <v>200</v>
      </c>
      <c r="L36" s="80">
        <v>6</v>
      </c>
      <c r="M36" s="81">
        <v>120</v>
      </c>
      <c r="N36" s="72">
        <v>0</v>
      </c>
      <c r="O36" s="69">
        <v>0</v>
      </c>
      <c r="P36" s="80">
        <v>2</v>
      </c>
      <c r="Q36" s="85">
        <v>17</v>
      </c>
    </row>
    <row r="37" spans="1:17" s="2" customFormat="1" ht="22.5" customHeight="1" x14ac:dyDescent="0.2">
      <c r="A37" s="11" t="s">
        <v>42</v>
      </c>
      <c r="B37" s="37">
        <v>2444</v>
      </c>
      <c r="C37" s="38">
        <v>46639</v>
      </c>
      <c r="D37" s="14">
        <f t="shared" si="0"/>
        <v>2228</v>
      </c>
      <c r="E37" s="65">
        <f t="shared" si="1"/>
        <v>43336</v>
      </c>
      <c r="F37" s="112">
        <v>662</v>
      </c>
      <c r="G37" s="69">
        <v>12633</v>
      </c>
      <c r="H37" s="80">
        <v>637</v>
      </c>
      <c r="I37" s="81">
        <v>11773</v>
      </c>
      <c r="J37" s="72">
        <v>1593</v>
      </c>
      <c r="K37" s="69">
        <v>30392</v>
      </c>
      <c r="L37" s="80">
        <v>1480</v>
      </c>
      <c r="M37" s="81">
        <v>30173</v>
      </c>
      <c r="N37" s="72">
        <v>189</v>
      </c>
      <c r="O37" s="69">
        <v>3614</v>
      </c>
      <c r="P37" s="80">
        <v>111</v>
      </c>
      <c r="Q37" s="85">
        <v>1390</v>
      </c>
    </row>
    <row r="38" spans="1:17" s="2" customFormat="1" ht="22.5" customHeight="1" x14ac:dyDescent="0.2">
      <c r="A38" s="11" t="s">
        <v>43</v>
      </c>
      <c r="B38" s="37">
        <v>140</v>
      </c>
      <c r="C38" s="38">
        <v>2801</v>
      </c>
      <c r="D38" s="14">
        <f t="shared" si="0"/>
        <v>147</v>
      </c>
      <c r="E38" s="65">
        <f t="shared" si="1"/>
        <v>2874</v>
      </c>
      <c r="F38" s="112">
        <v>44</v>
      </c>
      <c r="G38" s="69">
        <v>836</v>
      </c>
      <c r="H38" s="80">
        <v>48</v>
      </c>
      <c r="I38" s="81">
        <v>909</v>
      </c>
      <c r="J38" s="72">
        <v>91</v>
      </c>
      <c r="K38" s="69">
        <v>1891</v>
      </c>
      <c r="L38" s="80">
        <v>96</v>
      </c>
      <c r="M38" s="81">
        <v>1929</v>
      </c>
      <c r="N38" s="72">
        <v>5</v>
      </c>
      <c r="O38" s="69">
        <v>74</v>
      </c>
      <c r="P38" s="80">
        <v>3</v>
      </c>
      <c r="Q38" s="85">
        <v>36</v>
      </c>
    </row>
    <row r="39" spans="1:17" s="2" customFormat="1" ht="22.5" customHeight="1" x14ac:dyDescent="0.2">
      <c r="A39" s="11" t="s">
        <v>44</v>
      </c>
      <c r="B39" s="37">
        <v>391</v>
      </c>
      <c r="C39" s="38">
        <v>7528</v>
      </c>
      <c r="D39" s="14">
        <f t="shared" si="0"/>
        <v>365</v>
      </c>
      <c r="E39" s="65">
        <f t="shared" si="1"/>
        <v>7014</v>
      </c>
      <c r="F39" s="112">
        <v>137</v>
      </c>
      <c r="G39" s="69">
        <v>2600</v>
      </c>
      <c r="H39" s="80">
        <v>122</v>
      </c>
      <c r="I39" s="81">
        <v>2272</v>
      </c>
      <c r="J39" s="72">
        <v>235</v>
      </c>
      <c r="K39" s="69">
        <v>4700</v>
      </c>
      <c r="L39" s="80">
        <v>225</v>
      </c>
      <c r="M39" s="81">
        <v>4515</v>
      </c>
      <c r="N39" s="72">
        <v>19</v>
      </c>
      <c r="O39" s="69">
        <v>228</v>
      </c>
      <c r="P39" s="80">
        <v>18</v>
      </c>
      <c r="Q39" s="85">
        <v>227</v>
      </c>
    </row>
    <row r="40" spans="1:17" s="2" customFormat="1" ht="22.5" customHeight="1" x14ac:dyDescent="0.2">
      <c r="A40" s="11" t="s">
        <v>45</v>
      </c>
      <c r="B40" s="37">
        <v>149</v>
      </c>
      <c r="C40" s="38">
        <v>2601</v>
      </c>
      <c r="D40" s="14">
        <v>138</v>
      </c>
      <c r="E40" s="65">
        <v>2584</v>
      </c>
      <c r="F40" s="113">
        <v>18</v>
      </c>
      <c r="G40" s="74">
        <v>275</v>
      </c>
      <c r="H40" s="82">
        <v>17</v>
      </c>
      <c r="I40" s="83">
        <v>311</v>
      </c>
      <c r="J40" s="73">
        <v>123</v>
      </c>
      <c r="K40" s="74">
        <v>2214</v>
      </c>
      <c r="L40" s="82">
        <v>110</v>
      </c>
      <c r="M40" s="83">
        <v>2168</v>
      </c>
      <c r="N40" s="73">
        <v>8</v>
      </c>
      <c r="O40" s="74">
        <v>112</v>
      </c>
      <c r="P40" s="82">
        <v>11</v>
      </c>
      <c r="Q40" s="86">
        <v>105</v>
      </c>
    </row>
    <row r="41" spans="1:17" s="2" customFormat="1" ht="22.5" customHeight="1" x14ac:dyDescent="0.2">
      <c r="A41" s="11" t="s">
        <v>46</v>
      </c>
      <c r="B41" s="37">
        <v>30</v>
      </c>
      <c r="C41" s="38">
        <v>559</v>
      </c>
      <c r="D41" s="14">
        <f t="shared" si="0"/>
        <v>38</v>
      </c>
      <c r="E41" s="65">
        <f t="shared" si="1"/>
        <v>762</v>
      </c>
      <c r="F41" s="112">
        <v>2</v>
      </c>
      <c r="G41" s="69">
        <v>44</v>
      </c>
      <c r="H41" s="80">
        <v>4</v>
      </c>
      <c r="I41" s="81">
        <v>66</v>
      </c>
      <c r="J41" s="72">
        <v>27</v>
      </c>
      <c r="K41" s="69">
        <v>508</v>
      </c>
      <c r="L41" s="80">
        <v>29</v>
      </c>
      <c r="M41" s="81">
        <v>624</v>
      </c>
      <c r="N41" s="72">
        <v>1</v>
      </c>
      <c r="O41" s="69">
        <v>7</v>
      </c>
      <c r="P41" s="80">
        <v>5</v>
      </c>
      <c r="Q41" s="85">
        <v>72</v>
      </c>
    </row>
    <row r="42" spans="1:17" s="2" customFormat="1" ht="22.5" customHeight="1" x14ac:dyDescent="0.2">
      <c r="A42" s="11" t="s">
        <v>47</v>
      </c>
      <c r="B42" s="37">
        <v>585</v>
      </c>
      <c r="C42" s="38">
        <v>10212</v>
      </c>
      <c r="D42" s="14">
        <f t="shared" si="0"/>
        <v>586</v>
      </c>
      <c r="E42" s="65">
        <f t="shared" si="1"/>
        <v>9364</v>
      </c>
      <c r="F42" s="113">
        <v>170</v>
      </c>
      <c r="G42" s="74">
        <v>2750</v>
      </c>
      <c r="H42" s="82">
        <v>183</v>
      </c>
      <c r="I42" s="83">
        <v>2686</v>
      </c>
      <c r="J42" s="73">
        <v>321</v>
      </c>
      <c r="K42" s="74">
        <v>6266</v>
      </c>
      <c r="L42" s="82">
        <v>321</v>
      </c>
      <c r="M42" s="83">
        <v>5754</v>
      </c>
      <c r="N42" s="73">
        <v>94</v>
      </c>
      <c r="O42" s="74">
        <v>1196</v>
      </c>
      <c r="P42" s="82">
        <v>82</v>
      </c>
      <c r="Q42" s="86">
        <v>924</v>
      </c>
    </row>
    <row r="43" spans="1:17" s="2" customFormat="1" ht="22.5" customHeight="1" x14ac:dyDescent="0.2">
      <c r="A43" s="11" t="s">
        <v>48</v>
      </c>
      <c r="B43" s="37">
        <v>221</v>
      </c>
      <c r="C43" s="38">
        <v>4184</v>
      </c>
      <c r="D43" s="14">
        <f t="shared" si="0"/>
        <v>207</v>
      </c>
      <c r="E43" s="65">
        <f t="shared" si="1"/>
        <v>4050</v>
      </c>
      <c r="F43" s="112">
        <v>99</v>
      </c>
      <c r="G43" s="69">
        <v>1802</v>
      </c>
      <c r="H43" s="80">
        <v>77</v>
      </c>
      <c r="I43" s="81">
        <v>1494</v>
      </c>
      <c r="J43" s="72">
        <v>116</v>
      </c>
      <c r="K43" s="69">
        <v>2301</v>
      </c>
      <c r="L43" s="80">
        <v>123</v>
      </c>
      <c r="M43" s="81">
        <v>2486</v>
      </c>
      <c r="N43" s="72">
        <v>6</v>
      </c>
      <c r="O43" s="69">
        <v>81</v>
      </c>
      <c r="P43" s="80">
        <v>7</v>
      </c>
      <c r="Q43" s="85">
        <v>70</v>
      </c>
    </row>
    <row r="44" spans="1:17" s="2" customFormat="1" ht="22.5" customHeight="1" x14ac:dyDescent="0.2">
      <c r="A44" s="11" t="s">
        <v>49</v>
      </c>
      <c r="B44" s="37">
        <v>250</v>
      </c>
      <c r="C44" s="38">
        <v>4985</v>
      </c>
      <c r="D44" s="14">
        <f t="shared" si="0"/>
        <v>218</v>
      </c>
      <c r="E44" s="65">
        <f t="shared" si="1"/>
        <v>4310</v>
      </c>
      <c r="F44" s="112">
        <v>75</v>
      </c>
      <c r="G44" s="69">
        <v>1392</v>
      </c>
      <c r="H44" s="80">
        <v>57</v>
      </c>
      <c r="I44" s="81">
        <v>1143</v>
      </c>
      <c r="J44" s="72">
        <v>171</v>
      </c>
      <c r="K44" s="69">
        <v>3541</v>
      </c>
      <c r="L44" s="80">
        <v>155</v>
      </c>
      <c r="M44" s="81">
        <v>3093</v>
      </c>
      <c r="N44" s="72">
        <v>4</v>
      </c>
      <c r="O44" s="69">
        <v>52</v>
      </c>
      <c r="P44" s="80">
        <v>6</v>
      </c>
      <c r="Q44" s="85">
        <v>74</v>
      </c>
    </row>
    <row r="45" spans="1:17" s="2" customFormat="1" ht="22.5" customHeight="1" x14ac:dyDescent="0.2">
      <c r="A45" s="11" t="s">
        <v>50</v>
      </c>
      <c r="B45" s="37">
        <v>175</v>
      </c>
      <c r="C45" s="38">
        <v>3379</v>
      </c>
      <c r="D45" s="14">
        <f t="shared" si="0"/>
        <v>166</v>
      </c>
      <c r="E45" s="65">
        <f t="shared" si="1"/>
        <v>3129</v>
      </c>
      <c r="F45" s="112">
        <v>40</v>
      </c>
      <c r="G45" s="69">
        <v>696</v>
      </c>
      <c r="H45" s="80">
        <v>37</v>
      </c>
      <c r="I45" s="81">
        <v>642</v>
      </c>
      <c r="J45" s="72">
        <v>123</v>
      </c>
      <c r="K45" s="69">
        <v>2458</v>
      </c>
      <c r="L45" s="80">
        <v>119</v>
      </c>
      <c r="M45" s="81">
        <v>2340</v>
      </c>
      <c r="N45" s="72">
        <v>12</v>
      </c>
      <c r="O45" s="69">
        <v>225</v>
      </c>
      <c r="P45" s="80">
        <v>10</v>
      </c>
      <c r="Q45" s="85">
        <v>147</v>
      </c>
    </row>
    <row r="46" spans="1:17" s="2" customFormat="1" ht="22.5" customHeight="1" x14ac:dyDescent="0.2">
      <c r="A46" s="11" t="s">
        <v>51</v>
      </c>
      <c r="B46" s="37">
        <v>125</v>
      </c>
      <c r="C46" s="38">
        <v>2012</v>
      </c>
      <c r="D46" s="14">
        <f t="shared" si="0"/>
        <v>112</v>
      </c>
      <c r="E46" s="65">
        <f t="shared" si="1"/>
        <v>2127</v>
      </c>
      <c r="F46" s="112">
        <v>64</v>
      </c>
      <c r="G46" s="69">
        <v>998</v>
      </c>
      <c r="H46" s="80">
        <v>55</v>
      </c>
      <c r="I46" s="81">
        <v>1016</v>
      </c>
      <c r="J46" s="72">
        <v>59</v>
      </c>
      <c r="K46" s="69">
        <v>979</v>
      </c>
      <c r="L46" s="80">
        <v>53</v>
      </c>
      <c r="M46" s="81">
        <v>1067</v>
      </c>
      <c r="N46" s="72">
        <v>2</v>
      </c>
      <c r="O46" s="69">
        <v>35</v>
      </c>
      <c r="P46" s="80">
        <v>4</v>
      </c>
      <c r="Q46" s="85">
        <v>44</v>
      </c>
    </row>
    <row r="47" spans="1:17" s="2" customFormat="1" ht="22.5" customHeight="1" x14ac:dyDescent="0.2">
      <c r="A47" s="11" t="s">
        <v>52</v>
      </c>
      <c r="B47" s="37">
        <v>85</v>
      </c>
      <c r="C47" s="38">
        <v>1879</v>
      </c>
      <c r="D47" s="14">
        <f t="shared" si="0"/>
        <v>83</v>
      </c>
      <c r="E47" s="65">
        <f t="shared" si="1"/>
        <v>1726</v>
      </c>
      <c r="F47" s="112">
        <v>19</v>
      </c>
      <c r="G47" s="69">
        <v>361</v>
      </c>
      <c r="H47" s="80">
        <v>29</v>
      </c>
      <c r="I47" s="81">
        <v>559</v>
      </c>
      <c r="J47" s="72">
        <v>64</v>
      </c>
      <c r="K47" s="69">
        <v>1472</v>
      </c>
      <c r="L47" s="80">
        <v>51</v>
      </c>
      <c r="M47" s="81">
        <v>1114</v>
      </c>
      <c r="N47" s="72">
        <v>2</v>
      </c>
      <c r="O47" s="69">
        <v>46</v>
      </c>
      <c r="P47" s="80">
        <v>3</v>
      </c>
      <c r="Q47" s="85">
        <v>53</v>
      </c>
    </row>
    <row r="48" spans="1:17" s="2" customFormat="1" ht="22.5" customHeight="1" x14ac:dyDescent="0.2">
      <c r="A48" s="11" t="s">
        <v>53</v>
      </c>
      <c r="B48" s="37">
        <v>16</v>
      </c>
      <c r="C48" s="38">
        <v>291</v>
      </c>
      <c r="D48" s="14">
        <f t="shared" si="0"/>
        <v>22</v>
      </c>
      <c r="E48" s="65">
        <f t="shared" si="1"/>
        <v>437</v>
      </c>
      <c r="F48" s="112">
        <v>7</v>
      </c>
      <c r="G48" s="69">
        <v>112</v>
      </c>
      <c r="H48" s="80">
        <v>9</v>
      </c>
      <c r="I48" s="81">
        <v>162</v>
      </c>
      <c r="J48" s="72">
        <v>9</v>
      </c>
      <c r="K48" s="69">
        <v>179</v>
      </c>
      <c r="L48" s="80">
        <v>12</v>
      </c>
      <c r="M48" s="81">
        <v>260</v>
      </c>
      <c r="N48" s="72">
        <v>0</v>
      </c>
      <c r="O48" s="69">
        <v>0</v>
      </c>
      <c r="P48" s="80">
        <v>1</v>
      </c>
      <c r="Q48" s="85">
        <v>15</v>
      </c>
    </row>
    <row r="49" spans="1:17" s="2" customFormat="1" ht="22.5" customHeight="1" thickBot="1" x14ac:dyDescent="0.25">
      <c r="A49" s="12" t="s">
        <v>54</v>
      </c>
      <c r="B49" s="37">
        <v>40</v>
      </c>
      <c r="C49" s="38">
        <v>788</v>
      </c>
      <c r="D49" s="14">
        <f t="shared" si="0"/>
        <v>29</v>
      </c>
      <c r="E49" s="65">
        <f t="shared" si="1"/>
        <v>597</v>
      </c>
      <c r="F49" s="114">
        <v>7</v>
      </c>
      <c r="G49" s="69">
        <v>149</v>
      </c>
      <c r="H49" s="80">
        <v>6</v>
      </c>
      <c r="I49" s="81">
        <v>108</v>
      </c>
      <c r="J49" s="72">
        <v>33</v>
      </c>
      <c r="K49" s="69">
        <v>639</v>
      </c>
      <c r="L49" s="80">
        <v>23</v>
      </c>
      <c r="M49" s="81">
        <v>489</v>
      </c>
      <c r="N49" s="72">
        <v>0</v>
      </c>
      <c r="O49" s="69">
        <v>0</v>
      </c>
      <c r="P49" s="80">
        <v>0</v>
      </c>
      <c r="Q49" s="85">
        <v>0</v>
      </c>
    </row>
    <row r="50" spans="1:17" s="13" customFormat="1" ht="42.75" customHeight="1" thickBot="1" x14ac:dyDescent="0.25">
      <c r="A50" s="28" t="s">
        <v>55</v>
      </c>
      <c r="B50" s="29">
        <v>24265</v>
      </c>
      <c r="C50" s="30">
        <v>432807</v>
      </c>
      <c r="D50" s="31">
        <f>SUM(D7:D49)</f>
        <v>23746</v>
      </c>
      <c r="E50" s="30">
        <f>SUM(E7:E49)</f>
        <v>425897</v>
      </c>
      <c r="F50" s="32">
        <v>7816</v>
      </c>
      <c r="G50" s="30">
        <v>131194</v>
      </c>
      <c r="H50" s="31">
        <f>SUM(H7:H49)</f>
        <v>7394</v>
      </c>
      <c r="I50" s="33">
        <f>SUM(I7:I49)</f>
        <v>124684</v>
      </c>
      <c r="J50" s="32">
        <v>14835</v>
      </c>
      <c r="K50" s="30">
        <v>281565</v>
      </c>
      <c r="L50" s="31">
        <f>SUM(L7:L49)</f>
        <v>14558</v>
      </c>
      <c r="M50" s="33">
        <f>SUM(M7:M49)</f>
        <v>280688</v>
      </c>
      <c r="N50" s="32">
        <v>1614</v>
      </c>
      <c r="O50" s="30">
        <v>20048</v>
      </c>
      <c r="P50" s="31">
        <f>SUM(P7:P49)</f>
        <v>1794</v>
      </c>
      <c r="Q50" s="34">
        <f>SUM(Q7:Q49)</f>
        <v>20525</v>
      </c>
    </row>
    <row r="51" spans="1:17" ht="23.25" customHeight="1" x14ac:dyDescent="0.2">
      <c r="A51" s="5"/>
    </row>
  </sheetData>
  <mergeCells count="15">
    <mergeCell ref="A4:A6"/>
    <mergeCell ref="B4:E4"/>
    <mergeCell ref="B5:C5"/>
    <mergeCell ref="D5:E5"/>
    <mergeCell ref="C3:E3"/>
    <mergeCell ref="N3:Q3"/>
    <mergeCell ref="F4:I4"/>
    <mergeCell ref="J4:M4"/>
    <mergeCell ref="N4:Q4"/>
    <mergeCell ref="N5:O5"/>
    <mergeCell ref="F5:G5"/>
    <mergeCell ref="J5:K5"/>
    <mergeCell ref="P5:Q5"/>
    <mergeCell ref="L5:M5"/>
    <mergeCell ref="H5:I5"/>
  </mergeCells>
  <phoneticPr fontId="2"/>
  <dataValidations count="1">
    <dataValidation type="whole" allowBlank="1" showInputMessage="1" showErrorMessage="1" errorTitle="入力不可" error="入力できるのは整数のみです" sqref="H7:I49 L7:M49 P7:Q49" xr:uid="{00000000-0002-0000-0000-000000000000}">
      <formula1>0</formula1>
      <formula2>9999999</formula2>
    </dataValidation>
  </dataValidations>
  <printOptions horizontalCentered="1"/>
  <pageMargins left="0.19685039370078741" right="0.70866141732283472" top="0.94488188976377963" bottom="0.94488188976377963" header="0.31496062992125984" footer="0.31496062992125984"/>
  <pageSetup paperSize="9" scale="39" firstPageNumber="17" orientation="landscape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1"/>
  <sheetViews>
    <sheetView tabSelected="1" view="pageBreakPreview" zoomScale="75" zoomScaleNormal="75" zoomScaleSheetLayoutView="75" workbookViewId="0">
      <pane xSplit="1" ySplit="6" topLeftCell="B40" activePane="bottomRight" state="frozen"/>
      <selection activeCell="Q34" sqref="Q34"/>
      <selection pane="topRight" activeCell="Q34" sqref="Q34"/>
      <selection pane="bottomLeft" activeCell="Q34" sqref="Q34"/>
      <selection pane="bottomRight" activeCell="Q34" sqref="Q34"/>
    </sheetView>
  </sheetViews>
  <sheetFormatPr defaultColWidth="9" defaultRowHeight="13.2" x14ac:dyDescent="0.2"/>
  <cols>
    <col min="1" max="1" width="19.109375" customWidth="1"/>
    <col min="2" max="2" width="13.44140625" customWidth="1"/>
    <col min="3" max="3" width="16.77734375" customWidth="1"/>
    <col min="4" max="4" width="13.44140625" customWidth="1"/>
    <col min="5" max="5" width="16.77734375" customWidth="1"/>
    <col min="6" max="6" width="11.33203125" customWidth="1"/>
    <col min="7" max="7" width="13.109375" customWidth="1"/>
    <col min="8" max="8" width="11.33203125" customWidth="1"/>
    <col min="9" max="9" width="13.109375" customWidth="1"/>
    <col min="10" max="10" width="11.33203125" customWidth="1"/>
    <col min="11" max="11" width="13.109375" customWidth="1"/>
    <col min="12" max="12" width="11.33203125" customWidth="1"/>
    <col min="13" max="13" width="13.109375" customWidth="1"/>
    <col min="14" max="14" width="11.33203125" customWidth="1"/>
    <col min="15" max="15" width="13.109375" customWidth="1"/>
    <col min="16" max="16" width="11.33203125" customWidth="1"/>
    <col min="17" max="17" width="13.109375" customWidth="1"/>
  </cols>
  <sheetData>
    <row r="1" spans="1:17" ht="35.25" customHeight="1" x14ac:dyDescent="0.2">
      <c r="A1" s="15" t="s">
        <v>0</v>
      </c>
      <c r="F1" s="3"/>
      <c r="G1" s="1"/>
      <c r="H1" s="1"/>
      <c r="I1" s="1"/>
    </row>
    <row r="2" spans="1:17" ht="33" customHeight="1" x14ac:dyDescent="0.2">
      <c r="A2" s="15" t="s">
        <v>56</v>
      </c>
      <c r="F2" s="3"/>
      <c r="G2" s="1"/>
      <c r="H2" s="1"/>
      <c r="I2" s="10"/>
    </row>
    <row r="3" spans="1:17" s="8" customFormat="1" ht="33.75" customHeight="1" thickBot="1" x14ac:dyDescent="0.25">
      <c r="A3" s="6"/>
      <c r="B3" s="7"/>
      <c r="C3" s="130" t="s">
        <v>2</v>
      </c>
      <c r="D3" s="130"/>
      <c r="E3" s="130"/>
      <c r="N3" s="130"/>
      <c r="O3" s="130"/>
      <c r="P3" s="130"/>
      <c r="Q3" s="130"/>
    </row>
    <row r="4" spans="1:17" s="8" customFormat="1" ht="36" customHeight="1" thickBot="1" x14ac:dyDescent="0.25">
      <c r="A4" s="143" t="s">
        <v>3</v>
      </c>
      <c r="B4" s="146" t="s">
        <v>4</v>
      </c>
      <c r="C4" s="147"/>
      <c r="D4" s="147"/>
      <c r="E4" s="147"/>
      <c r="F4" s="131" t="s">
        <v>5</v>
      </c>
      <c r="G4" s="132"/>
      <c r="H4" s="132"/>
      <c r="I4" s="133"/>
      <c r="J4" s="131" t="s">
        <v>6</v>
      </c>
      <c r="K4" s="132"/>
      <c r="L4" s="132"/>
      <c r="M4" s="133"/>
      <c r="N4" s="131" t="s">
        <v>7</v>
      </c>
      <c r="O4" s="132"/>
      <c r="P4" s="132"/>
      <c r="Q4" s="134"/>
    </row>
    <row r="5" spans="1:17" s="8" customFormat="1" ht="61.5" customHeight="1" thickBot="1" x14ac:dyDescent="0.25">
      <c r="A5" s="144"/>
      <c r="B5" s="155" t="s">
        <v>8</v>
      </c>
      <c r="C5" s="156"/>
      <c r="D5" s="150" t="s">
        <v>9</v>
      </c>
      <c r="E5" s="154"/>
      <c r="F5" s="152" t="s">
        <v>8</v>
      </c>
      <c r="G5" s="153"/>
      <c r="H5" s="150" t="s">
        <v>9</v>
      </c>
      <c r="I5" s="154"/>
      <c r="J5" s="152" t="s">
        <v>8</v>
      </c>
      <c r="K5" s="153"/>
      <c r="L5" s="150" t="s">
        <v>9</v>
      </c>
      <c r="M5" s="154"/>
      <c r="N5" s="152" t="s">
        <v>8</v>
      </c>
      <c r="O5" s="153"/>
      <c r="P5" s="150" t="s">
        <v>9</v>
      </c>
      <c r="Q5" s="151"/>
    </row>
    <row r="6" spans="1:17" ht="36" customHeight="1" thickBot="1" x14ac:dyDescent="0.25">
      <c r="A6" s="145"/>
      <c r="B6" s="46" t="s">
        <v>10</v>
      </c>
      <c r="C6" s="47" t="s">
        <v>11</v>
      </c>
      <c r="D6" s="44" t="s">
        <v>10</v>
      </c>
      <c r="E6" s="75" t="s">
        <v>11</v>
      </c>
      <c r="F6" s="48" t="s">
        <v>10</v>
      </c>
      <c r="G6" s="47" t="s">
        <v>11</v>
      </c>
      <c r="H6" s="44" t="s">
        <v>10</v>
      </c>
      <c r="I6" s="49" t="s">
        <v>11</v>
      </c>
      <c r="J6" s="48" t="s">
        <v>10</v>
      </c>
      <c r="K6" s="47" t="s">
        <v>11</v>
      </c>
      <c r="L6" s="44" t="s">
        <v>10</v>
      </c>
      <c r="M6" s="49" t="s">
        <v>11</v>
      </c>
      <c r="N6" s="48" t="s">
        <v>10</v>
      </c>
      <c r="O6" s="47" t="s">
        <v>11</v>
      </c>
      <c r="P6" s="44" t="s">
        <v>10</v>
      </c>
      <c r="Q6" s="45" t="s">
        <v>11</v>
      </c>
    </row>
    <row r="7" spans="1:17" s="16" customFormat="1" ht="22.5" customHeight="1" x14ac:dyDescent="0.2">
      <c r="A7" s="4" t="s">
        <v>12</v>
      </c>
      <c r="B7" s="37">
        <v>411</v>
      </c>
      <c r="C7" s="121">
        <v>6391</v>
      </c>
      <c r="D7" s="14">
        <f>H7+L7+P7</f>
        <v>537</v>
      </c>
      <c r="E7" s="65">
        <f>I7+M7+Q7</f>
        <v>8070</v>
      </c>
      <c r="F7" s="66">
        <v>79</v>
      </c>
      <c r="G7" s="67">
        <v>1101</v>
      </c>
      <c r="H7" s="87">
        <v>139</v>
      </c>
      <c r="I7" s="88">
        <v>1588</v>
      </c>
      <c r="J7" s="66">
        <v>134</v>
      </c>
      <c r="K7" s="67">
        <v>2184</v>
      </c>
      <c r="L7" s="87">
        <v>139</v>
      </c>
      <c r="M7" s="88">
        <v>2440</v>
      </c>
      <c r="N7" s="66">
        <v>198</v>
      </c>
      <c r="O7" s="67">
        <v>3106</v>
      </c>
      <c r="P7" s="87">
        <v>259</v>
      </c>
      <c r="Q7" s="93">
        <v>4042</v>
      </c>
    </row>
    <row r="8" spans="1:17" s="2" customFormat="1" ht="22.5" customHeight="1" x14ac:dyDescent="0.2">
      <c r="A8" s="11" t="s">
        <v>13</v>
      </c>
      <c r="B8" s="37">
        <v>19</v>
      </c>
      <c r="C8" s="122">
        <v>330</v>
      </c>
      <c r="D8" s="14">
        <f>H8+L8+P8</f>
        <v>14</v>
      </c>
      <c r="E8" s="65">
        <f>I8+M8+Q8</f>
        <v>274</v>
      </c>
      <c r="F8" s="41">
        <v>4</v>
      </c>
      <c r="G8" s="39">
        <v>60</v>
      </c>
      <c r="H8" s="89">
        <v>1</v>
      </c>
      <c r="I8" s="90">
        <v>18</v>
      </c>
      <c r="J8" s="41">
        <v>7</v>
      </c>
      <c r="K8" s="39">
        <v>130</v>
      </c>
      <c r="L8" s="89">
        <v>7</v>
      </c>
      <c r="M8" s="90">
        <v>133</v>
      </c>
      <c r="N8" s="41">
        <v>8</v>
      </c>
      <c r="O8" s="39">
        <v>140</v>
      </c>
      <c r="P8" s="89">
        <v>6</v>
      </c>
      <c r="Q8" s="94">
        <v>123</v>
      </c>
    </row>
    <row r="9" spans="1:17" s="2" customFormat="1" ht="22.5" customHeight="1" x14ac:dyDescent="0.2">
      <c r="A9" s="11" t="s">
        <v>14</v>
      </c>
      <c r="B9" s="37">
        <v>23</v>
      </c>
      <c r="C9" s="122">
        <v>403</v>
      </c>
      <c r="D9" s="14">
        <f t="shared" ref="D9:D49" si="0">H9+L9+P9</f>
        <v>13</v>
      </c>
      <c r="E9" s="65">
        <f t="shared" ref="E9:E49" si="1">I9+M9+Q9</f>
        <v>201</v>
      </c>
      <c r="F9" s="41">
        <v>3</v>
      </c>
      <c r="G9" s="39">
        <v>38</v>
      </c>
      <c r="H9" s="89">
        <v>3</v>
      </c>
      <c r="I9" s="90">
        <v>40</v>
      </c>
      <c r="J9" s="41">
        <v>11</v>
      </c>
      <c r="K9" s="39">
        <v>205</v>
      </c>
      <c r="L9" s="89">
        <v>7</v>
      </c>
      <c r="M9" s="90">
        <v>135</v>
      </c>
      <c r="N9" s="41">
        <v>9</v>
      </c>
      <c r="O9" s="39">
        <v>160</v>
      </c>
      <c r="P9" s="89">
        <v>3</v>
      </c>
      <c r="Q9" s="94">
        <v>26</v>
      </c>
    </row>
    <row r="10" spans="1:17" s="2" customFormat="1" ht="22.5" customHeight="1" x14ac:dyDescent="0.2">
      <c r="A10" s="11" t="s">
        <v>15</v>
      </c>
      <c r="B10" s="37">
        <v>4</v>
      </c>
      <c r="C10" s="122">
        <v>80</v>
      </c>
      <c r="D10" s="14">
        <f t="shared" si="0"/>
        <v>1</v>
      </c>
      <c r="E10" s="65">
        <f t="shared" si="1"/>
        <v>19</v>
      </c>
      <c r="F10" s="41">
        <v>2</v>
      </c>
      <c r="G10" s="39">
        <v>40</v>
      </c>
      <c r="H10" s="89">
        <v>1</v>
      </c>
      <c r="I10" s="90">
        <v>19</v>
      </c>
      <c r="J10" s="41">
        <v>1</v>
      </c>
      <c r="K10" s="39">
        <v>20</v>
      </c>
      <c r="L10" s="89">
        <v>0</v>
      </c>
      <c r="M10" s="90">
        <v>0</v>
      </c>
      <c r="N10" s="41">
        <v>1</v>
      </c>
      <c r="O10" s="39">
        <v>20</v>
      </c>
      <c r="P10" s="89">
        <v>0</v>
      </c>
      <c r="Q10" s="94">
        <v>0</v>
      </c>
    </row>
    <row r="11" spans="1:17" s="2" customFormat="1" ht="22.5" customHeight="1" x14ac:dyDescent="0.2">
      <c r="A11" s="11" t="s">
        <v>16</v>
      </c>
      <c r="B11" s="37">
        <v>1</v>
      </c>
      <c r="C11" s="122">
        <v>2</v>
      </c>
      <c r="D11" s="14">
        <f t="shared" si="0"/>
        <v>1</v>
      </c>
      <c r="E11" s="65">
        <f t="shared" si="1"/>
        <v>15</v>
      </c>
      <c r="F11" s="42">
        <v>0</v>
      </c>
      <c r="G11" s="43">
        <v>0</v>
      </c>
      <c r="H11" s="91">
        <v>1</v>
      </c>
      <c r="I11" s="92">
        <v>15</v>
      </c>
      <c r="J11" s="42">
        <v>0</v>
      </c>
      <c r="K11" s="43">
        <v>0</v>
      </c>
      <c r="L11" s="91">
        <v>0</v>
      </c>
      <c r="M11" s="92">
        <v>0</v>
      </c>
      <c r="N11" s="42">
        <v>1</v>
      </c>
      <c r="O11" s="43">
        <v>2</v>
      </c>
      <c r="P11" s="91">
        <v>0</v>
      </c>
      <c r="Q11" s="95">
        <v>0</v>
      </c>
    </row>
    <row r="12" spans="1:17" s="2" customFormat="1" ht="22.5" customHeight="1" x14ac:dyDescent="0.2">
      <c r="A12" s="11" t="s">
        <v>17</v>
      </c>
      <c r="B12" s="37">
        <v>43</v>
      </c>
      <c r="C12" s="122">
        <v>594</v>
      </c>
      <c r="D12" s="14">
        <f t="shared" si="0"/>
        <v>48</v>
      </c>
      <c r="E12" s="65">
        <f t="shared" si="1"/>
        <v>787</v>
      </c>
      <c r="F12" s="41">
        <v>4</v>
      </c>
      <c r="G12" s="39">
        <v>49</v>
      </c>
      <c r="H12" s="89">
        <v>5</v>
      </c>
      <c r="I12" s="90">
        <v>77</v>
      </c>
      <c r="J12" s="41">
        <v>16</v>
      </c>
      <c r="K12" s="39">
        <v>275</v>
      </c>
      <c r="L12" s="89">
        <v>18</v>
      </c>
      <c r="M12" s="90">
        <v>317</v>
      </c>
      <c r="N12" s="41">
        <v>23</v>
      </c>
      <c r="O12" s="39">
        <v>270</v>
      </c>
      <c r="P12" s="89">
        <v>25</v>
      </c>
      <c r="Q12" s="94">
        <v>393</v>
      </c>
    </row>
    <row r="13" spans="1:17" s="2" customFormat="1" ht="22.5" customHeight="1" x14ac:dyDescent="0.2">
      <c r="A13" s="11" t="s">
        <v>18</v>
      </c>
      <c r="B13" s="37">
        <v>138</v>
      </c>
      <c r="C13" s="122">
        <v>2242</v>
      </c>
      <c r="D13" s="14">
        <f t="shared" si="0"/>
        <v>148</v>
      </c>
      <c r="E13" s="65">
        <f t="shared" si="1"/>
        <v>1633</v>
      </c>
      <c r="F13" s="42">
        <v>7</v>
      </c>
      <c r="G13" s="43">
        <v>198</v>
      </c>
      <c r="H13" s="91">
        <v>6</v>
      </c>
      <c r="I13" s="92">
        <v>41</v>
      </c>
      <c r="J13" s="42">
        <v>63</v>
      </c>
      <c r="K13" s="43">
        <v>1272</v>
      </c>
      <c r="L13" s="91">
        <v>41</v>
      </c>
      <c r="M13" s="92">
        <v>636</v>
      </c>
      <c r="N13" s="42">
        <v>68</v>
      </c>
      <c r="O13" s="43">
        <v>772</v>
      </c>
      <c r="P13" s="91">
        <v>101</v>
      </c>
      <c r="Q13" s="95">
        <v>956</v>
      </c>
    </row>
    <row r="14" spans="1:17" s="2" customFormat="1" ht="22.5" customHeight="1" x14ac:dyDescent="0.2">
      <c r="A14" s="11" t="s">
        <v>19</v>
      </c>
      <c r="B14" s="37">
        <v>31</v>
      </c>
      <c r="C14" s="122">
        <v>436</v>
      </c>
      <c r="D14" s="14">
        <f t="shared" si="0"/>
        <v>26</v>
      </c>
      <c r="E14" s="65">
        <f t="shared" si="1"/>
        <v>354</v>
      </c>
      <c r="F14" s="41">
        <v>4</v>
      </c>
      <c r="G14" s="39">
        <v>57</v>
      </c>
      <c r="H14" s="89">
        <v>4</v>
      </c>
      <c r="I14" s="90">
        <v>43</v>
      </c>
      <c r="J14" s="41">
        <v>17</v>
      </c>
      <c r="K14" s="39">
        <v>255</v>
      </c>
      <c r="L14" s="89">
        <v>16</v>
      </c>
      <c r="M14" s="90">
        <v>265</v>
      </c>
      <c r="N14" s="41">
        <v>10</v>
      </c>
      <c r="O14" s="39">
        <v>124</v>
      </c>
      <c r="P14" s="89">
        <v>6</v>
      </c>
      <c r="Q14" s="94">
        <v>46</v>
      </c>
    </row>
    <row r="15" spans="1:17" s="2" customFormat="1" ht="22.5" customHeight="1" x14ac:dyDescent="0.2">
      <c r="A15" s="11" t="s">
        <v>20</v>
      </c>
      <c r="B15" s="37">
        <v>17</v>
      </c>
      <c r="C15" s="122">
        <v>186</v>
      </c>
      <c r="D15" s="14">
        <f t="shared" si="0"/>
        <v>4</v>
      </c>
      <c r="E15" s="65">
        <f t="shared" si="1"/>
        <v>13</v>
      </c>
      <c r="F15" s="41">
        <v>0</v>
      </c>
      <c r="G15" s="39">
        <v>0</v>
      </c>
      <c r="H15" s="89">
        <v>0</v>
      </c>
      <c r="I15" s="90">
        <v>0</v>
      </c>
      <c r="J15" s="41">
        <v>11</v>
      </c>
      <c r="K15" s="39">
        <v>143</v>
      </c>
      <c r="L15" s="89">
        <v>1</v>
      </c>
      <c r="M15" s="90">
        <v>1</v>
      </c>
      <c r="N15" s="41">
        <v>6</v>
      </c>
      <c r="O15" s="39">
        <v>43</v>
      </c>
      <c r="P15" s="89">
        <v>3</v>
      </c>
      <c r="Q15" s="94">
        <v>12</v>
      </c>
    </row>
    <row r="16" spans="1:17" s="2" customFormat="1" ht="22.5" customHeight="1" x14ac:dyDescent="0.2">
      <c r="A16" s="11" t="s">
        <v>21</v>
      </c>
      <c r="B16" s="37">
        <v>12</v>
      </c>
      <c r="C16" s="122">
        <v>142</v>
      </c>
      <c r="D16" s="14">
        <f t="shared" si="0"/>
        <v>7</v>
      </c>
      <c r="E16" s="65">
        <f t="shared" si="1"/>
        <v>69</v>
      </c>
      <c r="F16" s="41">
        <v>0</v>
      </c>
      <c r="G16" s="39">
        <v>0</v>
      </c>
      <c r="H16" s="89">
        <v>1</v>
      </c>
      <c r="I16" s="90">
        <v>5</v>
      </c>
      <c r="J16" s="41">
        <v>2</v>
      </c>
      <c r="K16" s="39">
        <v>32</v>
      </c>
      <c r="L16" s="89">
        <v>1</v>
      </c>
      <c r="M16" s="90">
        <v>12</v>
      </c>
      <c r="N16" s="41">
        <v>10</v>
      </c>
      <c r="O16" s="39">
        <v>110</v>
      </c>
      <c r="P16" s="89">
        <v>5</v>
      </c>
      <c r="Q16" s="94">
        <v>52</v>
      </c>
    </row>
    <row r="17" spans="1:17" s="2" customFormat="1" ht="22.5" customHeight="1" x14ac:dyDescent="0.2">
      <c r="A17" s="11" t="s">
        <v>22</v>
      </c>
      <c r="B17" s="37">
        <v>76</v>
      </c>
      <c r="C17" s="122">
        <v>869</v>
      </c>
      <c r="D17" s="14">
        <f t="shared" si="0"/>
        <v>87</v>
      </c>
      <c r="E17" s="65">
        <f t="shared" si="1"/>
        <v>781</v>
      </c>
      <c r="F17" s="42">
        <v>11</v>
      </c>
      <c r="G17" s="43">
        <v>113</v>
      </c>
      <c r="H17" s="91">
        <v>9</v>
      </c>
      <c r="I17" s="92">
        <v>72</v>
      </c>
      <c r="J17" s="42">
        <v>42</v>
      </c>
      <c r="K17" s="43">
        <v>630</v>
      </c>
      <c r="L17" s="91">
        <v>38</v>
      </c>
      <c r="M17" s="92">
        <v>449</v>
      </c>
      <c r="N17" s="42">
        <v>23</v>
      </c>
      <c r="O17" s="43">
        <v>126</v>
      </c>
      <c r="P17" s="91">
        <v>40</v>
      </c>
      <c r="Q17" s="95">
        <v>260</v>
      </c>
    </row>
    <row r="18" spans="1:17" s="2" customFormat="1" ht="22.5" customHeight="1" x14ac:dyDescent="0.2">
      <c r="A18" s="11" t="s">
        <v>23</v>
      </c>
      <c r="B18" s="37">
        <v>48</v>
      </c>
      <c r="C18" s="122">
        <v>797</v>
      </c>
      <c r="D18" s="14">
        <f t="shared" si="0"/>
        <v>42</v>
      </c>
      <c r="E18" s="65">
        <f t="shared" si="1"/>
        <v>646</v>
      </c>
      <c r="F18" s="41">
        <v>8</v>
      </c>
      <c r="G18" s="39">
        <v>114</v>
      </c>
      <c r="H18" s="89">
        <v>6</v>
      </c>
      <c r="I18" s="90">
        <v>73</v>
      </c>
      <c r="J18" s="41">
        <v>23</v>
      </c>
      <c r="K18" s="39">
        <v>431</v>
      </c>
      <c r="L18" s="89">
        <v>19</v>
      </c>
      <c r="M18" s="90">
        <v>322</v>
      </c>
      <c r="N18" s="41">
        <v>17</v>
      </c>
      <c r="O18" s="39">
        <v>252</v>
      </c>
      <c r="P18" s="89">
        <v>17</v>
      </c>
      <c r="Q18" s="94">
        <v>251</v>
      </c>
    </row>
    <row r="19" spans="1:17" s="2" customFormat="1" ht="22.5" customHeight="1" x14ac:dyDescent="0.2">
      <c r="A19" s="11" t="s">
        <v>24</v>
      </c>
      <c r="B19" s="37">
        <v>81</v>
      </c>
      <c r="C19" s="122">
        <v>1016</v>
      </c>
      <c r="D19" s="14">
        <f t="shared" si="0"/>
        <v>48</v>
      </c>
      <c r="E19" s="65">
        <f t="shared" si="1"/>
        <v>532</v>
      </c>
      <c r="F19" s="41">
        <v>3</v>
      </c>
      <c r="G19" s="39">
        <v>45</v>
      </c>
      <c r="H19" s="89">
        <v>1</v>
      </c>
      <c r="I19" s="90">
        <v>10</v>
      </c>
      <c r="J19" s="41">
        <v>24</v>
      </c>
      <c r="K19" s="39">
        <v>455</v>
      </c>
      <c r="L19" s="89">
        <v>11</v>
      </c>
      <c r="M19" s="90">
        <v>159</v>
      </c>
      <c r="N19" s="41">
        <v>54</v>
      </c>
      <c r="O19" s="39">
        <v>516</v>
      </c>
      <c r="P19" s="89">
        <v>36</v>
      </c>
      <c r="Q19" s="94">
        <v>363</v>
      </c>
    </row>
    <row r="20" spans="1:17" s="2" customFormat="1" ht="22.5" customHeight="1" x14ac:dyDescent="0.2">
      <c r="A20" s="11" t="s">
        <v>25</v>
      </c>
      <c r="B20" s="37">
        <v>35</v>
      </c>
      <c r="C20" s="122">
        <v>596</v>
      </c>
      <c r="D20" s="14">
        <f t="shared" si="0"/>
        <v>28</v>
      </c>
      <c r="E20" s="65">
        <f t="shared" si="1"/>
        <v>459</v>
      </c>
      <c r="F20" s="41">
        <v>2</v>
      </c>
      <c r="G20" s="39">
        <v>38</v>
      </c>
      <c r="H20" s="89">
        <v>3</v>
      </c>
      <c r="I20" s="90">
        <v>29</v>
      </c>
      <c r="J20" s="41">
        <v>10</v>
      </c>
      <c r="K20" s="39">
        <v>190</v>
      </c>
      <c r="L20" s="89">
        <v>14</v>
      </c>
      <c r="M20" s="90">
        <v>246</v>
      </c>
      <c r="N20" s="41">
        <v>23</v>
      </c>
      <c r="O20" s="39">
        <v>368</v>
      </c>
      <c r="P20" s="89">
        <v>11</v>
      </c>
      <c r="Q20" s="94">
        <v>184</v>
      </c>
    </row>
    <row r="21" spans="1:17" s="2" customFormat="1" ht="22.5" customHeight="1" x14ac:dyDescent="0.2">
      <c r="A21" s="11" t="s">
        <v>26</v>
      </c>
      <c r="B21" s="37">
        <v>18</v>
      </c>
      <c r="C21" s="122">
        <v>225</v>
      </c>
      <c r="D21" s="14">
        <f t="shared" si="0"/>
        <v>25</v>
      </c>
      <c r="E21" s="65">
        <f t="shared" si="1"/>
        <v>268</v>
      </c>
      <c r="F21" s="41">
        <v>4</v>
      </c>
      <c r="G21" s="39">
        <v>32</v>
      </c>
      <c r="H21" s="89">
        <v>4</v>
      </c>
      <c r="I21" s="90">
        <v>47</v>
      </c>
      <c r="J21" s="41">
        <v>7</v>
      </c>
      <c r="K21" s="39">
        <v>130</v>
      </c>
      <c r="L21" s="89">
        <v>9</v>
      </c>
      <c r="M21" s="90">
        <v>112</v>
      </c>
      <c r="N21" s="41">
        <v>7</v>
      </c>
      <c r="O21" s="39">
        <v>63</v>
      </c>
      <c r="P21" s="89">
        <v>12</v>
      </c>
      <c r="Q21" s="94">
        <v>109</v>
      </c>
    </row>
    <row r="22" spans="1:17" s="2" customFormat="1" ht="22.5" customHeight="1" x14ac:dyDescent="0.2">
      <c r="A22" s="11" t="s">
        <v>27</v>
      </c>
      <c r="B22" s="37">
        <v>28</v>
      </c>
      <c r="C22" s="122">
        <v>443</v>
      </c>
      <c r="D22" s="14">
        <f t="shared" si="0"/>
        <v>20</v>
      </c>
      <c r="E22" s="65">
        <f t="shared" si="1"/>
        <v>325</v>
      </c>
      <c r="F22" s="41">
        <v>4</v>
      </c>
      <c r="G22" s="39">
        <v>73</v>
      </c>
      <c r="H22" s="89">
        <v>4</v>
      </c>
      <c r="I22" s="90">
        <v>50</v>
      </c>
      <c r="J22" s="41">
        <v>17</v>
      </c>
      <c r="K22" s="39">
        <v>306</v>
      </c>
      <c r="L22" s="89">
        <v>9</v>
      </c>
      <c r="M22" s="90">
        <v>176</v>
      </c>
      <c r="N22" s="41">
        <v>7</v>
      </c>
      <c r="O22" s="39">
        <v>64</v>
      </c>
      <c r="P22" s="89">
        <v>7</v>
      </c>
      <c r="Q22" s="94">
        <v>99</v>
      </c>
    </row>
    <row r="23" spans="1:17" s="2" customFormat="1" ht="22.5" customHeight="1" x14ac:dyDescent="0.2">
      <c r="A23" s="11" t="s">
        <v>28</v>
      </c>
      <c r="B23" s="37">
        <v>17</v>
      </c>
      <c r="C23" s="122">
        <v>185</v>
      </c>
      <c r="D23" s="14">
        <f t="shared" si="0"/>
        <v>10</v>
      </c>
      <c r="E23" s="65">
        <f t="shared" si="1"/>
        <v>144</v>
      </c>
      <c r="F23" s="41">
        <v>1</v>
      </c>
      <c r="G23" s="39">
        <v>9</v>
      </c>
      <c r="H23" s="89">
        <v>1</v>
      </c>
      <c r="I23" s="90">
        <v>2</v>
      </c>
      <c r="J23" s="41">
        <v>8</v>
      </c>
      <c r="K23" s="39">
        <v>104</v>
      </c>
      <c r="L23" s="89">
        <v>6</v>
      </c>
      <c r="M23" s="90">
        <v>92</v>
      </c>
      <c r="N23" s="41">
        <v>8</v>
      </c>
      <c r="O23" s="39">
        <v>72</v>
      </c>
      <c r="P23" s="89">
        <v>3</v>
      </c>
      <c r="Q23" s="94">
        <v>50</v>
      </c>
    </row>
    <row r="24" spans="1:17" s="2" customFormat="1" ht="22.5" customHeight="1" x14ac:dyDescent="0.2">
      <c r="A24" s="11" t="s">
        <v>29</v>
      </c>
      <c r="B24" s="37">
        <v>13</v>
      </c>
      <c r="C24" s="122">
        <v>214</v>
      </c>
      <c r="D24" s="14">
        <f t="shared" si="0"/>
        <v>10</v>
      </c>
      <c r="E24" s="65">
        <f t="shared" si="1"/>
        <v>136</v>
      </c>
      <c r="F24" s="41">
        <v>2</v>
      </c>
      <c r="G24" s="39">
        <v>31</v>
      </c>
      <c r="H24" s="89">
        <v>3</v>
      </c>
      <c r="I24" s="90">
        <v>30</v>
      </c>
      <c r="J24" s="41">
        <v>6</v>
      </c>
      <c r="K24" s="39">
        <v>119</v>
      </c>
      <c r="L24" s="89">
        <v>4</v>
      </c>
      <c r="M24" s="90">
        <v>60</v>
      </c>
      <c r="N24" s="41">
        <v>5</v>
      </c>
      <c r="O24" s="39">
        <v>64</v>
      </c>
      <c r="P24" s="89">
        <v>3</v>
      </c>
      <c r="Q24" s="94">
        <v>46</v>
      </c>
    </row>
    <row r="25" spans="1:17" s="2" customFormat="1" ht="22.5" customHeight="1" x14ac:dyDescent="0.2">
      <c r="A25" s="11" t="s">
        <v>30</v>
      </c>
      <c r="B25" s="37">
        <v>70</v>
      </c>
      <c r="C25" s="122">
        <v>978</v>
      </c>
      <c r="D25" s="14">
        <f t="shared" si="0"/>
        <v>85</v>
      </c>
      <c r="E25" s="65">
        <f t="shared" si="1"/>
        <v>922</v>
      </c>
      <c r="F25" s="42">
        <v>1</v>
      </c>
      <c r="G25" s="43">
        <v>17</v>
      </c>
      <c r="H25" s="91">
        <v>2</v>
      </c>
      <c r="I25" s="92">
        <v>14</v>
      </c>
      <c r="J25" s="42">
        <v>23</v>
      </c>
      <c r="K25" s="43">
        <v>317</v>
      </c>
      <c r="L25" s="91">
        <v>25</v>
      </c>
      <c r="M25" s="92">
        <v>288</v>
      </c>
      <c r="N25" s="42">
        <v>46</v>
      </c>
      <c r="O25" s="43">
        <v>644</v>
      </c>
      <c r="P25" s="91">
        <v>58</v>
      </c>
      <c r="Q25" s="95">
        <v>620</v>
      </c>
    </row>
    <row r="26" spans="1:17" s="2" customFormat="1" ht="22.5" customHeight="1" x14ac:dyDescent="0.2">
      <c r="A26" s="11" t="s">
        <v>31</v>
      </c>
      <c r="B26" s="37">
        <v>278</v>
      </c>
      <c r="C26" s="122">
        <v>2494</v>
      </c>
      <c r="D26" s="14">
        <f t="shared" si="0"/>
        <v>207</v>
      </c>
      <c r="E26" s="65">
        <f t="shared" si="1"/>
        <v>1963</v>
      </c>
      <c r="F26" s="42">
        <v>36</v>
      </c>
      <c r="G26" s="43">
        <v>212</v>
      </c>
      <c r="H26" s="91">
        <v>29</v>
      </c>
      <c r="I26" s="92">
        <v>204</v>
      </c>
      <c r="J26" s="42">
        <v>87</v>
      </c>
      <c r="K26" s="43">
        <v>1215</v>
      </c>
      <c r="L26" s="91">
        <v>51</v>
      </c>
      <c r="M26" s="92">
        <v>709</v>
      </c>
      <c r="N26" s="42">
        <v>155</v>
      </c>
      <c r="O26" s="43">
        <v>1067</v>
      </c>
      <c r="P26" s="91">
        <v>127</v>
      </c>
      <c r="Q26" s="95">
        <v>1050</v>
      </c>
    </row>
    <row r="27" spans="1:17" s="2" customFormat="1" ht="22.5" customHeight="1" x14ac:dyDescent="0.2">
      <c r="A27" s="11" t="s">
        <v>32</v>
      </c>
      <c r="B27" s="37">
        <v>28</v>
      </c>
      <c r="C27" s="122">
        <v>463</v>
      </c>
      <c r="D27" s="14">
        <f t="shared" si="0"/>
        <v>13</v>
      </c>
      <c r="E27" s="65">
        <f t="shared" si="1"/>
        <v>215</v>
      </c>
      <c r="F27" s="42">
        <v>4</v>
      </c>
      <c r="G27" s="43">
        <v>40</v>
      </c>
      <c r="H27" s="91">
        <v>1</v>
      </c>
      <c r="I27" s="92">
        <v>17</v>
      </c>
      <c r="J27" s="42">
        <v>14</v>
      </c>
      <c r="K27" s="43">
        <v>303</v>
      </c>
      <c r="L27" s="91">
        <v>9</v>
      </c>
      <c r="M27" s="92">
        <v>149</v>
      </c>
      <c r="N27" s="42">
        <v>10</v>
      </c>
      <c r="O27" s="43">
        <v>120</v>
      </c>
      <c r="P27" s="91">
        <v>3</v>
      </c>
      <c r="Q27" s="95">
        <v>49</v>
      </c>
    </row>
    <row r="28" spans="1:17" s="2" customFormat="1" ht="22.5" customHeight="1" x14ac:dyDescent="0.2">
      <c r="A28" s="11" t="s">
        <v>33</v>
      </c>
      <c r="B28" s="37">
        <v>4</v>
      </c>
      <c r="C28" s="122">
        <v>59</v>
      </c>
      <c r="D28" s="14">
        <f t="shared" si="0"/>
        <v>12</v>
      </c>
      <c r="E28" s="65">
        <f t="shared" si="1"/>
        <v>226</v>
      </c>
      <c r="F28" s="41">
        <v>1</v>
      </c>
      <c r="G28" s="39">
        <v>19</v>
      </c>
      <c r="H28" s="89">
        <v>1</v>
      </c>
      <c r="I28" s="90">
        <v>8</v>
      </c>
      <c r="J28" s="41">
        <v>2</v>
      </c>
      <c r="K28" s="39">
        <v>29</v>
      </c>
      <c r="L28" s="89">
        <v>9</v>
      </c>
      <c r="M28" s="90">
        <v>184</v>
      </c>
      <c r="N28" s="41">
        <v>1</v>
      </c>
      <c r="O28" s="39">
        <v>11</v>
      </c>
      <c r="P28" s="89">
        <v>2</v>
      </c>
      <c r="Q28" s="94">
        <v>34</v>
      </c>
    </row>
    <row r="29" spans="1:17" s="2" customFormat="1" ht="22.5" customHeight="1" x14ac:dyDescent="0.2">
      <c r="A29" s="11" t="s">
        <v>34</v>
      </c>
      <c r="B29" s="37">
        <v>17</v>
      </c>
      <c r="C29" s="122">
        <v>305</v>
      </c>
      <c r="D29" s="14">
        <f t="shared" si="0"/>
        <v>7</v>
      </c>
      <c r="E29" s="65">
        <f t="shared" si="1"/>
        <v>124</v>
      </c>
      <c r="F29" s="41">
        <v>1</v>
      </c>
      <c r="G29" s="39">
        <v>11</v>
      </c>
      <c r="H29" s="89">
        <v>0</v>
      </c>
      <c r="I29" s="90">
        <v>0</v>
      </c>
      <c r="J29" s="41">
        <v>14</v>
      </c>
      <c r="K29" s="39">
        <v>256</v>
      </c>
      <c r="L29" s="89">
        <v>2</v>
      </c>
      <c r="M29" s="90">
        <v>37</v>
      </c>
      <c r="N29" s="41">
        <v>2</v>
      </c>
      <c r="O29" s="39">
        <v>38</v>
      </c>
      <c r="P29" s="89">
        <v>5</v>
      </c>
      <c r="Q29" s="94">
        <v>87</v>
      </c>
    </row>
    <row r="30" spans="1:17" s="2" customFormat="1" ht="22.5" customHeight="1" x14ac:dyDescent="0.2">
      <c r="A30" s="11" t="s">
        <v>35</v>
      </c>
      <c r="B30" s="37">
        <v>4</v>
      </c>
      <c r="C30" s="122">
        <v>79</v>
      </c>
      <c r="D30" s="14">
        <f t="shared" si="0"/>
        <v>9</v>
      </c>
      <c r="E30" s="65">
        <f t="shared" si="1"/>
        <v>158</v>
      </c>
      <c r="F30" s="41">
        <v>1</v>
      </c>
      <c r="G30" s="39">
        <v>20</v>
      </c>
      <c r="H30" s="89">
        <v>0</v>
      </c>
      <c r="I30" s="90">
        <v>0</v>
      </c>
      <c r="J30" s="41">
        <v>2</v>
      </c>
      <c r="K30" s="39">
        <v>40</v>
      </c>
      <c r="L30" s="89">
        <v>6</v>
      </c>
      <c r="M30" s="90">
        <v>117</v>
      </c>
      <c r="N30" s="41">
        <v>1</v>
      </c>
      <c r="O30" s="39">
        <v>19</v>
      </c>
      <c r="P30" s="89">
        <v>3</v>
      </c>
      <c r="Q30" s="94">
        <v>41</v>
      </c>
    </row>
    <row r="31" spans="1:17" s="2" customFormat="1" ht="22.5" customHeight="1" x14ac:dyDescent="0.2">
      <c r="A31" s="11" t="s">
        <v>36</v>
      </c>
      <c r="B31" s="37">
        <v>25</v>
      </c>
      <c r="C31" s="122">
        <v>427</v>
      </c>
      <c r="D31" s="14">
        <f t="shared" si="0"/>
        <v>9</v>
      </c>
      <c r="E31" s="65">
        <f t="shared" si="1"/>
        <v>202</v>
      </c>
      <c r="F31" s="41">
        <v>2</v>
      </c>
      <c r="G31" s="39">
        <v>34</v>
      </c>
      <c r="H31" s="89">
        <v>0</v>
      </c>
      <c r="I31" s="90">
        <v>0</v>
      </c>
      <c r="J31" s="41">
        <v>4</v>
      </c>
      <c r="K31" s="39">
        <v>60</v>
      </c>
      <c r="L31" s="89">
        <v>2</v>
      </c>
      <c r="M31" s="90">
        <v>33</v>
      </c>
      <c r="N31" s="41">
        <v>19</v>
      </c>
      <c r="O31" s="39">
        <v>333</v>
      </c>
      <c r="P31" s="89">
        <v>7</v>
      </c>
      <c r="Q31" s="94">
        <v>169</v>
      </c>
    </row>
    <row r="32" spans="1:17" s="2" customFormat="1" ht="22.5" customHeight="1" x14ac:dyDescent="0.2">
      <c r="A32" s="11" t="s">
        <v>37</v>
      </c>
      <c r="B32" s="37">
        <v>20</v>
      </c>
      <c r="C32" s="122">
        <v>290</v>
      </c>
      <c r="D32" s="14">
        <f t="shared" si="0"/>
        <v>6</v>
      </c>
      <c r="E32" s="65">
        <f t="shared" si="1"/>
        <v>95</v>
      </c>
      <c r="F32" s="42">
        <v>1</v>
      </c>
      <c r="G32" s="43">
        <v>20</v>
      </c>
      <c r="H32" s="91">
        <v>0</v>
      </c>
      <c r="I32" s="92">
        <v>0</v>
      </c>
      <c r="J32" s="42">
        <v>4</v>
      </c>
      <c r="K32" s="43">
        <v>70</v>
      </c>
      <c r="L32" s="91">
        <v>2</v>
      </c>
      <c r="M32" s="92">
        <v>42</v>
      </c>
      <c r="N32" s="42">
        <v>15</v>
      </c>
      <c r="O32" s="43">
        <v>200</v>
      </c>
      <c r="P32" s="91">
        <v>4</v>
      </c>
      <c r="Q32" s="95">
        <v>53</v>
      </c>
    </row>
    <row r="33" spans="1:17" s="2" customFormat="1" ht="22.5" customHeight="1" x14ac:dyDescent="0.2">
      <c r="A33" s="11" t="s">
        <v>38</v>
      </c>
      <c r="B33" s="37">
        <v>14</v>
      </c>
      <c r="C33" s="122">
        <v>278</v>
      </c>
      <c r="D33" s="14">
        <v>3</v>
      </c>
      <c r="E33" s="65">
        <v>13</v>
      </c>
      <c r="F33" s="41">
        <v>1</v>
      </c>
      <c r="G33" s="39">
        <v>9</v>
      </c>
      <c r="H33" s="89">
        <v>1</v>
      </c>
      <c r="I33" s="90">
        <v>4</v>
      </c>
      <c r="J33" s="41">
        <v>6</v>
      </c>
      <c r="K33" s="39">
        <v>120</v>
      </c>
      <c r="L33" s="89">
        <v>0</v>
      </c>
      <c r="M33" s="90">
        <v>0</v>
      </c>
      <c r="N33" s="41">
        <v>7</v>
      </c>
      <c r="O33" s="39">
        <v>149</v>
      </c>
      <c r="P33" s="89">
        <v>2</v>
      </c>
      <c r="Q33" s="94">
        <v>9</v>
      </c>
    </row>
    <row r="34" spans="1:17" s="2" customFormat="1" ht="22.5" customHeight="1" x14ac:dyDescent="0.2">
      <c r="A34" s="11" t="s">
        <v>39</v>
      </c>
      <c r="B34" s="37">
        <v>3</v>
      </c>
      <c r="C34" s="122">
        <v>66</v>
      </c>
      <c r="D34" s="14">
        <f t="shared" si="0"/>
        <v>0</v>
      </c>
      <c r="E34" s="65">
        <f t="shared" si="1"/>
        <v>0</v>
      </c>
      <c r="F34" s="41">
        <v>1</v>
      </c>
      <c r="G34" s="39">
        <v>22</v>
      </c>
      <c r="H34" s="89">
        <v>0</v>
      </c>
      <c r="I34" s="90">
        <v>0</v>
      </c>
      <c r="J34" s="41">
        <v>1</v>
      </c>
      <c r="K34" s="39">
        <v>22</v>
      </c>
      <c r="L34" s="89">
        <v>0</v>
      </c>
      <c r="M34" s="90">
        <v>0</v>
      </c>
      <c r="N34" s="41">
        <v>1</v>
      </c>
      <c r="O34" s="39">
        <v>22</v>
      </c>
      <c r="P34" s="89">
        <v>0</v>
      </c>
      <c r="Q34" s="94">
        <v>0</v>
      </c>
    </row>
    <row r="35" spans="1:17" s="2" customFormat="1" ht="22.5" customHeight="1" x14ac:dyDescent="0.2">
      <c r="A35" s="11" t="s">
        <v>40</v>
      </c>
      <c r="B35" s="37">
        <v>2</v>
      </c>
      <c r="C35" s="122">
        <v>29</v>
      </c>
      <c r="D35" s="14">
        <f t="shared" si="0"/>
        <v>1</v>
      </c>
      <c r="E35" s="65">
        <f t="shared" si="1"/>
        <v>22</v>
      </c>
      <c r="F35" s="41">
        <v>0</v>
      </c>
      <c r="G35" s="39">
        <v>0</v>
      </c>
      <c r="H35" s="89">
        <v>0</v>
      </c>
      <c r="I35" s="90">
        <v>0</v>
      </c>
      <c r="J35" s="41">
        <v>1</v>
      </c>
      <c r="K35" s="39">
        <v>9</v>
      </c>
      <c r="L35" s="89">
        <v>0</v>
      </c>
      <c r="M35" s="90">
        <v>0</v>
      </c>
      <c r="N35" s="41">
        <v>1</v>
      </c>
      <c r="O35" s="39">
        <v>20</v>
      </c>
      <c r="P35" s="89">
        <v>1</v>
      </c>
      <c r="Q35" s="94">
        <v>22</v>
      </c>
    </row>
    <row r="36" spans="1:17" s="2" customFormat="1" ht="22.5" customHeight="1" x14ac:dyDescent="0.2">
      <c r="A36" s="11" t="s">
        <v>41</v>
      </c>
      <c r="B36" s="37">
        <v>2</v>
      </c>
      <c r="C36" s="122">
        <v>20</v>
      </c>
      <c r="D36" s="14">
        <f t="shared" si="0"/>
        <v>1</v>
      </c>
      <c r="E36" s="65">
        <f t="shared" si="1"/>
        <v>4</v>
      </c>
      <c r="F36" s="41">
        <v>0</v>
      </c>
      <c r="G36" s="39">
        <v>0</v>
      </c>
      <c r="H36" s="89">
        <v>0</v>
      </c>
      <c r="I36" s="90">
        <v>0</v>
      </c>
      <c r="J36" s="41">
        <v>1</v>
      </c>
      <c r="K36" s="39">
        <v>10</v>
      </c>
      <c r="L36" s="89">
        <v>1</v>
      </c>
      <c r="M36" s="90">
        <v>4</v>
      </c>
      <c r="N36" s="41">
        <v>1</v>
      </c>
      <c r="O36" s="39">
        <v>10</v>
      </c>
      <c r="P36" s="89">
        <v>0</v>
      </c>
      <c r="Q36" s="94">
        <v>0</v>
      </c>
    </row>
    <row r="37" spans="1:17" s="2" customFormat="1" ht="22.5" customHeight="1" x14ac:dyDescent="0.2">
      <c r="A37" s="11" t="s">
        <v>42</v>
      </c>
      <c r="B37" s="37">
        <v>141</v>
      </c>
      <c r="C37" s="122">
        <v>1909</v>
      </c>
      <c r="D37" s="14">
        <f t="shared" si="0"/>
        <v>162</v>
      </c>
      <c r="E37" s="65">
        <f t="shared" si="1"/>
        <v>2039</v>
      </c>
      <c r="F37" s="41">
        <v>46</v>
      </c>
      <c r="G37" s="39">
        <v>568</v>
      </c>
      <c r="H37" s="89">
        <v>29</v>
      </c>
      <c r="I37" s="90">
        <v>303</v>
      </c>
      <c r="J37" s="41">
        <v>27</v>
      </c>
      <c r="K37" s="39">
        <v>364</v>
      </c>
      <c r="L37" s="89">
        <v>54</v>
      </c>
      <c r="M37" s="90">
        <v>883</v>
      </c>
      <c r="N37" s="41">
        <v>68</v>
      </c>
      <c r="O37" s="39">
        <v>977</v>
      </c>
      <c r="P37" s="89">
        <v>79</v>
      </c>
      <c r="Q37" s="94">
        <v>853</v>
      </c>
    </row>
    <row r="38" spans="1:17" s="2" customFormat="1" ht="22.5" customHeight="1" x14ac:dyDescent="0.2">
      <c r="A38" s="11" t="s">
        <v>43</v>
      </c>
      <c r="B38" s="37">
        <v>17</v>
      </c>
      <c r="C38" s="122">
        <v>222</v>
      </c>
      <c r="D38" s="14">
        <f t="shared" si="0"/>
        <v>7</v>
      </c>
      <c r="E38" s="65">
        <f t="shared" si="1"/>
        <v>96</v>
      </c>
      <c r="F38" s="41">
        <v>0</v>
      </c>
      <c r="G38" s="39">
        <v>0</v>
      </c>
      <c r="H38" s="89">
        <v>0</v>
      </c>
      <c r="I38" s="90">
        <v>0</v>
      </c>
      <c r="J38" s="41">
        <v>5</v>
      </c>
      <c r="K38" s="39">
        <v>49</v>
      </c>
      <c r="L38" s="89">
        <v>2</v>
      </c>
      <c r="M38" s="90">
        <v>29</v>
      </c>
      <c r="N38" s="41">
        <v>12</v>
      </c>
      <c r="O38" s="39">
        <v>173</v>
      </c>
      <c r="P38" s="89">
        <v>5</v>
      </c>
      <c r="Q38" s="94">
        <v>67</v>
      </c>
    </row>
    <row r="39" spans="1:17" s="2" customFormat="1" ht="22.5" customHeight="1" x14ac:dyDescent="0.2">
      <c r="A39" s="11" t="s">
        <v>44</v>
      </c>
      <c r="B39" s="37">
        <v>36</v>
      </c>
      <c r="C39" s="122">
        <v>621</v>
      </c>
      <c r="D39" s="14">
        <f t="shared" si="0"/>
        <v>22</v>
      </c>
      <c r="E39" s="65">
        <f t="shared" si="1"/>
        <v>326</v>
      </c>
      <c r="F39" s="41">
        <v>3</v>
      </c>
      <c r="G39" s="39">
        <v>29</v>
      </c>
      <c r="H39" s="89">
        <v>3</v>
      </c>
      <c r="I39" s="90">
        <v>42</v>
      </c>
      <c r="J39" s="41">
        <v>7</v>
      </c>
      <c r="K39" s="39">
        <v>119</v>
      </c>
      <c r="L39" s="89">
        <v>9</v>
      </c>
      <c r="M39" s="90">
        <v>142</v>
      </c>
      <c r="N39" s="41">
        <v>26</v>
      </c>
      <c r="O39" s="39">
        <v>473</v>
      </c>
      <c r="P39" s="89">
        <v>10</v>
      </c>
      <c r="Q39" s="94">
        <v>142</v>
      </c>
    </row>
    <row r="40" spans="1:17" s="2" customFormat="1" ht="22.5" customHeight="1" x14ac:dyDescent="0.2">
      <c r="A40" s="11" t="s">
        <v>45</v>
      </c>
      <c r="B40" s="37">
        <v>8</v>
      </c>
      <c r="C40" s="122">
        <v>124</v>
      </c>
      <c r="D40" s="14">
        <v>7</v>
      </c>
      <c r="E40" s="65">
        <v>58</v>
      </c>
      <c r="F40" s="42">
        <v>0</v>
      </c>
      <c r="G40" s="43">
        <v>0</v>
      </c>
      <c r="H40" s="91">
        <v>1</v>
      </c>
      <c r="I40" s="92">
        <v>19</v>
      </c>
      <c r="J40" s="42">
        <v>5</v>
      </c>
      <c r="K40" s="43">
        <v>82</v>
      </c>
      <c r="L40" s="91">
        <v>2</v>
      </c>
      <c r="M40" s="92">
        <v>11</v>
      </c>
      <c r="N40" s="42">
        <v>3</v>
      </c>
      <c r="O40" s="43">
        <v>42</v>
      </c>
      <c r="P40" s="91">
        <v>4</v>
      </c>
      <c r="Q40" s="95">
        <v>28</v>
      </c>
    </row>
    <row r="41" spans="1:17" s="2" customFormat="1" ht="22.5" customHeight="1" x14ac:dyDescent="0.2">
      <c r="A41" s="11" t="s">
        <v>46</v>
      </c>
      <c r="B41" s="37">
        <v>5</v>
      </c>
      <c r="C41" s="122">
        <v>91</v>
      </c>
      <c r="D41" s="14">
        <f t="shared" si="0"/>
        <v>3</v>
      </c>
      <c r="E41" s="65">
        <f t="shared" si="1"/>
        <v>64</v>
      </c>
      <c r="F41" s="41">
        <v>1</v>
      </c>
      <c r="G41" s="39">
        <v>15</v>
      </c>
      <c r="H41" s="89">
        <v>0</v>
      </c>
      <c r="I41" s="90">
        <v>0</v>
      </c>
      <c r="J41" s="41">
        <v>1</v>
      </c>
      <c r="K41" s="39">
        <v>7</v>
      </c>
      <c r="L41" s="89">
        <v>1</v>
      </c>
      <c r="M41" s="90">
        <v>20</v>
      </c>
      <c r="N41" s="41">
        <v>3</v>
      </c>
      <c r="O41" s="39">
        <v>69</v>
      </c>
      <c r="P41" s="89">
        <v>2</v>
      </c>
      <c r="Q41" s="94">
        <v>44</v>
      </c>
    </row>
    <row r="42" spans="1:17" s="2" customFormat="1" ht="22.5" customHeight="1" x14ac:dyDescent="0.2">
      <c r="A42" s="11" t="s">
        <v>47</v>
      </c>
      <c r="B42" s="37">
        <v>38</v>
      </c>
      <c r="C42" s="122">
        <v>403</v>
      </c>
      <c r="D42" s="14">
        <f t="shared" si="0"/>
        <v>36</v>
      </c>
      <c r="E42" s="65">
        <f t="shared" si="1"/>
        <v>464</v>
      </c>
      <c r="F42" s="42">
        <v>1</v>
      </c>
      <c r="G42" s="43">
        <v>22</v>
      </c>
      <c r="H42" s="91">
        <v>2</v>
      </c>
      <c r="I42" s="92">
        <v>47</v>
      </c>
      <c r="J42" s="42">
        <v>8</v>
      </c>
      <c r="K42" s="43">
        <v>131</v>
      </c>
      <c r="L42" s="91">
        <v>7</v>
      </c>
      <c r="M42" s="92">
        <v>248</v>
      </c>
      <c r="N42" s="42">
        <v>29</v>
      </c>
      <c r="O42" s="43">
        <v>250</v>
      </c>
      <c r="P42" s="91">
        <v>27</v>
      </c>
      <c r="Q42" s="95">
        <v>169</v>
      </c>
    </row>
    <row r="43" spans="1:17" s="2" customFormat="1" ht="22.5" customHeight="1" x14ac:dyDescent="0.2">
      <c r="A43" s="11" t="s">
        <v>48</v>
      </c>
      <c r="B43" s="37">
        <v>7</v>
      </c>
      <c r="C43" s="122">
        <v>51</v>
      </c>
      <c r="D43" s="14">
        <f t="shared" si="0"/>
        <v>15</v>
      </c>
      <c r="E43" s="65">
        <f t="shared" si="1"/>
        <v>196</v>
      </c>
      <c r="F43" s="41">
        <v>1</v>
      </c>
      <c r="G43" s="39">
        <v>5</v>
      </c>
      <c r="H43" s="89">
        <v>2</v>
      </c>
      <c r="I43" s="90">
        <v>32</v>
      </c>
      <c r="J43" s="41">
        <v>2</v>
      </c>
      <c r="K43" s="39">
        <v>14</v>
      </c>
      <c r="L43" s="89">
        <v>5</v>
      </c>
      <c r="M43" s="90">
        <v>74</v>
      </c>
      <c r="N43" s="41">
        <v>4</v>
      </c>
      <c r="O43" s="39">
        <v>32</v>
      </c>
      <c r="P43" s="89">
        <v>8</v>
      </c>
      <c r="Q43" s="94">
        <v>90</v>
      </c>
    </row>
    <row r="44" spans="1:17" s="2" customFormat="1" ht="22.5" customHeight="1" x14ac:dyDescent="0.2">
      <c r="A44" s="11" t="s">
        <v>49</v>
      </c>
      <c r="B44" s="37">
        <v>13</v>
      </c>
      <c r="C44" s="122">
        <v>261.94444444444446</v>
      </c>
      <c r="D44" s="14">
        <f t="shared" si="0"/>
        <v>19</v>
      </c>
      <c r="E44" s="65">
        <f t="shared" si="1"/>
        <v>335</v>
      </c>
      <c r="F44" s="41">
        <v>1</v>
      </c>
      <c r="G44" s="39">
        <v>20</v>
      </c>
      <c r="H44" s="89">
        <v>1</v>
      </c>
      <c r="I44" s="90">
        <v>7</v>
      </c>
      <c r="J44" s="41">
        <v>5</v>
      </c>
      <c r="K44" s="39">
        <v>114</v>
      </c>
      <c r="L44" s="89">
        <v>10</v>
      </c>
      <c r="M44" s="90">
        <v>172</v>
      </c>
      <c r="N44" s="41">
        <v>7</v>
      </c>
      <c r="O44" s="39">
        <v>127.94444444444443</v>
      </c>
      <c r="P44" s="89">
        <v>8</v>
      </c>
      <c r="Q44" s="94">
        <v>156</v>
      </c>
    </row>
    <row r="45" spans="1:17" s="2" customFormat="1" ht="22.5" customHeight="1" x14ac:dyDescent="0.2">
      <c r="A45" s="11" t="s">
        <v>50</v>
      </c>
      <c r="B45" s="37">
        <v>20</v>
      </c>
      <c r="C45" s="122">
        <v>331</v>
      </c>
      <c r="D45" s="14">
        <f t="shared" si="0"/>
        <v>9</v>
      </c>
      <c r="E45" s="65">
        <f t="shared" si="1"/>
        <v>119</v>
      </c>
      <c r="F45" s="41">
        <v>1</v>
      </c>
      <c r="G45" s="39">
        <v>18</v>
      </c>
      <c r="H45" s="89">
        <v>2</v>
      </c>
      <c r="I45" s="90">
        <v>17</v>
      </c>
      <c r="J45" s="41">
        <v>16</v>
      </c>
      <c r="K45" s="39">
        <v>264</v>
      </c>
      <c r="L45" s="89">
        <v>5</v>
      </c>
      <c r="M45" s="90">
        <v>84</v>
      </c>
      <c r="N45" s="41">
        <v>3</v>
      </c>
      <c r="O45" s="39">
        <v>49</v>
      </c>
      <c r="P45" s="89">
        <v>2</v>
      </c>
      <c r="Q45" s="94">
        <v>18</v>
      </c>
    </row>
    <row r="46" spans="1:17" s="2" customFormat="1" ht="22.5" customHeight="1" x14ac:dyDescent="0.2">
      <c r="A46" s="11" t="s">
        <v>51</v>
      </c>
      <c r="B46" s="37">
        <v>20</v>
      </c>
      <c r="C46" s="122">
        <v>243</v>
      </c>
      <c r="D46" s="14">
        <f t="shared" si="0"/>
        <v>6</v>
      </c>
      <c r="E46" s="65">
        <f t="shared" si="1"/>
        <v>51</v>
      </c>
      <c r="F46" s="41">
        <v>1</v>
      </c>
      <c r="G46" s="39">
        <v>2</v>
      </c>
      <c r="H46" s="89">
        <v>0</v>
      </c>
      <c r="I46" s="90">
        <v>0</v>
      </c>
      <c r="J46" s="41">
        <v>4</v>
      </c>
      <c r="K46" s="39">
        <v>71</v>
      </c>
      <c r="L46" s="89">
        <v>1</v>
      </c>
      <c r="M46" s="90">
        <v>4</v>
      </c>
      <c r="N46" s="41">
        <v>15</v>
      </c>
      <c r="O46" s="39">
        <v>170</v>
      </c>
      <c r="P46" s="89">
        <v>5</v>
      </c>
      <c r="Q46" s="94">
        <v>47</v>
      </c>
    </row>
    <row r="47" spans="1:17" s="2" customFormat="1" ht="22.5" customHeight="1" x14ac:dyDescent="0.2">
      <c r="A47" s="11" t="s">
        <v>52</v>
      </c>
      <c r="B47" s="37">
        <v>3</v>
      </c>
      <c r="C47" s="122">
        <v>51</v>
      </c>
      <c r="D47" s="14">
        <f t="shared" si="0"/>
        <v>3</v>
      </c>
      <c r="E47" s="65">
        <f t="shared" si="1"/>
        <v>54</v>
      </c>
      <c r="F47" s="41">
        <v>1</v>
      </c>
      <c r="G47" s="39">
        <v>14</v>
      </c>
      <c r="H47" s="89">
        <v>1</v>
      </c>
      <c r="I47" s="90">
        <v>23</v>
      </c>
      <c r="J47" s="41">
        <v>1</v>
      </c>
      <c r="K47" s="39">
        <v>23</v>
      </c>
      <c r="L47" s="89">
        <v>1</v>
      </c>
      <c r="M47" s="90">
        <v>20</v>
      </c>
      <c r="N47" s="41">
        <v>1</v>
      </c>
      <c r="O47" s="39">
        <v>14</v>
      </c>
      <c r="P47" s="89">
        <v>1</v>
      </c>
      <c r="Q47" s="94">
        <v>11</v>
      </c>
    </row>
    <row r="48" spans="1:17" s="2" customFormat="1" ht="22.5" customHeight="1" x14ac:dyDescent="0.2">
      <c r="A48" s="11" t="s">
        <v>53</v>
      </c>
      <c r="B48" s="37">
        <v>5</v>
      </c>
      <c r="C48" s="122">
        <v>113</v>
      </c>
      <c r="D48" s="14">
        <f t="shared" si="0"/>
        <v>0</v>
      </c>
      <c r="E48" s="65">
        <f t="shared" si="1"/>
        <v>0</v>
      </c>
      <c r="F48" s="42">
        <v>0</v>
      </c>
      <c r="G48" s="43">
        <v>0</v>
      </c>
      <c r="H48" s="91">
        <v>0</v>
      </c>
      <c r="I48" s="92">
        <v>0</v>
      </c>
      <c r="J48" s="41">
        <v>2</v>
      </c>
      <c r="K48" s="39">
        <v>46</v>
      </c>
      <c r="L48" s="89">
        <v>0</v>
      </c>
      <c r="M48" s="90">
        <v>0</v>
      </c>
      <c r="N48" s="41">
        <v>3</v>
      </c>
      <c r="O48" s="39">
        <v>67</v>
      </c>
      <c r="P48" s="89">
        <v>0</v>
      </c>
      <c r="Q48" s="94">
        <v>0</v>
      </c>
    </row>
    <row r="49" spans="1:17" s="2" customFormat="1" ht="22.5" customHeight="1" thickBot="1" x14ac:dyDescent="0.25">
      <c r="A49" s="12" t="s">
        <v>54</v>
      </c>
      <c r="B49" s="37">
        <v>5</v>
      </c>
      <c r="C49" s="123">
        <v>83</v>
      </c>
      <c r="D49" s="14">
        <f t="shared" si="0"/>
        <v>2</v>
      </c>
      <c r="E49" s="65">
        <f t="shared" si="1"/>
        <v>9</v>
      </c>
      <c r="F49" s="41">
        <v>1</v>
      </c>
      <c r="G49" s="39">
        <v>18</v>
      </c>
      <c r="H49" s="89">
        <v>0</v>
      </c>
      <c r="I49" s="90">
        <v>0</v>
      </c>
      <c r="J49" s="41">
        <v>2</v>
      </c>
      <c r="K49" s="39">
        <v>24</v>
      </c>
      <c r="L49" s="89">
        <v>1</v>
      </c>
      <c r="M49" s="90">
        <v>8</v>
      </c>
      <c r="N49" s="41">
        <v>2</v>
      </c>
      <c r="O49" s="39">
        <v>41</v>
      </c>
      <c r="P49" s="89">
        <v>1</v>
      </c>
      <c r="Q49" s="94">
        <v>1</v>
      </c>
    </row>
    <row r="50" spans="1:17" s="13" customFormat="1" ht="42.75" customHeight="1" thickBot="1" x14ac:dyDescent="0.25">
      <c r="A50" s="28" t="s">
        <v>55</v>
      </c>
      <c r="B50" s="29">
        <v>1800</v>
      </c>
      <c r="C50" s="30">
        <v>25142.944444444445</v>
      </c>
      <c r="D50" s="31">
        <f>SUM(D7:D49)</f>
        <v>1713</v>
      </c>
      <c r="E50" s="30">
        <f>SUM(E7:E49)</f>
        <v>22481</v>
      </c>
      <c r="F50" s="32">
        <v>244</v>
      </c>
      <c r="G50" s="30">
        <v>3113</v>
      </c>
      <c r="H50" s="31">
        <f>SUM(H7:H49)</f>
        <v>267</v>
      </c>
      <c r="I50" s="33">
        <f>SUM(I7:I49)</f>
        <v>2896</v>
      </c>
      <c r="J50" s="32">
        <v>643</v>
      </c>
      <c r="K50" s="30">
        <v>10640</v>
      </c>
      <c r="L50" s="31">
        <f>SUM(L7:L49)</f>
        <v>545</v>
      </c>
      <c r="M50" s="33">
        <f>SUM(M7:M49)</f>
        <v>8813</v>
      </c>
      <c r="N50" s="32">
        <v>913</v>
      </c>
      <c r="O50" s="30">
        <v>11389.944444444445</v>
      </c>
      <c r="P50" s="31">
        <f>SUM(P7:P49)</f>
        <v>901</v>
      </c>
      <c r="Q50" s="34">
        <f>SUM(Q7:Q49)</f>
        <v>10772</v>
      </c>
    </row>
    <row r="51" spans="1:17" ht="23.25" customHeight="1" x14ac:dyDescent="0.2">
      <c r="A51" s="5"/>
    </row>
  </sheetData>
  <mergeCells count="15">
    <mergeCell ref="A4:A6"/>
    <mergeCell ref="B4:E4"/>
    <mergeCell ref="B5:C5"/>
    <mergeCell ref="D5:E5"/>
    <mergeCell ref="C3:E3"/>
    <mergeCell ref="N3:Q3"/>
    <mergeCell ref="F4:I4"/>
    <mergeCell ref="J4:M4"/>
    <mergeCell ref="N4:Q4"/>
    <mergeCell ref="P5:Q5"/>
    <mergeCell ref="N5:O5"/>
    <mergeCell ref="F5:G5"/>
    <mergeCell ref="J5:K5"/>
    <mergeCell ref="L5:M5"/>
    <mergeCell ref="H5:I5"/>
  </mergeCells>
  <phoneticPr fontId="2"/>
  <dataValidations count="1">
    <dataValidation type="whole" allowBlank="1" showInputMessage="1" showErrorMessage="1" errorTitle="入力不可" error="入力できるのは整数のみです" sqref="H7:I49 L7:M49 P7:Q49" xr:uid="{00000000-0002-0000-0100-000000000000}">
      <formula1>0</formula1>
      <formula2>9999999</formula2>
    </dataValidation>
  </dataValidations>
  <printOptions horizontalCentered="1"/>
  <pageMargins left="0.19685039370078741" right="0.70866141732283472" top="0.94488188976377963" bottom="0.94488188976377963" header="0.31496062992125984" footer="0.31496062992125984"/>
  <pageSetup paperSize="9" scale="39" firstPageNumber="9" orientation="landscape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1"/>
  <sheetViews>
    <sheetView tabSelected="1" view="pageBreakPreview" zoomScale="57" zoomScaleNormal="75" zoomScaleSheetLayoutView="57" workbookViewId="0">
      <pane xSplit="1" ySplit="6" topLeftCell="B25" activePane="bottomRight" state="frozen"/>
      <selection activeCell="Q34" sqref="Q34"/>
      <selection pane="topRight" activeCell="Q34" sqref="Q34"/>
      <selection pane="bottomLeft" activeCell="Q34" sqref="Q34"/>
      <selection pane="bottomRight" activeCell="Q34" sqref="Q34"/>
    </sheetView>
  </sheetViews>
  <sheetFormatPr defaultColWidth="9" defaultRowHeight="13.2" x14ac:dyDescent="0.2"/>
  <cols>
    <col min="1" max="1" width="19.109375" customWidth="1"/>
    <col min="2" max="2" width="14" customWidth="1"/>
    <col min="3" max="3" width="15.33203125" customWidth="1"/>
    <col min="4" max="4" width="14" customWidth="1"/>
    <col min="5" max="5" width="15.33203125" customWidth="1"/>
    <col min="6" max="6" width="11.88671875" customWidth="1"/>
    <col min="7" max="7" width="15.77734375" customWidth="1"/>
    <col min="8" max="8" width="11.88671875" customWidth="1"/>
    <col min="9" max="9" width="15.77734375" customWidth="1"/>
    <col min="10" max="10" width="11.88671875" customWidth="1"/>
    <col min="11" max="11" width="15.77734375" customWidth="1"/>
    <col min="12" max="12" width="11.88671875" customWidth="1"/>
    <col min="13" max="13" width="15.77734375" customWidth="1"/>
    <col min="14" max="14" width="11.88671875" customWidth="1"/>
    <col min="15" max="15" width="15.77734375" customWidth="1"/>
    <col min="16" max="16" width="11.88671875" customWidth="1"/>
    <col min="17" max="17" width="15.77734375" customWidth="1"/>
  </cols>
  <sheetData>
    <row r="1" spans="1:17" ht="35.25" customHeight="1" x14ac:dyDescent="0.2">
      <c r="A1" s="15" t="s">
        <v>0</v>
      </c>
      <c r="F1" s="3"/>
      <c r="G1" s="1"/>
      <c r="H1" s="1"/>
      <c r="I1" s="1"/>
    </row>
    <row r="2" spans="1:17" ht="33" customHeight="1" x14ac:dyDescent="0.2">
      <c r="A2" s="15" t="s">
        <v>57</v>
      </c>
      <c r="F2" s="3"/>
      <c r="G2" s="1"/>
      <c r="H2" s="1"/>
      <c r="I2" s="10"/>
    </row>
    <row r="3" spans="1:17" s="8" customFormat="1" ht="33.75" customHeight="1" thickBot="1" x14ac:dyDescent="0.25">
      <c r="A3" s="6"/>
      <c r="B3" s="7"/>
      <c r="C3" s="130" t="s">
        <v>2</v>
      </c>
      <c r="D3" s="130"/>
      <c r="E3" s="130"/>
      <c r="N3" s="158"/>
      <c r="O3" s="158"/>
      <c r="P3" s="158"/>
      <c r="Q3" s="158"/>
    </row>
    <row r="4" spans="1:17" s="8" customFormat="1" ht="36" customHeight="1" thickBot="1" x14ac:dyDescent="0.25">
      <c r="A4" s="143" t="s">
        <v>3</v>
      </c>
      <c r="B4" s="146" t="s">
        <v>4</v>
      </c>
      <c r="C4" s="147"/>
      <c r="D4" s="147"/>
      <c r="E4" s="147"/>
      <c r="F4" s="131" t="s">
        <v>5</v>
      </c>
      <c r="G4" s="132"/>
      <c r="H4" s="132"/>
      <c r="I4" s="132"/>
      <c r="J4" s="131" t="s">
        <v>6</v>
      </c>
      <c r="K4" s="132"/>
      <c r="L4" s="132"/>
      <c r="M4" s="133"/>
      <c r="N4" s="131" t="s">
        <v>7</v>
      </c>
      <c r="O4" s="132"/>
      <c r="P4" s="132"/>
      <c r="Q4" s="134"/>
    </row>
    <row r="5" spans="1:17" s="8" customFormat="1" ht="63" customHeight="1" thickBot="1" x14ac:dyDescent="0.25">
      <c r="A5" s="144"/>
      <c r="B5" s="148" t="s">
        <v>8</v>
      </c>
      <c r="C5" s="149"/>
      <c r="D5" s="141" t="s">
        <v>9</v>
      </c>
      <c r="E5" s="157"/>
      <c r="F5" s="137" t="s">
        <v>8</v>
      </c>
      <c r="G5" s="138"/>
      <c r="H5" s="141" t="s">
        <v>9</v>
      </c>
      <c r="I5" s="157"/>
      <c r="J5" s="137" t="s">
        <v>8</v>
      </c>
      <c r="K5" s="138"/>
      <c r="L5" s="141" t="s">
        <v>9</v>
      </c>
      <c r="M5" s="142"/>
      <c r="N5" s="159" t="s">
        <v>8</v>
      </c>
      <c r="O5" s="138"/>
      <c r="P5" s="141" t="s">
        <v>9</v>
      </c>
      <c r="Q5" s="160"/>
    </row>
    <row r="6" spans="1:17" ht="36" customHeight="1" thickBot="1" x14ac:dyDescent="0.25">
      <c r="A6" s="145"/>
      <c r="B6" s="46" t="s">
        <v>10</v>
      </c>
      <c r="C6" s="47" t="s">
        <v>11</v>
      </c>
      <c r="D6" s="44" t="s">
        <v>10</v>
      </c>
      <c r="E6" s="75" t="s">
        <v>11</v>
      </c>
      <c r="F6" s="48" t="s">
        <v>10</v>
      </c>
      <c r="G6" s="47" t="s">
        <v>11</v>
      </c>
      <c r="H6" s="44" t="s">
        <v>10</v>
      </c>
      <c r="I6" s="75" t="s">
        <v>11</v>
      </c>
      <c r="J6" s="48" t="s">
        <v>10</v>
      </c>
      <c r="K6" s="47" t="s">
        <v>11</v>
      </c>
      <c r="L6" s="44" t="s">
        <v>10</v>
      </c>
      <c r="M6" s="49" t="s">
        <v>11</v>
      </c>
      <c r="N6" s="106" t="s">
        <v>10</v>
      </c>
      <c r="O6" s="47" t="s">
        <v>11</v>
      </c>
      <c r="P6" s="44" t="s">
        <v>10</v>
      </c>
      <c r="Q6" s="45" t="s">
        <v>11</v>
      </c>
    </row>
    <row r="7" spans="1:17" s="16" customFormat="1" ht="22.5" customHeight="1" x14ac:dyDescent="0.2">
      <c r="A7" s="4" t="s">
        <v>12</v>
      </c>
      <c r="B7" s="68">
        <v>1543</v>
      </c>
      <c r="C7" s="124">
        <v>23896</v>
      </c>
      <c r="D7" s="14">
        <f t="shared" ref="D7:D49" si="0">H7+L7+P7</f>
        <v>1519</v>
      </c>
      <c r="E7" s="65">
        <f t="shared" ref="E7:E49" si="1">I7+M7+Q7</f>
        <v>24106</v>
      </c>
      <c r="F7" s="70">
        <v>172</v>
      </c>
      <c r="G7" s="71">
        <v>2556</v>
      </c>
      <c r="H7" s="78">
        <v>145</v>
      </c>
      <c r="I7" s="103">
        <v>2299</v>
      </c>
      <c r="J7" s="70">
        <v>330</v>
      </c>
      <c r="K7" s="71">
        <v>5491</v>
      </c>
      <c r="L7" s="78">
        <v>302</v>
      </c>
      <c r="M7" s="79">
        <v>5311</v>
      </c>
      <c r="N7" s="107">
        <v>1041</v>
      </c>
      <c r="O7" s="71">
        <v>15849</v>
      </c>
      <c r="P7" s="78">
        <v>1072</v>
      </c>
      <c r="Q7" s="84">
        <v>16496</v>
      </c>
    </row>
    <row r="8" spans="1:17" s="2" customFormat="1" ht="22.5" customHeight="1" x14ac:dyDescent="0.2">
      <c r="A8" s="11" t="s">
        <v>13</v>
      </c>
      <c r="B8" s="68">
        <v>48</v>
      </c>
      <c r="C8" s="125">
        <v>862</v>
      </c>
      <c r="D8" s="14">
        <f t="shared" si="0"/>
        <v>50</v>
      </c>
      <c r="E8" s="65">
        <f t="shared" si="1"/>
        <v>763</v>
      </c>
      <c r="F8" s="72">
        <v>4</v>
      </c>
      <c r="G8" s="69">
        <v>72</v>
      </c>
      <c r="H8" s="80">
        <v>4</v>
      </c>
      <c r="I8" s="104">
        <v>59</v>
      </c>
      <c r="J8" s="72">
        <v>16</v>
      </c>
      <c r="K8" s="69">
        <v>290</v>
      </c>
      <c r="L8" s="80">
        <v>11</v>
      </c>
      <c r="M8" s="81">
        <v>199</v>
      </c>
      <c r="N8" s="108">
        <v>28</v>
      </c>
      <c r="O8" s="69">
        <v>500</v>
      </c>
      <c r="P8" s="80">
        <v>35</v>
      </c>
      <c r="Q8" s="85">
        <v>505</v>
      </c>
    </row>
    <row r="9" spans="1:17" s="2" customFormat="1" ht="22.5" customHeight="1" x14ac:dyDescent="0.2">
      <c r="A9" s="11" t="s">
        <v>14</v>
      </c>
      <c r="B9" s="68">
        <v>62</v>
      </c>
      <c r="C9" s="125">
        <v>990</v>
      </c>
      <c r="D9" s="14">
        <v>51</v>
      </c>
      <c r="E9" s="65">
        <v>851</v>
      </c>
      <c r="F9" s="72">
        <v>10</v>
      </c>
      <c r="G9" s="69">
        <v>146</v>
      </c>
      <c r="H9" s="80">
        <v>7</v>
      </c>
      <c r="I9" s="104">
        <v>108</v>
      </c>
      <c r="J9" s="72">
        <v>17</v>
      </c>
      <c r="K9" s="69">
        <v>287</v>
      </c>
      <c r="L9" s="80">
        <v>13</v>
      </c>
      <c r="M9" s="81">
        <v>237</v>
      </c>
      <c r="N9" s="108">
        <v>35</v>
      </c>
      <c r="O9" s="69">
        <v>557</v>
      </c>
      <c r="P9" s="80">
        <v>31</v>
      </c>
      <c r="Q9" s="85">
        <v>506</v>
      </c>
    </row>
    <row r="10" spans="1:17" s="2" customFormat="1" ht="22.5" customHeight="1" x14ac:dyDescent="0.2">
      <c r="A10" s="11" t="s">
        <v>15</v>
      </c>
      <c r="B10" s="68">
        <v>11</v>
      </c>
      <c r="C10" s="125">
        <v>200</v>
      </c>
      <c r="D10" s="14">
        <f t="shared" si="0"/>
        <v>3</v>
      </c>
      <c r="E10" s="65">
        <f t="shared" si="1"/>
        <v>40</v>
      </c>
      <c r="F10" s="72">
        <v>0</v>
      </c>
      <c r="G10" s="69">
        <v>0</v>
      </c>
      <c r="H10" s="80">
        <v>0</v>
      </c>
      <c r="I10" s="104">
        <v>0</v>
      </c>
      <c r="J10" s="72">
        <v>4</v>
      </c>
      <c r="K10" s="69">
        <v>80</v>
      </c>
      <c r="L10" s="80">
        <v>1</v>
      </c>
      <c r="M10" s="81">
        <v>10</v>
      </c>
      <c r="N10" s="108">
        <v>7</v>
      </c>
      <c r="O10" s="69">
        <v>120</v>
      </c>
      <c r="P10" s="80">
        <v>2</v>
      </c>
      <c r="Q10" s="85">
        <v>30</v>
      </c>
    </row>
    <row r="11" spans="1:17" s="2" customFormat="1" ht="22.5" customHeight="1" x14ac:dyDescent="0.2">
      <c r="A11" s="11" t="s">
        <v>16</v>
      </c>
      <c r="B11" s="68">
        <v>5</v>
      </c>
      <c r="C11" s="125">
        <v>100</v>
      </c>
      <c r="D11" s="14">
        <v>9</v>
      </c>
      <c r="E11" s="65">
        <v>90</v>
      </c>
      <c r="F11" s="73">
        <v>1</v>
      </c>
      <c r="G11" s="74">
        <v>20</v>
      </c>
      <c r="H11" s="82">
        <v>0</v>
      </c>
      <c r="I11" s="98">
        <v>0</v>
      </c>
      <c r="J11" s="73">
        <v>2</v>
      </c>
      <c r="K11" s="74">
        <v>40</v>
      </c>
      <c r="L11" s="82">
        <v>8</v>
      </c>
      <c r="M11" s="83">
        <v>88</v>
      </c>
      <c r="N11" s="109">
        <v>2</v>
      </c>
      <c r="O11" s="74">
        <v>40</v>
      </c>
      <c r="P11" s="82">
        <v>1</v>
      </c>
      <c r="Q11" s="86">
        <v>2</v>
      </c>
    </row>
    <row r="12" spans="1:17" s="2" customFormat="1" ht="22.5" customHeight="1" x14ac:dyDescent="0.2">
      <c r="A12" s="11" t="s">
        <v>17</v>
      </c>
      <c r="B12" s="68">
        <v>230</v>
      </c>
      <c r="C12" s="125">
        <v>3420</v>
      </c>
      <c r="D12" s="14">
        <f t="shared" si="0"/>
        <v>210</v>
      </c>
      <c r="E12" s="65">
        <f t="shared" si="1"/>
        <v>3187</v>
      </c>
      <c r="F12" s="72">
        <v>11</v>
      </c>
      <c r="G12" s="69">
        <v>160</v>
      </c>
      <c r="H12" s="80">
        <v>8</v>
      </c>
      <c r="I12" s="104">
        <v>129</v>
      </c>
      <c r="J12" s="72">
        <v>35</v>
      </c>
      <c r="K12" s="69">
        <v>633</v>
      </c>
      <c r="L12" s="80">
        <v>31</v>
      </c>
      <c r="M12" s="81">
        <v>523</v>
      </c>
      <c r="N12" s="108">
        <v>184</v>
      </c>
      <c r="O12" s="69">
        <v>2627</v>
      </c>
      <c r="P12" s="80">
        <v>171</v>
      </c>
      <c r="Q12" s="85">
        <v>2535</v>
      </c>
    </row>
    <row r="13" spans="1:17" s="2" customFormat="1" ht="22.5" customHeight="1" x14ac:dyDescent="0.2">
      <c r="A13" s="11" t="s">
        <v>18</v>
      </c>
      <c r="B13" s="68">
        <v>182</v>
      </c>
      <c r="C13" s="125">
        <v>2382</v>
      </c>
      <c r="D13" s="14">
        <f t="shared" si="0"/>
        <v>358</v>
      </c>
      <c r="E13" s="65">
        <f t="shared" si="1"/>
        <v>3434</v>
      </c>
      <c r="F13" s="73">
        <v>13</v>
      </c>
      <c r="G13" s="74">
        <v>328</v>
      </c>
      <c r="H13" s="82">
        <v>25</v>
      </c>
      <c r="I13" s="98">
        <v>244</v>
      </c>
      <c r="J13" s="73">
        <v>46</v>
      </c>
      <c r="K13" s="74">
        <v>571</v>
      </c>
      <c r="L13" s="82">
        <v>66</v>
      </c>
      <c r="M13" s="83">
        <v>769</v>
      </c>
      <c r="N13" s="109">
        <v>123</v>
      </c>
      <c r="O13" s="74">
        <v>1483</v>
      </c>
      <c r="P13" s="82">
        <v>267</v>
      </c>
      <c r="Q13" s="86">
        <v>2421</v>
      </c>
    </row>
    <row r="14" spans="1:17" s="2" customFormat="1" ht="22.5" customHeight="1" x14ac:dyDescent="0.2">
      <c r="A14" s="11" t="s">
        <v>19</v>
      </c>
      <c r="B14" s="68">
        <v>107</v>
      </c>
      <c r="C14" s="125">
        <v>1819</v>
      </c>
      <c r="D14" s="14">
        <f t="shared" si="0"/>
        <v>104</v>
      </c>
      <c r="E14" s="65">
        <f t="shared" si="1"/>
        <v>1746</v>
      </c>
      <c r="F14" s="72">
        <v>10</v>
      </c>
      <c r="G14" s="69">
        <v>170</v>
      </c>
      <c r="H14" s="80">
        <v>6</v>
      </c>
      <c r="I14" s="104">
        <v>95</v>
      </c>
      <c r="J14" s="72">
        <v>22</v>
      </c>
      <c r="K14" s="69">
        <v>367</v>
      </c>
      <c r="L14" s="80">
        <v>19</v>
      </c>
      <c r="M14" s="81">
        <v>314</v>
      </c>
      <c r="N14" s="108">
        <v>75</v>
      </c>
      <c r="O14" s="69">
        <v>1282</v>
      </c>
      <c r="P14" s="80">
        <v>79</v>
      </c>
      <c r="Q14" s="85">
        <v>1337</v>
      </c>
    </row>
    <row r="15" spans="1:17" s="2" customFormat="1" ht="22.5" customHeight="1" x14ac:dyDescent="0.2">
      <c r="A15" s="11" t="s">
        <v>20</v>
      </c>
      <c r="B15" s="68">
        <v>70</v>
      </c>
      <c r="C15" s="125">
        <v>758</v>
      </c>
      <c r="D15" s="14">
        <f t="shared" si="0"/>
        <v>69</v>
      </c>
      <c r="E15" s="65">
        <f t="shared" si="1"/>
        <v>479</v>
      </c>
      <c r="F15" s="72">
        <v>5</v>
      </c>
      <c r="G15" s="69">
        <v>17</v>
      </c>
      <c r="H15" s="80">
        <v>10</v>
      </c>
      <c r="I15" s="104">
        <v>39</v>
      </c>
      <c r="J15" s="72">
        <v>23</v>
      </c>
      <c r="K15" s="69">
        <v>326</v>
      </c>
      <c r="L15" s="80">
        <v>15</v>
      </c>
      <c r="M15" s="81">
        <v>134</v>
      </c>
      <c r="N15" s="108">
        <v>42</v>
      </c>
      <c r="O15" s="69">
        <v>415</v>
      </c>
      <c r="P15" s="80">
        <v>44</v>
      </c>
      <c r="Q15" s="85">
        <v>306</v>
      </c>
    </row>
    <row r="16" spans="1:17" s="2" customFormat="1" ht="22.5" customHeight="1" x14ac:dyDescent="0.2">
      <c r="A16" s="11" t="s">
        <v>21</v>
      </c>
      <c r="B16" s="68">
        <v>18</v>
      </c>
      <c r="C16" s="125">
        <v>305</v>
      </c>
      <c r="D16" s="14">
        <f t="shared" si="0"/>
        <v>8</v>
      </c>
      <c r="E16" s="65">
        <f t="shared" si="1"/>
        <v>138</v>
      </c>
      <c r="F16" s="72">
        <v>1</v>
      </c>
      <c r="G16" s="69">
        <v>8</v>
      </c>
      <c r="H16" s="80">
        <v>0</v>
      </c>
      <c r="I16" s="104">
        <v>0</v>
      </c>
      <c r="J16" s="72">
        <v>8</v>
      </c>
      <c r="K16" s="69">
        <v>144</v>
      </c>
      <c r="L16" s="80">
        <v>4</v>
      </c>
      <c r="M16" s="81">
        <v>67</v>
      </c>
      <c r="N16" s="108">
        <v>9</v>
      </c>
      <c r="O16" s="69">
        <v>153</v>
      </c>
      <c r="P16" s="80">
        <v>4</v>
      </c>
      <c r="Q16" s="85">
        <v>71</v>
      </c>
    </row>
    <row r="17" spans="1:17" s="2" customFormat="1" ht="22.5" customHeight="1" x14ac:dyDescent="0.2">
      <c r="A17" s="11" t="s">
        <v>22</v>
      </c>
      <c r="B17" s="68">
        <v>239</v>
      </c>
      <c r="C17" s="125">
        <v>2151</v>
      </c>
      <c r="D17" s="14">
        <f t="shared" si="0"/>
        <v>254</v>
      </c>
      <c r="E17" s="65">
        <f t="shared" si="1"/>
        <v>2257</v>
      </c>
      <c r="F17" s="73">
        <v>9</v>
      </c>
      <c r="G17" s="74">
        <v>104</v>
      </c>
      <c r="H17" s="82">
        <v>9</v>
      </c>
      <c r="I17" s="98">
        <v>77</v>
      </c>
      <c r="J17" s="73">
        <v>65</v>
      </c>
      <c r="K17" s="74">
        <v>542</v>
      </c>
      <c r="L17" s="82">
        <v>50</v>
      </c>
      <c r="M17" s="83">
        <v>442</v>
      </c>
      <c r="N17" s="109">
        <v>165</v>
      </c>
      <c r="O17" s="74">
        <v>1505</v>
      </c>
      <c r="P17" s="82">
        <v>195</v>
      </c>
      <c r="Q17" s="86">
        <v>1738</v>
      </c>
    </row>
    <row r="18" spans="1:17" s="2" customFormat="1" ht="22.5" customHeight="1" x14ac:dyDescent="0.2">
      <c r="A18" s="11" t="s">
        <v>23</v>
      </c>
      <c r="B18" s="68">
        <v>166</v>
      </c>
      <c r="C18" s="125">
        <v>2646</v>
      </c>
      <c r="D18" s="14">
        <f t="shared" si="0"/>
        <v>173</v>
      </c>
      <c r="E18" s="65">
        <f t="shared" si="1"/>
        <v>2793</v>
      </c>
      <c r="F18" s="72">
        <v>15</v>
      </c>
      <c r="G18" s="69">
        <v>237</v>
      </c>
      <c r="H18" s="80">
        <v>13</v>
      </c>
      <c r="I18" s="104">
        <v>239</v>
      </c>
      <c r="J18" s="72">
        <v>46</v>
      </c>
      <c r="K18" s="69">
        <v>810</v>
      </c>
      <c r="L18" s="80">
        <v>43</v>
      </c>
      <c r="M18" s="81">
        <v>763</v>
      </c>
      <c r="N18" s="108">
        <v>105</v>
      </c>
      <c r="O18" s="69">
        <v>1599</v>
      </c>
      <c r="P18" s="80">
        <v>117</v>
      </c>
      <c r="Q18" s="85">
        <v>1791</v>
      </c>
    </row>
    <row r="19" spans="1:17" s="2" customFormat="1" ht="22.5" customHeight="1" x14ac:dyDescent="0.2">
      <c r="A19" s="11" t="s">
        <v>24</v>
      </c>
      <c r="B19" s="68">
        <v>133</v>
      </c>
      <c r="C19" s="125">
        <v>2169</v>
      </c>
      <c r="D19" s="14">
        <f t="shared" si="0"/>
        <v>129</v>
      </c>
      <c r="E19" s="65">
        <f t="shared" si="1"/>
        <v>2315</v>
      </c>
      <c r="F19" s="72">
        <v>6</v>
      </c>
      <c r="G19" s="69">
        <v>104</v>
      </c>
      <c r="H19" s="80">
        <v>8</v>
      </c>
      <c r="I19" s="104">
        <v>154</v>
      </c>
      <c r="J19" s="72">
        <v>42</v>
      </c>
      <c r="K19" s="69">
        <v>752</v>
      </c>
      <c r="L19" s="80">
        <v>35</v>
      </c>
      <c r="M19" s="81">
        <v>612</v>
      </c>
      <c r="N19" s="108">
        <v>85</v>
      </c>
      <c r="O19" s="69">
        <v>1313</v>
      </c>
      <c r="P19" s="80">
        <v>86</v>
      </c>
      <c r="Q19" s="85">
        <v>1549</v>
      </c>
    </row>
    <row r="20" spans="1:17" s="2" customFormat="1" ht="22.5" customHeight="1" x14ac:dyDescent="0.2">
      <c r="A20" s="11" t="s">
        <v>25</v>
      </c>
      <c r="B20" s="68">
        <v>89</v>
      </c>
      <c r="C20" s="125">
        <v>1571</v>
      </c>
      <c r="D20" s="14">
        <f t="shared" si="0"/>
        <v>66</v>
      </c>
      <c r="E20" s="65">
        <f t="shared" si="1"/>
        <v>1058</v>
      </c>
      <c r="F20" s="73">
        <v>6</v>
      </c>
      <c r="G20" s="74">
        <v>102</v>
      </c>
      <c r="H20" s="82">
        <v>3</v>
      </c>
      <c r="I20" s="98">
        <v>31</v>
      </c>
      <c r="J20" s="73">
        <v>29</v>
      </c>
      <c r="K20" s="74">
        <v>551</v>
      </c>
      <c r="L20" s="82">
        <v>13</v>
      </c>
      <c r="M20" s="83">
        <v>224</v>
      </c>
      <c r="N20" s="109">
        <v>54</v>
      </c>
      <c r="O20" s="74">
        <v>918</v>
      </c>
      <c r="P20" s="82">
        <v>50</v>
      </c>
      <c r="Q20" s="86">
        <v>803</v>
      </c>
    </row>
    <row r="21" spans="1:17" s="2" customFormat="1" ht="22.5" customHeight="1" x14ac:dyDescent="0.2">
      <c r="A21" s="11" t="s">
        <v>26</v>
      </c>
      <c r="B21" s="68">
        <v>94</v>
      </c>
      <c r="C21" s="125">
        <v>921</v>
      </c>
      <c r="D21" s="14">
        <f t="shared" si="0"/>
        <v>85</v>
      </c>
      <c r="E21" s="65">
        <f t="shared" si="1"/>
        <v>785</v>
      </c>
      <c r="F21" s="72">
        <v>7</v>
      </c>
      <c r="G21" s="69">
        <v>155</v>
      </c>
      <c r="H21" s="80">
        <v>3</v>
      </c>
      <c r="I21" s="104">
        <v>25</v>
      </c>
      <c r="J21" s="72">
        <v>41</v>
      </c>
      <c r="K21" s="69">
        <v>311</v>
      </c>
      <c r="L21" s="80">
        <v>29</v>
      </c>
      <c r="M21" s="81">
        <v>306</v>
      </c>
      <c r="N21" s="108">
        <v>46</v>
      </c>
      <c r="O21" s="69">
        <v>455</v>
      </c>
      <c r="P21" s="80">
        <v>53</v>
      </c>
      <c r="Q21" s="85">
        <v>454</v>
      </c>
    </row>
    <row r="22" spans="1:17" s="2" customFormat="1" ht="22.5" customHeight="1" x14ac:dyDescent="0.2">
      <c r="A22" s="11" t="s">
        <v>27</v>
      </c>
      <c r="B22" s="68">
        <v>58</v>
      </c>
      <c r="C22" s="125">
        <v>909</v>
      </c>
      <c r="D22" s="14">
        <f t="shared" si="0"/>
        <v>47</v>
      </c>
      <c r="E22" s="65">
        <f t="shared" si="1"/>
        <v>721</v>
      </c>
      <c r="F22" s="72">
        <v>4</v>
      </c>
      <c r="G22" s="69">
        <v>64</v>
      </c>
      <c r="H22" s="80">
        <v>5</v>
      </c>
      <c r="I22" s="104">
        <v>69</v>
      </c>
      <c r="J22" s="72">
        <v>13</v>
      </c>
      <c r="K22" s="69">
        <v>234</v>
      </c>
      <c r="L22" s="80">
        <v>10</v>
      </c>
      <c r="M22" s="81">
        <v>166</v>
      </c>
      <c r="N22" s="108">
        <v>41</v>
      </c>
      <c r="O22" s="69">
        <v>611</v>
      </c>
      <c r="P22" s="80">
        <v>32</v>
      </c>
      <c r="Q22" s="85">
        <v>486</v>
      </c>
    </row>
    <row r="23" spans="1:17" s="2" customFormat="1" ht="22.5" customHeight="1" x14ac:dyDescent="0.2">
      <c r="A23" s="11" t="s">
        <v>28</v>
      </c>
      <c r="B23" s="68">
        <v>22</v>
      </c>
      <c r="C23" s="125">
        <v>333</v>
      </c>
      <c r="D23" s="14">
        <f t="shared" si="0"/>
        <v>14</v>
      </c>
      <c r="E23" s="65">
        <f t="shared" si="1"/>
        <v>239</v>
      </c>
      <c r="F23" s="72">
        <v>2</v>
      </c>
      <c r="G23" s="69">
        <v>38</v>
      </c>
      <c r="H23" s="80">
        <v>2</v>
      </c>
      <c r="I23" s="104">
        <v>24</v>
      </c>
      <c r="J23" s="72">
        <v>5</v>
      </c>
      <c r="K23" s="69">
        <v>85</v>
      </c>
      <c r="L23" s="80">
        <v>5</v>
      </c>
      <c r="M23" s="81">
        <v>102</v>
      </c>
      <c r="N23" s="108">
        <v>15</v>
      </c>
      <c r="O23" s="69">
        <v>210</v>
      </c>
      <c r="P23" s="80">
        <v>7</v>
      </c>
      <c r="Q23" s="85">
        <v>113</v>
      </c>
    </row>
    <row r="24" spans="1:17" s="2" customFormat="1" ht="22.5" customHeight="1" x14ac:dyDescent="0.2">
      <c r="A24" s="11" t="s">
        <v>29</v>
      </c>
      <c r="B24" s="68">
        <v>27</v>
      </c>
      <c r="C24" s="125">
        <v>460</v>
      </c>
      <c r="D24" s="14">
        <f t="shared" si="0"/>
        <v>31</v>
      </c>
      <c r="E24" s="65">
        <f t="shared" si="1"/>
        <v>468</v>
      </c>
      <c r="F24" s="72">
        <v>4</v>
      </c>
      <c r="G24" s="69">
        <v>65</v>
      </c>
      <c r="H24" s="80">
        <v>3</v>
      </c>
      <c r="I24" s="104">
        <v>34</v>
      </c>
      <c r="J24" s="72">
        <v>4</v>
      </c>
      <c r="K24" s="69">
        <v>86</v>
      </c>
      <c r="L24" s="80">
        <v>4</v>
      </c>
      <c r="M24" s="81">
        <v>59</v>
      </c>
      <c r="N24" s="108">
        <v>19</v>
      </c>
      <c r="O24" s="69">
        <v>309</v>
      </c>
      <c r="P24" s="80">
        <v>24</v>
      </c>
      <c r="Q24" s="85">
        <v>375</v>
      </c>
    </row>
    <row r="25" spans="1:17" s="2" customFormat="1" ht="22.5" customHeight="1" x14ac:dyDescent="0.2">
      <c r="A25" s="11" t="s">
        <v>30</v>
      </c>
      <c r="B25" s="68">
        <v>102</v>
      </c>
      <c r="C25" s="125">
        <v>1630</v>
      </c>
      <c r="D25" s="14">
        <f t="shared" si="0"/>
        <v>203</v>
      </c>
      <c r="E25" s="65">
        <f t="shared" si="1"/>
        <v>1859</v>
      </c>
      <c r="F25" s="73">
        <v>10</v>
      </c>
      <c r="G25" s="74">
        <v>130</v>
      </c>
      <c r="H25" s="82">
        <v>10</v>
      </c>
      <c r="I25" s="98">
        <v>101</v>
      </c>
      <c r="J25" s="73">
        <v>30</v>
      </c>
      <c r="K25" s="74">
        <v>570</v>
      </c>
      <c r="L25" s="82">
        <v>42</v>
      </c>
      <c r="M25" s="83">
        <v>376</v>
      </c>
      <c r="N25" s="109">
        <v>62</v>
      </c>
      <c r="O25" s="74">
        <v>930</v>
      </c>
      <c r="P25" s="82">
        <v>151</v>
      </c>
      <c r="Q25" s="86">
        <v>1382</v>
      </c>
    </row>
    <row r="26" spans="1:17" s="2" customFormat="1" ht="22.5" customHeight="1" x14ac:dyDescent="0.2">
      <c r="A26" s="11" t="s">
        <v>31</v>
      </c>
      <c r="B26" s="68">
        <v>520</v>
      </c>
      <c r="C26" s="125">
        <v>4535</v>
      </c>
      <c r="D26" s="14">
        <f t="shared" si="0"/>
        <v>394</v>
      </c>
      <c r="E26" s="65">
        <f t="shared" si="1"/>
        <v>3579</v>
      </c>
      <c r="F26" s="73">
        <v>30</v>
      </c>
      <c r="G26" s="74">
        <v>233</v>
      </c>
      <c r="H26" s="82">
        <v>26</v>
      </c>
      <c r="I26" s="98">
        <v>282</v>
      </c>
      <c r="J26" s="73">
        <v>137</v>
      </c>
      <c r="K26" s="74">
        <v>1180</v>
      </c>
      <c r="L26" s="82">
        <v>98</v>
      </c>
      <c r="M26" s="83">
        <v>882</v>
      </c>
      <c r="N26" s="109">
        <v>353</v>
      </c>
      <c r="O26" s="74">
        <v>3122</v>
      </c>
      <c r="P26" s="82">
        <v>270</v>
      </c>
      <c r="Q26" s="86">
        <v>2415</v>
      </c>
    </row>
    <row r="27" spans="1:17" s="2" customFormat="1" ht="22.5" customHeight="1" x14ac:dyDescent="0.2">
      <c r="A27" s="11" t="s">
        <v>32</v>
      </c>
      <c r="B27" s="68">
        <v>37</v>
      </c>
      <c r="C27" s="125">
        <v>628</v>
      </c>
      <c r="D27" s="14">
        <f t="shared" si="0"/>
        <v>37</v>
      </c>
      <c r="E27" s="65">
        <f t="shared" si="1"/>
        <v>616</v>
      </c>
      <c r="F27" s="73">
        <v>1</v>
      </c>
      <c r="G27" s="74">
        <v>3</v>
      </c>
      <c r="H27" s="82">
        <v>4</v>
      </c>
      <c r="I27" s="98">
        <v>64</v>
      </c>
      <c r="J27" s="73">
        <v>16</v>
      </c>
      <c r="K27" s="74">
        <v>336</v>
      </c>
      <c r="L27" s="82">
        <v>13</v>
      </c>
      <c r="M27" s="83">
        <v>227</v>
      </c>
      <c r="N27" s="109">
        <v>20</v>
      </c>
      <c r="O27" s="74">
        <v>289</v>
      </c>
      <c r="P27" s="82">
        <v>20</v>
      </c>
      <c r="Q27" s="86">
        <v>325</v>
      </c>
    </row>
    <row r="28" spans="1:17" s="2" customFormat="1" ht="22.5" customHeight="1" x14ac:dyDescent="0.2">
      <c r="A28" s="11" t="s">
        <v>33</v>
      </c>
      <c r="B28" s="68">
        <v>25</v>
      </c>
      <c r="C28" s="125">
        <v>301</v>
      </c>
      <c r="D28" s="14">
        <f t="shared" si="0"/>
        <v>18</v>
      </c>
      <c r="E28" s="65">
        <f t="shared" si="1"/>
        <v>269</v>
      </c>
      <c r="F28" s="72">
        <v>3</v>
      </c>
      <c r="G28" s="69">
        <v>26</v>
      </c>
      <c r="H28" s="80">
        <v>1</v>
      </c>
      <c r="I28" s="104">
        <v>4</v>
      </c>
      <c r="J28" s="72">
        <v>5</v>
      </c>
      <c r="K28" s="69">
        <v>78</v>
      </c>
      <c r="L28" s="80">
        <v>5</v>
      </c>
      <c r="M28" s="81">
        <v>74</v>
      </c>
      <c r="N28" s="108">
        <v>17</v>
      </c>
      <c r="O28" s="69">
        <v>197</v>
      </c>
      <c r="P28" s="80">
        <v>12</v>
      </c>
      <c r="Q28" s="85">
        <v>191</v>
      </c>
    </row>
    <row r="29" spans="1:17" s="2" customFormat="1" ht="22.5" customHeight="1" x14ac:dyDescent="0.2">
      <c r="A29" s="11" t="s">
        <v>34</v>
      </c>
      <c r="B29" s="68">
        <v>49</v>
      </c>
      <c r="C29" s="125">
        <v>810</v>
      </c>
      <c r="D29" s="14">
        <f t="shared" si="0"/>
        <v>31</v>
      </c>
      <c r="E29" s="65">
        <f t="shared" si="1"/>
        <v>494</v>
      </c>
      <c r="F29" s="72">
        <v>3</v>
      </c>
      <c r="G29" s="69">
        <v>45</v>
      </c>
      <c r="H29" s="80">
        <v>1</v>
      </c>
      <c r="I29" s="104">
        <v>19</v>
      </c>
      <c r="J29" s="72">
        <v>23</v>
      </c>
      <c r="K29" s="69">
        <v>376</v>
      </c>
      <c r="L29" s="80">
        <v>12</v>
      </c>
      <c r="M29" s="81">
        <v>204</v>
      </c>
      <c r="N29" s="108">
        <v>23</v>
      </c>
      <c r="O29" s="69">
        <v>389</v>
      </c>
      <c r="P29" s="80">
        <v>18</v>
      </c>
      <c r="Q29" s="85">
        <v>271</v>
      </c>
    </row>
    <row r="30" spans="1:17" s="2" customFormat="1" ht="22.5" customHeight="1" x14ac:dyDescent="0.2">
      <c r="A30" s="11" t="s">
        <v>35</v>
      </c>
      <c r="B30" s="68">
        <v>26</v>
      </c>
      <c r="C30" s="125">
        <v>414</v>
      </c>
      <c r="D30" s="14">
        <f t="shared" si="0"/>
        <v>25</v>
      </c>
      <c r="E30" s="65">
        <f t="shared" si="1"/>
        <v>386</v>
      </c>
      <c r="F30" s="72">
        <v>1</v>
      </c>
      <c r="G30" s="69">
        <v>23</v>
      </c>
      <c r="H30" s="80">
        <v>5</v>
      </c>
      <c r="I30" s="104">
        <v>82</v>
      </c>
      <c r="J30" s="72">
        <v>9</v>
      </c>
      <c r="K30" s="69">
        <v>167</v>
      </c>
      <c r="L30" s="80">
        <v>6</v>
      </c>
      <c r="M30" s="81">
        <v>98</v>
      </c>
      <c r="N30" s="108">
        <v>16</v>
      </c>
      <c r="O30" s="69">
        <v>224</v>
      </c>
      <c r="P30" s="80">
        <v>14</v>
      </c>
      <c r="Q30" s="85">
        <v>206</v>
      </c>
    </row>
    <row r="31" spans="1:17" s="2" customFormat="1" ht="22.5" customHeight="1" x14ac:dyDescent="0.2">
      <c r="A31" s="11" t="s">
        <v>36</v>
      </c>
      <c r="B31" s="68">
        <v>35</v>
      </c>
      <c r="C31" s="125">
        <v>549</v>
      </c>
      <c r="D31" s="14">
        <f t="shared" si="0"/>
        <v>27</v>
      </c>
      <c r="E31" s="65">
        <f t="shared" si="1"/>
        <v>387</v>
      </c>
      <c r="F31" s="72">
        <v>1</v>
      </c>
      <c r="G31" s="69">
        <v>13</v>
      </c>
      <c r="H31" s="80">
        <v>4</v>
      </c>
      <c r="I31" s="104">
        <v>62</v>
      </c>
      <c r="J31" s="72">
        <v>8</v>
      </c>
      <c r="K31" s="69">
        <v>143</v>
      </c>
      <c r="L31" s="80">
        <v>6</v>
      </c>
      <c r="M31" s="81">
        <v>102</v>
      </c>
      <c r="N31" s="108">
        <v>26</v>
      </c>
      <c r="O31" s="69">
        <v>393</v>
      </c>
      <c r="P31" s="80">
        <v>17</v>
      </c>
      <c r="Q31" s="85">
        <v>223</v>
      </c>
    </row>
    <row r="32" spans="1:17" s="2" customFormat="1" ht="22.5" customHeight="1" x14ac:dyDescent="0.2">
      <c r="A32" s="11" t="s">
        <v>37</v>
      </c>
      <c r="B32" s="68">
        <v>29</v>
      </c>
      <c r="C32" s="125">
        <v>390</v>
      </c>
      <c r="D32" s="14">
        <f t="shared" si="0"/>
        <v>27</v>
      </c>
      <c r="E32" s="65">
        <f t="shared" si="1"/>
        <v>449</v>
      </c>
      <c r="F32" s="73">
        <v>2</v>
      </c>
      <c r="G32" s="74">
        <v>17</v>
      </c>
      <c r="H32" s="82">
        <v>1</v>
      </c>
      <c r="I32" s="98">
        <v>17</v>
      </c>
      <c r="J32" s="73">
        <v>10</v>
      </c>
      <c r="K32" s="74">
        <v>103</v>
      </c>
      <c r="L32" s="82">
        <v>7</v>
      </c>
      <c r="M32" s="83">
        <v>137</v>
      </c>
      <c r="N32" s="109">
        <v>17</v>
      </c>
      <c r="O32" s="74">
        <v>270</v>
      </c>
      <c r="P32" s="82">
        <v>19</v>
      </c>
      <c r="Q32" s="86">
        <v>295</v>
      </c>
    </row>
    <row r="33" spans="1:17" s="2" customFormat="1" ht="22.5" customHeight="1" x14ac:dyDescent="0.2">
      <c r="A33" s="11" t="s">
        <v>38</v>
      </c>
      <c r="B33" s="68">
        <v>16</v>
      </c>
      <c r="C33" s="125">
        <v>275</v>
      </c>
      <c r="D33" s="14">
        <f t="shared" si="0"/>
        <v>13</v>
      </c>
      <c r="E33" s="65">
        <f t="shared" si="1"/>
        <v>218</v>
      </c>
      <c r="F33" s="73">
        <v>1</v>
      </c>
      <c r="G33" s="74">
        <v>18</v>
      </c>
      <c r="H33" s="82">
        <v>0</v>
      </c>
      <c r="I33" s="98">
        <v>0</v>
      </c>
      <c r="J33" s="73">
        <v>4</v>
      </c>
      <c r="K33" s="74">
        <v>73</v>
      </c>
      <c r="L33" s="82">
        <v>4</v>
      </c>
      <c r="M33" s="83">
        <v>72</v>
      </c>
      <c r="N33" s="109">
        <v>11</v>
      </c>
      <c r="O33" s="74">
        <v>184</v>
      </c>
      <c r="P33" s="82">
        <v>9</v>
      </c>
      <c r="Q33" s="86">
        <v>146</v>
      </c>
    </row>
    <row r="34" spans="1:17" s="2" customFormat="1" ht="22.5" customHeight="1" x14ac:dyDescent="0.2">
      <c r="A34" s="11" t="s">
        <v>39</v>
      </c>
      <c r="B34" s="68">
        <v>9</v>
      </c>
      <c r="C34" s="125">
        <v>170</v>
      </c>
      <c r="D34" s="14">
        <f t="shared" si="0"/>
        <v>3</v>
      </c>
      <c r="E34" s="65">
        <f t="shared" si="1"/>
        <v>33</v>
      </c>
      <c r="F34" s="72">
        <v>0</v>
      </c>
      <c r="G34" s="69">
        <v>0</v>
      </c>
      <c r="H34" s="80">
        <v>1</v>
      </c>
      <c r="I34" s="104">
        <v>4</v>
      </c>
      <c r="J34" s="72">
        <v>7</v>
      </c>
      <c r="K34" s="69">
        <v>126</v>
      </c>
      <c r="L34" s="80">
        <v>1</v>
      </c>
      <c r="M34" s="81">
        <v>14</v>
      </c>
      <c r="N34" s="108">
        <v>2</v>
      </c>
      <c r="O34" s="69">
        <v>44</v>
      </c>
      <c r="P34" s="80">
        <v>1</v>
      </c>
      <c r="Q34" s="85">
        <v>15</v>
      </c>
    </row>
    <row r="35" spans="1:17" s="2" customFormat="1" ht="22.5" customHeight="1" x14ac:dyDescent="0.2">
      <c r="A35" s="11" t="s">
        <v>40</v>
      </c>
      <c r="B35" s="68">
        <v>6</v>
      </c>
      <c r="C35" s="125">
        <v>120</v>
      </c>
      <c r="D35" s="14">
        <f t="shared" si="0"/>
        <v>2</v>
      </c>
      <c r="E35" s="65">
        <f t="shared" si="1"/>
        <v>27</v>
      </c>
      <c r="F35" s="72">
        <v>0</v>
      </c>
      <c r="G35" s="69">
        <v>0</v>
      </c>
      <c r="H35" s="80">
        <v>0</v>
      </c>
      <c r="I35" s="104">
        <v>0</v>
      </c>
      <c r="J35" s="72">
        <v>1</v>
      </c>
      <c r="K35" s="69">
        <v>20</v>
      </c>
      <c r="L35" s="80">
        <v>1</v>
      </c>
      <c r="M35" s="81">
        <v>20</v>
      </c>
      <c r="N35" s="108">
        <v>5</v>
      </c>
      <c r="O35" s="69">
        <v>100</v>
      </c>
      <c r="P35" s="80">
        <v>1</v>
      </c>
      <c r="Q35" s="85">
        <v>7</v>
      </c>
    </row>
    <row r="36" spans="1:17" s="2" customFormat="1" ht="22.5" customHeight="1" x14ac:dyDescent="0.2">
      <c r="A36" s="11" t="s">
        <v>41</v>
      </c>
      <c r="B36" s="68">
        <v>3</v>
      </c>
      <c r="C36" s="125">
        <v>51</v>
      </c>
      <c r="D36" s="14">
        <f t="shared" si="0"/>
        <v>2</v>
      </c>
      <c r="E36" s="65">
        <f t="shared" si="1"/>
        <v>19</v>
      </c>
      <c r="F36" s="72">
        <v>0</v>
      </c>
      <c r="G36" s="69">
        <v>0</v>
      </c>
      <c r="H36" s="80">
        <v>0</v>
      </c>
      <c r="I36" s="104">
        <v>0</v>
      </c>
      <c r="J36" s="72">
        <v>1</v>
      </c>
      <c r="K36" s="69">
        <v>17</v>
      </c>
      <c r="L36" s="80">
        <v>0</v>
      </c>
      <c r="M36" s="81">
        <v>0</v>
      </c>
      <c r="N36" s="108">
        <v>2</v>
      </c>
      <c r="O36" s="69">
        <v>34</v>
      </c>
      <c r="P36" s="80">
        <v>2</v>
      </c>
      <c r="Q36" s="85">
        <v>19</v>
      </c>
    </row>
    <row r="37" spans="1:17" s="2" customFormat="1" ht="22.5" customHeight="1" x14ac:dyDescent="0.2">
      <c r="A37" s="11" t="s">
        <v>42</v>
      </c>
      <c r="B37" s="68">
        <v>333</v>
      </c>
      <c r="C37" s="125">
        <v>5471</v>
      </c>
      <c r="D37" s="14">
        <f t="shared" si="0"/>
        <v>310</v>
      </c>
      <c r="E37" s="65">
        <f t="shared" si="1"/>
        <v>5280</v>
      </c>
      <c r="F37" s="72">
        <v>18</v>
      </c>
      <c r="G37" s="69">
        <v>311</v>
      </c>
      <c r="H37" s="80">
        <v>19</v>
      </c>
      <c r="I37" s="104">
        <v>323</v>
      </c>
      <c r="J37" s="72">
        <v>85</v>
      </c>
      <c r="K37" s="69">
        <v>1405</v>
      </c>
      <c r="L37" s="80">
        <v>84</v>
      </c>
      <c r="M37" s="81">
        <v>1509</v>
      </c>
      <c r="N37" s="108">
        <v>230</v>
      </c>
      <c r="O37" s="69">
        <v>3755</v>
      </c>
      <c r="P37" s="80">
        <v>207</v>
      </c>
      <c r="Q37" s="85">
        <v>3448</v>
      </c>
    </row>
    <row r="38" spans="1:17" s="2" customFormat="1" ht="22.5" customHeight="1" x14ac:dyDescent="0.2">
      <c r="A38" s="11" t="s">
        <v>43</v>
      </c>
      <c r="B38" s="68">
        <v>27</v>
      </c>
      <c r="C38" s="125">
        <v>434</v>
      </c>
      <c r="D38" s="14">
        <f t="shared" si="0"/>
        <v>27</v>
      </c>
      <c r="E38" s="65">
        <f t="shared" si="1"/>
        <v>464</v>
      </c>
      <c r="F38" s="72">
        <v>3</v>
      </c>
      <c r="G38" s="69">
        <v>46</v>
      </c>
      <c r="H38" s="80">
        <v>2</v>
      </c>
      <c r="I38" s="104">
        <v>21</v>
      </c>
      <c r="J38" s="72">
        <v>8</v>
      </c>
      <c r="K38" s="69">
        <v>152</v>
      </c>
      <c r="L38" s="80">
        <v>9</v>
      </c>
      <c r="M38" s="81">
        <v>185</v>
      </c>
      <c r="N38" s="108">
        <v>16</v>
      </c>
      <c r="O38" s="69">
        <v>236</v>
      </c>
      <c r="P38" s="80">
        <v>16</v>
      </c>
      <c r="Q38" s="85">
        <v>258</v>
      </c>
    </row>
    <row r="39" spans="1:17" s="2" customFormat="1" ht="22.5" customHeight="1" x14ac:dyDescent="0.2">
      <c r="A39" s="11" t="s">
        <v>44</v>
      </c>
      <c r="B39" s="68">
        <v>60</v>
      </c>
      <c r="C39" s="125">
        <v>925</v>
      </c>
      <c r="D39" s="14">
        <f t="shared" si="0"/>
        <v>76</v>
      </c>
      <c r="E39" s="65">
        <f t="shared" si="1"/>
        <v>1489</v>
      </c>
      <c r="F39" s="72">
        <v>4</v>
      </c>
      <c r="G39" s="69">
        <v>56</v>
      </c>
      <c r="H39" s="80">
        <v>4</v>
      </c>
      <c r="I39" s="104">
        <v>51</v>
      </c>
      <c r="J39" s="72">
        <v>38</v>
      </c>
      <c r="K39" s="69">
        <v>455</v>
      </c>
      <c r="L39" s="80">
        <v>20</v>
      </c>
      <c r="M39" s="81">
        <v>481</v>
      </c>
      <c r="N39" s="108">
        <v>18</v>
      </c>
      <c r="O39" s="69">
        <v>414</v>
      </c>
      <c r="P39" s="80">
        <v>52</v>
      </c>
      <c r="Q39" s="85">
        <v>957</v>
      </c>
    </row>
    <row r="40" spans="1:17" s="2" customFormat="1" ht="22.5" customHeight="1" x14ac:dyDescent="0.2">
      <c r="A40" s="11" t="s">
        <v>45</v>
      </c>
      <c r="B40" s="68">
        <v>21</v>
      </c>
      <c r="C40" s="125">
        <v>321</v>
      </c>
      <c r="D40" s="14">
        <v>16</v>
      </c>
      <c r="E40" s="65">
        <v>235</v>
      </c>
      <c r="F40" s="76">
        <v>3</v>
      </c>
      <c r="G40" s="77">
        <v>53</v>
      </c>
      <c r="H40" s="96">
        <v>1</v>
      </c>
      <c r="I40" s="105">
        <v>7</v>
      </c>
      <c r="J40" s="76">
        <v>6</v>
      </c>
      <c r="K40" s="77">
        <v>116</v>
      </c>
      <c r="L40" s="96">
        <v>2</v>
      </c>
      <c r="M40" s="128">
        <v>35</v>
      </c>
      <c r="N40" s="110">
        <v>12</v>
      </c>
      <c r="O40" s="77">
        <v>152</v>
      </c>
      <c r="P40" s="96">
        <v>13</v>
      </c>
      <c r="Q40" s="97">
        <v>193</v>
      </c>
    </row>
    <row r="41" spans="1:17" s="2" customFormat="1" ht="22.5" customHeight="1" x14ac:dyDescent="0.2">
      <c r="A41" s="11" t="s">
        <v>46</v>
      </c>
      <c r="B41" s="68">
        <v>12</v>
      </c>
      <c r="C41" s="125">
        <v>215</v>
      </c>
      <c r="D41" s="14">
        <f t="shared" si="0"/>
        <v>7</v>
      </c>
      <c r="E41" s="65">
        <f t="shared" si="1"/>
        <v>146</v>
      </c>
      <c r="F41" s="72">
        <v>1</v>
      </c>
      <c r="G41" s="69">
        <v>23</v>
      </c>
      <c r="H41" s="80">
        <v>0</v>
      </c>
      <c r="I41" s="104">
        <v>0</v>
      </c>
      <c r="J41" s="72">
        <v>3</v>
      </c>
      <c r="K41" s="69">
        <v>45</v>
      </c>
      <c r="L41" s="80">
        <v>0</v>
      </c>
      <c r="M41" s="81">
        <v>0</v>
      </c>
      <c r="N41" s="108">
        <v>8</v>
      </c>
      <c r="O41" s="69">
        <v>147</v>
      </c>
      <c r="P41" s="80">
        <v>7</v>
      </c>
      <c r="Q41" s="85">
        <v>146</v>
      </c>
    </row>
    <row r="42" spans="1:17" s="2" customFormat="1" ht="22.5" customHeight="1" x14ac:dyDescent="0.2">
      <c r="A42" s="11" t="s">
        <v>47</v>
      </c>
      <c r="B42" s="68">
        <v>63</v>
      </c>
      <c r="C42" s="125">
        <v>1217</v>
      </c>
      <c r="D42" s="14">
        <f t="shared" si="0"/>
        <v>102</v>
      </c>
      <c r="E42" s="65">
        <f t="shared" si="1"/>
        <v>1855</v>
      </c>
      <c r="F42" s="73">
        <v>4</v>
      </c>
      <c r="G42" s="74">
        <v>83</v>
      </c>
      <c r="H42" s="82">
        <v>5</v>
      </c>
      <c r="I42" s="98">
        <v>82</v>
      </c>
      <c r="J42" s="73">
        <v>22</v>
      </c>
      <c r="K42" s="74">
        <v>528</v>
      </c>
      <c r="L42" s="82">
        <v>29</v>
      </c>
      <c r="M42" s="83">
        <v>541</v>
      </c>
      <c r="N42" s="109">
        <v>37</v>
      </c>
      <c r="O42" s="74">
        <v>606</v>
      </c>
      <c r="P42" s="82">
        <v>68</v>
      </c>
      <c r="Q42" s="86">
        <v>1232</v>
      </c>
    </row>
    <row r="43" spans="1:17" s="2" customFormat="1" ht="22.5" customHeight="1" x14ac:dyDescent="0.2">
      <c r="A43" s="11" t="s">
        <v>48</v>
      </c>
      <c r="B43" s="68">
        <v>23</v>
      </c>
      <c r="C43" s="125">
        <v>386</v>
      </c>
      <c r="D43" s="14">
        <f t="shared" si="0"/>
        <v>20</v>
      </c>
      <c r="E43" s="65">
        <f t="shared" si="1"/>
        <v>315</v>
      </c>
      <c r="F43" s="72">
        <v>4</v>
      </c>
      <c r="G43" s="69">
        <v>52</v>
      </c>
      <c r="H43" s="80">
        <v>3</v>
      </c>
      <c r="I43" s="104">
        <v>55</v>
      </c>
      <c r="J43" s="72">
        <v>8</v>
      </c>
      <c r="K43" s="69">
        <v>141</v>
      </c>
      <c r="L43" s="80">
        <v>7</v>
      </c>
      <c r="M43" s="81">
        <v>120</v>
      </c>
      <c r="N43" s="108">
        <v>11</v>
      </c>
      <c r="O43" s="69">
        <v>193</v>
      </c>
      <c r="P43" s="80">
        <v>10</v>
      </c>
      <c r="Q43" s="85">
        <v>140</v>
      </c>
    </row>
    <row r="44" spans="1:17" s="2" customFormat="1" ht="22.5" customHeight="1" x14ac:dyDescent="0.2">
      <c r="A44" s="11" t="s">
        <v>49</v>
      </c>
      <c r="B44" s="68">
        <v>39</v>
      </c>
      <c r="C44" s="125">
        <v>715</v>
      </c>
      <c r="D44" s="14">
        <f t="shared" si="0"/>
        <v>28</v>
      </c>
      <c r="E44" s="65">
        <f t="shared" si="1"/>
        <v>522</v>
      </c>
      <c r="F44" s="72">
        <v>2</v>
      </c>
      <c r="G44" s="69">
        <v>48</v>
      </c>
      <c r="H44" s="80">
        <v>2</v>
      </c>
      <c r="I44" s="104">
        <v>41</v>
      </c>
      <c r="J44" s="72">
        <v>17</v>
      </c>
      <c r="K44" s="69">
        <v>321</v>
      </c>
      <c r="L44" s="80">
        <v>12</v>
      </c>
      <c r="M44" s="81">
        <v>228</v>
      </c>
      <c r="N44" s="108">
        <v>20</v>
      </c>
      <c r="O44" s="69">
        <v>346</v>
      </c>
      <c r="P44" s="80">
        <v>14</v>
      </c>
      <c r="Q44" s="85">
        <v>253</v>
      </c>
    </row>
    <row r="45" spans="1:17" s="2" customFormat="1" ht="22.5" customHeight="1" x14ac:dyDescent="0.2">
      <c r="A45" s="11" t="s">
        <v>50</v>
      </c>
      <c r="B45" s="68">
        <v>20</v>
      </c>
      <c r="C45" s="125">
        <v>392</v>
      </c>
      <c r="D45" s="14">
        <f t="shared" si="0"/>
        <v>21</v>
      </c>
      <c r="E45" s="65">
        <f t="shared" si="1"/>
        <v>377</v>
      </c>
      <c r="F45" s="72">
        <v>4</v>
      </c>
      <c r="G45" s="69">
        <v>59</v>
      </c>
      <c r="H45" s="80">
        <v>1</v>
      </c>
      <c r="I45" s="104">
        <v>10</v>
      </c>
      <c r="J45" s="72">
        <v>12</v>
      </c>
      <c r="K45" s="69">
        <v>254</v>
      </c>
      <c r="L45" s="80">
        <v>12</v>
      </c>
      <c r="M45" s="81">
        <v>231</v>
      </c>
      <c r="N45" s="108">
        <v>4</v>
      </c>
      <c r="O45" s="69">
        <v>79</v>
      </c>
      <c r="P45" s="80">
        <v>8</v>
      </c>
      <c r="Q45" s="85">
        <v>136</v>
      </c>
    </row>
    <row r="46" spans="1:17" s="2" customFormat="1" ht="22.5" customHeight="1" x14ac:dyDescent="0.2">
      <c r="A46" s="11" t="s">
        <v>51</v>
      </c>
      <c r="B46" s="68">
        <v>24</v>
      </c>
      <c r="C46" s="125">
        <v>392</v>
      </c>
      <c r="D46" s="14">
        <f t="shared" si="0"/>
        <v>18</v>
      </c>
      <c r="E46" s="65">
        <f t="shared" si="1"/>
        <v>321</v>
      </c>
      <c r="F46" s="72">
        <v>2</v>
      </c>
      <c r="G46" s="69">
        <v>23</v>
      </c>
      <c r="H46" s="80">
        <v>3</v>
      </c>
      <c r="I46" s="104">
        <v>59</v>
      </c>
      <c r="J46" s="72">
        <v>8</v>
      </c>
      <c r="K46" s="69">
        <v>132</v>
      </c>
      <c r="L46" s="80">
        <v>2</v>
      </c>
      <c r="M46" s="81">
        <v>34</v>
      </c>
      <c r="N46" s="108">
        <v>14</v>
      </c>
      <c r="O46" s="69">
        <v>237</v>
      </c>
      <c r="P46" s="80">
        <v>13</v>
      </c>
      <c r="Q46" s="85">
        <v>228</v>
      </c>
    </row>
    <row r="47" spans="1:17" s="2" customFormat="1" ht="22.5" customHeight="1" x14ac:dyDescent="0.2">
      <c r="A47" s="11" t="s">
        <v>52</v>
      </c>
      <c r="B47" s="68">
        <v>12</v>
      </c>
      <c r="C47" s="125">
        <v>251</v>
      </c>
      <c r="D47" s="14">
        <f t="shared" si="0"/>
        <v>9</v>
      </c>
      <c r="E47" s="65">
        <f t="shared" si="1"/>
        <v>124</v>
      </c>
      <c r="F47" s="72">
        <v>1</v>
      </c>
      <c r="G47" s="69">
        <v>16</v>
      </c>
      <c r="H47" s="80">
        <v>1</v>
      </c>
      <c r="I47" s="104">
        <v>2</v>
      </c>
      <c r="J47" s="72">
        <v>5</v>
      </c>
      <c r="K47" s="69">
        <v>115</v>
      </c>
      <c r="L47" s="80">
        <v>5</v>
      </c>
      <c r="M47" s="81">
        <v>81</v>
      </c>
      <c r="N47" s="108">
        <v>6</v>
      </c>
      <c r="O47" s="69">
        <v>120</v>
      </c>
      <c r="P47" s="80">
        <v>3</v>
      </c>
      <c r="Q47" s="85">
        <v>41</v>
      </c>
    </row>
    <row r="48" spans="1:17" s="2" customFormat="1" ht="22.5" customHeight="1" x14ac:dyDescent="0.2">
      <c r="A48" s="11" t="s">
        <v>53</v>
      </c>
      <c r="B48" s="68">
        <v>4</v>
      </c>
      <c r="C48" s="125">
        <v>57</v>
      </c>
      <c r="D48" s="14">
        <f t="shared" si="0"/>
        <v>6</v>
      </c>
      <c r="E48" s="65">
        <f t="shared" si="1"/>
        <v>85</v>
      </c>
      <c r="F48" s="73">
        <v>0</v>
      </c>
      <c r="G48" s="74">
        <v>0</v>
      </c>
      <c r="H48" s="82">
        <v>0</v>
      </c>
      <c r="I48" s="98">
        <v>0</v>
      </c>
      <c r="J48" s="72">
        <v>1</v>
      </c>
      <c r="K48" s="69">
        <v>11</v>
      </c>
      <c r="L48" s="80">
        <v>1</v>
      </c>
      <c r="M48" s="81">
        <v>23</v>
      </c>
      <c r="N48" s="108">
        <v>3</v>
      </c>
      <c r="O48" s="69">
        <v>46</v>
      </c>
      <c r="P48" s="80">
        <v>5</v>
      </c>
      <c r="Q48" s="85">
        <v>62</v>
      </c>
    </row>
    <row r="49" spans="1:17" s="2" customFormat="1" ht="22.5" customHeight="1" thickBot="1" x14ac:dyDescent="0.25">
      <c r="A49" s="12" t="s">
        <v>54</v>
      </c>
      <c r="B49" s="68">
        <v>4</v>
      </c>
      <c r="C49" s="126">
        <v>30</v>
      </c>
      <c r="D49" s="14">
        <f t="shared" si="0"/>
        <v>5</v>
      </c>
      <c r="E49" s="65">
        <f t="shared" si="1"/>
        <v>79</v>
      </c>
      <c r="F49" s="72">
        <v>1</v>
      </c>
      <c r="G49" s="69">
        <v>1</v>
      </c>
      <c r="H49" s="80">
        <v>2</v>
      </c>
      <c r="I49" s="104">
        <v>24</v>
      </c>
      <c r="J49" s="72">
        <v>1</v>
      </c>
      <c r="K49" s="69">
        <v>14</v>
      </c>
      <c r="L49" s="80">
        <v>1</v>
      </c>
      <c r="M49" s="81">
        <v>19</v>
      </c>
      <c r="N49" s="108">
        <v>2</v>
      </c>
      <c r="O49" s="69">
        <v>15</v>
      </c>
      <c r="P49" s="80">
        <v>2</v>
      </c>
      <c r="Q49" s="85">
        <v>36</v>
      </c>
    </row>
    <row r="50" spans="1:17" s="17" customFormat="1" ht="42.75" customHeight="1" thickBot="1" x14ac:dyDescent="0.25">
      <c r="A50" s="18" t="s">
        <v>55</v>
      </c>
      <c r="B50" s="29">
        <v>4603</v>
      </c>
      <c r="C50" s="30">
        <v>66571</v>
      </c>
      <c r="D50" s="31">
        <f t="shared" ref="D50:Q50" si="2">SUM(D7:D49)</f>
        <v>4607</v>
      </c>
      <c r="E50" s="30">
        <f t="shared" si="2"/>
        <v>65098</v>
      </c>
      <c r="F50" s="32">
        <v>379</v>
      </c>
      <c r="G50" s="30">
        <v>5625</v>
      </c>
      <c r="H50" s="31">
        <f t="shared" si="2"/>
        <v>347</v>
      </c>
      <c r="I50" s="30">
        <f t="shared" si="2"/>
        <v>4936</v>
      </c>
      <c r="J50" s="32">
        <v>1213</v>
      </c>
      <c r="K50" s="30">
        <v>18478</v>
      </c>
      <c r="L50" s="31">
        <f t="shared" si="2"/>
        <v>1038</v>
      </c>
      <c r="M50" s="33">
        <f t="shared" si="2"/>
        <v>16019</v>
      </c>
      <c r="N50" s="102">
        <v>3011</v>
      </c>
      <c r="O50" s="30">
        <v>42468</v>
      </c>
      <c r="P50" s="31">
        <f t="shared" si="2"/>
        <v>3222</v>
      </c>
      <c r="Q50" s="34">
        <f t="shared" si="2"/>
        <v>44143</v>
      </c>
    </row>
    <row r="51" spans="1:17" ht="23.25" customHeight="1" x14ac:dyDescent="0.2">
      <c r="A51" s="5"/>
    </row>
  </sheetData>
  <mergeCells count="15">
    <mergeCell ref="C3:E3"/>
    <mergeCell ref="N3:Q3"/>
    <mergeCell ref="N5:O5"/>
    <mergeCell ref="J5:K5"/>
    <mergeCell ref="P5:Q5"/>
    <mergeCell ref="L5:M5"/>
    <mergeCell ref="B4:E4"/>
    <mergeCell ref="N4:Q4"/>
    <mergeCell ref="A4:A6"/>
    <mergeCell ref="B5:C5"/>
    <mergeCell ref="D5:E5"/>
    <mergeCell ref="F4:I4"/>
    <mergeCell ref="J4:M4"/>
    <mergeCell ref="F5:G5"/>
    <mergeCell ref="H5:I5"/>
  </mergeCells>
  <phoneticPr fontId="2"/>
  <dataValidations count="1">
    <dataValidation type="whole" allowBlank="1" showInputMessage="1" showErrorMessage="1" errorTitle="入力不可" error="入力できるのは整数のみです" sqref="H7:I49 L7:M49 P7:Q49" xr:uid="{00000000-0002-0000-0200-000000000000}">
      <formula1>0</formula1>
      <formula2>9999999</formula2>
    </dataValidation>
  </dataValidations>
  <printOptions horizontalCentered="1"/>
  <pageMargins left="0.19685039370078741" right="0.70866141732283472" top="0.94488188976377963" bottom="0.94488188976377963" header="0.31496062992125984" footer="0.31496062992125984"/>
  <pageSetup paperSize="9" scale="39" firstPageNumber="10" orientation="landscape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51"/>
  <sheetViews>
    <sheetView tabSelected="1" view="pageBreakPreview" zoomScale="75" zoomScaleNormal="75" zoomScaleSheetLayoutView="75" workbookViewId="0">
      <pane xSplit="1" ySplit="6" topLeftCell="B37" activePane="bottomRight" state="frozen"/>
      <selection activeCell="Q34" sqref="Q34"/>
      <selection pane="topRight" activeCell="Q34" sqref="Q34"/>
      <selection pane="bottomLeft" activeCell="Q34" sqref="Q34"/>
      <selection pane="bottomRight" activeCell="Q34" sqref="Q34"/>
    </sheetView>
  </sheetViews>
  <sheetFormatPr defaultColWidth="9" defaultRowHeight="13.2" x14ac:dyDescent="0.2"/>
  <cols>
    <col min="1" max="1" width="19.109375" customWidth="1"/>
    <col min="2" max="2" width="13.6640625" customWidth="1"/>
    <col min="3" max="3" width="15.109375" customWidth="1"/>
    <col min="4" max="4" width="13.6640625" customWidth="1"/>
    <col min="5" max="5" width="15.109375" customWidth="1"/>
    <col min="6" max="6" width="11.33203125" customWidth="1"/>
    <col min="7" max="7" width="14.77734375" customWidth="1"/>
    <col min="8" max="8" width="11.33203125" customWidth="1"/>
    <col min="9" max="9" width="14.77734375" customWidth="1"/>
    <col min="10" max="10" width="11.33203125" customWidth="1"/>
    <col min="11" max="11" width="14.77734375" customWidth="1"/>
    <col min="12" max="12" width="11.33203125" customWidth="1"/>
    <col min="13" max="13" width="14.77734375" customWidth="1"/>
    <col min="14" max="14" width="11.33203125" customWidth="1"/>
    <col min="15" max="15" width="14.77734375" customWidth="1"/>
    <col min="16" max="16" width="11.33203125" customWidth="1"/>
    <col min="17" max="17" width="14.77734375" customWidth="1"/>
  </cols>
  <sheetData>
    <row r="1" spans="1:17" ht="35.25" customHeight="1" x14ac:dyDescent="0.2">
      <c r="A1" s="15" t="s">
        <v>0</v>
      </c>
      <c r="F1" s="3"/>
      <c r="G1" s="1"/>
      <c r="H1" s="1"/>
      <c r="I1" s="1"/>
    </row>
    <row r="2" spans="1:17" ht="33" customHeight="1" x14ac:dyDescent="0.2">
      <c r="A2" s="15" t="s">
        <v>58</v>
      </c>
      <c r="F2" s="3"/>
      <c r="G2" s="1"/>
      <c r="H2" s="1"/>
      <c r="I2" s="10"/>
    </row>
    <row r="3" spans="1:17" s="8" customFormat="1" ht="33.75" customHeight="1" thickBot="1" x14ac:dyDescent="0.25">
      <c r="A3" s="6"/>
      <c r="B3" s="7"/>
      <c r="C3" s="130" t="s">
        <v>2</v>
      </c>
      <c r="D3" s="130"/>
      <c r="E3" s="130"/>
      <c r="N3" s="130"/>
      <c r="O3" s="130"/>
      <c r="P3" s="130"/>
      <c r="Q3" s="130"/>
    </row>
    <row r="4" spans="1:17" s="8" customFormat="1" ht="36" customHeight="1" thickBot="1" x14ac:dyDescent="0.25">
      <c r="A4" s="143" t="s">
        <v>3</v>
      </c>
      <c r="B4" s="146" t="s">
        <v>4</v>
      </c>
      <c r="C4" s="147"/>
      <c r="D4" s="147"/>
      <c r="E4" s="147"/>
      <c r="F4" s="131" t="s">
        <v>5</v>
      </c>
      <c r="G4" s="132"/>
      <c r="H4" s="132"/>
      <c r="I4" s="133"/>
      <c r="J4" s="131" t="s">
        <v>6</v>
      </c>
      <c r="K4" s="132"/>
      <c r="L4" s="132"/>
      <c r="M4" s="132"/>
      <c r="N4" s="131" t="s">
        <v>7</v>
      </c>
      <c r="O4" s="132"/>
      <c r="P4" s="132"/>
      <c r="Q4" s="134"/>
    </row>
    <row r="5" spans="1:17" s="8" customFormat="1" ht="63" customHeight="1" thickBot="1" x14ac:dyDescent="0.25">
      <c r="A5" s="144"/>
      <c r="B5" s="148" t="s">
        <v>8</v>
      </c>
      <c r="C5" s="136"/>
      <c r="D5" s="139" t="s">
        <v>9</v>
      </c>
      <c r="E5" s="161"/>
      <c r="F5" s="135" t="s">
        <v>8</v>
      </c>
      <c r="G5" s="136"/>
      <c r="H5" s="139" t="s">
        <v>9</v>
      </c>
      <c r="I5" s="161"/>
      <c r="J5" s="135" t="s">
        <v>8</v>
      </c>
      <c r="K5" s="136"/>
      <c r="L5" s="139" t="s">
        <v>9</v>
      </c>
      <c r="M5" s="161"/>
      <c r="N5" s="135" t="s">
        <v>8</v>
      </c>
      <c r="O5" s="136"/>
      <c r="P5" s="139" t="s">
        <v>9</v>
      </c>
      <c r="Q5" s="140"/>
    </row>
    <row r="6" spans="1:17" ht="36" customHeight="1" thickBot="1" x14ac:dyDescent="0.25">
      <c r="A6" s="145"/>
      <c r="B6" s="46" t="s">
        <v>10</v>
      </c>
      <c r="C6" s="47" t="s">
        <v>11</v>
      </c>
      <c r="D6" s="44" t="s">
        <v>10</v>
      </c>
      <c r="E6" s="75" t="s">
        <v>11</v>
      </c>
      <c r="F6" s="48" t="s">
        <v>10</v>
      </c>
      <c r="G6" s="47" t="s">
        <v>11</v>
      </c>
      <c r="H6" s="44" t="s">
        <v>10</v>
      </c>
      <c r="I6" s="49" t="s">
        <v>11</v>
      </c>
      <c r="J6" s="48" t="s">
        <v>10</v>
      </c>
      <c r="K6" s="47" t="s">
        <v>11</v>
      </c>
      <c r="L6" s="44" t="s">
        <v>10</v>
      </c>
      <c r="M6" s="45" t="s">
        <v>11</v>
      </c>
      <c r="N6" s="48" t="s">
        <v>10</v>
      </c>
      <c r="O6" s="47" t="s">
        <v>11</v>
      </c>
      <c r="P6" s="44" t="s">
        <v>10</v>
      </c>
      <c r="Q6" s="45" t="s">
        <v>11</v>
      </c>
    </row>
    <row r="7" spans="1:17" s="16" customFormat="1" ht="22.5" customHeight="1" x14ac:dyDescent="0.2">
      <c r="A7" s="4" t="s">
        <v>12</v>
      </c>
      <c r="B7" s="68">
        <v>2791</v>
      </c>
      <c r="C7" s="124">
        <v>47974</v>
      </c>
      <c r="D7" s="14">
        <f>H7+L7+P7</f>
        <v>3636</v>
      </c>
      <c r="E7" s="65">
        <f>I7+M7+Q7</f>
        <v>65424</v>
      </c>
      <c r="F7" s="70">
        <v>788</v>
      </c>
      <c r="G7" s="71">
        <v>13570</v>
      </c>
      <c r="H7" s="78">
        <v>931</v>
      </c>
      <c r="I7" s="79">
        <v>17029</v>
      </c>
      <c r="J7" s="70">
        <v>777</v>
      </c>
      <c r="K7" s="71">
        <v>14475</v>
      </c>
      <c r="L7" s="78">
        <v>924</v>
      </c>
      <c r="M7" s="84">
        <v>17447</v>
      </c>
      <c r="N7" s="70">
        <v>1226</v>
      </c>
      <c r="O7" s="71">
        <v>19929</v>
      </c>
      <c r="P7" s="78">
        <v>1781</v>
      </c>
      <c r="Q7" s="84">
        <v>30948</v>
      </c>
    </row>
    <row r="8" spans="1:17" s="2" customFormat="1" ht="22.5" customHeight="1" x14ac:dyDescent="0.2">
      <c r="A8" s="11" t="s">
        <v>13</v>
      </c>
      <c r="B8" s="68">
        <v>77</v>
      </c>
      <c r="C8" s="125">
        <v>1520</v>
      </c>
      <c r="D8" s="14">
        <f>H8+L8+P8</f>
        <v>62</v>
      </c>
      <c r="E8" s="65">
        <f>I8+M8+Q8</f>
        <v>1242</v>
      </c>
      <c r="F8" s="72">
        <v>19</v>
      </c>
      <c r="G8" s="69">
        <v>388</v>
      </c>
      <c r="H8" s="80">
        <v>13</v>
      </c>
      <c r="I8" s="81">
        <v>265</v>
      </c>
      <c r="J8" s="72">
        <v>20</v>
      </c>
      <c r="K8" s="69">
        <v>410</v>
      </c>
      <c r="L8" s="80">
        <v>18</v>
      </c>
      <c r="M8" s="85">
        <v>365</v>
      </c>
      <c r="N8" s="72">
        <v>38</v>
      </c>
      <c r="O8" s="69">
        <v>722</v>
      </c>
      <c r="P8" s="80">
        <v>31</v>
      </c>
      <c r="Q8" s="85">
        <v>612</v>
      </c>
    </row>
    <row r="9" spans="1:17" s="2" customFormat="1" ht="22.5" customHeight="1" x14ac:dyDescent="0.2">
      <c r="A9" s="11" t="s">
        <v>14</v>
      </c>
      <c r="B9" s="68">
        <v>54</v>
      </c>
      <c r="C9" s="125">
        <v>1050</v>
      </c>
      <c r="D9" s="14">
        <v>51</v>
      </c>
      <c r="E9" s="65">
        <v>945</v>
      </c>
      <c r="F9" s="72">
        <v>9</v>
      </c>
      <c r="G9" s="69">
        <v>179</v>
      </c>
      <c r="H9" s="80">
        <v>7</v>
      </c>
      <c r="I9" s="81">
        <v>132</v>
      </c>
      <c r="J9" s="72">
        <v>14</v>
      </c>
      <c r="K9" s="69">
        <v>279</v>
      </c>
      <c r="L9" s="80">
        <v>16</v>
      </c>
      <c r="M9" s="85">
        <v>305</v>
      </c>
      <c r="N9" s="72">
        <v>31</v>
      </c>
      <c r="O9" s="69">
        <v>592</v>
      </c>
      <c r="P9" s="80">
        <v>28</v>
      </c>
      <c r="Q9" s="85">
        <v>508</v>
      </c>
    </row>
    <row r="10" spans="1:17" s="2" customFormat="1" ht="22.5" customHeight="1" x14ac:dyDescent="0.2">
      <c r="A10" s="11" t="s">
        <v>15</v>
      </c>
      <c r="B10" s="68">
        <v>13</v>
      </c>
      <c r="C10" s="125">
        <v>260</v>
      </c>
      <c r="D10" s="14">
        <f t="shared" ref="D10:D49" si="0">H10+L10+P10</f>
        <v>9</v>
      </c>
      <c r="E10" s="65">
        <f t="shared" ref="E10:E49" si="1">I10+M10+Q10</f>
        <v>166</v>
      </c>
      <c r="F10" s="72">
        <v>2</v>
      </c>
      <c r="G10" s="69">
        <v>40</v>
      </c>
      <c r="H10" s="80">
        <v>1</v>
      </c>
      <c r="I10" s="81">
        <v>28</v>
      </c>
      <c r="J10" s="72">
        <v>3</v>
      </c>
      <c r="K10" s="69">
        <v>60</v>
      </c>
      <c r="L10" s="80">
        <v>4</v>
      </c>
      <c r="M10" s="85">
        <v>67</v>
      </c>
      <c r="N10" s="72">
        <v>8</v>
      </c>
      <c r="O10" s="69">
        <v>160</v>
      </c>
      <c r="P10" s="80">
        <v>4</v>
      </c>
      <c r="Q10" s="85">
        <v>71</v>
      </c>
    </row>
    <row r="11" spans="1:17" s="2" customFormat="1" ht="22.5" customHeight="1" x14ac:dyDescent="0.2">
      <c r="A11" s="11" t="s">
        <v>16</v>
      </c>
      <c r="B11" s="68">
        <v>6</v>
      </c>
      <c r="C11" s="125">
        <v>104</v>
      </c>
      <c r="D11" s="14">
        <v>6</v>
      </c>
      <c r="E11" s="65">
        <v>104</v>
      </c>
      <c r="F11" s="73">
        <v>0</v>
      </c>
      <c r="G11" s="74">
        <v>0</v>
      </c>
      <c r="H11" s="82">
        <v>0</v>
      </c>
      <c r="I11" s="83">
        <v>0</v>
      </c>
      <c r="J11" s="73">
        <v>3</v>
      </c>
      <c r="K11" s="74">
        <v>59</v>
      </c>
      <c r="L11" s="82">
        <v>3</v>
      </c>
      <c r="M11" s="98">
        <v>59</v>
      </c>
      <c r="N11" s="73">
        <v>3</v>
      </c>
      <c r="O11" s="74">
        <v>45</v>
      </c>
      <c r="P11" s="82">
        <v>3</v>
      </c>
      <c r="Q11" s="86">
        <v>45</v>
      </c>
    </row>
    <row r="12" spans="1:17" s="2" customFormat="1" ht="22.5" customHeight="1" x14ac:dyDescent="0.2">
      <c r="A12" s="11" t="s">
        <v>17</v>
      </c>
      <c r="B12" s="68">
        <v>282</v>
      </c>
      <c r="C12" s="125">
        <v>5088</v>
      </c>
      <c r="D12" s="14">
        <f t="shared" si="0"/>
        <v>288</v>
      </c>
      <c r="E12" s="65">
        <f t="shared" si="1"/>
        <v>5429</v>
      </c>
      <c r="F12" s="72">
        <v>45</v>
      </c>
      <c r="G12" s="69">
        <v>848</v>
      </c>
      <c r="H12" s="80">
        <v>40</v>
      </c>
      <c r="I12" s="81">
        <v>786</v>
      </c>
      <c r="J12" s="72">
        <v>94</v>
      </c>
      <c r="K12" s="69">
        <v>1768</v>
      </c>
      <c r="L12" s="80">
        <v>85</v>
      </c>
      <c r="M12" s="85">
        <v>1676</v>
      </c>
      <c r="N12" s="72">
        <v>143</v>
      </c>
      <c r="O12" s="69">
        <v>2472</v>
      </c>
      <c r="P12" s="80">
        <v>163</v>
      </c>
      <c r="Q12" s="85">
        <v>2967</v>
      </c>
    </row>
    <row r="13" spans="1:17" s="2" customFormat="1" ht="22.5" customHeight="1" x14ac:dyDescent="0.2">
      <c r="A13" s="11" t="s">
        <v>18</v>
      </c>
      <c r="B13" s="68">
        <v>277</v>
      </c>
      <c r="C13" s="125">
        <v>4270</v>
      </c>
      <c r="D13" s="14">
        <f t="shared" si="0"/>
        <v>301</v>
      </c>
      <c r="E13" s="65">
        <f t="shared" si="1"/>
        <v>4259</v>
      </c>
      <c r="F13" s="73">
        <v>32</v>
      </c>
      <c r="G13" s="74">
        <v>518</v>
      </c>
      <c r="H13" s="82">
        <v>57</v>
      </c>
      <c r="I13" s="83">
        <v>816</v>
      </c>
      <c r="J13" s="73">
        <v>67</v>
      </c>
      <c r="K13" s="74">
        <v>1079</v>
      </c>
      <c r="L13" s="82">
        <v>61</v>
      </c>
      <c r="M13" s="86">
        <v>911</v>
      </c>
      <c r="N13" s="73">
        <v>178</v>
      </c>
      <c r="O13" s="74">
        <v>2673</v>
      </c>
      <c r="P13" s="82">
        <v>183</v>
      </c>
      <c r="Q13" s="86">
        <v>2532</v>
      </c>
    </row>
    <row r="14" spans="1:17" s="2" customFormat="1" ht="22.5" customHeight="1" x14ac:dyDescent="0.2">
      <c r="A14" s="11" t="s">
        <v>19</v>
      </c>
      <c r="B14" s="68">
        <v>155</v>
      </c>
      <c r="C14" s="125">
        <v>2704</v>
      </c>
      <c r="D14" s="14">
        <f t="shared" si="0"/>
        <v>177</v>
      </c>
      <c r="E14" s="65">
        <f t="shared" si="1"/>
        <v>3181</v>
      </c>
      <c r="F14" s="72">
        <v>29</v>
      </c>
      <c r="G14" s="69">
        <v>477</v>
      </c>
      <c r="H14" s="80">
        <v>30</v>
      </c>
      <c r="I14" s="81">
        <v>562</v>
      </c>
      <c r="J14" s="72">
        <v>44</v>
      </c>
      <c r="K14" s="69">
        <v>800</v>
      </c>
      <c r="L14" s="80">
        <v>57</v>
      </c>
      <c r="M14" s="85">
        <v>1048</v>
      </c>
      <c r="N14" s="72">
        <v>82</v>
      </c>
      <c r="O14" s="69">
        <v>1427</v>
      </c>
      <c r="P14" s="80">
        <v>90</v>
      </c>
      <c r="Q14" s="85">
        <v>1571</v>
      </c>
    </row>
    <row r="15" spans="1:17" s="2" customFormat="1" ht="22.5" customHeight="1" x14ac:dyDescent="0.2">
      <c r="A15" s="11" t="s">
        <v>20</v>
      </c>
      <c r="B15" s="68">
        <v>195</v>
      </c>
      <c r="C15" s="125">
        <v>746</v>
      </c>
      <c r="D15" s="14">
        <f t="shared" si="0"/>
        <v>84</v>
      </c>
      <c r="E15" s="65">
        <f t="shared" si="1"/>
        <v>1202</v>
      </c>
      <c r="F15" s="72">
        <v>12</v>
      </c>
      <c r="G15" s="69">
        <v>171</v>
      </c>
      <c r="H15" s="80">
        <v>11</v>
      </c>
      <c r="I15" s="81">
        <v>140</v>
      </c>
      <c r="J15" s="72">
        <v>12</v>
      </c>
      <c r="K15" s="69">
        <v>182</v>
      </c>
      <c r="L15" s="80">
        <v>22</v>
      </c>
      <c r="M15" s="85">
        <v>406</v>
      </c>
      <c r="N15" s="72">
        <v>171</v>
      </c>
      <c r="O15" s="69">
        <v>393</v>
      </c>
      <c r="P15" s="80">
        <v>51</v>
      </c>
      <c r="Q15" s="85">
        <v>656</v>
      </c>
    </row>
    <row r="16" spans="1:17" s="2" customFormat="1" ht="22.5" customHeight="1" x14ac:dyDescent="0.2">
      <c r="A16" s="11" t="s">
        <v>21</v>
      </c>
      <c r="B16" s="68">
        <v>21</v>
      </c>
      <c r="C16" s="125">
        <v>434</v>
      </c>
      <c r="D16" s="14">
        <f t="shared" si="0"/>
        <v>23</v>
      </c>
      <c r="E16" s="65">
        <f t="shared" si="1"/>
        <v>434</v>
      </c>
      <c r="F16" s="72">
        <v>2</v>
      </c>
      <c r="G16" s="69">
        <v>36</v>
      </c>
      <c r="H16" s="80">
        <v>3</v>
      </c>
      <c r="I16" s="81">
        <v>48</v>
      </c>
      <c r="J16" s="72">
        <v>9</v>
      </c>
      <c r="K16" s="69">
        <v>198</v>
      </c>
      <c r="L16" s="80">
        <v>7</v>
      </c>
      <c r="M16" s="85">
        <v>139</v>
      </c>
      <c r="N16" s="72">
        <v>10</v>
      </c>
      <c r="O16" s="69">
        <v>200</v>
      </c>
      <c r="P16" s="80">
        <v>13</v>
      </c>
      <c r="Q16" s="85">
        <v>247</v>
      </c>
    </row>
    <row r="17" spans="1:17" s="2" customFormat="1" ht="22.5" customHeight="1" x14ac:dyDescent="0.2">
      <c r="A17" s="11" t="s">
        <v>22</v>
      </c>
      <c r="B17" s="68">
        <v>255</v>
      </c>
      <c r="C17" s="125">
        <v>3698</v>
      </c>
      <c r="D17" s="14">
        <f t="shared" si="0"/>
        <v>285</v>
      </c>
      <c r="E17" s="65">
        <f t="shared" si="1"/>
        <v>3829</v>
      </c>
      <c r="F17" s="73">
        <v>41</v>
      </c>
      <c r="G17" s="74">
        <v>658</v>
      </c>
      <c r="H17" s="82">
        <v>34</v>
      </c>
      <c r="I17" s="83">
        <v>561</v>
      </c>
      <c r="J17" s="73">
        <v>61</v>
      </c>
      <c r="K17" s="74">
        <v>993</v>
      </c>
      <c r="L17" s="82">
        <v>76</v>
      </c>
      <c r="M17" s="86">
        <v>1202</v>
      </c>
      <c r="N17" s="73">
        <v>153</v>
      </c>
      <c r="O17" s="74">
        <v>2047</v>
      </c>
      <c r="P17" s="82">
        <v>175</v>
      </c>
      <c r="Q17" s="86">
        <v>2066</v>
      </c>
    </row>
    <row r="18" spans="1:17" s="2" customFormat="1" ht="22.5" customHeight="1" x14ac:dyDescent="0.2">
      <c r="A18" s="11" t="s">
        <v>23</v>
      </c>
      <c r="B18" s="68">
        <v>192</v>
      </c>
      <c r="C18" s="125">
        <v>3587</v>
      </c>
      <c r="D18" s="14">
        <f t="shared" si="0"/>
        <v>204</v>
      </c>
      <c r="E18" s="65">
        <f t="shared" si="1"/>
        <v>3720</v>
      </c>
      <c r="F18" s="72">
        <v>31</v>
      </c>
      <c r="G18" s="69">
        <v>591</v>
      </c>
      <c r="H18" s="80">
        <v>40</v>
      </c>
      <c r="I18" s="81">
        <v>754</v>
      </c>
      <c r="J18" s="72">
        <v>50</v>
      </c>
      <c r="K18" s="69">
        <v>982</v>
      </c>
      <c r="L18" s="80">
        <v>55</v>
      </c>
      <c r="M18" s="85">
        <v>1064</v>
      </c>
      <c r="N18" s="72">
        <v>111</v>
      </c>
      <c r="O18" s="69">
        <v>2014</v>
      </c>
      <c r="P18" s="80">
        <v>109</v>
      </c>
      <c r="Q18" s="85">
        <v>1902</v>
      </c>
    </row>
    <row r="19" spans="1:17" s="2" customFormat="1" ht="22.5" customHeight="1" x14ac:dyDescent="0.2">
      <c r="A19" s="11" t="s">
        <v>24</v>
      </c>
      <c r="B19" s="68">
        <v>124</v>
      </c>
      <c r="C19" s="125">
        <v>2208</v>
      </c>
      <c r="D19" s="14">
        <f t="shared" si="0"/>
        <v>157</v>
      </c>
      <c r="E19" s="65">
        <f t="shared" si="1"/>
        <v>2875</v>
      </c>
      <c r="F19" s="72">
        <v>21</v>
      </c>
      <c r="G19" s="69">
        <v>390</v>
      </c>
      <c r="H19" s="80">
        <v>26</v>
      </c>
      <c r="I19" s="81">
        <v>512</v>
      </c>
      <c r="J19" s="72">
        <v>42</v>
      </c>
      <c r="K19" s="69">
        <v>790</v>
      </c>
      <c r="L19" s="80">
        <v>46</v>
      </c>
      <c r="M19" s="85">
        <v>861</v>
      </c>
      <c r="N19" s="72">
        <v>61</v>
      </c>
      <c r="O19" s="69">
        <v>1028</v>
      </c>
      <c r="P19" s="80">
        <v>85</v>
      </c>
      <c r="Q19" s="85">
        <v>1502</v>
      </c>
    </row>
    <row r="20" spans="1:17" s="2" customFormat="1" ht="22.5" customHeight="1" x14ac:dyDescent="0.2">
      <c r="A20" s="11" t="s">
        <v>25</v>
      </c>
      <c r="B20" s="68">
        <v>145</v>
      </c>
      <c r="C20" s="125">
        <v>2672</v>
      </c>
      <c r="D20" s="14">
        <f t="shared" si="0"/>
        <v>156</v>
      </c>
      <c r="E20" s="65">
        <f t="shared" si="1"/>
        <v>2892</v>
      </c>
      <c r="F20" s="73">
        <v>21</v>
      </c>
      <c r="G20" s="74">
        <v>399</v>
      </c>
      <c r="H20" s="82">
        <v>30</v>
      </c>
      <c r="I20" s="83">
        <v>566</v>
      </c>
      <c r="J20" s="73">
        <v>55</v>
      </c>
      <c r="K20" s="74">
        <v>1100</v>
      </c>
      <c r="L20" s="82">
        <v>47</v>
      </c>
      <c r="M20" s="86">
        <v>890</v>
      </c>
      <c r="N20" s="73">
        <v>69</v>
      </c>
      <c r="O20" s="74">
        <v>1173</v>
      </c>
      <c r="P20" s="82">
        <v>79</v>
      </c>
      <c r="Q20" s="86">
        <v>1436</v>
      </c>
    </row>
    <row r="21" spans="1:17" s="2" customFormat="1" ht="22.5" customHeight="1" x14ac:dyDescent="0.2">
      <c r="A21" s="11" t="s">
        <v>26</v>
      </c>
      <c r="B21" s="68">
        <v>128</v>
      </c>
      <c r="C21" s="125">
        <v>1782</v>
      </c>
      <c r="D21" s="14">
        <f t="shared" si="0"/>
        <v>180</v>
      </c>
      <c r="E21" s="65">
        <f t="shared" si="1"/>
        <v>2658</v>
      </c>
      <c r="F21" s="72">
        <v>30</v>
      </c>
      <c r="G21" s="69">
        <v>438</v>
      </c>
      <c r="H21" s="80">
        <v>31</v>
      </c>
      <c r="I21" s="81">
        <v>502</v>
      </c>
      <c r="J21" s="72">
        <v>43</v>
      </c>
      <c r="K21" s="69">
        <v>783</v>
      </c>
      <c r="L21" s="80">
        <v>60</v>
      </c>
      <c r="M21" s="85">
        <v>1010</v>
      </c>
      <c r="N21" s="72">
        <v>55</v>
      </c>
      <c r="O21" s="69">
        <v>561</v>
      </c>
      <c r="P21" s="80">
        <v>89</v>
      </c>
      <c r="Q21" s="85">
        <v>1146</v>
      </c>
    </row>
    <row r="22" spans="1:17" s="2" customFormat="1" ht="22.5" customHeight="1" x14ac:dyDescent="0.2">
      <c r="A22" s="11" t="s">
        <v>27</v>
      </c>
      <c r="B22" s="68">
        <v>149</v>
      </c>
      <c r="C22" s="125">
        <v>2699</v>
      </c>
      <c r="D22" s="14">
        <f t="shared" si="0"/>
        <v>138</v>
      </c>
      <c r="E22" s="65">
        <f t="shared" si="1"/>
        <v>2586</v>
      </c>
      <c r="F22" s="72">
        <v>27</v>
      </c>
      <c r="G22" s="69">
        <v>513</v>
      </c>
      <c r="H22" s="80">
        <v>17</v>
      </c>
      <c r="I22" s="81">
        <v>324</v>
      </c>
      <c r="J22" s="72">
        <v>48</v>
      </c>
      <c r="K22" s="69">
        <v>940</v>
      </c>
      <c r="L22" s="80">
        <v>52</v>
      </c>
      <c r="M22" s="85">
        <v>998</v>
      </c>
      <c r="N22" s="72">
        <v>74</v>
      </c>
      <c r="O22" s="69">
        <v>1246</v>
      </c>
      <c r="P22" s="80">
        <v>69</v>
      </c>
      <c r="Q22" s="85">
        <v>1264</v>
      </c>
    </row>
    <row r="23" spans="1:17" s="2" customFormat="1" ht="22.5" customHeight="1" x14ac:dyDescent="0.2">
      <c r="A23" s="11" t="s">
        <v>28</v>
      </c>
      <c r="B23" s="68">
        <v>53</v>
      </c>
      <c r="C23" s="125">
        <v>989</v>
      </c>
      <c r="D23" s="14">
        <f t="shared" si="0"/>
        <v>43</v>
      </c>
      <c r="E23" s="65">
        <f t="shared" si="1"/>
        <v>767</v>
      </c>
      <c r="F23" s="72">
        <v>11</v>
      </c>
      <c r="G23" s="69">
        <v>209</v>
      </c>
      <c r="H23" s="80">
        <v>7</v>
      </c>
      <c r="I23" s="81">
        <v>132</v>
      </c>
      <c r="J23" s="72">
        <v>24</v>
      </c>
      <c r="K23" s="69">
        <v>456</v>
      </c>
      <c r="L23" s="80">
        <v>11</v>
      </c>
      <c r="M23" s="85">
        <v>204</v>
      </c>
      <c r="N23" s="72">
        <v>18</v>
      </c>
      <c r="O23" s="69">
        <v>324</v>
      </c>
      <c r="P23" s="80">
        <v>25</v>
      </c>
      <c r="Q23" s="85">
        <v>431</v>
      </c>
    </row>
    <row r="24" spans="1:17" s="2" customFormat="1" ht="22.5" customHeight="1" x14ac:dyDescent="0.2">
      <c r="A24" s="11" t="s">
        <v>29</v>
      </c>
      <c r="B24" s="68">
        <v>32</v>
      </c>
      <c r="C24" s="125">
        <v>655</v>
      </c>
      <c r="D24" s="14">
        <f t="shared" si="0"/>
        <v>44</v>
      </c>
      <c r="E24" s="65">
        <f t="shared" si="1"/>
        <v>830</v>
      </c>
      <c r="F24" s="72">
        <v>5</v>
      </c>
      <c r="G24" s="69">
        <v>103</v>
      </c>
      <c r="H24" s="80">
        <v>6</v>
      </c>
      <c r="I24" s="81">
        <v>107</v>
      </c>
      <c r="J24" s="72">
        <v>13</v>
      </c>
      <c r="K24" s="69">
        <v>267</v>
      </c>
      <c r="L24" s="80">
        <v>13</v>
      </c>
      <c r="M24" s="85">
        <v>261</v>
      </c>
      <c r="N24" s="72">
        <v>14</v>
      </c>
      <c r="O24" s="69">
        <v>285</v>
      </c>
      <c r="P24" s="80">
        <v>25</v>
      </c>
      <c r="Q24" s="85">
        <v>462</v>
      </c>
    </row>
    <row r="25" spans="1:17" s="2" customFormat="1" ht="22.5" customHeight="1" x14ac:dyDescent="0.2">
      <c r="A25" s="11" t="s">
        <v>30</v>
      </c>
      <c r="B25" s="68">
        <v>261</v>
      </c>
      <c r="C25" s="125">
        <v>4702</v>
      </c>
      <c r="D25" s="14">
        <f t="shared" si="0"/>
        <v>408</v>
      </c>
      <c r="E25" s="65">
        <f t="shared" si="1"/>
        <v>5895</v>
      </c>
      <c r="F25" s="73">
        <v>49</v>
      </c>
      <c r="G25" s="74">
        <v>833</v>
      </c>
      <c r="H25" s="82">
        <v>65</v>
      </c>
      <c r="I25" s="83">
        <v>1045</v>
      </c>
      <c r="J25" s="73">
        <v>70</v>
      </c>
      <c r="K25" s="74">
        <v>1330</v>
      </c>
      <c r="L25" s="82">
        <v>82</v>
      </c>
      <c r="M25" s="86">
        <v>1352</v>
      </c>
      <c r="N25" s="73">
        <v>142</v>
      </c>
      <c r="O25" s="74">
        <v>2539</v>
      </c>
      <c r="P25" s="82">
        <v>261</v>
      </c>
      <c r="Q25" s="86">
        <v>3498</v>
      </c>
    </row>
    <row r="26" spans="1:17" s="2" customFormat="1" ht="22.5" customHeight="1" x14ac:dyDescent="0.2">
      <c r="A26" s="11" t="s">
        <v>31</v>
      </c>
      <c r="B26" s="68">
        <v>490</v>
      </c>
      <c r="C26" s="125">
        <v>6367</v>
      </c>
      <c r="D26" s="14">
        <f t="shared" si="0"/>
        <v>609</v>
      </c>
      <c r="E26" s="65">
        <f t="shared" si="1"/>
        <v>8638</v>
      </c>
      <c r="F26" s="73">
        <v>98</v>
      </c>
      <c r="G26" s="74">
        <v>1539</v>
      </c>
      <c r="H26" s="82">
        <v>120</v>
      </c>
      <c r="I26" s="83">
        <v>1827</v>
      </c>
      <c r="J26" s="73">
        <v>138</v>
      </c>
      <c r="K26" s="74">
        <v>1914</v>
      </c>
      <c r="L26" s="82">
        <v>129</v>
      </c>
      <c r="M26" s="86">
        <v>2098</v>
      </c>
      <c r="N26" s="73">
        <v>254</v>
      </c>
      <c r="O26" s="74">
        <v>2914</v>
      </c>
      <c r="P26" s="82">
        <v>360</v>
      </c>
      <c r="Q26" s="86">
        <v>4713</v>
      </c>
    </row>
    <row r="27" spans="1:17" s="2" customFormat="1" ht="22.5" customHeight="1" x14ac:dyDescent="0.2">
      <c r="A27" s="11" t="s">
        <v>32</v>
      </c>
      <c r="B27" s="68">
        <v>101</v>
      </c>
      <c r="C27" s="125">
        <v>2019</v>
      </c>
      <c r="D27" s="14">
        <f t="shared" si="0"/>
        <v>99</v>
      </c>
      <c r="E27" s="65">
        <f t="shared" si="1"/>
        <v>1832</v>
      </c>
      <c r="F27" s="73">
        <v>27</v>
      </c>
      <c r="G27" s="74">
        <v>560</v>
      </c>
      <c r="H27" s="82">
        <v>27</v>
      </c>
      <c r="I27" s="83">
        <v>544</v>
      </c>
      <c r="J27" s="73">
        <v>29</v>
      </c>
      <c r="K27" s="74">
        <v>594</v>
      </c>
      <c r="L27" s="82">
        <v>24</v>
      </c>
      <c r="M27" s="86">
        <v>451</v>
      </c>
      <c r="N27" s="73">
        <v>45</v>
      </c>
      <c r="O27" s="74">
        <v>865</v>
      </c>
      <c r="P27" s="82">
        <v>48</v>
      </c>
      <c r="Q27" s="86">
        <v>837</v>
      </c>
    </row>
    <row r="28" spans="1:17" s="2" customFormat="1" ht="22.5" customHeight="1" x14ac:dyDescent="0.2">
      <c r="A28" s="20" t="s">
        <v>62</v>
      </c>
      <c r="B28" s="68">
        <v>107</v>
      </c>
      <c r="C28" s="125">
        <v>1857</v>
      </c>
      <c r="D28" s="14">
        <v>121</v>
      </c>
      <c r="E28" s="65">
        <v>2089</v>
      </c>
      <c r="F28" s="72">
        <v>15</v>
      </c>
      <c r="G28" s="69">
        <v>280</v>
      </c>
      <c r="H28" s="80">
        <v>25</v>
      </c>
      <c r="I28" s="81">
        <v>477</v>
      </c>
      <c r="J28" s="72">
        <v>30</v>
      </c>
      <c r="K28" s="69">
        <v>560</v>
      </c>
      <c r="L28" s="80">
        <v>30</v>
      </c>
      <c r="M28" s="85">
        <v>545</v>
      </c>
      <c r="N28" s="72">
        <v>62</v>
      </c>
      <c r="O28" s="69">
        <v>1017</v>
      </c>
      <c r="P28" s="80">
        <v>66</v>
      </c>
      <c r="Q28" s="85">
        <v>1067</v>
      </c>
    </row>
    <row r="29" spans="1:17" s="2" customFormat="1" ht="22.5" customHeight="1" x14ac:dyDescent="0.2">
      <c r="A29" s="11" t="s">
        <v>34</v>
      </c>
      <c r="B29" s="68">
        <v>56</v>
      </c>
      <c r="C29" s="125">
        <v>1006</v>
      </c>
      <c r="D29" s="14">
        <f t="shared" si="0"/>
        <v>64</v>
      </c>
      <c r="E29" s="65">
        <f t="shared" si="1"/>
        <v>1173</v>
      </c>
      <c r="F29" s="72">
        <v>7</v>
      </c>
      <c r="G29" s="69">
        <v>135</v>
      </c>
      <c r="H29" s="80">
        <v>9</v>
      </c>
      <c r="I29" s="81">
        <v>178</v>
      </c>
      <c r="J29" s="72">
        <v>20</v>
      </c>
      <c r="K29" s="69">
        <v>386</v>
      </c>
      <c r="L29" s="80">
        <v>19</v>
      </c>
      <c r="M29" s="85">
        <v>343</v>
      </c>
      <c r="N29" s="72">
        <v>29</v>
      </c>
      <c r="O29" s="69">
        <v>485</v>
      </c>
      <c r="P29" s="80">
        <v>36</v>
      </c>
      <c r="Q29" s="85">
        <v>652</v>
      </c>
    </row>
    <row r="30" spans="1:17" s="2" customFormat="1" ht="22.5" customHeight="1" x14ac:dyDescent="0.2">
      <c r="A30" s="11" t="s">
        <v>35</v>
      </c>
      <c r="B30" s="68">
        <v>35</v>
      </c>
      <c r="C30" s="125">
        <v>694</v>
      </c>
      <c r="D30" s="14">
        <f t="shared" si="0"/>
        <v>46</v>
      </c>
      <c r="E30" s="65">
        <f t="shared" si="1"/>
        <v>838</v>
      </c>
      <c r="F30" s="72">
        <v>7</v>
      </c>
      <c r="G30" s="69">
        <v>138</v>
      </c>
      <c r="H30" s="80">
        <v>6</v>
      </c>
      <c r="I30" s="81">
        <v>101</v>
      </c>
      <c r="J30" s="72">
        <v>6</v>
      </c>
      <c r="K30" s="69">
        <v>116</v>
      </c>
      <c r="L30" s="80">
        <v>7</v>
      </c>
      <c r="M30" s="85">
        <v>123</v>
      </c>
      <c r="N30" s="72">
        <v>22</v>
      </c>
      <c r="O30" s="69">
        <v>440</v>
      </c>
      <c r="P30" s="80">
        <v>33</v>
      </c>
      <c r="Q30" s="85">
        <v>614</v>
      </c>
    </row>
    <row r="31" spans="1:17" s="2" customFormat="1" ht="22.5" customHeight="1" x14ac:dyDescent="0.2">
      <c r="A31" s="11" t="s">
        <v>36</v>
      </c>
      <c r="B31" s="68">
        <v>62</v>
      </c>
      <c r="C31" s="125">
        <v>1143</v>
      </c>
      <c r="D31" s="14">
        <f t="shared" si="0"/>
        <v>79</v>
      </c>
      <c r="E31" s="65">
        <f t="shared" si="1"/>
        <v>1443</v>
      </c>
      <c r="F31" s="72">
        <v>19</v>
      </c>
      <c r="G31" s="69">
        <v>361</v>
      </c>
      <c r="H31" s="80">
        <v>12</v>
      </c>
      <c r="I31" s="81">
        <v>234</v>
      </c>
      <c r="J31" s="72">
        <v>14</v>
      </c>
      <c r="K31" s="69">
        <v>260</v>
      </c>
      <c r="L31" s="80">
        <v>25</v>
      </c>
      <c r="M31" s="85">
        <v>447</v>
      </c>
      <c r="N31" s="72">
        <v>29</v>
      </c>
      <c r="O31" s="69">
        <v>522</v>
      </c>
      <c r="P31" s="80">
        <v>42</v>
      </c>
      <c r="Q31" s="85">
        <v>762</v>
      </c>
    </row>
    <row r="32" spans="1:17" s="2" customFormat="1" ht="22.5" customHeight="1" x14ac:dyDescent="0.2">
      <c r="A32" s="11" t="s">
        <v>37</v>
      </c>
      <c r="B32" s="68">
        <v>55</v>
      </c>
      <c r="C32" s="125">
        <v>922</v>
      </c>
      <c r="D32" s="14">
        <f t="shared" si="0"/>
        <v>57</v>
      </c>
      <c r="E32" s="65">
        <f t="shared" si="1"/>
        <v>1061</v>
      </c>
      <c r="F32" s="73">
        <v>12</v>
      </c>
      <c r="G32" s="74">
        <v>240</v>
      </c>
      <c r="H32" s="82">
        <v>11</v>
      </c>
      <c r="I32" s="83">
        <v>208</v>
      </c>
      <c r="J32" s="73">
        <v>8</v>
      </c>
      <c r="K32" s="74">
        <v>122</v>
      </c>
      <c r="L32" s="82">
        <v>12</v>
      </c>
      <c r="M32" s="86">
        <v>219</v>
      </c>
      <c r="N32" s="73">
        <v>35</v>
      </c>
      <c r="O32" s="74">
        <v>560</v>
      </c>
      <c r="P32" s="82">
        <v>34</v>
      </c>
      <c r="Q32" s="86">
        <v>634</v>
      </c>
    </row>
    <row r="33" spans="1:17" s="2" customFormat="1" ht="22.5" customHeight="1" x14ac:dyDescent="0.2">
      <c r="A33" s="11" t="s">
        <v>38</v>
      </c>
      <c r="B33" s="68">
        <v>30</v>
      </c>
      <c r="C33" s="125">
        <v>564</v>
      </c>
      <c r="D33" s="14">
        <v>30</v>
      </c>
      <c r="E33" s="65">
        <v>509</v>
      </c>
      <c r="F33" s="73">
        <v>8</v>
      </c>
      <c r="G33" s="74">
        <v>154</v>
      </c>
      <c r="H33" s="82">
        <v>6</v>
      </c>
      <c r="I33" s="83">
        <v>99</v>
      </c>
      <c r="J33" s="73">
        <v>8</v>
      </c>
      <c r="K33" s="74">
        <v>149</v>
      </c>
      <c r="L33" s="82">
        <v>4</v>
      </c>
      <c r="M33" s="86">
        <v>65</v>
      </c>
      <c r="N33" s="73">
        <v>14</v>
      </c>
      <c r="O33" s="74">
        <v>261</v>
      </c>
      <c r="P33" s="82">
        <v>20</v>
      </c>
      <c r="Q33" s="86">
        <v>345</v>
      </c>
    </row>
    <row r="34" spans="1:17" s="2" customFormat="1" ht="22.5" customHeight="1" x14ac:dyDescent="0.2">
      <c r="A34" s="11" t="s">
        <v>39</v>
      </c>
      <c r="B34" s="68">
        <v>12</v>
      </c>
      <c r="C34" s="125">
        <v>208</v>
      </c>
      <c r="D34" s="14">
        <f t="shared" si="0"/>
        <v>14</v>
      </c>
      <c r="E34" s="65">
        <f t="shared" si="1"/>
        <v>260</v>
      </c>
      <c r="F34" s="72">
        <v>2</v>
      </c>
      <c r="G34" s="69">
        <v>44</v>
      </c>
      <c r="H34" s="80">
        <v>2</v>
      </c>
      <c r="I34" s="81">
        <v>37</v>
      </c>
      <c r="J34" s="72">
        <v>2</v>
      </c>
      <c r="K34" s="69">
        <v>44</v>
      </c>
      <c r="L34" s="80">
        <v>6</v>
      </c>
      <c r="M34" s="85">
        <v>112</v>
      </c>
      <c r="N34" s="72">
        <v>8</v>
      </c>
      <c r="O34" s="69">
        <v>120</v>
      </c>
      <c r="P34" s="80">
        <v>6</v>
      </c>
      <c r="Q34" s="85">
        <v>111</v>
      </c>
    </row>
    <row r="35" spans="1:17" s="2" customFormat="1" ht="22.5" customHeight="1" x14ac:dyDescent="0.2">
      <c r="A35" s="11" t="s">
        <v>40</v>
      </c>
      <c r="B35" s="68">
        <v>27</v>
      </c>
      <c r="C35" s="125">
        <v>540</v>
      </c>
      <c r="D35" s="14">
        <f t="shared" si="0"/>
        <v>10</v>
      </c>
      <c r="E35" s="65">
        <f t="shared" si="1"/>
        <v>138</v>
      </c>
      <c r="F35" s="72">
        <v>11</v>
      </c>
      <c r="G35" s="69">
        <v>220</v>
      </c>
      <c r="H35" s="80">
        <v>0</v>
      </c>
      <c r="I35" s="81">
        <v>0</v>
      </c>
      <c r="J35" s="72">
        <v>6</v>
      </c>
      <c r="K35" s="69">
        <v>120</v>
      </c>
      <c r="L35" s="80">
        <v>4</v>
      </c>
      <c r="M35" s="85">
        <v>68</v>
      </c>
      <c r="N35" s="72">
        <v>10</v>
      </c>
      <c r="O35" s="69">
        <v>200</v>
      </c>
      <c r="P35" s="80">
        <v>6</v>
      </c>
      <c r="Q35" s="85">
        <v>70</v>
      </c>
    </row>
    <row r="36" spans="1:17" s="2" customFormat="1" ht="22.5" customHeight="1" x14ac:dyDescent="0.2">
      <c r="A36" s="11" t="s">
        <v>41</v>
      </c>
      <c r="B36" s="68">
        <v>3</v>
      </c>
      <c r="C36" s="125">
        <v>40</v>
      </c>
      <c r="D36" s="14">
        <f t="shared" si="0"/>
        <v>2</v>
      </c>
      <c r="E36" s="65">
        <f t="shared" si="1"/>
        <v>23</v>
      </c>
      <c r="F36" s="72">
        <v>0</v>
      </c>
      <c r="G36" s="69">
        <v>0</v>
      </c>
      <c r="H36" s="80">
        <v>0</v>
      </c>
      <c r="I36" s="81">
        <v>0</v>
      </c>
      <c r="J36" s="72">
        <v>1</v>
      </c>
      <c r="K36" s="69">
        <v>15</v>
      </c>
      <c r="L36" s="80">
        <v>0</v>
      </c>
      <c r="M36" s="85">
        <v>0</v>
      </c>
      <c r="N36" s="72">
        <v>2</v>
      </c>
      <c r="O36" s="69">
        <v>25</v>
      </c>
      <c r="P36" s="80">
        <v>2</v>
      </c>
      <c r="Q36" s="85">
        <v>23</v>
      </c>
    </row>
    <row r="37" spans="1:17" s="2" customFormat="1" ht="22.5" customHeight="1" x14ac:dyDescent="0.2">
      <c r="A37" s="11" t="s">
        <v>42</v>
      </c>
      <c r="B37" s="68">
        <v>413</v>
      </c>
      <c r="C37" s="125">
        <v>7658</v>
      </c>
      <c r="D37" s="14">
        <f t="shared" si="0"/>
        <v>465</v>
      </c>
      <c r="E37" s="65">
        <f t="shared" si="1"/>
        <v>8989</v>
      </c>
      <c r="F37" s="72">
        <v>79</v>
      </c>
      <c r="G37" s="69">
        <v>1654</v>
      </c>
      <c r="H37" s="80">
        <v>96</v>
      </c>
      <c r="I37" s="81">
        <v>1751</v>
      </c>
      <c r="J37" s="72">
        <v>124</v>
      </c>
      <c r="K37" s="69">
        <v>2301</v>
      </c>
      <c r="L37" s="80">
        <v>114</v>
      </c>
      <c r="M37" s="85">
        <v>2431</v>
      </c>
      <c r="N37" s="72">
        <v>210</v>
      </c>
      <c r="O37" s="69">
        <v>3703</v>
      </c>
      <c r="P37" s="80">
        <v>255</v>
      </c>
      <c r="Q37" s="85">
        <v>4807</v>
      </c>
    </row>
    <row r="38" spans="1:17" s="2" customFormat="1" ht="22.5" customHeight="1" x14ac:dyDescent="0.2">
      <c r="A38" s="11" t="s">
        <v>43</v>
      </c>
      <c r="B38" s="68">
        <v>68</v>
      </c>
      <c r="C38" s="125">
        <v>1178</v>
      </c>
      <c r="D38" s="14">
        <f t="shared" si="0"/>
        <v>40</v>
      </c>
      <c r="E38" s="65">
        <f t="shared" si="1"/>
        <v>700</v>
      </c>
      <c r="F38" s="72">
        <v>12</v>
      </c>
      <c r="G38" s="69">
        <v>208</v>
      </c>
      <c r="H38" s="80">
        <v>4</v>
      </c>
      <c r="I38" s="81">
        <v>62</v>
      </c>
      <c r="J38" s="72">
        <v>21</v>
      </c>
      <c r="K38" s="69">
        <v>388</v>
      </c>
      <c r="L38" s="80">
        <v>18</v>
      </c>
      <c r="M38" s="85">
        <v>334</v>
      </c>
      <c r="N38" s="72">
        <v>35</v>
      </c>
      <c r="O38" s="69">
        <v>582</v>
      </c>
      <c r="P38" s="80">
        <v>18</v>
      </c>
      <c r="Q38" s="85">
        <v>304</v>
      </c>
    </row>
    <row r="39" spans="1:17" s="2" customFormat="1" ht="22.5" customHeight="1" x14ac:dyDescent="0.2">
      <c r="A39" s="11" t="s">
        <v>44</v>
      </c>
      <c r="B39" s="68">
        <v>106</v>
      </c>
      <c r="C39" s="125">
        <v>1944</v>
      </c>
      <c r="D39" s="14">
        <f t="shared" si="0"/>
        <v>103</v>
      </c>
      <c r="E39" s="65">
        <f t="shared" si="1"/>
        <v>1868</v>
      </c>
      <c r="F39" s="72">
        <v>25</v>
      </c>
      <c r="G39" s="69">
        <v>457</v>
      </c>
      <c r="H39" s="80">
        <v>18</v>
      </c>
      <c r="I39" s="81">
        <v>318</v>
      </c>
      <c r="J39" s="72">
        <v>29</v>
      </c>
      <c r="K39" s="69">
        <v>551</v>
      </c>
      <c r="L39" s="80">
        <v>28</v>
      </c>
      <c r="M39" s="85">
        <v>536</v>
      </c>
      <c r="N39" s="72">
        <v>52</v>
      </c>
      <c r="O39" s="69">
        <v>936</v>
      </c>
      <c r="P39" s="80">
        <v>57</v>
      </c>
      <c r="Q39" s="85">
        <v>1014</v>
      </c>
    </row>
    <row r="40" spans="1:17" s="2" customFormat="1" ht="22.5" customHeight="1" x14ac:dyDescent="0.2">
      <c r="A40" s="11" t="s">
        <v>45</v>
      </c>
      <c r="B40" s="68">
        <v>34</v>
      </c>
      <c r="C40" s="125">
        <v>605</v>
      </c>
      <c r="D40" s="14">
        <v>25</v>
      </c>
      <c r="E40" s="65">
        <v>495</v>
      </c>
      <c r="F40" s="73">
        <v>6</v>
      </c>
      <c r="G40" s="74">
        <v>99</v>
      </c>
      <c r="H40" s="82">
        <v>3</v>
      </c>
      <c r="I40" s="83">
        <v>59</v>
      </c>
      <c r="J40" s="73">
        <v>13</v>
      </c>
      <c r="K40" s="74">
        <v>253</v>
      </c>
      <c r="L40" s="82">
        <v>8</v>
      </c>
      <c r="M40" s="86">
        <v>162</v>
      </c>
      <c r="N40" s="73">
        <v>15</v>
      </c>
      <c r="O40" s="74">
        <v>253</v>
      </c>
      <c r="P40" s="82">
        <v>14</v>
      </c>
      <c r="Q40" s="86">
        <v>274</v>
      </c>
    </row>
    <row r="41" spans="1:17" s="2" customFormat="1" ht="22.5" customHeight="1" x14ac:dyDescent="0.2">
      <c r="A41" s="11" t="s">
        <v>46</v>
      </c>
      <c r="B41" s="68">
        <v>14</v>
      </c>
      <c r="C41" s="125">
        <v>289</v>
      </c>
      <c r="D41" s="14">
        <f t="shared" si="0"/>
        <v>7</v>
      </c>
      <c r="E41" s="65">
        <f t="shared" si="1"/>
        <v>137</v>
      </c>
      <c r="F41" s="72">
        <v>2</v>
      </c>
      <c r="G41" s="69">
        <v>42</v>
      </c>
      <c r="H41" s="80">
        <v>0</v>
      </c>
      <c r="I41" s="81">
        <v>0</v>
      </c>
      <c r="J41" s="72">
        <v>3</v>
      </c>
      <c r="K41" s="69">
        <v>51</v>
      </c>
      <c r="L41" s="80">
        <v>3</v>
      </c>
      <c r="M41" s="85">
        <v>58</v>
      </c>
      <c r="N41" s="72">
        <v>9</v>
      </c>
      <c r="O41" s="69">
        <v>196</v>
      </c>
      <c r="P41" s="80">
        <v>4</v>
      </c>
      <c r="Q41" s="85">
        <v>79</v>
      </c>
    </row>
    <row r="42" spans="1:17" s="2" customFormat="1" ht="22.5" customHeight="1" x14ac:dyDescent="0.2">
      <c r="A42" s="11" t="s">
        <v>47</v>
      </c>
      <c r="B42" s="68">
        <v>102</v>
      </c>
      <c r="C42" s="125">
        <v>1985</v>
      </c>
      <c r="D42" s="14">
        <f t="shared" si="0"/>
        <v>116</v>
      </c>
      <c r="E42" s="65">
        <f t="shared" si="1"/>
        <v>2059</v>
      </c>
      <c r="F42" s="73">
        <v>12</v>
      </c>
      <c r="G42" s="74">
        <v>265</v>
      </c>
      <c r="H42" s="82">
        <v>16</v>
      </c>
      <c r="I42" s="83">
        <v>278</v>
      </c>
      <c r="J42" s="73">
        <v>42</v>
      </c>
      <c r="K42" s="74">
        <v>833</v>
      </c>
      <c r="L42" s="82">
        <v>46</v>
      </c>
      <c r="M42" s="86">
        <v>853</v>
      </c>
      <c r="N42" s="73">
        <v>48</v>
      </c>
      <c r="O42" s="74">
        <v>887</v>
      </c>
      <c r="P42" s="82">
        <v>54</v>
      </c>
      <c r="Q42" s="86">
        <v>928</v>
      </c>
    </row>
    <row r="43" spans="1:17" s="2" customFormat="1" ht="22.5" customHeight="1" x14ac:dyDescent="0.2">
      <c r="A43" s="11" t="s">
        <v>48</v>
      </c>
      <c r="B43" s="68">
        <v>50</v>
      </c>
      <c r="C43" s="125">
        <v>905</v>
      </c>
      <c r="D43" s="14">
        <f t="shared" si="0"/>
        <v>50</v>
      </c>
      <c r="E43" s="65">
        <f t="shared" si="1"/>
        <v>954</v>
      </c>
      <c r="F43" s="72">
        <v>12</v>
      </c>
      <c r="G43" s="69">
        <v>212</v>
      </c>
      <c r="H43" s="80">
        <v>12</v>
      </c>
      <c r="I43" s="81">
        <v>245</v>
      </c>
      <c r="J43" s="72">
        <v>23</v>
      </c>
      <c r="K43" s="69">
        <v>448</v>
      </c>
      <c r="L43" s="80">
        <v>23</v>
      </c>
      <c r="M43" s="85">
        <v>460</v>
      </c>
      <c r="N43" s="72">
        <v>15</v>
      </c>
      <c r="O43" s="69">
        <v>245</v>
      </c>
      <c r="P43" s="80">
        <v>15</v>
      </c>
      <c r="Q43" s="85">
        <v>249</v>
      </c>
    </row>
    <row r="44" spans="1:17" s="2" customFormat="1" ht="22.5" customHeight="1" x14ac:dyDescent="0.2">
      <c r="A44" s="11" t="s">
        <v>49</v>
      </c>
      <c r="B44" s="68">
        <v>64</v>
      </c>
      <c r="C44" s="125">
        <v>1106</v>
      </c>
      <c r="D44" s="14">
        <f t="shared" si="0"/>
        <v>58</v>
      </c>
      <c r="E44" s="65">
        <f t="shared" si="1"/>
        <v>1069</v>
      </c>
      <c r="F44" s="72">
        <v>12</v>
      </c>
      <c r="G44" s="69">
        <v>213</v>
      </c>
      <c r="H44" s="80">
        <v>9</v>
      </c>
      <c r="I44" s="81">
        <v>170</v>
      </c>
      <c r="J44" s="72">
        <v>17</v>
      </c>
      <c r="K44" s="69">
        <v>327</v>
      </c>
      <c r="L44" s="80">
        <v>15</v>
      </c>
      <c r="M44" s="85">
        <v>290</v>
      </c>
      <c r="N44" s="72">
        <v>35</v>
      </c>
      <c r="O44" s="69">
        <v>566</v>
      </c>
      <c r="P44" s="80">
        <v>34</v>
      </c>
      <c r="Q44" s="85">
        <v>609</v>
      </c>
    </row>
    <row r="45" spans="1:17" s="2" customFormat="1" ht="22.5" customHeight="1" x14ac:dyDescent="0.2">
      <c r="A45" s="11" t="s">
        <v>50</v>
      </c>
      <c r="B45" s="68">
        <v>37</v>
      </c>
      <c r="C45" s="125">
        <v>720</v>
      </c>
      <c r="D45" s="14">
        <f t="shared" si="0"/>
        <v>44</v>
      </c>
      <c r="E45" s="65">
        <f t="shared" si="1"/>
        <v>812</v>
      </c>
      <c r="F45" s="72">
        <v>11</v>
      </c>
      <c r="G45" s="69">
        <v>207</v>
      </c>
      <c r="H45" s="80">
        <v>7</v>
      </c>
      <c r="I45" s="81">
        <v>117</v>
      </c>
      <c r="J45" s="72">
        <v>15</v>
      </c>
      <c r="K45" s="69">
        <v>300</v>
      </c>
      <c r="L45" s="80">
        <v>22</v>
      </c>
      <c r="M45" s="85">
        <v>439</v>
      </c>
      <c r="N45" s="72">
        <v>11</v>
      </c>
      <c r="O45" s="69">
        <v>213</v>
      </c>
      <c r="P45" s="80">
        <v>15</v>
      </c>
      <c r="Q45" s="85">
        <v>256</v>
      </c>
    </row>
    <row r="46" spans="1:17" s="2" customFormat="1" ht="22.5" customHeight="1" x14ac:dyDescent="0.2">
      <c r="A46" s="11" t="s">
        <v>51</v>
      </c>
      <c r="B46" s="68">
        <v>32</v>
      </c>
      <c r="C46" s="125">
        <v>566</v>
      </c>
      <c r="D46" s="14">
        <f t="shared" si="0"/>
        <v>41</v>
      </c>
      <c r="E46" s="65">
        <f t="shared" si="1"/>
        <v>756</v>
      </c>
      <c r="F46" s="72">
        <v>9</v>
      </c>
      <c r="G46" s="69">
        <v>158</v>
      </c>
      <c r="H46" s="80">
        <v>10</v>
      </c>
      <c r="I46" s="81">
        <v>187</v>
      </c>
      <c r="J46" s="72">
        <v>6</v>
      </c>
      <c r="K46" s="69">
        <v>104</v>
      </c>
      <c r="L46" s="80">
        <v>13</v>
      </c>
      <c r="M46" s="85">
        <v>249</v>
      </c>
      <c r="N46" s="72">
        <v>17</v>
      </c>
      <c r="O46" s="69">
        <v>304</v>
      </c>
      <c r="P46" s="80">
        <v>18</v>
      </c>
      <c r="Q46" s="85">
        <v>320</v>
      </c>
    </row>
    <row r="47" spans="1:17" s="2" customFormat="1" ht="22.5" customHeight="1" x14ac:dyDescent="0.2">
      <c r="A47" s="11" t="s">
        <v>52</v>
      </c>
      <c r="B47" s="68">
        <v>12</v>
      </c>
      <c r="C47" s="125">
        <v>234</v>
      </c>
      <c r="D47" s="14">
        <f t="shared" si="0"/>
        <v>14</v>
      </c>
      <c r="E47" s="65">
        <f t="shared" si="1"/>
        <v>249</v>
      </c>
      <c r="F47" s="72">
        <v>2</v>
      </c>
      <c r="G47" s="69">
        <v>46</v>
      </c>
      <c r="H47" s="80">
        <v>1</v>
      </c>
      <c r="I47" s="81">
        <v>21</v>
      </c>
      <c r="J47" s="72">
        <v>4</v>
      </c>
      <c r="K47" s="69">
        <v>92</v>
      </c>
      <c r="L47" s="80">
        <v>6</v>
      </c>
      <c r="M47" s="85">
        <v>99</v>
      </c>
      <c r="N47" s="72">
        <v>6</v>
      </c>
      <c r="O47" s="69">
        <v>96</v>
      </c>
      <c r="P47" s="80">
        <v>7</v>
      </c>
      <c r="Q47" s="85">
        <v>129</v>
      </c>
    </row>
    <row r="48" spans="1:17" s="2" customFormat="1" ht="22.5" customHeight="1" x14ac:dyDescent="0.2">
      <c r="A48" s="11" t="s">
        <v>53</v>
      </c>
      <c r="B48" s="68">
        <v>2</v>
      </c>
      <c r="C48" s="125">
        <v>28</v>
      </c>
      <c r="D48" s="14">
        <f t="shared" si="0"/>
        <v>2</v>
      </c>
      <c r="E48" s="65">
        <f t="shared" si="1"/>
        <v>21</v>
      </c>
      <c r="F48" s="72">
        <v>1</v>
      </c>
      <c r="G48" s="69">
        <v>19</v>
      </c>
      <c r="H48" s="80">
        <v>0</v>
      </c>
      <c r="I48" s="81">
        <v>0</v>
      </c>
      <c r="J48" s="72">
        <v>0</v>
      </c>
      <c r="K48" s="69">
        <v>0</v>
      </c>
      <c r="L48" s="80">
        <v>0</v>
      </c>
      <c r="M48" s="85">
        <v>0</v>
      </c>
      <c r="N48" s="72">
        <v>1</v>
      </c>
      <c r="O48" s="69">
        <v>9</v>
      </c>
      <c r="P48" s="80">
        <v>2</v>
      </c>
      <c r="Q48" s="85">
        <v>21</v>
      </c>
    </row>
    <row r="49" spans="1:17" s="2" customFormat="1" ht="22.5" customHeight="1" thickBot="1" x14ac:dyDescent="0.25">
      <c r="A49" s="12" t="s">
        <v>54</v>
      </c>
      <c r="B49" s="68">
        <v>8</v>
      </c>
      <c r="C49" s="126">
        <v>143</v>
      </c>
      <c r="D49" s="14">
        <f t="shared" si="0"/>
        <v>10</v>
      </c>
      <c r="E49" s="65">
        <f t="shared" si="1"/>
        <v>192</v>
      </c>
      <c r="F49" s="72">
        <v>2</v>
      </c>
      <c r="G49" s="69">
        <v>44</v>
      </c>
      <c r="H49" s="80">
        <v>3</v>
      </c>
      <c r="I49" s="81">
        <v>55</v>
      </c>
      <c r="J49" s="72">
        <v>4</v>
      </c>
      <c r="K49" s="69">
        <v>71</v>
      </c>
      <c r="L49" s="80">
        <v>5</v>
      </c>
      <c r="M49" s="85">
        <v>105</v>
      </c>
      <c r="N49" s="72">
        <v>2</v>
      </c>
      <c r="O49" s="69">
        <v>28</v>
      </c>
      <c r="P49" s="80">
        <v>2</v>
      </c>
      <c r="Q49" s="85">
        <v>32</v>
      </c>
    </row>
    <row r="50" spans="1:17" s="17" customFormat="1" ht="42.75" customHeight="1" thickBot="1" x14ac:dyDescent="0.25">
      <c r="A50" s="50" t="s">
        <v>55</v>
      </c>
      <c r="B50" s="51">
        <v>7130</v>
      </c>
      <c r="C50" s="52">
        <v>119863</v>
      </c>
      <c r="D50" s="53">
        <f>SUM(D7:D49)</f>
        <v>8358</v>
      </c>
      <c r="E50" s="52">
        <f>SUM(E7:E49)</f>
        <v>144743</v>
      </c>
      <c r="F50" s="54">
        <v>1565</v>
      </c>
      <c r="G50" s="52">
        <v>27656</v>
      </c>
      <c r="H50" s="53">
        <f>SUM(H7:H49)</f>
        <v>1746</v>
      </c>
      <c r="I50" s="55">
        <f>SUM(I7:I49)</f>
        <v>31277</v>
      </c>
      <c r="J50" s="54">
        <v>2012</v>
      </c>
      <c r="K50" s="52">
        <v>36950</v>
      </c>
      <c r="L50" s="53">
        <f>SUM(L7:L49)</f>
        <v>2200</v>
      </c>
      <c r="M50" s="56">
        <f>SUM(M7:M49)</f>
        <v>40752</v>
      </c>
      <c r="N50" s="54">
        <v>3553</v>
      </c>
      <c r="O50" s="52">
        <v>55257</v>
      </c>
      <c r="P50" s="53">
        <f>SUM(P7:P49)</f>
        <v>4412</v>
      </c>
      <c r="Q50" s="56">
        <f>SUM(Q7:Q49)</f>
        <v>72714</v>
      </c>
    </row>
    <row r="51" spans="1:17" ht="23.25" customHeight="1" x14ac:dyDescent="0.2">
      <c r="A51" s="5"/>
    </row>
  </sheetData>
  <mergeCells count="15">
    <mergeCell ref="C3:E3"/>
    <mergeCell ref="N3:Q3"/>
    <mergeCell ref="F4:I4"/>
    <mergeCell ref="J4:M4"/>
    <mergeCell ref="N4:Q4"/>
    <mergeCell ref="A4:A6"/>
    <mergeCell ref="B4:E4"/>
    <mergeCell ref="B5:C5"/>
    <mergeCell ref="D5:E5"/>
    <mergeCell ref="P5:Q5"/>
    <mergeCell ref="N5:O5"/>
    <mergeCell ref="F5:G5"/>
    <mergeCell ref="H5:I5"/>
    <mergeCell ref="J5:K5"/>
    <mergeCell ref="L5:M5"/>
  </mergeCells>
  <phoneticPr fontId="2"/>
  <dataValidations count="1">
    <dataValidation type="whole" allowBlank="1" showInputMessage="1" showErrorMessage="1" errorTitle="入力不可" error="入力できるのは整数のみです" sqref="H7:I49 L7:M49 P7:Q49" xr:uid="{00000000-0002-0000-0300-000000000000}">
      <formula1>0</formula1>
      <formula2>9999999</formula2>
    </dataValidation>
  </dataValidations>
  <printOptions horizontalCentered="1"/>
  <pageMargins left="0.19685039370078741" right="0.70866141732283472" top="0.94488188976377963" bottom="0.94488188976377963" header="0.31496062992125984" footer="0.31496062992125984"/>
  <pageSetup paperSize="9" scale="39" firstPageNumber="8" orientation="landscape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51"/>
  <sheetViews>
    <sheetView tabSelected="1" view="pageBreakPreview" zoomScale="70" zoomScaleNormal="75" zoomScaleSheetLayoutView="70" workbookViewId="0">
      <pane xSplit="2" ySplit="6" topLeftCell="D40" activePane="bottomRight" state="frozen"/>
      <selection activeCell="Q34" sqref="Q34"/>
      <selection pane="topRight" activeCell="Q34" sqref="Q34"/>
      <selection pane="bottomLeft" activeCell="Q34" sqref="Q34"/>
      <selection pane="bottomRight" activeCell="Q34" sqref="Q34"/>
    </sheetView>
  </sheetViews>
  <sheetFormatPr defaultColWidth="9" defaultRowHeight="13.2" x14ac:dyDescent="0.2"/>
  <cols>
    <col min="1" max="1" width="3.33203125" customWidth="1"/>
    <col min="2" max="2" width="19.109375" customWidth="1"/>
    <col min="3" max="3" width="12.88671875" customWidth="1"/>
    <col min="4" max="4" width="17.44140625" customWidth="1"/>
    <col min="5" max="5" width="12.88671875" customWidth="1"/>
    <col min="6" max="6" width="17.44140625" customWidth="1"/>
    <col min="7" max="7" width="11.6640625" customWidth="1"/>
    <col min="8" max="8" width="15.21875" customWidth="1"/>
    <col min="9" max="9" width="11.6640625" customWidth="1"/>
    <col min="10" max="10" width="15.21875" customWidth="1"/>
    <col min="11" max="11" width="11.6640625" customWidth="1"/>
    <col min="12" max="12" width="15.21875" customWidth="1"/>
    <col min="13" max="13" width="11.6640625" customWidth="1"/>
    <col min="14" max="14" width="15.21875" customWidth="1"/>
    <col min="15" max="15" width="11.6640625" customWidth="1"/>
    <col min="16" max="16" width="15.21875" customWidth="1"/>
    <col min="17" max="17" width="11.6640625" customWidth="1"/>
    <col min="18" max="18" width="15.21875" customWidth="1"/>
  </cols>
  <sheetData>
    <row r="1" spans="2:18" ht="35.25" customHeight="1" x14ac:dyDescent="0.2">
      <c r="B1" s="15" t="s">
        <v>0</v>
      </c>
      <c r="G1" s="3"/>
      <c r="H1" s="1"/>
      <c r="I1" s="1"/>
      <c r="J1" s="1"/>
    </row>
    <row r="2" spans="2:18" ht="33" customHeight="1" x14ac:dyDescent="0.2">
      <c r="B2" s="15" t="s">
        <v>59</v>
      </c>
      <c r="G2" s="3"/>
      <c r="H2" s="1"/>
      <c r="I2" s="1"/>
      <c r="J2" s="10"/>
    </row>
    <row r="3" spans="2:18" s="8" customFormat="1" ht="33.75" customHeight="1" thickBot="1" x14ac:dyDescent="0.25">
      <c r="B3" s="6"/>
      <c r="C3" s="7"/>
      <c r="D3" s="130" t="s">
        <v>2</v>
      </c>
      <c r="E3" s="130"/>
      <c r="F3" s="130"/>
      <c r="O3" s="130"/>
      <c r="P3" s="130"/>
      <c r="Q3" s="130"/>
      <c r="R3" s="130"/>
    </row>
    <row r="4" spans="2:18" s="8" customFormat="1" ht="36" customHeight="1" thickBot="1" x14ac:dyDescent="0.25">
      <c r="B4" s="143" t="s">
        <v>3</v>
      </c>
      <c r="C4" s="146" t="s">
        <v>4</v>
      </c>
      <c r="D4" s="147"/>
      <c r="E4" s="147"/>
      <c r="F4" s="147"/>
      <c r="G4" s="131" t="s">
        <v>5</v>
      </c>
      <c r="H4" s="132"/>
      <c r="I4" s="132"/>
      <c r="J4" s="133"/>
      <c r="K4" s="131" t="s">
        <v>6</v>
      </c>
      <c r="L4" s="132"/>
      <c r="M4" s="132"/>
      <c r="N4" s="132"/>
      <c r="O4" s="131" t="s">
        <v>7</v>
      </c>
      <c r="P4" s="132"/>
      <c r="Q4" s="132"/>
      <c r="R4" s="134"/>
    </row>
    <row r="5" spans="2:18" s="8" customFormat="1" ht="63" customHeight="1" thickBot="1" x14ac:dyDescent="0.25">
      <c r="B5" s="144"/>
      <c r="C5" s="148" t="s">
        <v>8</v>
      </c>
      <c r="D5" s="149"/>
      <c r="E5" s="141" t="s">
        <v>9</v>
      </c>
      <c r="F5" s="142"/>
      <c r="G5" s="137" t="s">
        <v>8</v>
      </c>
      <c r="H5" s="138"/>
      <c r="I5" s="141" t="s">
        <v>9</v>
      </c>
      <c r="J5" s="142"/>
      <c r="K5" s="137" t="s">
        <v>8</v>
      </c>
      <c r="L5" s="138"/>
      <c r="M5" s="141" t="s">
        <v>9</v>
      </c>
      <c r="N5" s="142"/>
      <c r="O5" s="137" t="s">
        <v>8</v>
      </c>
      <c r="P5" s="138"/>
      <c r="Q5" s="141" t="s">
        <v>9</v>
      </c>
      <c r="R5" s="160"/>
    </row>
    <row r="6" spans="2:18" ht="36" customHeight="1" thickBot="1" x14ac:dyDescent="0.25">
      <c r="B6" s="145"/>
      <c r="C6" s="46" t="s">
        <v>10</v>
      </c>
      <c r="D6" s="47" t="s">
        <v>11</v>
      </c>
      <c r="E6" s="44" t="s">
        <v>10</v>
      </c>
      <c r="F6" s="75" t="s">
        <v>11</v>
      </c>
      <c r="G6" s="48" t="s">
        <v>10</v>
      </c>
      <c r="H6" s="47" t="s">
        <v>11</v>
      </c>
      <c r="I6" s="44" t="s">
        <v>10</v>
      </c>
      <c r="J6" s="49" t="s">
        <v>11</v>
      </c>
      <c r="K6" s="48" t="s">
        <v>10</v>
      </c>
      <c r="L6" s="47" t="s">
        <v>11</v>
      </c>
      <c r="M6" s="44" t="s">
        <v>10</v>
      </c>
      <c r="N6" s="45" t="s">
        <v>11</v>
      </c>
      <c r="O6" s="48" t="s">
        <v>10</v>
      </c>
      <c r="P6" s="47" t="s">
        <v>11</v>
      </c>
      <c r="Q6" s="44" t="s">
        <v>10</v>
      </c>
      <c r="R6" s="45" t="s">
        <v>11</v>
      </c>
    </row>
    <row r="7" spans="2:18" s="16" customFormat="1" ht="22.5" customHeight="1" x14ac:dyDescent="0.2">
      <c r="B7" s="4" t="s">
        <v>12</v>
      </c>
      <c r="C7" s="68">
        <f>SUM(G7,K7,O7)</f>
        <v>5794</v>
      </c>
      <c r="D7" s="124">
        <f>SUM(H7,L7,P7)</f>
        <v>89431</v>
      </c>
      <c r="E7" s="14">
        <f>I7+M7+Q7</f>
        <v>9396</v>
      </c>
      <c r="F7" s="65">
        <f>J7+N7+R7</f>
        <v>160869</v>
      </c>
      <c r="G7" s="70">
        <v>1062</v>
      </c>
      <c r="H7" s="71">
        <v>16603</v>
      </c>
      <c r="I7" s="78">
        <v>1602</v>
      </c>
      <c r="J7" s="79">
        <v>27305</v>
      </c>
      <c r="K7" s="70">
        <v>2401</v>
      </c>
      <c r="L7" s="71">
        <v>40519</v>
      </c>
      <c r="M7" s="78">
        <v>3047</v>
      </c>
      <c r="N7" s="84">
        <v>53648</v>
      </c>
      <c r="O7" s="70">
        <v>2331</v>
      </c>
      <c r="P7" s="71">
        <v>32309</v>
      </c>
      <c r="Q7" s="78">
        <v>4747</v>
      </c>
      <c r="R7" s="84">
        <v>79916</v>
      </c>
    </row>
    <row r="8" spans="2:18" s="2" customFormat="1" ht="22.5" customHeight="1" x14ac:dyDescent="0.2">
      <c r="B8" s="11" t="s">
        <v>13</v>
      </c>
      <c r="C8" s="68">
        <f t="shared" ref="C8:C49" si="0">SUM(G8,K8,O8)</f>
        <v>142</v>
      </c>
      <c r="D8" s="125">
        <f t="shared" ref="D8:D49" si="1">SUM(H8,L8,P8)</f>
        <v>2275</v>
      </c>
      <c r="E8" s="14">
        <f>I8+M8+Q8</f>
        <v>174</v>
      </c>
      <c r="F8" s="65">
        <f>J8+N8+R8</f>
        <v>2655</v>
      </c>
      <c r="G8" s="72">
        <v>11</v>
      </c>
      <c r="H8" s="69">
        <v>205</v>
      </c>
      <c r="I8" s="80">
        <v>12</v>
      </c>
      <c r="J8" s="81">
        <v>188</v>
      </c>
      <c r="K8" s="72">
        <v>69</v>
      </c>
      <c r="L8" s="69">
        <v>1320</v>
      </c>
      <c r="M8" s="80">
        <v>86</v>
      </c>
      <c r="N8" s="85">
        <v>1552</v>
      </c>
      <c r="O8" s="72">
        <v>62</v>
      </c>
      <c r="P8" s="69">
        <v>750</v>
      </c>
      <c r="Q8" s="80">
        <v>76</v>
      </c>
      <c r="R8" s="85">
        <v>915</v>
      </c>
    </row>
    <row r="9" spans="2:18" s="2" customFormat="1" ht="22.5" customHeight="1" x14ac:dyDescent="0.2">
      <c r="B9" s="11" t="s">
        <v>14</v>
      </c>
      <c r="C9" s="68">
        <f t="shared" si="0"/>
        <v>158</v>
      </c>
      <c r="D9" s="125">
        <f t="shared" si="1"/>
        <v>2578</v>
      </c>
      <c r="E9" s="14">
        <v>204</v>
      </c>
      <c r="F9" s="65">
        <v>3295</v>
      </c>
      <c r="G9" s="72">
        <v>27</v>
      </c>
      <c r="H9" s="69">
        <v>389</v>
      </c>
      <c r="I9" s="80">
        <v>34</v>
      </c>
      <c r="J9" s="81">
        <v>475</v>
      </c>
      <c r="K9" s="72">
        <v>81</v>
      </c>
      <c r="L9" s="69">
        <v>1532</v>
      </c>
      <c r="M9" s="80">
        <v>100</v>
      </c>
      <c r="N9" s="85">
        <v>1831</v>
      </c>
      <c r="O9" s="72">
        <v>50</v>
      </c>
      <c r="P9" s="69">
        <v>657</v>
      </c>
      <c r="Q9" s="80">
        <v>70</v>
      </c>
      <c r="R9" s="85">
        <v>989</v>
      </c>
    </row>
    <row r="10" spans="2:18" s="2" customFormat="1" ht="22.5" customHeight="1" x14ac:dyDescent="0.2">
      <c r="B10" s="11" t="s">
        <v>15</v>
      </c>
      <c r="C10" s="68">
        <f t="shared" si="0"/>
        <v>35</v>
      </c>
      <c r="D10" s="125">
        <f t="shared" si="1"/>
        <v>700</v>
      </c>
      <c r="E10" s="14">
        <f t="shared" ref="E10:E49" si="2">I10+M10+Q10</f>
        <v>27</v>
      </c>
      <c r="F10" s="65">
        <f t="shared" ref="F10:F49" si="3">J10+N10+R10</f>
        <v>444</v>
      </c>
      <c r="G10" s="72">
        <v>6</v>
      </c>
      <c r="H10" s="69">
        <v>120</v>
      </c>
      <c r="I10" s="80">
        <v>3</v>
      </c>
      <c r="J10" s="81">
        <v>45</v>
      </c>
      <c r="K10" s="72">
        <v>18</v>
      </c>
      <c r="L10" s="69">
        <v>360</v>
      </c>
      <c r="M10" s="80">
        <v>15</v>
      </c>
      <c r="N10" s="85">
        <v>284</v>
      </c>
      <c r="O10" s="72">
        <v>11</v>
      </c>
      <c r="P10" s="69">
        <v>220</v>
      </c>
      <c r="Q10" s="80">
        <v>9</v>
      </c>
      <c r="R10" s="85">
        <v>115</v>
      </c>
    </row>
    <row r="11" spans="2:18" s="2" customFormat="1" ht="22.5" customHeight="1" x14ac:dyDescent="0.2">
      <c r="B11" s="11" t="s">
        <v>16</v>
      </c>
      <c r="C11" s="68">
        <f t="shared" si="0"/>
        <v>28</v>
      </c>
      <c r="D11" s="125">
        <f t="shared" si="1"/>
        <v>412</v>
      </c>
      <c r="E11" s="14">
        <f t="shared" si="2"/>
        <v>37</v>
      </c>
      <c r="F11" s="65">
        <v>541</v>
      </c>
      <c r="G11" s="73">
        <v>3</v>
      </c>
      <c r="H11" s="74">
        <v>38</v>
      </c>
      <c r="I11" s="82">
        <v>3</v>
      </c>
      <c r="J11" s="83">
        <v>28</v>
      </c>
      <c r="K11" s="73">
        <v>16</v>
      </c>
      <c r="L11" s="74">
        <v>267</v>
      </c>
      <c r="M11" s="82">
        <v>23</v>
      </c>
      <c r="N11" s="86">
        <v>372</v>
      </c>
      <c r="O11" s="73">
        <v>9</v>
      </c>
      <c r="P11" s="74">
        <v>107</v>
      </c>
      <c r="Q11" s="82">
        <v>11</v>
      </c>
      <c r="R11" s="86">
        <v>141</v>
      </c>
    </row>
    <row r="12" spans="2:18" s="2" customFormat="1" ht="22.5" customHeight="1" x14ac:dyDescent="0.2">
      <c r="B12" s="11" t="s">
        <v>17</v>
      </c>
      <c r="C12" s="68">
        <f t="shared" si="0"/>
        <v>583</v>
      </c>
      <c r="D12" s="125">
        <f t="shared" si="1"/>
        <v>8631</v>
      </c>
      <c r="E12" s="14">
        <f t="shared" si="2"/>
        <v>645</v>
      </c>
      <c r="F12" s="65">
        <f t="shared" si="3"/>
        <v>9972</v>
      </c>
      <c r="G12" s="72">
        <v>62</v>
      </c>
      <c r="H12" s="69">
        <v>840</v>
      </c>
      <c r="I12" s="80">
        <v>65</v>
      </c>
      <c r="J12" s="81">
        <v>983</v>
      </c>
      <c r="K12" s="72">
        <v>251</v>
      </c>
      <c r="L12" s="69">
        <v>4401</v>
      </c>
      <c r="M12" s="80">
        <v>256</v>
      </c>
      <c r="N12" s="85">
        <v>4449</v>
      </c>
      <c r="O12" s="72">
        <v>270</v>
      </c>
      <c r="P12" s="69">
        <v>3390</v>
      </c>
      <c r="Q12" s="80">
        <v>324</v>
      </c>
      <c r="R12" s="85">
        <v>4540</v>
      </c>
    </row>
    <row r="13" spans="2:18" s="2" customFormat="1" ht="22.5" customHeight="1" x14ac:dyDescent="0.2">
      <c r="B13" s="11" t="s">
        <v>18</v>
      </c>
      <c r="C13" s="68">
        <f t="shared" si="0"/>
        <v>428</v>
      </c>
      <c r="D13" s="125">
        <f t="shared" si="1"/>
        <v>6192</v>
      </c>
      <c r="E13" s="14">
        <f t="shared" si="2"/>
        <v>553</v>
      </c>
      <c r="F13" s="65">
        <f t="shared" si="3"/>
        <v>7359</v>
      </c>
      <c r="G13" s="73">
        <v>66</v>
      </c>
      <c r="H13" s="74">
        <v>872</v>
      </c>
      <c r="I13" s="82">
        <v>85</v>
      </c>
      <c r="J13" s="83">
        <v>1009</v>
      </c>
      <c r="K13" s="73">
        <v>196</v>
      </c>
      <c r="L13" s="74">
        <v>3148</v>
      </c>
      <c r="M13" s="82">
        <v>248</v>
      </c>
      <c r="N13" s="86">
        <v>3887</v>
      </c>
      <c r="O13" s="73">
        <v>166</v>
      </c>
      <c r="P13" s="74">
        <v>2172</v>
      </c>
      <c r="Q13" s="82">
        <v>220</v>
      </c>
      <c r="R13" s="86">
        <v>2463</v>
      </c>
    </row>
    <row r="14" spans="2:18" s="2" customFormat="1" ht="22.5" customHeight="1" x14ac:dyDescent="0.2">
      <c r="B14" s="11" t="s">
        <v>19</v>
      </c>
      <c r="C14" s="68">
        <f t="shared" si="0"/>
        <v>471</v>
      </c>
      <c r="D14" s="125">
        <f t="shared" si="1"/>
        <v>7479</v>
      </c>
      <c r="E14" s="14">
        <f t="shared" si="2"/>
        <v>505</v>
      </c>
      <c r="F14" s="65">
        <f t="shared" si="3"/>
        <v>8259</v>
      </c>
      <c r="G14" s="72">
        <v>54</v>
      </c>
      <c r="H14" s="69">
        <v>836</v>
      </c>
      <c r="I14" s="80">
        <v>71</v>
      </c>
      <c r="J14" s="81">
        <v>1165</v>
      </c>
      <c r="K14" s="72">
        <v>276</v>
      </c>
      <c r="L14" s="69">
        <v>4876</v>
      </c>
      <c r="M14" s="80">
        <v>278</v>
      </c>
      <c r="N14" s="85">
        <v>4969</v>
      </c>
      <c r="O14" s="72">
        <v>141</v>
      </c>
      <c r="P14" s="69">
        <v>1767</v>
      </c>
      <c r="Q14" s="80">
        <v>156</v>
      </c>
      <c r="R14" s="85">
        <v>2125</v>
      </c>
    </row>
    <row r="15" spans="2:18" s="2" customFormat="1" ht="22.5" customHeight="1" x14ac:dyDescent="0.2">
      <c r="B15" s="11" t="s">
        <v>20</v>
      </c>
      <c r="C15" s="68">
        <f t="shared" si="0"/>
        <v>125</v>
      </c>
      <c r="D15" s="125">
        <f t="shared" si="1"/>
        <v>1835</v>
      </c>
      <c r="E15" s="14">
        <f t="shared" si="2"/>
        <v>154</v>
      </c>
      <c r="F15" s="65">
        <f t="shared" si="3"/>
        <v>2028</v>
      </c>
      <c r="G15" s="72">
        <v>8</v>
      </c>
      <c r="H15" s="69">
        <v>93</v>
      </c>
      <c r="I15" s="80">
        <v>8</v>
      </c>
      <c r="J15" s="81">
        <v>87</v>
      </c>
      <c r="K15" s="72">
        <v>82</v>
      </c>
      <c r="L15" s="69">
        <v>1392</v>
      </c>
      <c r="M15" s="80">
        <v>85</v>
      </c>
      <c r="N15" s="85">
        <v>1340</v>
      </c>
      <c r="O15" s="72">
        <v>35</v>
      </c>
      <c r="P15" s="69">
        <v>350</v>
      </c>
      <c r="Q15" s="80">
        <v>61</v>
      </c>
      <c r="R15" s="85">
        <v>601</v>
      </c>
    </row>
    <row r="16" spans="2:18" s="2" customFormat="1" ht="22.5" customHeight="1" x14ac:dyDescent="0.2">
      <c r="B16" s="11" t="s">
        <v>21</v>
      </c>
      <c r="C16" s="68">
        <f t="shared" si="0"/>
        <v>53</v>
      </c>
      <c r="D16" s="125">
        <f t="shared" si="1"/>
        <v>791</v>
      </c>
      <c r="E16" s="14">
        <f t="shared" si="2"/>
        <v>52</v>
      </c>
      <c r="F16" s="65">
        <f t="shared" si="3"/>
        <v>812</v>
      </c>
      <c r="G16" s="72">
        <v>1</v>
      </c>
      <c r="H16" s="69">
        <v>15</v>
      </c>
      <c r="I16" s="80">
        <v>2</v>
      </c>
      <c r="J16" s="81">
        <v>17</v>
      </c>
      <c r="K16" s="72">
        <v>32</v>
      </c>
      <c r="L16" s="69">
        <v>576</v>
      </c>
      <c r="M16" s="80">
        <v>30</v>
      </c>
      <c r="N16" s="85">
        <v>562</v>
      </c>
      <c r="O16" s="72">
        <v>20</v>
      </c>
      <c r="P16" s="69">
        <v>200</v>
      </c>
      <c r="Q16" s="80">
        <v>20</v>
      </c>
      <c r="R16" s="85">
        <v>233</v>
      </c>
    </row>
    <row r="17" spans="1:18" s="2" customFormat="1" ht="22.5" customHeight="1" x14ac:dyDescent="0.2">
      <c r="B17" s="11" t="s">
        <v>22</v>
      </c>
      <c r="C17" s="68">
        <f t="shared" si="0"/>
        <v>629</v>
      </c>
      <c r="D17" s="125">
        <f t="shared" si="1"/>
        <v>8051</v>
      </c>
      <c r="E17" s="14">
        <f t="shared" si="2"/>
        <v>667</v>
      </c>
      <c r="F17" s="65">
        <f t="shared" si="3"/>
        <v>8244</v>
      </c>
      <c r="G17" s="73">
        <v>38</v>
      </c>
      <c r="H17" s="74">
        <v>564</v>
      </c>
      <c r="I17" s="82">
        <v>47</v>
      </c>
      <c r="J17" s="83">
        <v>614</v>
      </c>
      <c r="K17" s="73">
        <v>286</v>
      </c>
      <c r="L17" s="74">
        <v>4580</v>
      </c>
      <c r="M17" s="82">
        <v>276</v>
      </c>
      <c r="N17" s="86">
        <v>4228</v>
      </c>
      <c r="O17" s="73">
        <v>305</v>
      </c>
      <c r="P17" s="74">
        <v>2907</v>
      </c>
      <c r="Q17" s="82">
        <v>344</v>
      </c>
      <c r="R17" s="86">
        <v>3402</v>
      </c>
    </row>
    <row r="18" spans="1:18" s="2" customFormat="1" ht="22.5" customHeight="1" x14ac:dyDescent="0.2">
      <c r="B18" s="11" t="s">
        <v>23</v>
      </c>
      <c r="C18" s="68">
        <f t="shared" si="0"/>
        <v>724</v>
      </c>
      <c r="D18" s="125">
        <f t="shared" si="1"/>
        <v>12163</v>
      </c>
      <c r="E18" s="14">
        <f t="shared" si="2"/>
        <v>766</v>
      </c>
      <c r="F18" s="65">
        <f t="shared" si="3"/>
        <v>12644</v>
      </c>
      <c r="G18" s="72">
        <v>86</v>
      </c>
      <c r="H18" s="69">
        <v>1445</v>
      </c>
      <c r="I18" s="80">
        <v>94</v>
      </c>
      <c r="J18" s="81">
        <v>1634</v>
      </c>
      <c r="K18" s="72">
        <v>387</v>
      </c>
      <c r="L18" s="69">
        <v>6501</v>
      </c>
      <c r="M18" s="80">
        <v>389</v>
      </c>
      <c r="N18" s="85">
        <v>7160</v>
      </c>
      <c r="O18" s="72">
        <v>251</v>
      </c>
      <c r="P18" s="69">
        <v>4217</v>
      </c>
      <c r="Q18" s="80">
        <v>283</v>
      </c>
      <c r="R18" s="85">
        <v>3850</v>
      </c>
    </row>
    <row r="19" spans="1:18" s="2" customFormat="1" ht="22.5" customHeight="1" x14ac:dyDescent="0.2">
      <c r="B19" s="11" t="s">
        <v>24</v>
      </c>
      <c r="C19" s="68">
        <f t="shared" si="0"/>
        <v>455</v>
      </c>
      <c r="D19" s="125">
        <f t="shared" si="1"/>
        <v>6961</v>
      </c>
      <c r="E19" s="14">
        <f t="shared" si="2"/>
        <v>535</v>
      </c>
      <c r="F19" s="65">
        <f t="shared" si="3"/>
        <v>8766</v>
      </c>
      <c r="G19" s="72">
        <v>27</v>
      </c>
      <c r="H19" s="69">
        <v>421</v>
      </c>
      <c r="I19" s="80">
        <v>37</v>
      </c>
      <c r="J19" s="81">
        <v>609</v>
      </c>
      <c r="K19" s="72">
        <v>220</v>
      </c>
      <c r="L19" s="69">
        <v>4169</v>
      </c>
      <c r="M19" s="80">
        <v>239</v>
      </c>
      <c r="N19" s="85">
        <v>4613</v>
      </c>
      <c r="O19" s="72">
        <v>208</v>
      </c>
      <c r="P19" s="69">
        <v>2371</v>
      </c>
      <c r="Q19" s="80">
        <v>259</v>
      </c>
      <c r="R19" s="85">
        <v>3544</v>
      </c>
    </row>
    <row r="20" spans="1:18" s="2" customFormat="1" ht="22.5" customHeight="1" x14ac:dyDescent="0.2">
      <c r="B20" s="11" t="s">
        <v>25</v>
      </c>
      <c r="C20" s="68">
        <f t="shared" si="0"/>
        <v>399</v>
      </c>
      <c r="D20" s="125">
        <f t="shared" si="1"/>
        <v>6444</v>
      </c>
      <c r="E20" s="14">
        <f t="shared" si="2"/>
        <v>435</v>
      </c>
      <c r="F20" s="65">
        <f t="shared" si="3"/>
        <v>7177</v>
      </c>
      <c r="G20" s="73">
        <v>47</v>
      </c>
      <c r="H20" s="74">
        <v>799</v>
      </c>
      <c r="I20" s="82">
        <v>47</v>
      </c>
      <c r="J20" s="83">
        <v>851</v>
      </c>
      <c r="K20" s="73">
        <v>203</v>
      </c>
      <c r="L20" s="74">
        <v>3857</v>
      </c>
      <c r="M20" s="82">
        <v>198</v>
      </c>
      <c r="N20" s="86">
        <v>3745</v>
      </c>
      <c r="O20" s="73">
        <v>149</v>
      </c>
      <c r="P20" s="74">
        <v>1788</v>
      </c>
      <c r="Q20" s="82">
        <v>190</v>
      </c>
      <c r="R20" s="86">
        <v>2581</v>
      </c>
    </row>
    <row r="21" spans="1:18" s="2" customFormat="1" ht="22.5" customHeight="1" x14ac:dyDescent="0.2">
      <c r="B21" s="11" t="s">
        <v>26</v>
      </c>
      <c r="C21" s="68">
        <f t="shared" si="0"/>
        <v>331</v>
      </c>
      <c r="D21" s="125">
        <f t="shared" si="1"/>
        <v>4657</v>
      </c>
      <c r="E21" s="14">
        <f t="shared" si="2"/>
        <v>437</v>
      </c>
      <c r="F21" s="65">
        <f t="shared" si="3"/>
        <v>5985</v>
      </c>
      <c r="G21" s="72">
        <v>24</v>
      </c>
      <c r="H21" s="69">
        <v>254</v>
      </c>
      <c r="I21" s="80">
        <v>38</v>
      </c>
      <c r="J21" s="81">
        <v>426</v>
      </c>
      <c r="K21" s="72">
        <v>193</v>
      </c>
      <c r="L21" s="69">
        <v>3297</v>
      </c>
      <c r="M21" s="80">
        <v>226</v>
      </c>
      <c r="N21" s="85">
        <v>3633</v>
      </c>
      <c r="O21" s="72">
        <v>114</v>
      </c>
      <c r="P21" s="69">
        <v>1106</v>
      </c>
      <c r="Q21" s="80">
        <v>173</v>
      </c>
      <c r="R21" s="85">
        <v>1926</v>
      </c>
    </row>
    <row r="22" spans="1:18" s="2" customFormat="1" ht="22.5" customHeight="1" x14ac:dyDescent="0.2">
      <c r="B22" s="11" t="s">
        <v>27</v>
      </c>
      <c r="C22" s="68">
        <f t="shared" si="0"/>
        <v>147</v>
      </c>
      <c r="D22" s="125">
        <f t="shared" si="1"/>
        <v>2463</v>
      </c>
      <c r="E22" s="14">
        <f t="shared" si="2"/>
        <v>226</v>
      </c>
      <c r="F22" s="65">
        <f t="shared" si="3"/>
        <v>3705</v>
      </c>
      <c r="G22" s="72">
        <v>31</v>
      </c>
      <c r="H22" s="69">
        <v>496</v>
      </c>
      <c r="I22" s="80">
        <v>46</v>
      </c>
      <c r="J22" s="81">
        <v>696</v>
      </c>
      <c r="K22" s="72">
        <v>79</v>
      </c>
      <c r="L22" s="69">
        <v>1510</v>
      </c>
      <c r="M22" s="80">
        <v>113</v>
      </c>
      <c r="N22" s="85">
        <v>2074</v>
      </c>
      <c r="O22" s="72">
        <v>37</v>
      </c>
      <c r="P22" s="69">
        <v>457</v>
      </c>
      <c r="Q22" s="80">
        <v>67</v>
      </c>
      <c r="R22" s="85">
        <v>935</v>
      </c>
    </row>
    <row r="23" spans="1:18" s="2" customFormat="1" ht="22.5" customHeight="1" x14ac:dyDescent="0.2">
      <c r="B23" s="11" t="s">
        <v>28</v>
      </c>
      <c r="C23" s="68">
        <f t="shared" si="0"/>
        <v>117</v>
      </c>
      <c r="D23" s="125">
        <f t="shared" si="1"/>
        <v>1920</v>
      </c>
      <c r="E23" s="14">
        <f t="shared" si="2"/>
        <v>127</v>
      </c>
      <c r="F23" s="65">
        <f t="shared" si="3"/>
        <v>2162</v>
      </c>
      <c r="G23" s="72">
        <v>11</v>
      </c>
      <c r="H23" s="69">
        <v>176</v>
      </c>
      <c r="I23" s="80">
        <v>14</v>
      </c>
      <c r="J23" s="81">
        <v>245</v>
      </c>
      <c r="K23" s="72">
        <v>65</v>
      </c>
      <c r="L23" s="69">
        <v>1170</v>
      </c>
      <c r="M23" s="80">
        <v>64</v>
      </c>
      <c r="N23" s="85">
        <v>1167</v>
      </c>
      <c r="O23" s="72">
        <v>41</v>
      </c>
      <c r="P23" s="69">
        <v>574</v>
      </c>
      <c r="Q23" s="80">
        <v>49</v>
      </c>
      <c r="R23" s="85">
        <v>750</v>
      </c>
    </row>
    <row r="24" spans="1:18" s="2" customFormat="1" ht="22.5" customHeight="1" x14ac:dyDescent="0.2">
      <c r="B24" s="11" t="s">
        <v>29</v>
      </c>
      <c r="C24" s="68">
        <f t="shared" si="0"/>
        <v>171</v>
      </c>
      <c r="D24" s="125">
        <f t="shared" si="1"/>
        <v>2713</v>
      </c>
      <c r="E24" s="14">
        <f t="shared" si="2"/>
        <v>191</v>
      </c>
      <c r="F24" s="65">
        <f t="shared" si="3"/>
        <v>2941</v>
      </c>
      <c r="G24" s="72">
        <v>33</v>
      </c>
      <c r="H24" s="69">
        <v>559</v>
      </c>
      <c r="I24" s="80">
        <v>32</v>
      </c>
      <c r="J24" s="81">
        <v>501</v>
      </c>
      <c r="K24" s="72">
        <v>88</v>
      </c>
      <c r="L24" s="69">
        <v>1608</v>
      </c>
      <c r="M24" s="80">
        <v>92</v>
      </c>
      <c r="N24" s="85">
        <v>1651</v>
      </c>
      <c r="O24" s="72">
        <v>50</v>
      </c>
      <c r="P24" s="69">
        <v>546</v>
      </c>
      <c r="Q24" s="80">
        <v>67</v>
      </c>
      <c r="R24" s="85">
        <v>789</v>
      </c>
    </row>
    <row r="25" spans="1:18" s="2" customFormat="1" ht="22.5" customHeight="1" x14ac:dyDescent="0.2">
      <c r="B25" s="11" t="s">
        <v>30</v>
      </c>
      <c r="C25" s="68">
        <f t="shared" si="0"/>
        <v>917</v>
      </c>
      <c r="D25" s="125">
        <f t="shared" si="1"/>
        <v>13502</v>
      </c>
      <c r="E25" s="14">
        <f t="shared" si="2"/>
        <v>959</v>
      </c>
      <c r="F25" s="65">
        <f t="shared" si="3"/>
        <v>13435</v>
      </c>
      <c r="G25" s="73">
        <v>95</v>
      </c>
      <c r="H25" s="74">
        <v>1425</v>
      </c>
      <c r="I25" s="82">
        <v>88</v>
      </c>
      <c r="J25" s="83">
        <v>1244</v>
      </c>
      <c r="K25" s="73">
        <v>463</v>
      </c>
      <c r="L25" s="74">
        <v>7410</v>
      </c>
      <c r="M25" s="82">
        <v>405</v>
      </c>
      <c r="N25" s="86">
        <v>7161</v>
      </c>
      <c r="O25" s="73">
        <v>359</v>
      </c>
      <c r="P25" s="74">
        <v>4667</v>
      </c>
      <c r="Q25" s="82">
        <v>466</v>
      </c>
      <c r="R25" s="86">
        <v>5030</v>
      </c>
    </row>
    <row r="26" spans="1:18" s="2" customFormat="1" ht="22.5" customHeight="1" x14ac:dyDescent="0.2">
      <c r="B26" s="11" t="s">
        <v>31</v>
      </c>
      <c r="C26" s="68">
        <f t="shared" si="0"/>
        <v>1609</v>
      </c>
      <c r="D26" s="125">
        <f t="shared" si="1"/>
        <v>21621</v>
      </c>
      <c r="E26" s="14">
        <f t="shared" si="2"/>
        <v>1852</v>
      </c>
      <c r="F26" s="65">
        <f t="shared" si="3"/>
        <v>25255</v>
      </c>
      <c r="G26" s="73">
        <v>180</v>
      </c>
      <c r="H26" s="74">
        <v>2321</v>
      </c>
      <c r="I26" s="82">
        <v>231</v>
      </c>
      <c r="J26" s="83">
        <v>2910</v>
      </c>
      <c r="K26" s="73">
        <v>619</v>
      </c>
      <c r="L26" s="74">
        <v>10275</v>
      </c>
      <c r="M26" s="82">
        <v>651</v>
      </c>
      <c r="N26" s="86">
        <v>10794</v>
      </c>
      <c r="O26" s="73">
        <v>810</v>
      </c>
      <c r="P26" s="74">
        <v>9025</v>
      </c>
      <c r="Q26" s="82">
        <v>970</v>
      </c>
      <c r="R26" s="86">
        <v>11551</v>
      </c>
    </row>
    <row r="27" spans="1:18" s="2" customFormat="1" ht="22.5" customHeight="1" x14ac:dyDescent="0.2">
      <c r="B27" s="11" t="s">
        <v>32</v>
      </c>
      <c r="C27" s="68">
        <f t="shared" si="0"/>
        <v>262</v>
      </c>
      <c r="D27" s="125">
        <f t="shared" si="1"/>
        <v>4646</v>
      </c>
      <c r="E27" s="14">
        <f t="shared" si="2"/>
        <v>306</v>
      </c>
      <c r="F27" s="65">
        <f t="shared" si="3"/>
        <v>5332</v>
      </c>
      <c r="G27" s="73">
        <v>12</v>
      </c>
      <c r="H27" s="74">
        <v>221</v>
      </c>
      <c r="I27" s="82">
        <v>17</v>
      </c>
      <c r="J27" s="83">
        <v>263</v>
      </c>
      <c r="K27" s="73">
        <v>142</v>
      </c>
      <c r="L27" s="74">
        <v>2933</v>
      </c>
      <c r="M27" s="82">
        <v>169</v>
      </c>
      <c r="N27" s="86">
        <v>3216</v>
      </c>
      <c r="O27" s="73">
        <v>108</v>
      </c>
      <c r="P27" s="74">
        <v>1492</v>
      </c>
      <c r="Q27" s="82">
        <v>120</v>
      </c>
      <c r="R27" s="86">
        <v>1853</v>
      </c>
    </row>
    <row r="28" spans="1:18" s="2" customFormat="1" ht="22.5" customHeight="1" x14ac:dyDescent="0.2">
      <c r="A28" s="129" t="s">
        <v>11</v>
      </c>
      <c r="B28" s="11" t="s">
        <v>33</v>
      </c>
      <c r="C28" s="68">
        <f t="shared" si="0"/>
        <v>142</v>
      </c>
      <c r="D28" s="125">
        <f t="shared" si="1"/>
        <v>2007</v>
      </c>
      <c r="E28" s="14">
        <f t="shared" si="2"/>
        <v>157</v>
      </c>
      <c r="F28" s="65">
        <f t="shared" si="3"/>
        <v>2308</v>
      </c>
      <c r="G28" s="72">
        <v>19</v>
      </c>
      <c r="H28" s="69">
        <v>285</v>
      </c>
      <c r="I28" s="80">
        <v>23</v>
      </c>
      <c r="J28" s="81">
        <v>377</v>
      </c>
      <c r="K28" s="72">
        <v>59</v>
      </c>
      <c r="L28" s="69">
        <v>1077</v>
      </c>
      <c r="M28" s="80">
        <v>63</v>
      </c>
      <c r="N28" s="85">
        <v>1084</v>
      </c>
      <c r="O28" s="72">
        <v>64</v>
      </c>
      <c r="P28" s="69">
        <v>645</v>
      </c>
      <c r="Q28" s="80">
        <v>71</v>
      </c>
      <c r="R28" s="85">
        <v>847</v>
      </c>
    </row>
    <row r="29" spans="1:18" s="2" customFormat="1" ht="22.5" customHeight="1" x14ac:dyDescent="0.2">
      <c r="B29" s="11" t="s">
        <v>34</v>
      </c>
      <c r="C29" s="68">
        <f t="shared" si="0"/>
        <v>185</v>
      </c>
      <c r="D29" s="125">
        <f t="shared" si="1"/>
        <v>3099</v>
      </c>
      <c r="E29" s="14">
        <f t="shared" si="2"/>
        <v>226</v>
      </c>
      <c r="F29" s="65">
        <f t="shared" si="3"/>
        <v>3886</v>
      </c>
      <c r="G29" s="72">
        <v>33</v>
      </c>
      <c r="H29" s="69">
        <v>584</v>
      </c>
      <c r="I29" s="80">
        <v>31</v>
      </c>
      <c r="J29" s="81">
        <v>593</v>
      </c>
      <c r="K29" s="72">
        <v>90</v>
      </c>
      <c r="L29" s="69">
        <v>1728</v>
      </c>
      <c r="M29" s="80">
        <v>103</v>
      </c>
      <c r="N29" s="85">
        <v>1950</v>
      </c>
      <c r="O29" s="72">
        <v>62</v>
      </c>
      <c r="P29" s="69">
        <v>787</v>
      </c>
      <c r="Q29" s="80">
        <v>92</v>
      </c>
      <c r="R29" s="85">
        <v>1343</v>
      </c>
    </row>
    <row r="30" spans="1:18" s="2" customFormat="1" ht="22.5" customHeight="1" x14ac:dyDescent="0.2">
      <c r="B30" s="11" t="s">
        <v>35</v>
      </c>
      <c r="C30" s="68">
        <f t="shared" si="0"/>
        <v>120</v>
      </c>
      <c r="D30" s="125">
        <f t="shared" si="1"/>
        <v>2068</v>
      </c>
      <c r="E30" s="14">
        <f t="shared" si="2"/>
        <v>146</v>
      </c>
      <c r="F30" s="65">
        <f t="shared" si="3"/>
        <v>2349</v>
      </c>
      <c r="G30" s="72">
        <v>9</v>
      </c>
      <c r="H30" s="69">
        <v>135</v>
      </c>
      <c r="I30" s="80">
        <v>14</v>
      </c>
      <c r="J30" s="81">
        <v>199</v>
      </c>
      <c r="K30" s="72">
        <v>74</v>
      </c>
      <c r="L30" s="69">
        <v>1341</v>
      </c>
      <c r="M30" s="80">
        <v>81</v>
      </c>
      <c r="N30" s="85">
        <v>1439</v>
      </c>
      <c r="O30" s="72">
        <v>37</v>
      </c>
      <c r="P30" s="69">
        <v>592</v>
      </c>
      <c r="Q30" s="80">
        <v>51</v>
      </c>
      <c r="R30" s="85">
        <v>711</v>
      </c>
    </row>
    <row r="31" spans="1:18" s="2" customFormat="1" ht="22.5" customHeight="1" x14ac:dyDescent="0.2">
      <c r="B31" s="11" t="s">
        <v>36</v>
      </c>
      <c r="C31" s="68">
        <f t="shared" si="0"/>
        <v>283</v>
      </c>
      <c r="D31" s="125">
        <f t="shared" si="1"/>
        <v>4743</v>
      </c>
      <c r="E31" s="14">
        <f t="shared" si="2"/>
        <v>350</v>
      </c>
      <c r="F31" s="65">
        <f t="shared" si="3"/>
        <v>6116</v>
      </c>
      <c r="G31" s="72">
        <v>43</v>
      </c>
      <c r="H31" s="69">
        <v>667</v>
      </c>
      <c r="I31" s="80">
        <v>44</v>
      </c>
      <c r="J31" s="81">
        <v>710</v>
      </c>
      <c r="K31" s="72">
        <v>137</v>
      </c>
      <c r="L31" s="69">
        <v>2562</v>
      </c>
      <c r="M31" s="80">
        <v>150</v>
      </c>
      <c r="N31" s="85">
        <v>2858</v>
      </c>
      <c r="O31" s="72">
        <v>103</v>
      </c>
      <c r="P31" s="69">
        <v>1514</v>
      </c>
      <c r="Q31" s="80">
        <v>156</v>
      </c>
      <c r="R31" s="85">
        <v>2548</v>
      </c>
    </row>
    <row r="32" spans="1:18" s="2" customFormat="1" ht="22.5" customHeight="1" x14ac:dyDescent="0.2">
      <c r="B32" s="11" t="s">
        <v>37</v>
      </c>
      <c r="C32" s="68">
        <f t="shared" si="0"/>
        <v>291</v>
      </c>
      <c r="D32" s="125">
        <f t="shared" si="1"/>
        <v>4910</v>
      </c>
      <c r="E32" s="14">
        <f t="shared" si="2"/>
        <v>324</v>
      </c>
      <c r="F32" s="65">
        <f t="shared" si="3"/>
        <v>5542</v>
      </c>
      <c r="G32" s="73">
        <v>33</v>
      </c>
      <c r="H32" s="74">
        <v>560</v>
      </c>
      <c r="I32" s="82">
        <v>37</v>
      </c>
      <c r="J32" s="83">
        <v>595</v>
      </c>
      <c r="K32" s="73">
        <v>153</v>
      </c>
      <c r="L32" s="74">
        <v>2900</v>
      </c>
      <c r="M32" s="82">
        <v>161</v>
      </c>
      <c r="N32" s="86">
        <v>3001</v>
      </c>
      <c r="O32" s="73">
        <v>105</v>
      </c>
      <c r="P32" s="74">
        <v>1450</v>
      </c>
      <c r="Q32" s="82">
        <v>126</v>
      </c>
      <c r="R32" s="86">
        <v>1946</v>
      </c>
    </row>
    <row r="33" spans="2:18" s="2" customFormat="1" ht="22.5" customHeight="1" x14ac:dyDescent="0.2">
      <c r="B33" s="11" t="s">
        <v>38</v>
      </c>
      <c r="C33" s="68">
        <f t="shared" si="0"/>
        <v>166</v>
      </c>
      <c r="D33" s="125">
        <f t="shared" si="1"/>
        <v>2670</v>
      </c>
      <c r="E33" s="14">
        <v>151</v>
      </c>
      <c r="F33" s="65">
        <f t="shared" si="3"/>
        <v>2563</v>
      </c>
      <c r="G33" s="73">
        <v>11</v>
      </c>
      <c r="H33" s="74">
        <v>183</v>
      </c>
      <c r="I33" s="82">
        <v>17</v>
      </c>
      <c r="J33" s="83">
        <v>297</v>
      </c>
      <c r="K33" s="73">
        <v>88</v>
      </c>
      <c r="L33" s="74">
        <v>1551</v>
      </c>
      <c r="M33" s="82">
        <v>76</v>
      </c>
      <c r="N33" s="86">
        <v>1368</v>
      </c>
      <c r="O33" s="73">
        <v>67</v>
      </c>
      <c r="P33" s="74">
        <v>936</v>
      </c>
      <c r="Q33" s="82">
        <v>58</v>
      </c>
      <c r="R33" s="86">
        <v>898</v>
      </c>
    </row>
    <row r="34" spans="2:18" s="2" customFormat="1" ht="22.5" customHeight="1" x14ac:dyDescent="0.2">
      <c r="B34" s="11" t="s">
        <v>39</v>
      </c>
      <c r="C34" s="68">
        <f t="shared" si="0"/>
        <v>42</v>
      </c>
      <c r="D34" s="125">
        <f t="shared" si="1"/>
        <v>710</v>
      </c>
      <c r="E34" s="14">
        <f t="shared" si="2"/>
        <v>44</v>
      </c>
      <c r="F34" s="65">
        <f t="shared" si="3"/>
        <v>779</v>
      </c>
      <c r="G34" s="72">
        <v>11</v>
      </c>
      <c r="H34" s="69">
        <v>165</v>
      </c>
      <c r="I34" s="80">
        <v>9</v>
      </c>
      <c r="J34" s="81">
        <v>149</v>
      </c>
      <c r="K34" s="72">
        <v>16</v>
      </c>
      <c r="L34" s="69">
        <v>320</v>
      </c>
      <c r="M34" s="80">
        <v>14</v>
      </c>
      <c r="N34" s="85">
        <v>275</v>
      </c>
      <c r="O34" s="72">
        <v>15</v>
      </c>
      <c r="P34" s="69">
        <v>225</v>
      </c>
      <c r="Q34" s="80">
        <v>21</v>
      </c>
      <c r="R34" s="85">
        <v>355</v>
      </c>
    </row>
    <row r="35" spans="2:18" s="2" customFormat="1" ht="22.5" customHeight="1" x14ac:dyDescent="0.2">
      <c r="B35" s="11" t="s">
        <v>40</v>
      </c>
      <c r="C35" s="68">
        <f t="shared" si="0"/>
        <v>47</v>
      </c>
      <c r="D35" s="125">
        <f t="shared" si="1"/>
        <v>673</v>
      </c>
      <c r="E35" s="14">
        <f t="shared" si="2"/>
        <v>32</v>
      </c>
      <c r="F35" s="65">
        <f t="shared" si="3"/>
        <v>465</v>
      </c>
      <c r="G35" s="72">
        <v>7</v>
      </c>
      <c r="H35" s="69">
        <v>105</v>
      </c>
      <c r="I35" s="80">
        <v>4</v>
      </c>
      <c r="J35" s="81">
        <v>79</v>
      </c>
      <c r="K35" s="72">
        <v>21</v>
      </c>
      <c r="L35" s="69">
        <v>378</v>
      </c>
      <c r="M35" s="80">
        <v>16</v>
      </c>
      <c r="N35" s="85">
        <v>282</v>
      </c>
      <c r="O35" s="72">
        <v>19</v>
      </c>
      <c r="P35" s="69">
        <v>190</v>
      </c>
      <c r="Q35" s="80">
        <v>12</v>
      </c>
      <c r="R35" s="85">
        <v>104</v>
      </c>
    </row>
    <row r="36" spans="2:18" s="2" customFormat="1" ht="22.5" customHeight="1" x14ac:dyDescent="0.2">
      <c r="B36" s="11" t="s">
        <v>41</v>
      </c>
      <c r="C36" s="68">
        <f t="shared" si="0"/>
        <v>13</v>
      </c>
      <c r="D36" s="125">
        <f t="shared" si="1"/>
        <v>221</v>
      </c>
      <c r="E36" s="14">
        <f t="shared" si="2"/>
        <v>16</v>
      </c>
      <c r="F36" s="65">
        <f t="shared" si="3"/>
        <v>214</v>
      </c>
      <c r="G36" s="72">
        <v>0</v>
      </c>
      <c r="H36" s="69">
        <v>0</v>
      </c>
      <c r="I36" s="80">
        <v>1</v>
      </c>
      <c r="J36" s="81">
        <v>2</v>
      </c>
      <c r="K36" s="72">
        <v>5</v>
      </c>
      <c r="L36" s="69">
        <v>85</v>
      </c>
      <c r="M36" s="80">
        <v>8</v>
      </c>
      <c r="N36" s="85">
        <v>120</v>
      </c>
      <c r="O36" s="72">
        <v>8</v>
      </c>
      <c r="P36" s="69">
        <v>136</v>
      </c>
      <c r="Q36" s="80">
        <v>7</v>
      </c>
      <c r="R36" s="85">
        <v>92</v>
      </c>
    </row>
    <row r="37" spans="2:18" s="2" customFormat="1" ht="22.5" customHeight="1" x14ac:dyDescent="0.2">
      <c r="B37" s="11" t="s">
        <v>42</v>
      </c>
      <c r="C37" s="68">
        <f t="shared" si="0"/>
        <v>2765</v>
      </c>
      <c r="D37" s="125">
        <f t="shared" si="1"/>
        <v>45762</v>
      </c>
      <c r="E37" s="14">
        <f t="shared" si="2"/>
        <v>2830</v>
      </c>
      <c r="F37" s="65">
        <f t="shared" si="3"/>
        <v>48301</v>
      </c>
      <c r="G37" s="72">
        <v>404</v>
      </c>
      <c r="H37" s="69">
        <v>6627</v>
      </c>
      <c r="I37" s="80">
        <v>423</v>
      </c>
      <c r="J37" s="81">
        <v>6989</v>
      </c>
      <c r="K37" s="72">
        <v>1068</v>
      </c>
      <c r="L37" s="69">
        <v>17683</v>
      </c>
      <c r="M37" s="80">
        <v>1078</v>
      </c>
      <c r="N37" s="85">
        <v>19942</v>
      </c>
      <c r="O37" s="72">
        <v>1293</v>
      </c>
      <c r="P37" s="69">
        <v>21452</v>
      </c>
      <c r="Q37" s="80">
        <v>1329</v>
      </c>
      <c r="R37" s="85">
        <v>21370</v>
      </c>
    </row>
    <row r="38" spans="2:18" s="2" customFormat="1" ht="22.5" customHeight="1" x14ac:dyDescent="0.2">
      <c r="B38" s="11" t="s">
        <v>43</v>
      </c>
      <c r="C38" s="68">
        <f t="shared" si="0"/>
        <v>219</v>
      </c>
      <c r="D38" s="125">
        <f t="shared" si="1"/>
        <v>3651</v>
      </c>
      <c r="E38" s="14">
        <f t="shared" si="2"/>
        <v>258</v>
      </c>
      <c r="F38" s="65">
        <f t="shared" si="3"/>
        <v>4514</v>
      </c>
      <c r="G38" s="72">
        <v>24</v>
      </c>
      <c r="H38" s="69">
        <v>396</v>
      </c>
      <c r="I38" s="80">
        <v>31</v>
      </c>
      <c r="J38" s="81">
        <v>492</v>
      </c>
      <c r="K38" s="72">
        <v>112</v>
      </c>
      <c r="L38" s="69">
        <v>2083</v>
      </c>
      <c r="M38" s="80">
        <v>116</v>
      </c>
      <c r="N38" s="85">
        <v>2212</v>
      </c>
      <c r="O38" s="72">
        <v>83</v>
      </c>
      <c r="P38" s="69">
        <v>1172</v>
      </c>
      <c r="Q38" s="80">
        <v>111</v>
      </c>
      <c r="R38" s="85">
        <v>1810</v>
      </c>
    </row>
    <row r="39" spans="2:18" s="2" customFormat="1" ht="22.5" customHeight="1" x14ac:dyDescent="0.2">
      <c r="B39" s="11" t="s">
        <v>44</v>
      </c>
      <c r="C39" s="68">
        <f t="shared" si="0"/>
        <v>617</v>
      </c>
      <c r="D39" s="125">
        <f t="shared" si="1"/>
        <v>10788</v>
      </c>
      <c r="E39" s="14">
        <f t="shared" si="2"/>
        <v>610</v>
      </c>
      <c r="F39" s="65">
        <f t="shared" si="3"/>
        <v>10790</v>
      </c>
      <c r="G39" s="72">
        <v>88</v>
      </c>
      <c r="H39" s="69">
        <v>1496</v>
      </c>
      <c r="I39" s="80">
        <v>88</v>
      </c>
      <c r="J39" s="81">
        <v>1512</v>
      </c>
      <c r="K39" s="72">
        <v>272</v>
      </c>
      <c r="L39" s="69">
        <v>5437</v>
      </c>
      <c r="M39" s="80">
        <v>293</v>
      </c>
      <c r="N39" s="85">
        <v>5612</v>
      </c>
      <c r="O39" s="72">
        <v>257</v>
      </c>
      <c r="P39" s="69">
        <v>3855</v>
      </c>
      <c r="Q39" s="80">
        <v>229</v>
      </c>
      <c r="R39" s="85">
        <v>3666</v>
      </c>
    </row>
    <row r="40" spans="2:18" s="2" customFormat="1" ht="22.5" customHeight="1" x14ac:dyDescent="0.2">
      <c r="B40" s="11" t="s">
        <v>45</v>
      </c>
      <c r="C40" s="68">
        <f t="shared" si="0"/>
        <v>165</v>
      </c>
      <c r="D40" s="125">
        <f t="shared" si="1"/>
        <v>2948</v>
      </c>
      <c r="E40" s="14">
        <v>188</v>
      </c>
      <c r="F40" s="65">
        <v>3378</v>
      </c>
      <c r="G40" s="73">
        <v>10</v>
      </c>
      <c r="H40" s="74">
        <v>151</v>
      </c>
      <c r="I40" s="82">
        <v>19</v>
      </c>
      <c r="J40" s="83">
        <v>351</v>
      </c>
      <c r="K40" s="73">
        <v>81</v>
      </c>
      <c r="L40" s="74">
        <v>1539</v>
      </c>
      <c r="M40" s="82">
        <v>80</v>
      </c>
      <c r="N40" s="86">
        <v>1501</v>
      </c>
      <c r="O40" s="73">
        <v>74</v>
      </c>
      <c r="P40" s="74">
        <v>1258</v>
      </c>
      <c r="Q40" s="82">
        <v>89</v>
      </c>
      <c r="R40" s="86">
        <v>1526</v>
      </c>
    </row>
    <row r="41" spans="2:18" s="2" customFormat="1" ht="22.5" customHeight="1" x14ac:dyDescent="0.2">
      <c r="B41" s="11" t="s">
        <v>46</v>
      </c>
      <c r="C41" s="68">
        <f t="shared" si="0"/>
        <v>46</v>
      </c>
      <c r="D41" s="125">
        <f t="shared" si="1"/>
        <v>776</v>
      </c>
      <c r="E41" s="14">
        <f t="shared" si="2"/>
        <v>62</v>
      </c>
      <c r="F41" s="65">
        <f t="shared" si="3"/>
        <v>1156</v>
      </c>
      <c r="G41" s="72">
        <v>8</v>
      </c>
      <c r="H41" s="69">
        <v>132</v>
      </c>
      <c r="I41" s="80">
        <v>9</v>
      </c>
      <c r="J41" s="81">
        <v>185</v>
      </c>
      <c r="K41" s="72">
        <v>28</v>
      </c>
      <c r="L41" s="69">
        <v>492</v>
      </c>
      <c r="M41" s="80">
        <v>31</v>
      </c>
      <c r="N41" s="85">
        <v>616</v>
      </c>
      <c r="O41" s="72">
        <v>10</v>
      </c>
      <c r="P41" s="69">
        <v>152</v>
      </c>
      <c r="Q41" s="80">
        <v>22</v>
      </c>
      <c r="R41" s="85">
        <v>355</v>
      </c>
    </row>
    <row r="42" spans="2:18" s="2" customFormat="1" ht="22.5" customHeight="1" x14ac:dyDescent="0.2">
      <c r="B42" s="11" t="s">
        <v>47</v>
      </c>
      <c r="C42" s="68">
        <f t="shared" si="0"/>
        <v>739</v>
      </c>
      <c r="D42" s="125">
        <f t="shared" si="1"/>
        <v>13130</v>
      </c>
      <c r="E42" s="14">
        <f t="shared" si="2"/>
        <v>741</v>
      </c>
      <c r="F42" s="65">
        <f t="shared" si="3"/>
        <v>11637</v>
      </c>
      <c r="G42" s="73">
        <v>80</v>
      </c>
      <c r="H42" s="74">
        <v>1290</v>
      </c>
      <c r="I42" s="82">
        <v>86</v>
      </c>
      <c r="J42" s="83">
        <v>1356</v>
      </c>
      <c r="K42" s="73">
        <v>343</v>
      </c>
      <c r="L42" s="74">
        <v>6903</v>
      </c>
      <c r="M42" s="82">
        <v>325</v>
      </c>
      <c r="N42" s="86">
        <v>5925</v>
      </c>
      <c r="O42" s="73">
        <v>316</v>
      </c>
      <c r="P42" s="74">
        <v>4937</v>
      </c>
      <c r="Q42" s="82">
        <v>330</v>
      </c>
      <c r="R42" s="86">
        <v>4356</v>
      </c>
    </row>
    <row r="43" spans="2:18" s="2" customFormat="1" ht="22.5" customHeight="1" x14ac:dyDescent="0.2">
      <c r="B43" s="11" t="s">
        <v>48</v>
      </c>
      <c r="C43" s="68">
        <f t="shared" si="0"/>
        <v>225</v>
      </c>
      <c r="D43" s="125">
        <f t="shared" si="1"/>
        <v>3829</v>
      </c>
      <c r="E43" s="14">
        <f t="shared" si="2"/>
        <v>254</v>
      </c>
      <c r="F43" s="65">
        <f t="shared" si="3"/>
        <v>4326</v>
      </c>
      <c r="G43" s="72">
        <v>31</v>
      </c>
      <c r="H43" s="69">
        <v>538</v>
      </c>
      <c r="I43" s="80">
        <v>39</v>
      </c>
      <c r="J43" s="81">
        <v>681</v>
      </c>
      <c r="K43" s="72">
        <v>110</v>
      </c>
      <c r="L43" s="69">
        <v>2155</v>
      </c>
      <c r="M43" s="80">
        <v>117</v>
      </c>
      <c r="N43" s="85">
        <v>2231</v>
      </c>
      <c r="O43" s="72">
        <v>84</v>
      </c>
      <c r="P43" s="69">
        <v>1136</v>
      </c>
      <c r="Q43" s="80">
        <v>98</v>
      </c>
      <c r="R43" s="85">
        <v>1414</v>
      </c>
    </row>
    <row r="44" spans="2:18" s="2" customFormat="1" ht="22.5" customHeight="1" x14ac:dyDescent="0.2">
      <c r="B44" s="11" t="s">
        <v>49</v>
      </c>
      <c r="C44" s="68">
        <f t="shared" si="0"/>
        <v>311</v>
      </c>
      <c r="D44" s="125">
        <f t="shared" si="1"/>
        <v>5616</v>
      </c>
      <c r="E44" s="14">
        <f t="shared" si="2"/>
        <v>376</v>
      </c>
      <c r="F44" s="65">
        <f t="shared" si="3"/>
        <v>6572</v>
      </c>
      <c r="G44" s="72">
        <v>30</v>
      </c>
      <c r="H44" s="69">
        <v>580</v>
      </c>
      <c r="I44" s="80">
        <v>38</v>
      </c>
      <c r="J44" s="81">
        <v>635</v>
      </c>
      <c r="K44" s="72">
        <v>166</v>
      </c>
      <c r="L44" s="69">
        <v>3242</v>
      </c>
      <c r="M44" s="80">
        <v>175</v>
      </c>
      <c r="N44" s="85">
        <v>3387</v>
      </c>
      <c r="O44" s="72">
        <v>115</v>
      </c>
      <c r="P44" s="69">
        <v>1794</v>
      </c>
      <c r="Q44" s="80">
        <v>163</v>
      </c>
      <c r="R44" s="85">
        <v>2550</v>
      </c>
    </row>
    <row r="45" spans="2:18" s="2" customFormat="1" ht="22.5" customHeight="1" x14ac:dyDescent="0.2">
      <c r="B45" s="11" t="s">
        <v>50</v>
      </c>
      <c r="C45" s="68">
        <f t="shared" si="0"/>
        <v>217</v>
      </c>
      <c r="D45" s="125">
        <f t="shared" si="1"/>
        <v>3914</v>
      </c>
      <c r="E45" s="14">
        <f t="shared" si="2"/>
        <v>250</v>
      </c>
      <c r="F45" s="65">
        <f t="shared" si="3"/>
        <v>4331</v>
      </c>
      <c r="G45" s="72">
        <v>24</v>
      </c>
      <c r="H45" s="69">
        <v>426</v>
      </c>
      <c r="I45" s="80">
        <v>25</v>
      </c>
      <c r="J45" s="81">
        <v>423</v>
      </c>
      <c r="K45" s="72">
        <v>127</v>
      </c>
      <c r="L45" s="69">
        <v>2441</v>
      </c>
      <c r="M45" s="80">
        <v>146</v>
      </c>
      <c r="N45" s="85">
        <v>2748</v>
      </c>
      <c r="O45" s="72">
        <v>66</v>
      </c>
      <c r="P45" s="69">
        <v>1047</v>
      </c>
      <c r="Q45" s="80">
        <v>79</v>
      </c>
      <c r="R45" s="85">
        <v>1160</v>
      </c>
    </row>
    <row r="46" spans="2:18" s="2" customFormat="1" ht="22.5" customHeight="1" x14ac:dyDescent="0.2">
      <c r="B46" s="11" t="s">
        <v>51</v>
      </c>
      <c r="C46" s="68">
        <f t="shared" si="0"/>
        <v>205</v>
      </c>
      <c r="D46" s="125">
        <f t="shared" si="1"/>
        <v>3691</v>
      </c>
      <c r="E46" s="14">
        <f t="shared" si="2"/>
        <v>220</v>
      </c>
      <c r="F46" s="65">
        <f t="shared" si="3"/>
        <v>3865</v>
      </c>
      <c r="G46" s="72">
        <v>22</v>
      </c>
      <c r="H46" s="69">
        <v>401</v>
      </c>
      <c r="I46" s="80">
        <v>25</v>
      </c>
      <c r="J46" s="81">
        <v>424</v>
      </c>
      <c r="K46" s="72">
        <v>125</v>
      </c>
      <c r="L46" s="69">
        <v>2369</v>
      </c>
      <c r="M46" s="80">
        <v>117</v>
      </c>
      <c r="N46" s="85">
        <v>2230</v>
      </c>
      <c r="O46" s="72">
        <v>58</v>
      </c>
      <c r="P46" s="69">
        <v>921</v>
      </c>
      <c r="Q46" s="80">
        <v>78</v>
      </c>
      <c r="R46" s="85">
        <v>1211</v>
      </c>
    </row>
    <row r="47" spans="2:18" s="2" customFormat="1" ht="22.5" customHeight="1" x14ac:dyDescent="0.2">
      <c r="B47" s="11" t="s">
        <v>52</v>
      </c>
      <c r="C47" s="68">
        <f t="shared" si="0"/>
        <v>106</v>
      </c>
      <c r="D47" s="125">
        <f t="shared" si="1"/>
        <v>2050</v>
      </c>
      <c r="E47" s="14">
        <f t="shared" si="2"/>
        <v>134</v>
      </c>
      <c r="F47" s="65">
        <f t="shared" si="3"/>
        <v>2323</v>
      </c>
      <c r="G47" s="72">
        <v>12</v>
      </c>
      <c r="H47" s="69">
        <v>212</v>
      </c>
      <c r="I47" s="80">
        <v>15</v>
      </c>
      <c r="J47" s="81">
        <v>231</v>
      </c>
      <c r="K47" s="72">
        <v>58</v>
      </c>
      <c r="L47" s="69">
        <v>1334</v>
      </c>
      <c r="M47" s="80">
        <v>65</v>
      </c>
      <c r="N47" s="85">
        <v>1247</v>
      </c>
      <c r="O47" s="72">
        <v>36</v>
      </c>
      <c r="P47" s="69">
        <v>504</v>
      </c>
      <c r="Q47" s="80">
        <v>54</v>
      </c>
      <c r="R47" s="85">
        <v>845</v>
      </c>
    </row>
    <row r="48" spans="2:18" s="2" customFormat="1" ht="22.5" customHeight="1" x14ac:dyDescent="0.2">
      <c r="B48" s="11" t="s">
        <v>53</v>
      </c>
      <c r="C48" s="68">
        <f t="shared" si="0"/>
        <v>28</v>
      </c>
      <c r="D48" s="125">
        <f t="shared" si="1"/>
        <v>534</v>
      </c>
      <c r="E48" s="14">
        <f t="shared" si="2"/>
        <v>29</v>
      </c>
      <c r="F48" s="65">
        <f t="shared" si="3"/>
        <v>512</v>
      </c>
      <c r="G48" s="73">
        <v>3</v>
      </c>
      <c r="H48" s="74">
        <v>60</v>
      </c>
      <c r="I48" s="82">
        <v>5</v>
      </c>
      <c r="J48" s="83">
        <v>81</v>
      </c>
      <c r="K48" s="73">
        <v>15</v>
      </c>
      <c r="L48" s="74">
        <v>300</v>
      </c>
      <c r="M48" s="82">
        <v>13</v>
      </c>
      <c r="N48" s="86">
        <v>260</v>
      </c>
      <c r="O48" s="73">
        <v>10</v>
      </c>
      <c r="P48" s="74">
        <v>174</v>
      </c>
      <c r="Q48" s="82">
        <v>11</v>
      </c>
      <c r="R48" s="86">
        <v>171</v>
      </c>
    </row>
    <row r="49" spans="2:18" s="2" customFormat="1" ht="22.5" customHeight="1" thickBot="1" x14ac:dyDescent="0.25">
      <c r="B49" s="12" t="s">
        <v>54</v>
      </c>
      <c r="C49" s="68">
        <f t="shared" si="0"/>
        <v>60</v>
      </c>
      <c r="D49" s="126">
        <f t="shared" si="1"/>
        <v>1091</v>
      </c>
      <c r="E49" s="14">
        <f t="shared" si="2"/>
        <v>72</v>
      </c>
      <c r="F49" s="65">
        <f t="shared" si="3"/>
        <v>1304</v>
      </c>
      <c r="G49" s="72">
        <v>3</v>
      </c>
      <c r="H49" s="69">
        <v>56</v>
      </c>
      <c r="I49" s="80">
        <v>5</v>
      </c>
      <c r="J49" s="81">
        <v>93</v>
      </c>
      <c r="K49" s="72">
        <v>42</v>
      </c>
      <c r="L49" s="69">
        <v>818</v>
      </c>
      <c r="M49" s="80">
        <v>47</v>
      </c>
      <c r="N49" s="85">
        <v>909</v>
      </c>
      <c r="O49" s="72">
        <v>15</v>
      </c>
      <c r="P49" s="69">
        <v>217</v>
      </c>
      <c r="Q49" s="80">
        <v>20</v>
      </c>
      <c r="R49" s="85">
        <v>302</v>
      </c>
    </row>
    <row r="50" spans="2:18" s="13" customFormat="1" ht="42.75" customHeight="1" thickBot="1" x14ac:dyDescent="0.25">
      <c r="B50" s="28" t="s">
        <v>55</v>
      </c>
      <c r="C50" s="29">
        <f>SUM(C7:C49)</f>
        <v>20570</v>
      </c>
      <c r="D50" s="30">
        <f t="shared" ref="D50" si="4">SUM(D7:D49)</f>
        <v>324346</v>
      </c>
      <c r="E50" s="31">
        <f>SUM(E7:E49)</f>
        <v>25718</v>
      </c>
      <c r="F50" s="30">
        <f>SUM(F7:F49)</f>
        <v>419111</v>
      </c>
      <c r="G50" s="32">
        <v>2789</v>
      </c>
      <c r="H50" s="30">
        <v>43741</v>
      </c>
      <c r="I50" s="31">
        <f>SUM(I7:I49)</f>
        <v>3564</v>
      </c>
      <c r="J50" s="33">
        <f>SUM(J7:J49)</f>
        <v>57749</v>
      </c>
      <c r="K50" s="32">
        <v>9357</v>
      </c>
      <c r="L50" s="30">
        <v>164439</v>
      </c>
      <c r="M50" s="31">
        <f>SUM(M7:M49)</f>
        <v>10265</v>
      </c>
      <c r="N50" s="34">
        <f>SUM(N7:N49)</f>
        <v>183533</v>
      </c>
      <c r="O50" s="32">
        <v>8424</v>
      </c>
      <c r="P50" s="30">
        <v>116166</v>
      </c>
      <c r="Q50" s="31">
        <f>SUM(Q7:Q49)</f>
        <v>11889</v>
      </c>
      <c r="R50" s="34">
        <f>SUM(R7:R49)</f>
        <v>177829</v>
      </c>
    </row>
    <row r="51" spans="2:18" ht="23.25" customHeight="1" x14ac:dyDescent="0.2">
      <c r="B51" s="5"/>
    </row>
  </sheetData>
  <mergeCells count="15">
    <mergeCell ref="O3:R3"/>
    <mergeCell ref="G4:J4"/>
    <mergeCell ref="K4:N4"/>
    <mergeCell ref="O4:R4"/>
    <mergeCell ref="B4:B6"/>
    <mergeCell ref="C4:F4"/>
    <mergeCell ref="C5:D5"/>
    <mergeCell ref="E5:F5"/>
    <mergeCell ref="D3:F3"/>
    <mergeCell ref="G5:H5"/>
    <mergeCell ref="I5:J5"/>
    <mergeCell ref="Q5:R5"/>
    <mergeCell ref="K5:L5"/>
    <mergeCell ref="M5:N5"/>
    <mergeCell ref="O5:P5"/>
  </mergeCells>
  <phoneticPr fontId="2"/>
  <dataValidations count="1">
    <dataValidation type="whole" allowBlank="1" showInputMessage="1" showErrorMessage="1" errorTitle="入力不可" error="入力できるのは整数のみです" sqref="I7:J49 M7:N49 Q7:R49" xr:uid="{00000000-0002-0000-0400-000000000000}">
      <formula1>0</formula1>
      <formula2>9999999</formula2>
    </dataValidation>
  </dataValidations>
  <printOptions horizontalCentered="1"/>
  <pageMargins left="0.19685039370078741" right="0.70866141732283472" top="0.94488188976377963" bottom="0.94488188976377963" header="0.31496062992125984" footer="0.31496062992125984"/>
  <pageSetup paperSize="9" scale="39" firstPageNumber="8" orientation="landscape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D50"/>
  <sheetViews>
    <sheetView tabSelected="1" view="pageBreakPreview" zoomScale="60" zoomScaleNormal="75" workbookViewId="0">
      <pane xSplit="2" ySplit="5" topLeftCell="C6" activePane="bottomRight" state="frozen"/>
      <selection activeCell="Q34" sqref="Q34"/>
      <selection pane="topRight" activeCell="Q34" sqref="Q34"/>
      <selection pane="bottomLeft" activeCell="Q34" sqref="Q34"/>
      <selection pane="bottomRight" activeCell="Q34" sqref="Q34"/>
    </sheetView>
  </sheetViews>
  <sheetFormatPr defaultColWidth="9" defaultRowHeight="13.2" x14ac:dyDescent="0.2"/>
  <cols>
    <col min="1" max="1" width="3.33203125" customWidth="1"/>
    <col min="2" max="2" width="19.109375" customWidth="1"/>
    <col min="3" max="4" width="24.44140625" customWidth="1"/>
    <col min="5" max="5" width="24.33203125" customWidth="1"/>
  </cols>
  <sheetData>
    <row r="1" spans="2:4" ht="35.25" customHeight="1" x14ac:dyDescent="0.2">
      <c r="B1" s="15" t="s">
        <v>0</v>
      </c>
      <c r="C1" s="3"/>
      <c r="D1" s="1"/>
    </row>
    <row r="2" spans="2:4" ht="33" customHeight="1" x14ac:dyDescent="0.2">
      <c r="B2" s="15" t="s">
        <v>60</v>
      </c>
      <c r="C2" s="3"/>
      <c r="D2" s="1"/>
    </row>
    <row r="3" spans="2:4" s="8" customFormat="1" ht="33.75" customHeight="1" thickBot="1" x14ac:dyDescent="0.25">
      <c r="B3" s="6"/>
    </row>
    <row r="4" spans="2:4" s="8" customFormat="1" ht="63" customHeight="1" thickBot="1" x14ac:dyDescent="0.25">
      <c r="B4" s="162" t="s">
        <v>3</v>
      </c>
      <c r="C4" s="127" t="s">
        <v>8</v>
      </c>
      <c r="D4" s="115" t="s">
        <v>9</v>
      </c>
    </row>
    <row r="5" spans="2:4" ht="36" customHeight="1" thickBot="1" x14ac:dyDescent="0.25">
      <c r="B5" s="145"/>
      <c r="C5" s="48" t="s">
        <v>10</v>
      </c>
      <c r="D5" s="116" t="s">
        <v>10</v>
      </c>
    </row>
    <row r="6" spans="2:4" s="16" customFormat="1" ht="22.5" customHeight="1" x14ac:dyDescent="0.2">
      <c r="B6" s="4" t="s">
        <v>12</v>
      </c>
      <c r="C6" s="70">
        <v>577</v>
      </c>
      <c r="D6" s="117">
        <v>441</v>
      </c>
    </row>
    <row r="7" spans="2:4" s="2" customFormat="1" ht="22.5" customHeight="1" x14ac:dyDescent="0.2">
      <c r="B7" s="11" t="s">
        <v>13</v>
      </c>
      <c r="C7" s="72">
        <v>12</v>
      </c>
      <c r="D7" s="118">
        <v>17</v>
      </c>
    </row>
    <row r="8" spans="2:4" s="2" customFormat="1" ht="22.5" customHeight="1" x14ac:dyDescent="0.2">
      <c r="B8" s="11" t="s">
        <v>14</v>
      </c>
      <c r="C8" s="72">
        <v>19</v>
      </c>
      <c r="D8" s="118">
        <v>24</v>
      </c>
    </row>
    <row r="9" spans="2:4" s="2" customFormat="1" ht="22.5" customHeight="1" x14ac:dyDescent="0.2">
      <c r="B9" s="11" t="s">
        <v>15</v>
      </c>
      <c r="C9" s="72">
        <v>2</v>
      </c>
      <c r="D9" s="118">
        <v>3</v>
      </c>
    </row>
    <row r="10" spans="2:4" s="2" customFormat="1" ht="22.5" customHeight="1" x14ac:dyDescent="0.2">
      <c r="B10" s="11" t="s">
        <v>16</v>
      </c>
      <c r="C10" s="73">
        <v>2</v>
      </c>
      <c r="D10" s="119">
        <v>3</v>
      </c>
    </row>
    <row r="11" spans="2:4" s="2" customFormat="1" ht="22.5" customHeight="1" x14ac:dyDescent="0.2">
      <c r="B11" s="11" t="s">
        <v>17</v>
      </c>
      <c r="C11" s="72">
        <v>97</v>
      </c>
      <c r="D11" s="118">
        <v>62</v>
      </c>
    </row>
    <row r="12" spans="2:4" s="2" customFormat="1" ht="22.5" customHeight="1" x14ac:dyDescent="0.2">
      <c r="B12" s="11" t="s">
        <v>18</v>
      </c>
      <c r="C12" s="73">
        <v>70</v>
      </c>
      <c r="D12" s="119">
        <v>119</v>
      </c>
    </row>
    <row r="13" spans="2:4" s="2" customFormat="1" ht="22.5" customHeight="1" x14ac:dyDescent="0.2">
      <c r="B13" s="11" t="s">
        <v>19</v>
      </c>
      <c r="C13" s="72">
        <v>53</v>
      </c>
      <c r="D13" s="118">
        <v>51</v>
      </c>
    </row>
    <row r="14" spans="2:4" s="2" customFormat="1" ht="22.5" customHeight="1" x14ac:dyDescent="0.2">
      <c r="B14" s="11" t="s">
        <v>20</v>
      </c>
      <c r="C14" s="72">
        <v>25</v>
      </c>
      <c r="D14" s="118">
        <v>26</v>
      </c>
    </row>
    <row r="15" spans="2:4" s="2" customFormat="1" ht="22.5" customHeight="1" x14ac:dyDescent="0.2">
      <c r="B15" s="11" t="s">
        <v>21</v>
      </c>
      <c r="C15" s="72">
        <v>10</v>
      </c>
      <c r="D15" s="118">
        <v>4</v>
      </c>
    </row>
    <row r="16" spans="2:4" s="2" customFormat="1" ht="22.5" customHeight="1" x14ac:dyDescent="0.2">
      <c r="B16" s="11" t="s">
        <v>22</v>
      </c>
      <c r="C16" s="73">
        <v>179</v>
      </c>
      <c r="D16" s="119">
        <v>119</v>
      </c>
    </row>
    <row r="17" spans="2:4" s="2" customFormat="1" ht="22.5" customHeight="1" x14ac:dyDescent="0.2">
      <c r="B17" s="11" t="s">
        <v>23</v>
      </c>
      <c r="C17" s="72">
        <v>47</v>
      </c>
      <c r="D17" s="118">
        <v>55</v>
      </c>
    </row>
    <row r="18" spans="2:4" s="2" customFormat="1" ht="22.5" customHeight="1" x14ac:dyDescent="0.2">
      <c r="B18" s="11" t="s">
        <v>24</v>
      </c>
      <c r="C18" s="72">
        <v>76</v>
      </c>
      <c r="D18" s="118">
        <v>66</v>
      </c>
    </row>
    <row r="19" spans="2:4" s="2" customFormat="1" ht="22.5" customHeight="1" x14ac:dyDescent="0.2">
      <c r="B19" s="11" t="s">
        <v>25</v>
      </c>
      <c r="C19" s="73">
        <v>39</v>
      </c>
      <c r="D19" s="119">
        <v>24</v>
      </c>
    </row>
    <row r="20" spans="2:4" s="2" customFormat="1" ht="22.5" customHeight="1" x14ac:dyDescent="0.2">
      <c r="B20" s="11" t="s">
        <v>26</v>
      </c>
      <c r="C20" s="72">
        <v>32</v>
      </c>
      <c r="D20" s="118">
        <v>18</v>
      </c>
    </row>
    <row r="21" spans="2:4" s="2" customFormat="1" ht="22.5" customHeight="1" x14ac:dyDescent="0.2">
      <c r="B21" s="11" t="s">
        <v>27</v>
      </c>
      <c r="C21" s="72">
        <v>28</v>
      </c>
      <c r="D21" s="118">
        <v>27</v>
      </c>
    </row>
    <row r="22" spans="2:4" s="2" customFormat="1" ht="22.5" customHeight="1" x14ac:dyDescent="0.2">
      <c r="B22" s="11" t="s">
        <v>28</v>
      </c>
      <c r="C22" s="72">
        <v>11</v>
      </c>
      <c r="D22" s="118">
        <v>10</v>
      </c>
    </row>
    <row r="23" spans="2:4" s="2" customFormat="1" ht="22.5" customHeight="1" x14ac:dyDescent="0.2">
      <c r="B23" s="11" t="s">
        <v>29</v>
      </c>
      <c r="C23" s="72">
        <v>18</v>
      </c>
      <c r="D23" s="118">
        <v>10</v>
      </c>
    </row>
    <row r="24" spans="2:4" s="2" customFormat="1" ht="22.5" customHeight="1" x14ac:dyDescent="0.2">
      <c r="B24" s="11" t="s">
        <v>30</v>
      </c>
      <c r="C24" s="73">
        <v>42</v>
      </c>
      <c r="D24" s="119">
        <v>77</v>
      </c>
    </row>
    <row r="25" spans="2:4" s="2" customFormat="1" ht="22.5" customHeight="1" x14ac:dyDescent="0.2">
      <c r="B25" s="11" t="s">
        <v>31</v>
      </c>
      <c r="C25" s="73">
        <v>191</v>
      </c>
      <c r="D25" s="119">
        <v>157</v>
      </c>
    </row>
    <row r="26" spans="2:4" s="2" customFormat="1" ht="22.5" customHeight="1" x14ac:dyDescent="0.2">
      <c r="B26" s="11" t="s">
        <v>32</v>
      </c>
      <c r="C26" s="73">
        <v>34</v>
      </c>
      <c r="D26" s="119">
        <v>18</v>
      </c>
    </row>
    <row r="27" spans="2:4" s="2" customFormat="1" ht="22.5" customHeight="1" x14ac:dyDescent="0.2">
      <c r="B27" s="11" t="s">
        <v>33</v>
      </c>
      <c r="C27" s="72">
        <v>7</v>
      </c>
      <c r="D27" s="118">
        <v>3</v>
      </c>
    </row>
    <row r="28" spans="2:4" s="2" customFormat="1" ht="22.5" customHeight="1" x14ac:dyDescent="0.2">
      <c r="B28" s="11" t="s">
        <v>34</v>
      </c>
      <c r="C28" s="72">
        <v>14</v>
      </c>
      <c r="D28" s="118">
        <v>12</v>
      </c>
    </row>
    <row r="29" spans="2:4" s="2" customFormat="1" ht="22.5" customHeight="1" x14ac:dyDescent="0.2">
      <c r="B29" s="11" t="s">
        <v>35</v>
      </c>
      <c r="C29" s="72">
        <v>10</v>
      </c>
      <c r="D29" s="118">
        <v>8</v>
      </c>
    </row>
    <row r="30" spans="2:4" s="2" customFormat="1" ht="22.5" customHeight="1" x14ac:dyDescent="0.2">
      <c r="B30" s="11" t="s">
        <v>36</v>
      </c>
      <c r="C30" s="72">
        <v>18</v>
      </c>
      <c r="D30" s="118">
        <v>16</v>
      </c>
    </row>
    <row r="31" spans="2:4" s="2" customFormat="1" ht="22.5" customHeight="1" x14ac:dyDescent="0.2">
      <c r="B31" s="11" t="s">
        <v>37</v>
      </c>
      <c r="C31" s="73">
        <v>12</v>
      </c>
      <c r="D31" s="119">
        <v>9</v>
      </c>
    </row>
    <row r="32" spans="2:4" s="2" customFormat="1" ht="22.5" customHeight="1" x14ac:dyDescent="0.2">
      <c r="B32" s="11" t="s">
        <v>38</v>
      </c>
      <c r="C32" s="73">
        <v>9</v>
      </c>
      <c r="D32" s="119">
        <v>9</v>
      </c>
    </row>
    <row r="33" spans="2:4" s="2" customFormat="1" ht="22.5" customHeight="1" x14ac:dyDescent="0.2">
      <c r="B33" s="11" t="s">
        <v>39</v>
      </c>
      <c r="C33" s="72">
        <v>1</v>
      </c>
      <c r="D33" s="118">
        <v>0</v>
      </c>
    </row>
    <row r="34" spans="2:4" s="2" customFormat="1" ht="22.5" customHeight="1" x14ac:dyDescent="0.2">
      <c r="B34" s="11" t="s">
        <v>40</v>
      </c>
      <c r="C34" s="72">
        <v>1</v>
      </c>
      <c r="D34" s="118">
        <v>2</v>
      </c>
    </row>
    <row r="35" spans="2:4" s="2" customFormat="1" ht="22.5" customHeight="1" x14ac:dyDescent="0.2">
      <c r="B35" s="11" t="s">
        <v>41</v>
      </c>
      <c r="C35" s="72">
        <v>1</v>
      </c>
      <c r="D35" s="118">
        <v>0</v>
      </c>
    </row>
    <row r="36" spans="2:4" s="2" customFormat="1" ht="22.5" customHeight="1" x14ac:dyDescent="0.2">
      <c r="B36" s="11" t="s">
        <v>42</v>
      </c>
      <c r="C36" s="72">
        <v>135</v>
      </c>
      <c r="D36" s="118">
        <v>101</v>
      </c>
    </row>
    <row r="37" spans="2:4" s="2" customFormat="1" ht="22.5" customHeight="1" x14ac:dyDescent="0.2">
      <c r="B37" s="11" t="s">
        <v>43</v>
      </c>
      <c r="C37" s="72">
        <v>8</v>
      </c>
      <c r="D37" s="118">
        <v>7</v>
      </c>
    </row>
    <row r="38" spans="2:4" s="2" customFormat="1" ht="22.5" customHeight="1" x14ac:dyDescent="0.2">
      <c r="B38" s="11" t="s">
        <v>44</v>
      </c>
      <c r="C38" s="72">
        <v>17</v>
      </c>
      <c r="D38" s="118">
        <v>17</v>
      </c>
    </row>
    <row r="39" spans="2:4" s="2" customFormat="1" ht="22.5" customHeight="1" x14ac:dyDescent="0.2">
      <c r="B39" s="11" t="s">
        <v>45</v>
      </c>
      <c r="C39" s="73">
        <v>4</v>
      </c>
      <c r="D39" s="119">
        <v>8</v>
      </c>
    </row>
    <row r="40" spans="2:4" s="2" customFormat="1" ht="22.5" customHeight="1" x14ac:dyDescent="0.2">
      <c r="B40" s="11" t="s">
        <v>46</v>
      </c>
      <c r="C40" s="72">
        <v>5</v>
      </c>
      <c r="D40" s="118">
        <v>4</v>
      </c>
    </row>
    <row r="41" spans="2:4" s="2" customFormat="1" ht="22.5" customHeight="1" x14ac:dyDescent="0.2">
      <c r="B41" s="11" t="s">
        <v>47</v>
      </c>
      <c r="C41" s="73">
        <v>10</v>
      </c>
      <c r="D41" s="119">
        <v>18</v>
      </c>
    </row>
    <row r="42" spans="2:4" s="2" customFormat="1" ht="22.5" customHeight="1" x14ac:dyDescent="0.2">
      <c r="B42" s="11" t="s">
        <v>48</v>
      </c>
      <c r="C42" s="72">
        <v>3</v>
      </c>
      <c r="D42" s="118">
        <v>5</v>
      </c>
    </row>
    <row r="43" spans="2:4" s="2" customFormat="1" ht="22.5" customHeight="1" x14ac:dyDescent="0.2">
      <c r="B43" s="11" t="s">
        <v>49</v>
      </c>
      <c r="C43" s="72">
        <v>2</v>
      </c>
      <c r="D43" s="118">
        <v>8</v>
      </c>
    </row>
    <row r="44" spans="2:4" s="2" customFormat="1" ht="22.5" customHeight="1" x14ac:dyDescent="0.2">
      <c r="B44" s="11" t="s">
        <v>50</v>
      </c>
      <c r="C44" s="72">
        <v>5</v>
      </c>
      <c r="D44" s="118">
        <v>4</v>
      </c>
    </row>
    <row r="45" spans="2:4" s="2" customFormat="1" ht="22.5" customHeight="1" x14ac:dyDescent="0.2">
      <c r="B45" s="11" t="s">
        <v>51</v>
      </c>
      <c r="C45" s="72">
        <v>15</v>
      </c>
      <c r="D45" s="118">
        <v>9</v>
      </c>
    </row>
    <row r="46" spans="2:4" s="2" customFormat="1" ht="22.5" customHeight="1" x14ac:dyDescent="0.2">
      <c r="B46" s="11" t="s">
        <v>52</v>
      </c>
      <c r="C46" s="72">
        <v>1</v>
      </c>
      <c r="D46" s="118">
        <v>2</v>
      </c>
    </row>
    <row r="47" spans="2:4" s="2" customFormat="1" ht="22.5" customHeight="1" x14ac:dyDescent="0.2">
      <c r="B47" s="11" t="s">
        <v>53</v>
      </c>
      <c r="C47" s="73">
        <v>0</v>
      </c>
      <c r="D47" s="119">
        <v>0</v>
      </c>
    </row>
    <row r="48" spans="2:4" s="2" customFormat="1" ht="22.5" customHeight="1" thickBot="1" x14ac:dyDescent="0.25">
      <c r="B48" s="12" t="s">
        <v>54</v>
      </c>
      <c r="C48" s="72">
        <v>0</v>
      </c>
      <c r="D48" s="118">
        <v>1</v>
      </c>
    </row>
    <row r="49" spans="2:4" s="13" customFormat="1" ht="42.75" customHeight="1" thickBot="1" x14ac:dyDescent="0.25">
      <c r="B49" s="28" t="s">
        <v>55</v>
      </c>
      <c r="C49" s="32">
        <v>1842</v>
      </c>
      <c r="D49" s="120">
        <f>SUM(D6:D48)</f>
        <v>1574</v>
      </c>
    </row>
    <row r="50" spans="2:4" ht="23.25" customHeight="1" x14ac:dyDescent="0.2">
      <c r="B50" s="5"/>
    </row>
  </sheetData>
  <mergeCells count="1">
    <mergeCell ref="B4:B5"/>
  </mergeCells>
  <phoneticPr fontId="2"/>
  <dataValidations count="1">
    <dataValidation type="whole" allowBlank="1" showInputMessage="1" showErrorMessage="1" errorTitle="入力不可" error="入力できるのは整数のみです" sqref="D6:D48" xr:uid="{00000000-0002-0000-0500-000000000000}">
      <formula1>0</formula1>
      <formula2>9999999</formula2>
    </dataValidation>
  </dataValidations>
  <printOptions horizontalCentered="1"/>
  <pageMargins left="0.19685039370078741" right="0.70866141732283472" top="0.94488188976377963" bottom="0.94488188976377963" header="0.31496062992125984" footer="0.31496062992125984"/>
  <pageSetup paperSize="9" scale="40" firstPageNumber="8" orientation="landscape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D51"/>
  <sheetViews>
    <sheetView tabSelected="1" view="pageBreakPreview" zoomScaleNormal="100" zoomScaleSheetLayoutView="100" workbookViewId="0">
      <pane xSplit="2" ySplit="6" topLeftCell="C7" activePane="bottomRight" state="frozen"/>
      <selection activeCell="Q34" sqref="Q34"/>
      <selection pane="topRight" activeCell="Q34" sqref="Q34"/>
      <selection pane="bottomLeft" activeCell="Q34" sqref="Q34"/>
      <selection pane="bottomRight" activeCell="Q34" sqref="Q34"/>
    </sheetView>
  </sheetViews>
  <sheetFormatPr defaultColWidth="9" defaultRowHeight="13.2" x14ac:dyDescent="0.2"/>
  <cols>
    <col min="1" max="1" width="14.33203125" style="16" customWidth="1"/>
    <col min="2" max="2" width="14.77734375" style="16" customWidth="1"/>
    <col min="3" max="5" width="15.6640625" style="16" customWidth="1"/>
    <col min="6" max="6" width="12.21875" style="16" customWidth="1"/>
    <col min="7" max="16384" width="9" style="16"/>
  </cols>
  <sheetData>
    <row r="1" spans="2:4" ht="21.75" customHeight="1" x14ac:dyDescent="0.2">
      <c r="B1" s="24" t="s">
        <v>0</v>
      </c>
      <c r="C1" s="23"/>
    </row>
    <row r="2" spans="2:4" ht="21.75" customHeight="1" x14ac:dyDescent="0.2">
      <c r="B2" s="163" t="s">
        <v>61</v>
      </c>
      <c r="C2" s="163"/>
      <c r="D2" s="1"/>
    </row>
    <row r="3" spans="2:4" ht="16.5" customHeight="1" thickBot="1" x14ac:dyDescent="0.25">
      <c r="B3" s="22"/>
      <c r="C3" s="164"/>
      <c r="D3" s="164"/>
    </row>
    <row r="4" spans="2:4" ht="24" customHeight="1" x14ac:dyDescent="0.2">
      <c r="B4" s="169" t="s">
        <v>3</v>
      </c>
      <c r="C4" s="167" t="s">
        <v>8</v>
      </c>
      <c r="D4" s="165" t="s">
        <v>9</v>
      </c>
    </row>
    <row r="5" spans="2:4" ht="24" customHeight="1" x14ac:dyDescent="0.2">
      <c r="B5" s="170"/>
      <c r="C5" s="168"/>
      <c r="D5" s="166"/>
    </row>
    <row r="6" spans="2:4" ht="13.8" thickBot="1" x14ac:dyDescent="0.25">
      <c r="B6" s="171"/>
      <c r="C6" s="57" t="s">
        <v>10</v>
      </c>
      <c r="D6" s="60" t="s">
        <v>10</v>
      </c>
    </row>
    <row r="7" spans="2:4" ht="16.5" customHeight="1" x14ac:dyDescent="0.2">
      <c r="B7" s="21" t="s">
        <v>12</v>
      </c>
      <c r="C7" s="58">
        <v>313</v>
      </c>
      <c r="D7" s="99">
        <v>321</v>
      </c>
    </row>
    <row r="8" spans="2:4" s="2" customFormat="1" ht="16.5" customHeight="1" x14ac:dyDescent="0.2">
      <c r="B8" s="20" t="s">
        <v>13</v>
      </c>
      <c r="C8" s="58">
        <v>11</v>
      </c>
      <c r="D8" s="100">
        <v>11</v>
      </c>
    </row>
    <row r="9" spans="2:4" s="2" customFormat="1" ht="16.5" customHeight="1" x14ac:dyDescent="0.2">
      <c r="B9" s="20" t="s">
        <v>14</v>
      </c>
      <c r="C9" s="58">
        <v>9</v>
      </c>
      <c r="D9" s="100">
        <v>10</v>
      </c>
    </row>
    <row r="10" spans="2:4" s="2" customFormat="1" ht="16.5" customHeight="1" x14ac:dyDescent="0.2">
      <c r="B10" s="20" t="s">
        <v>15</v>
      </c>
      <c r="C10" s="58">
        <v>1</v>
      </c>
      <c r="D10" s="100">
        <v>1</v>
      </c>
    </row>
    <row r="11" spans="2:4" s="2" customFormat="1" ht="16.5" customHeight="1" x14ac:dyDescent="0.2">
      <c r="B11" s="20" t="s">
        <v>16</v>
      </c>
      <c r="C11" s="59">
        <v>0</v>
      </c>
      <c r="D11" s="101">
        <v>1</v>
      </c>
    </row>
    <row r="12" spans="2:4" s="2" customFormat="1" ht="16.5" customHeight="1" x14ac:dyDescent="0.2">
      <c r="B12" s="20" t="s">
        <v>17</v>
      </c>
      <c r="C12" s="58">
        <v>52</v>
      </c>
      <c r="D12" s="100">
        <v>47</v>
      </c>
    </row>
    <row r="13" spans="2:4" s="2" customFormat="1" ht="16.5" customHeight="1" x14ac:dyDescent="0.2">
      <c r="B13" s="20" t="s">
        <v>18</v>
      </c>
      <c r="C13" s="59">
        <v>40</v>
      </c>
      <c r="D13" s="101">
        <v>41</v>
      </c>
    </row>
    <row r="14" spans="2:4" s="2" customFormat="1" ht="16.5" customHeight="1" x14ac:dyDescent="0.2">
      <c r="B14" s="20" t="s">
        <v>19</v>
      </c>
      <c r="C14" s="58">
        <v>20</v>
      </c>
      <c r="D14" s="100">
        <v>23</v>
      </c>
    </row>
    <row r="15" spans="2:4" s="2" customFormat="1" ht="16.5" customHeight="1" x14ac:dyDescent="0.2">
      <c r="B15" s="20" t="s">
        <v>20</v>
      </c>
      <c r="C15" s="58">
        <v>11</v>
      </c>
      <c r="D15" s="100">
        <v>12</v>
      </c>
    </row>
    <row r="16" spans="2:4" s="2" customFormat="1" ht="16.5" customHeight="1" x14ac:dyDescent="0.2">
      <c r="B16" s="20" t="s">
        <v>21</v>
      </c>
      <c r="C16" s="58">
        <v>3</v>
      </c>
      <c r="D16" s="100">
        <v>4</v>
      </c>
    </row>
    <row r="17" spans="2:4" s="2" customFormat="1" ht="16.5" customHeight="1" x14ac:dyDescent="0.2">
      <c r="B17" s="20" t="s">
        <v>22</v>
      </c>
      <c r="C17" s="59">
        <v>53</v>
      </c>
      <c r="D17" s="101">
        <v>61</v>
      </c>
    </row>
    <row r="18" spans="2:4" s="2" customFormat="1" ht="16.5" customHeight="1" x14ac:dyDescent="0.2">
      <c r="B18" s="20" t="s">
        <v>23</v>
      </c>
      <c r="C18" s="58">
        <v>53</v>
      </c>
      <c r="D18" s="100">
        <v>51</v>
      </c>
    </row>
    <row r="19" spans="2:4" s="2" customFormat="1" ht="16.5" customHeight="1" x14ac:dyDescent="0.2">
      <c r="B19" s="20" t="s">
        <v>24</v>
      </c>
      <c r="C19" s="58">
        <v>22</v>
      </c>
      <c r="D19" s="100">
        <v>23</v>
      </c>
    </row>
    <row r="20" spans="2:4" s="2" customFormat="1" ht="16.5" customHeight="1" x14ac:dyDescent="0.2">
      <c r="B20" s="20" t="s">
        <v>25</v>
      </c>
      <c r="C20" s="58">
        <v>15</v>
      </c>
      <c r="D20" s="100">
        <v>15</v>
      </c>
    </row>
    <row r="21" spans="2:4" s="2" customFormat="1" ht="16.5" customHeight="1" x14ac:dyDescent="0.2">
      <c r="B21" s="20" t="s">
        <v>26</v>
      </c>
      <c r="C21" s="58">
        <v>21</v>
      </c>
      <c r="D21" s="100">
        <v>21</v>
      </c>
    </row>
    <row r="22" spans="2:4" s="2" customFormat="1" ht="16.5" customHeight="1" x14ac:dyDescent="0.2">
      <c r="B22" s="20" t="s">
        <v>27</v>
      </c>
      <c r="C22" s="58">
        <v>12</v>
      </c>
      <c r="D22" s="100">
        <v>13</v>
      </c>
    </row>
    <row r="23" spans="2:4" s="2" customFormat="1" ht="16.5" customHeight="1" x14ac:dyDescent="0.2">
      <c r="B23" s="20" t="s">
        <v>28</v>
      </c>
      <c r="C23" s="58">
        <v>6</v>
      </c>
      <c r="D23" s="100">
        <v>4</v>
      </c>
    </row>
    <row r="24" spans="2:4" s="2" customFormat="1" ht="16.5" customHeight="1" x14ac:dyDescent="0.2">
      <c r="B24" s="20" t="s">
        <v>29</v>
      </c>
      <c r="C24" s="58">
        <v>8</v>
      </c>
      <c r="D24" s="100">
        <v>7</v>
      </c>
    </row>
    <row r="25" spans="2:4" s="2" customFormat="1" ht="16.5" customHeight="1" x14ac:dyDescent="0.2">
      <c r="B25" s="20" t="s">
        <v>30</v>
      </c>
      <c r="C25" s="59">
        <v>30</v>
      </c>
      <c r="D25" s="101">
        <v>28</v>
      </c>
    </row>
    <row r="26" spans="2:4" s="2" customFormat="1" ht="16.5" customHeight="1" x14ac:dyDescent="0.2">
      <c r="B26" s="20" t="s">
        <v>31</v>
      </c>
      <c r="C26" s="58">
        <v>61</v>
      </c>
      <c r="D26" s="100">
        <v>55</v>
      </c>
    </row>
    <row r="27" spans="2:4" s="2" customFormat="1" ht="16.5" customHeight="1" x14ac:dyDescent="0.2">
      <c r="B27" s="20" t="s">
        <v>32</v>
      </c>
      <c r="C27" s="59">
        <v>19</v>
      </c>
      <c r="D27" s="101">
        <v>17</v>
      </c>
    </row>
    <row r="28" spans="2:4" s="2" customFormat="1" ht="16.5" customHeight="1" x14ac:dyDescent="0.2">
      <c r="B28" s="20" t="s">
        <v>33</v>
      </c>
      <c r="C28" s="58">
        <v>3</v>
      </c>
      <c r="D28" s="100">
        <v>2</v>
      </c>
    </row>
    <row r="29" spans="2:4" s="2" customFormat="1" ht="16.5" customHeight="1" x14ac:dyDescent="0.2">
      <c r="B29" s="20" t="s">
        <v>34</v>
      </c>
      <c r="C29" s="58">
        <v>18</v>
      </c>
      <c r="D29" s="100">
        <v>16</v>
      </c>
    </row>
    <row r="30" spans="2:4" s="2" customFormat="1" ht="16.5" customHeight="1" x14ac:dyDescent="0.2">
      <c r="B30" s="20" t="s">
        <v>35</v>
      </c>
      <c r="C30" s="58">
        <v>6</v>
      </c>
      <c r="D30" s="100">
        <v>5</v>
      </c>
    </row>
    <row r="31" spans="2:4" s="2" customFormat="1" ht="16.5" customHeight="1" x14ac:dyDescent="0.2">
      <c r="B31" s="20" t="s">
        <v>36</v>
      </c>
      <c r="C31" s="58">
        <v>27</v>
      </c>
      <c r="D31" s="100">
        <v>24</v>
      </c>
    </row>
    <row r="32" spans="2:4" s="2" customFormat="1" ht="16.5" customHeight="1" x14ac:dyDescent="0.2">
      <c r="B32" s="20" t="s">
        <v>37</v>
      </c>
      <c r="C32" s="59">
        <v>10</v>
      </c>
      <c r="D32" s="101">
        <v>9</v>
      </c>
    </row>
    <row r="33" spans="2:4" s="2" customFormat="1" ht="16.5" customHeight="1" x14ac:dyDescent="0.2">
      <c r="B33" s="20" t="s">
        <v>38</v>
      </c>
      <c r="C33" s="59">
        <v>3</v>
      </c>
      <c r="D33" s="101">
        <v>3</v>
      </c>
    </row>
    <row r="34" spans="2:4" s="2" customFormat="1" ht="16.5" customHeight="1" x14ac:dyDescent="0.2">
      <c r="B34" s="20" t="s">
        <v>39</v>
      </c>
      <c r="C34" s="58">
        <v>2</v>
      </c>
      <c r="D34" s="100">
        <v>2</v>
      </c>
    </row>
    <row r="35" spans="2:4" s="2" customFormat="1" ht="16.5" customHeight="1" x14ac:dyDescent="0.2">
      <c r="B35" s="20" t="s">
        <v>40</v>
      </c>
      <c r="C35" s="58">
        <v>1</v>
      </c>
      <c r="D35" s="100">
        <v>1</v>
      </c>
    </row>
    <row r="36" spans="2:4" s="2" customFormat="1" ht="16.5" customHeight="1" x14ac:dyDescent="0.2">
      <c r="B36" s="20" t="s">
        <v>41</v>
      </c>
      <c r="C36" s="58">
        <v>0</v>
      </c>
      <c r="D36" s="100">
        <v>0</v>
      </c>
    </row>
    <row r="37" spans="2:4" s="2" customFormat="1" ht="16.5" customHeight="1" x14ac:dyDescent="0.2">
      <c r="B37" s="20" t="s">
        <v>42</v>
      </c>
      <c r="C37" s="58">
        <v>135</v>
      </c>
      <c r="D37" s="100">
        <v>128</v>
      </c>
    </row>
    <row r="38" spans="2:4" s="2" customFormat="1" ht="16.5" customHeight="1" x14ac:dyDescent="0.2">
      <c r="B38" s="20" t="s">
        <v>43</v>
      </c>
      <c r="C38" s="58">
        <v>11</v>
      </c>
      <c r="D38" s="100">
        <v>8</v>
      </c>
    </row>
    <row r="39" spans="2:4" s="2" customFormat="1" ht="16.5" customHeight="1" x14ac:dyDescent="0.2">
      <c r="B39" s="20" t="s">
        <v>44</v>
      </c>
      <c r="C39" s="58">
        <v>9</v>
      </c>
      <c r="D39" s="100">
        <v>9</v>
      </c>
    </row>
    <row r="40" spans="2:4" s="2" customFormat="1" ht="16.5" customHeight="1" x14ac:dyDescent="0.2">
      <c r="B40" s="20" t="s">
        <v>45</v>
      </c>
      <c r="C40" s="59">
        <v>9</v>
      </c>
      <c r="D40" s="101">
        <v>9</v>
      </c>
    </row>
    <row r="41" spans="2:4" s="2" customFormat="1" ht="16.5" customHeight="1" x14ac:dyDescent="0.2">
      <c r="B41" s="20" t="s">
        <v>46</v>
      </c>
      <c r="C41" s="58">
        <v>1</v>
      </c>
      <c r="D41" s="100">
        <v>0</v>
      </c>
    </row>
    <row r="42" spans="2:4" s="2" customFormat="1" ht="16.5" customHeight="1" x14ac:dyDescent="0.2">
      <c r="B42" s="20" t="s">
        <v>47</v>
      </c>
      <c r="C42" s="59">
        <v>25</v>
      </c>
      <c r="D42" s="101">
        <v>25</v>
      </c>
    </row>
    <row r="43" spans="2:4" s="2" customFormat="1" ht="16.5" customHeight="1" x14ac:dyDescent="0.2">
      <c r="B43" s="20" t="s">
        <v>48</v>
      </c>
      <c r="C43" s="58">
        <v>13</v>
      </c>
      <c r="D43" s="100">
        <v>14</v>
      </c>
    </row>
    <row r="44" spans="2:4" s="2" customFormat="1" ht="16.5" customHeight="1" x14ac:dyDescent="0.2">
      <c r="B44" s="20" t="s">
        <v>49</v>
      </c>
      <c r="C44" s="58">
        <v>15</v>
      </c>
      <c r="D44" s="100">
        <v>14</v>
      </c>
    </row>
    <row r="45" spans="2:4" s="2" customFormat="1" ht="16.5" customHeight="1" x14ac:dyDescent="0.2">
      <c r="B45" s="20" t="s">
        <v>50</v>
      </c>
      <c r="C45" s="58">
        <v>4</v>
      </c>
      <c r="D45" s="100">
        <v>5</v>
      </c>
    </row>
    <row r="46" spans="2:4" s="2" customFormat="1" ht="16.5" customHeight="1" x14ac:dyDescent="0.2">
      <c r="B46" s="20" t="s">
        <v>51</v>
      </c>
      <c r="C46" s="58">
        <v>1</v>
      </c>
      <c r="D46" s="100">
        <v>0</v>
      </c>
    </row>
    <row r="47" spans="2:4" s="2" customFormat="1" ht="16.5" customHeight="1" x14ac:dyDescent="0.2">
      <c r="B47" s="20" t="s">
        <v>52</v>
      </c>
      <c r="C47" s="58">
        <v>3</v>
      </c>
      <c r="D47" s="100">
        <v>2</v>
      </c>
    </row>
    <row r="48" spans="2:4" s="2" customFormat="1" ht="16.5" customHeight="1" x14ac:dyDescent="0.2">
      <c r="B48" s="20" t="s">
        <v>53</v>
      </c>
      <c r="C48" s="59">
        <v>1</v>
      </c>
      <c r="D48" s="101">
        <v>1</v>
      </c>
    </row>
    <row r="49" spans="2:4" s="2" customFormat="1" ht="16.5" customHeight="1" thickBot="1" x14ac:dyDescent="0.25">
      <c r="B49" s="19" t="s">
        <v>54</v>
      </c>
      <c r="C49" s="58">
        <v>1</v>
      </c>
      <c r="D49" s="100">
        <v>1</v>
      </c>
    </row>
    <row r="50" spans="2:4" s="17" customFormat="1" ht="17.25" customHeight="1" thickBot="1" x14ac:dyDescent="0.25">
      <c r="B50" s="61" t="s">
        <v>55</v>
      </c>
      <c r="C50" s="62">
        <v>1058</v>
      </c>
      <c r="D50" s="63">
        <f>SUM(D7:D49)</f>
        <v>1044</v>
      </c>
    </row>
    <row r="51" spans="2:4" ht="21" customHeight="1" x14ac:dyDescent="0.2"/>
  </sheetData>
  <sheetProtection selectLockedCells="1" selectUnlockedCells="1"/>
  <mergeCells count="5">
    <mergeCell ref="B2:C2"/>
    <mergeCell ref="C3:D3"/>
    <mergeCell ref="D4:D5"/>
    <mergeCell ref="C4:C5"/>
    <mergeCell ref="B4:B6"/>
  </mergeCells>
  <phoneticPr fontId="2"/>
  <dataValidations count="1">
    <dataValidation type="whole" allowBlank="1" showInputMessage="1" showErrorMessage="1" errorTitle="入力不可" error="入力できるのは整数のみです_x000a_" sqref="D7:D49" xr:uid="{00000000-0002-0000-0600-000000000000}">
      <formula1>0</formula1>
      <formula2>9999999</formula2>
    </dataValidation>
  </dataValidations>
  <printOptions horizontalCentered="1"/>
  <pageMargins left="0.19685039370078741" right="0.70866141732283472" top="0.94488188976377963" bottom="0.94488188976377963" header="0.31496062992125984" footer="0.31496062992125984"/>
  <pageSetup paperSize="9" scale="58" firstPageNumber="8" orientation="landscape" r:id="rId1"/>
  <headerFooter scaleWithDoc="0" alignWithMargins="0"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75682CEA5BDDB4281C7323A049FB5C2" ma:contentTypeVersion="3" ma:contentTypeDescription="新しいドキュメントを作成します。" ma:contentTypeScope="" ma:versionID="9ac24c6283bf8a5a0da185c44431e610">
  <xsd:schema xmlns:xsd="http://www.w3.org/2001/XMLSchema" xmlns:xs="http://www.w3.org/2001/XMLSchema" xmlns:p="http://schemas.microsoft.com/office/2006/metadata/properties" xmlns:ns2="952eb0e8-7bc8-4794-a1b3-b6fece8f2331" targetNamespace="http://schemas.microsoft.com/office/2006/metadata/properties" ma:root="true" ma:fieldsID="e2a6288be4b224b08cf62b77c2752d5b" ns2:_="">
    <xsd:import namespace="952eb0e8-7bc8-4794-a1b3-b6fece8f23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b0e8-7bc8-4794-a1b3-b6fece8f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ED5BC8-76CA-474E-ADEE-85CE3D6655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5A2B6-6779-4BB0-9660-42007E8785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1BA96B-2AD4-4194-ACA4-921D4C9276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b0e8-7bc8-4794-a1b3-b6fece8f23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生活介護</vt:lpstr>
      <vt:lpstr>自立訓練</vt:lpstr>
      <vt:lpstr>就労移行支援</vt:lpstr>
      <vt:lpstr>就労継続Ａ</vt:lpstr>
      <vt:lpstr>就労継続B</vt:lpstr>
      <vt:lpstr>就労定着支援</vt:lpstr>
      <vt:lpstr>療養介護</vt:lpstr>
      <vt:lpstr>自立訓練!Print_Area</vt:lpstr>
      <vt:lpstr>就労移行支援!Print_Area</vt:lpstr>
      <vt:lpstr>就労継続Ａ!Print_Area</vt:lpstr>
      <vt:lpstr>就労継続B!Print_Area</vt:lpstr>
      <vt:lpstr>就労定着支援!Print_Area</vt:lpstr>
      <vt:lpstr>生活介護!Print_Area</vt:lpstr>
      <vt:lpstr>療養介護!Print_Area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瀧岡　輝</cp:lastModifiedBy>
  <cp:revision/>
  <cp:lastPrinted>2024-01-11T06:48:51Z</cp:lastPrinted>
  <dcterms:created xsi:type="dcterms:W3CDTF">2023-08-08T08:28:13Z</dcterms:created>
  <dcterms:modified xsi:type="dcterms:W3CDTF">2024-01-11T06:49:54Z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0x010100A75682CEA5BDDB4281C7323A049FB5C2</vt:lpwstr>
  </property>
</Properties>
</file>