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4_第６期大阪府障がい福祉計画・第２期大阪府障がい児福祉計画\"/>
    </mc:Choice>
  </mc:AlternateContent>
  <xr:revisionPtr revIDLastSave="0" documentId="13_ncr:1_{08204637-314A-42A7-BEFB-C56A820737FC}" xr6:coauthVersionLast="47" xr6:coauthVersionMax="47" xr10:uidLastSave="{00000000-0000-0000-0000-000000000000}"/>
  <bookViews>
    <workbookView xWindow="-108" yWindow="-108" windowWidth="23256" windowHeight="14160" tabRatio="850" xr2:uid="{00000000-000D-0000-FFFF-FFFF00000000}"/>
  </bookViews>
  <sheets>
    <sheet name="短期入所" sheetId="14" r:id="rId1"/>
  </sheets>
  <definedNames>
    <definedName name="_xlnm.Print_Area" localSheetId="0">短期入所!$A$1:$U$50</definedName>
    <definedName name="_xlnm.Print_Titles" localSheetId="0">短期入所!$A:$A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4" l="1"/>
  <c r="D6" i="14"/>
  <c r="L49" i="14"/>
  <c r="M49" i="14"/>
  <c r="D7" i="14"/>
  <c r="E7" i="14"/>
  <c r="D8" i="14"/>
  <c r="E8" i="14"/>
  <c r="D9" i="14"/>
  <c r="E9" i="14"/>
  <c r="D11" i="14"/>
  <c r="E11" i="14"/>
  <c r="D12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U49" i="14"/>
  <c r="T49" i="14"/>
  <c r="Q49" i="14"/>
  <c r="P49" i="14"/>
  <c r="I49" i="14"/>
  <c r="H49" i="14"/>
  <c r="E49" i="14" l="1"/>
  <c r="D49" i="14"/>
</calcChain>
</file>

<file path=xl/sharedStrings.xml><?xml version="1.0" encoding="utf-8"?>
<sst xmlns="http://schemas.openxmlformats.org/spreadsheetml/2006/main" count="81" uniqueCount="55">
  <si>
    <t>（２）短期入所（合計・障がい種別）</t>
    <rPh sb="3" eb="5">
      <t>タンキ</t>
    </rPh>
    <rPh sb="5" eb="7">
      <t>ニュウショ</t>
    </rPh>
    <rPh sb="8" eb="10">
      <t>ゴウケイ</t>
    </rPh>
    <rPh sb="11" eb="12">
      <t>ショウ</t>
    </rPh>
    <rPh sb="14" eb="16">
      <t>シュベツ</t>
    </rPh>
    <phoneticPr fontId="2"/>
  </si>
  <si>
    <t>市町村</t>
    <rPh sb="0" eb="3">
      <t>シチョウソン</t>
    </rPh>
    <phoneticPr fontId="2"/>
  </si>
  <si>
    <t>合　　　計</t>
    <rPh sb="0" eb="1">
      <t>ゴウ</t>
    </rPh>
    <rPh sb="4" eb="5">
      <t>ケイ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</si>
  <si>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</si>
  <si>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rPh sb="2" eb="3">
      <t>サワ</t>
    </rPh>
    <phoneticPr fontId="2"/>
  </si>
  <si>
    <t>障がい児</t>
    <rPh sb="0" eb="1">
      <t>サワ</t>
    </rPh>
    <rPh sb="3" eb="4">
      <t>ジ</t>
    </rPh>
    <phoneticPr fontId="2"/>
  </si>
  <si>
    <t>精神障がい者</t>
    <rPh sb="0" eb="2">
      <t>セイシン</t>
    </rPh>
    <rPh sb="2" eb="3">
      <t>サワ</t>
    </rPh>
    <phoneticPr fontId="2"/>
  </si>
  <si>
    <t>R4年度
見込量</t>
    <rPh sb="2" eb="4">
      <t>ネンド</t>
    </rPh>
    <rPh sb="5" eb="7">
      <t>ミコ</t>
    </rPh>
    <rPh sb="7" eb="8">
      <t>リョウ</t>
    </rPh>
    <phoneticPr fontId="2"/>
  </si>
  <si>
    <t>R4年度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</si>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</sst>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38" fontId="13" fillId="4" borderId="1" xfId="1" applyFont="1" applyFill="1" applyBorder="1" applyAlignment="1">
      <alignment vertical="center" shrinkToFit="1"/>
    </xf>
    <xf numFmtId="38" fontId="13" fillId="4" borderId="2" xfId="1" applyFont="1" applyFill="1" applyBorder="1" applyAlignment="1">
      <alignment vertical="center" shrinkToFit="1"/>
    </xf>
    <xf numFmtId="38" fontId="13" fillId="4" borderId="3" xfId="1" applyFont="1" applyFill="1" applyBorder="1" applyAlignment="1">
      <alignment vertical="center" shrinkToFit="1"/>
    </xf>
    <xf numFmtId="38" fontId="13" fillId="4" borderId="4" xfId="1" applyFont="1" applyFill="1" applyBorder="1" applyAlignment="1">
      <alignment vertical="center" shrinkToFit="1"/>
    </xf>
    <xf numFmtId="38" fontId="13" fillId="4" borderId="5" xfId="1" applyFont="1" applyFill="1" applyBorder="1" applyAlignment="1">
      <alignment vertical="center" shrinkToFit="1"/>
    </xf>
    <xf numFmtId="38" fontId="13" fillId="4" borderId="6" xfId="1" applyFont="1" applyFill="1" applyBorder="1" applyAlignment="1">
      <alignment vertical="center" shrinkToFit="1"/>
    </xf>
    <xf numFmtId="38" fontId="13" fillId="4" borderId="7" xfId="1" applyFont="1" applyFill="1" applyBorder="1" applyAlignment="1">
      <alignment vertical="center" shrinkToFit="1"/>
    </xf>
    <xf numFmtId="38" fontId="13" fillId="4" borderId="8" xfId="1" applyFont="1" applyFill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14" fillId="0" borderId="12" xfId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8" fillId="4" borderId="19" xfId="0" applyFont="1" applyFill="1" applyBorder="1" applyAlignment="1">
      <alignment vertical="center" shrinkToFit="1"/>
    </xf>
    <xf numFmtId="38" fontId="13" fillId="4" borderId="19" xfId="1" applyFont="1" applyFill="1" applyBorder="1" applyAlignment="1">
      <alignment vertical="center" shrinkToFit="1"/>
    </xf>
    <xf numFmtId="38" fontId="14" fillId="5" borderId="20" xfId="1" applyFont="1" applyFill="1" applyBorder="1" applyAlignment="1" applyProtection="1">
      <alignment vertical="center"/>
      <protection locked="0"/>
    </xf>
    <xf numFmtId="38" fontId="14" fillId="5" borderId="21" xfId="1" applyFont="1" applyFill="1" applyBorder="1" applyAlignment="1" applyProtection="1">
      <alignment vertical="center"/>
      <protection locked="0"/>
    </xf>
    <xf numFmtId="38" fontId="14" fillId="5" borderId="22" xfId="1" applyFont="1" applyFill="1" applyBorder="1" applyAlignment="1" applyProtection="1">
      <alignment vertical="center"/>
      <protection locked="0"/>
    </xf>
    <xf numFmtId="38" fontId="11" fillId="5" borderId="20" xfId="1" applyFont="1" applyFill="1" applyBorder="1" applyAlignment="1" applyProtection="1">
      <alignment vertical="center"/>
      <protection locked="0"/>
    </xf>
    <xf numFmtId="38" fontId="11" fillId="5" borderId="21" xfId="1" applyFont="1" applyFill="1" applyBorder="1" applyAlignment="1" applyProtection="1">
      <alignment vertical="center"/>
      <protection locked="0"/>
    </xf>
    <xf numFmtId="38" fontId="11" fillId="5" borderId="22" xfId="1" applyFont="1" applyFill="1" applyBorder="1" applyAlignment="1" applyProtection="1">
      <alignment vertical="center"/>
      <protection locked="0"/>
    </xf>
    <xf numFmtId="38" fontId="14" fillId="5" borderId="23" xfId="1" applyFont="1" applyFill="1" applyBorder="1" applyAlignment="1" applyProtection="1">
      <alignment vertical="center"/>
      <protection locked="0"/>
    </xf>
    <xf numFmtId="38" fontId="11" fillId="5" borderId="21" xfId="1" applyFont="1" applyFill="1" applyBorder="1" applyAlignment="1" applyProtection="1">
      <alignment horizontal="right" vertical="center"/>
      <protection locked="0"/>
    </xf>
    <xf numFmtId="38" fontId="14" fillId="5" borderId="14" xfId="1" applyFont="1" applyFill="1" applyBorder="1" applyAlignment="1" applyProtection="1">
      <alignment vertical="center"/>
      <protection locked="0"/>
    </xf>
    <xf numFmtId="38" fontId="14" fillId="5" borderId="10" xfId="1" applyFont="1" applyFill="1" applyBorder="1" applyAlignment="1" applyProtection="1">
      <alignment vertical="center"/>
      <protection locked="0"/>
    </xf>
    <xf numFmtId="38" fontId="14" fillId="5" borderId="15" xfId="1" applyFont="1" applyFill="1" applyBorder="1" applyAlignment="1" applyProtection="1">
      <alignment vertical="center"/>
      <protection locked="0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26" xfId="1" applyFont="1" applyFill="1" applyBorder="1" applyAlignment="1">
      <alignment vertical="center"/>
    </xf>
    <xf numFmtId="38" fontId="14" fillId="6" borderId="27" xfId="1" applyFont="1" applyFill="1" applyBorder="1" applyAlignment="1" applyProtection="1">
      <alignment vertical="center"/>
      <protection locked="0"/>
    </xf>
    <xf numFmtId="38" fontId="14" fillId="6" borderId="28" xfId="1" applyFont="1" applyFill="1" applyBorder="1" applyAlignment="1" applyProtection="1">
      <alignment vertical="center"/>
      <protection locked="0"/>
    </xf>
    <xf numFmtId="38" fontId="11" fillId="6" borderId="27" xfId="1" applyFont="1" applyFill="1" applyBorder="1" applyAlignment="1" applyProtection="1">
      <alignment vertical="center"/>
      <protection locked="0"/>
    </xf>
    <xf numFmtId="38" fontId="11" fillId="6" borderId="28" xfId="1" applyFont="1" applyFill="1" applyBorder="1" applyAlignment="1" applyProtection="1">
      <alignment vertical="center"/>
      <protection locked="0"/>
    </xf>
    <xf numFmtId="38" fontId="11" fillId="6" borderId="27" xfId="1" applyFont="1" applyFill="1" applyBorder="1" applyAlignment="1" applyProtection="1">
      <alignment horizontal="right" vertical="center"/>
      <protection locked="0"/>
    </xf>
    <xf numFmtId="38" fontId="11" fillId="6" borderId="28" xfId="1" applyFont="1" applyFill="1" applyBorder="1" applyAlignment="1" applyProtection="1">
      <alignment horizontal="right" vertical="center"/>
      <protection locked="0"/>
    </xf>
    <xf numFmtId="38" fontId="14" fillId="6" borderId="9" xfId="1" applyFont="1" applyFill="1" applyBorder="1" applyAlignment="1" applyProtection="1">
      <alignment vertical="center"/>
      <protection locked="0"/>
    </xf>
    <xf numFmtId="38" fontId="14" fillId="6" borderId="13" xfId="1" applyFont="1" applyFill="1" applyBorder="1" applyAlignment="1" applyProtection="1">
      <alignment vertical="center"/>
      <protection locked="0"/>
    </xf>
    <xf numFmtId="38" fontId="14" fillId="6" borderId="12" xfId="1" applyFont="1" applyFill="1" applyBorder="1" applyAlignment="1" applyProtection="1">
      <alignment vertical="center"/>
      <protection locked="0"/>
    </xf>
    <xf numFmtId="38" fontId="11" fillId="6" borderId="12" xfId="1" applyFont="1" applyFill="1" applyBorder="1" applyAlignment="1" applyProtection="1">
      <alignment vertical="center"/>
      <protection locked="0"/>
    </xf>
    <xf numFmtId="38" fontId="14" fillId="6" borderId="11" xfId="1" applyFont="1" applyFill="1" applyBorder="1" applyAlignment="1" applyProtection="1">
      <alignment vertical="center"/>
      <protection locked="0"/>
    </xf>
    <xf numFmtId="38" fontId="14" fillId="6" borderId="21" xfId="1" applyFont="1" applyFill="1" applyBorder="1" applyAlignment="1" applyProtection="1">
      <alignment vertical="center"/>
      <protection locked="0"/>
    </xf>
    <xf numFmtId="38" fontId="11" fillId="6" borderId="21" xfId="1" applyFont="1" applyFill="1" applyBorder="1" applyAlignment="1" applyProtection="1">
      <alignment vertical="center"/>
      <protection locked="0"/>
    </xf>
    <xf numFmtId="38" fontId="14" fillId="6" borderId="10" xfId="1" applyFont="1" applyFill="1" applyBorder="1" applyAlignment="1" applyProtection="1">
      <alignment vertical="center"/>
      <protection locked="0"/>
    </xf>
    <xf numFmtId="38" fontId="14" fillId="5" borderId="28" xfId="1" applyFont="1" applyFill="1" applyBorder="1" applyAlignment="1">
      <alignment vertical="center"/>
    </xf>
    <xf numFmtId="38" fontId="14" fillId="5" borderId="13" xfId="1" applyFont="1" applyFill="1" applyBorder="1" applyAlignment="1">
      <alignment vertical="center"/>
    </xf>
    <xf numFmtId="38" fontId="14" fillId="5" borderId="27" xfId="1" applyFont="1" applyFill="1" applyBorder="1" applyAlignment="1" applyProtection="1">
      <alignment vertical="center"/>
      <protection locked="0"/>
    </xf>
    <xf numFmtId="38" fontId="11" fillId="5" borderId="20" xfId="1" applyFont="1" applyFill="1" applyBorder="1" applyAlignment="1" applyProtection="1">
      <alignment horizontal="right" vertical="center"/>
      <protection locked="0"/>
    </xf>
    <xf numFmtId="38" fontId="14" fillId="5" borderId="29" xfId="1" applyFont="1" applyFill="1" applyBorder="1" applyAlignment="1" applyProtection="1">
      <alignment vertical="center"/>
      <protection locked="0"/>
    </xf>
    <xf numFmtId="38" fontId="14" fillId="5" borderId="29" xfId="1" applyFont="1" applyFill="1" applyBorder="1" applyAlignment="1">
      <alignment vertical="center"/>
    </xf>
    <xf numFmtId="38" fontId="14" fillId="5" borderId="20" xfId="1" applyFont="1" applyFill="1" applyBorder="1" applyAlignment="1">
      <alignment vertical="center"/>
    </xf>
    <xf numFmtId="38" fontId="14" fillId="5" borderId="14" xfId="1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35" xfId="0" applyFont="1" applyBorder="1" applyAlignment="1" applyProtection="1">
      <alignment horizontal="center" vertical="center" shrinkToFit="1"/>
      <protection locked="0"/>
    </xf>
    <xf numFmtId="0" fontId="6" fillId="5" borderId="24" xfId="0" applyFont="1" applyFill="1" applyBorder="1" applyAlignment="1" applyProtection="1">
      <alignment horizontal="center" vertical="center" wrapText="1" shrinkToFit="1"/>
      <protection locked="0"/>
    </xf>
    <xf numFmtId="0" fontId="6" fillId="5" borderId="36" xfId="0" applyFont="1" applyFill="1" applyBorder="1" applyAlignment="1" applyProtection="1">
      <alignment horizontal="center" vertical="center" shrinkToFi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>
      <alignment horizontal="right" vertical="center"/>
    </xf>
    <xf numFmtId="0" fontId="6" fillId="3" borderId="38" xfId="0" applyFont="1" applyFill="1" applyBorder="1" applyAlignment="1">
      <alignment horizontal="center" vertical="center" wrapText="1"/>
    </xf>
    <xf numFmtId="0" fontId="14" fillId="0" borderId="39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"/>
  <sheetViews>
    <sheetView tabSelected="1" view="pageBreakPreview" zoomScale="75" zoomScaleNormal="100" zoomScaleSheetLayoutView="75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I33" sqref="I33"/>
    </sheetView>
  </sheetViews>
  <sheetFormatPr defaultColWidth="9" defaultRowHeight="13.2" x14ac:dyDescent="0.2"/>
  <cols>
    <col min="1" max="1" width="15.6640625" style="6" customWidth="1"/>
    <col min="2" max="2" width="13" style="6" bestFit="1" customWidth="1"/>
    <col min="3" max="3" width="15.6640625" style="6" customWidth="1"/>
    <col min="4" max="4" width="12.88671875" style="6" customWidth="1"/>
    <col min="5" max="5" width="15.6640625" style="6" customWidth="1"/>
    <col min="6" max="6" width="9.88671875" style="6" customWidth="1"/>
    <col min="7" max="7" width="13" style="6" bestFit="1" customWidth="1"/>
    <col min="8" max="8" width="8.6640625" style="6" bestFit="1" customWidth="1"/>
    <col min="9" max="9" width="12.6640625" style="6" bestFit="1" customWidth="1"/>
    <col min="10" max="10" width="10" style="6" customWidth="1"/>
    <col min="11" max="11" width="12.88671875" style="6" customWidth="1"/>
    <col min="12" max="12" width="8.6640625" style="6" bestFit="1" customWidth="1"/>
    <col min="13" max="13" width="12.6640625" style="6" bestFit="1" customWidth="1"/>
    <col min="14" max="14" width="9.88671875" style="6" customWidth="1"/>
    <col min="15" max="15" width="13" style="6" bestFit="1" customWidth="1"/>
    <col min="16" max="16" width="8.6640625" style="6" bestFit="1" customWidth="1"/>
    <col min="17" max="17" width="12.6640625" style="6" bestFit="1" customWidth="1"/>
    <col min="18" max="18" width="8.6640625" style="6" bestFit="1" customWidth="1"/>
    <col min="19" max="19" width="12.6640625" style="6" bestFit="1" customWidth="1"/>
    <col min="20" max="20" width="8.6640625" style="6" bestFit="1" customWidth="1"/>
    <col min="21" max="21" width="12.6640625" style="6" bestFit="1" customWidth="1"/>
    <col min="22" max="16384" width="9" style="6"/>
  </cols>
  <sheetData>
    <row r="1" spans="1:21" ht="31.5" customHeight="1" x14ac:dyDescent="0.2">
      <c r="A1" s="8" t="s">
        <v>0</v>
      </c>
      <c r="B1" s="67"/>
      <c r="C1" s="67"/>
      <c r="D1" s="67"/>
      <c r="E1" s="67"/>
      <c r="F1" s="2"/>
      <c r="G1" s="2"/>
      <c r="H1" s="2"/>
      <c r="I1" s="2"/>
      <c r="J1" s="2"/>
      <c r="K1" s="2"/>
      <c r="L1" s="2"/>
      <c r="M1" s="2"/>
      <c r="N1" s="2"/>
      <c r="O1" s="2"/>
      <c r="P1" s="67"/>
      <c r="Q1" s="67"/>
      <c r="R1" s="67"/>
      <c r="S1" s="67"/>
      <c r="T1" s="67"/>
      <c r="U1" s="67"/>
    </row>
    <row r="2" spans="1:21" ht="24.75" customHeight="1" thickBo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3"/>
      <c r="M2" s="3"/>
      <c r="N2" s="67"/>
      <c r="O2" s="67"/>
      <c r="P2" s="67"/>
      <c r="Q2" s="67"/>
      <c r="R2" s="82"/>
      <c r="S2" s="82"/>
      <c r="T2" s="82"/>
      <c r="U2" s="82"/>
    </row>
    <row r="3" spans="1:21" s="4" customFormat="1" ht="36" customHeight="1" thickBot="1" x14ac:dyDescent="0.25">
      <c r="A3" s="71" t="s">
        <v>1</v>
      </c>
      <c r="B3" s="78" t="s">
        <v>2</v>
      </c>
      <c r="C3" s="79"/>
      <c r="D3" s="79"/>
      <c r="E3" s="80"/>
      <c r="F3" s="68" t="s">
        <v>3</v>
      </c>
      <c r="G3" s="69"/>
      <c r="H3" s="69"/>
      <c r="I3" s="70"/>
      <c r="J3" s="68" t="s">
        <v>4</v>
      </c>
      <c r="K3" s="69"/>
      <c r="L3" s="69"/>
      <c r="M3" s="69"/>
      <c r="N3" s="68" t="s">
        <v>5</v>
      </c>
      <c r="O3" s="69"/>
      <c r="P3" s="69"/>
      <c r="Q3" s="70"/>
      <c r="R3" s="69" t="s">
        <v>6</v>
      </c>
      <c r="S3" s="69"/>
      <c r="T3" s="69"/>
      <c r="U3" s="83"/>
    </row>
    <row r="4" spans="1:21" s="4" customFormat="1" ht="62.25" customHeight="1" x14ac:dyDescent="0.2">
      <c r="A4" s="72"/>
      <c r="B4" s="81" t="s">
        <v>7</v>
      </c>
      <c r="C4" s="77"/>
      <c r="D4" s="74" t="s">
        <v>8</v>
      </c>
      <c r="E4" s="75"/>
      <c r="F4" s="76" t="s">
        <v>7</v>
      </c>
      <c r="G4" s="77"/>
      <c r="H4" s="74" t="s">
        <v>8</v>
      </c>
      <c r="I4" s="75"/>
      <c r="J4" s="76" t="s">
        <v>7</v>
      </c>
      <c r="K4" s="77"/>
      <c r="L4" s="74" t="s">
        <v>8</v>
      </c>
      <c r="M4" s="75"/>
      <c r="N4" s="76" t="s">
        <v>7</v>
      </c>
      <c r="O4" s="77"/>
      <c r="P4" s="74" t="s">
        <v>8</v>
      </c>
      <c r="Q4" s="75"/>
      <c r="R4" s="76" t="s">
        <v>7</v>
      </c>
      <c r="S4" s="77"/>
      <c r="T4" s="74" t="s">
        <v>8</v>
      </c>
      <c r="U4" s="84"/>
    </row>
    <row r="5" spans="1:21" ht="42.75" customHeight="1" thickBot="1" x14ac:dyDescent="0.25">
      <c r="A5" s="73"/>
      <c r="B5" s="22" t="s">
        <v>9</v>
      </c>
      <c r="C5" s="23" t="s">
        <v>10</v>
      </c>
      <c r="D5" s="17" t="s">
        <v>9</v>
      </c>
      <c r="E5" s="19" t="s">
        <v>10</v>
      </c>
      <c r="F5" s="22" t="s">
        <v>9</v>
      </c>
      <c r="G5" s="23" t="s">
        <v>10</v>
      </c>
      <c r="H5" s="17" t="s">
        <v>9</v>
      </c>
      <c r="I5" s="19" t="s">
        <v>10</v>
      </c>
      <c r="J5" s="22" t="s">
        <v>9</v>
      </c>
      <c r="K5" s="23" t="s">
        <v>10</v>
      </c>
      <c r="L5" s="17" t="s">
        <v>9</v>
      </c>
      <c r="M5" s="18" t="s">
        <v>10</v>
      </c>
      <c r="N5" s="22" t="s">
        <v>9</v>
      </c>
      <c r="O5" s="23" t="s">
        <v>10</v>
      </c>
      <c r="P5" s="17" t="s">
        <v>9</v>
      </c>
      <c r="Q5" s="19" t="s">
        <v>10</v>
      </c>
      <c r="R5" s="24" t="s">
        <v>9</v>
      </c>
      <c r="S5" s="23" t="s">
        <v>10</v>
      </c>
      <c r="T5" s="17" t="s">
        <v>9</v>
      </c>
      <c r="U5" s="21" t="s">
        <v>10</v>
      </c>
    </row>
    <row r="6" spans="1:21" ht="23.1" customHeight="1" x14ac:dyDescent="0.2">
      <c r="A6" s="25" t="s">
        <v>11</v>
      </c>
      <c r="B6" s="64">
        <v>1595</v>
      </c>
      <c r="C6" s="59">
        <v>10963</v>
      </c>
      <c r="D6" s="41">
        <f>H6+L6+P6+T6</f>
        <v>1011</v>
      </c>
      <c r="E6" s="20">
        <f>I6+M6+Q6+U6</f>
        <v>8536</v>
      </c>
      <c r="F6" s="32">
        <v>541</v>
      </c>
      <c r="G6" s="31">
        <v>4027</v>
      </c>
      <c r="H6" s="45">
        <v>299</v>
      </c>
      <c r="I6" s="53">
        <v>2504</v>
      </c>
      <c r="J6" s="30">
        <v>855</v>
      </c>
      <c r="K6" s="31">
        <v>5622</v>
      </c>
      <c r="L6" s="45">
        <v>479</v>
      </c>
      <c r="M6" s="56">
        <v>3843</v>
      </c>
      <c r="N6" s="63">
        <v>181</v>
      </c>
      <c r="O6" s="31">
        <v>1118</v>
      </c>
      <c r="P6" s="45">
        <v>212</v>
      </c>
      <c r="Q6" s="53">
        <v>1977</v>
      </c>
      <c r="R6" s="30">
        <v>18</v>
      </c>
      <c r="S6" s="31">
        <v>196</v>
      </c>
      <c r="T6" s="45">
        <v>21</v>
      </c>
      <c r="U6" s="46">
        <v>212</v>
      </c>
    </row>
    <row r="7" spans="1:21" s="1" customFormat="1" ht="23.1" customHeight="1" x14ac:dyDescent="0.2">
      <c r="A7" s="26" t="s">
        <v>12</v>
      </c>
      <c r="B7" s="65">
        <v>59</v>
      </c>
      <c r="C7" s="59">
        <v>388</v>
      </c>
      <c r="D7" s="42">
        <f>H7+L7+P7+T7</f>
        <v>38</v>
      </c>
      <c r="E7" s="20">
        <f>I7+M7+Q7+U7</f>
        <v>260</v>
      </c>
      <c r="F7" s="32">
        <v>10</v>
      </c>
      <c r="G7" s="31">
        <v>60</v>
      </c>
      <c r="H7" s="45">
        <v>6</v>
      </c>
      <c r="I7" s="53">
        <v>46</v>
      </c>
      <c r="J7" s="30">
        <v>39</v>
      </c>
      <c r="K7" s="31">
        <v>280</v>
      </c>
      <c r="L7" s="45">
        <v>25</v>
      </c>
      <c r="M7" s="56">
        <v>167</v>
      </c>
      <c r="N7" s="30">
        <v>7</v>
      </c>
      <c r="O7" s="31">
        <v>33</v>
      </c>
      <c r="P7" s="45">
        <v>4</v>
      </c>
      <c r="Q7" s="53">
        <v>17</v>
      </c>
      <c r="R7" s="30">
        <v>3</v>
      </c>
      <c r="S7" s="31">
        <v>15</v>
      </c>
      <c r="T7" s="45">
        <v>3</v>
      </c>
      <c r="U7" s="46">
        <v>30</v>
      </c>
    </row>
    <row r="8" spans="1:21" s="1" customFormat="1" ht="23.1" customHeight="1" x14ac:dyDescent="0.2">
      <c r="A8" s="26" t="s">
        <v>13</v>
      </c>
      <c r="B8" s="65">
        <v>134</v>
      </c>
      <c r="C8" s="59">
        <v>901</v>
      </c>
      <c r="D8" s="42">
        <f t="shared" ref="D8:D48" si="0">H8+L8+P8+T8</f>
        <v>101</v>
      </c>
      <c r="E8" s="20">
        <f t="shared" ref="E8:E48" si="1">I8+M8+Q8+U8</f>
        <v>692</v>
      </c>
      <c r="F8" s="32">
        <v>35</v>
      </c>
      <c r="G8" s="31">
        <v>278</v>
      </c>
      <c r="H8" s="45">
        <v>27</v>
      </c>
      <c r="I8" s="53">
        <v>201</v>
      </c>
      <c r="J8" s="30">
        <v>76</v>
      </c>
      <c r="K8" s="31">
        <v>477</v>
      </c>
      <c r="L8" s="45">
        <v>57</v>
      </c>
      <c r="M8" s="56">
        <v>387</v>
      </c>
      <c r="N8" s="30">
        <v>17</v>
      </c>
      <c r="O8" s="31">
        <v>92</v>
      </c>
      <c r="P8" s="45">
        <v>14</v>
      </c>
      <c r="Q8" s="53">
        <v>92</v>
      </c>
      <c r="R8" s="30">
        <v>6</v>
      </c>
      <c r="S8" s="31">
        <v>54</v>
      </c>
      <c r="T8" s="45">
        <v>3</v>
      </c>
      <c r="U8" s="46">
        <v>12</v>
      </c>
    </row>
    <row r="9" spans="1:21" s="1" customFormat="1" ht="23.1" customHeight="1" x14ac:dyDescent="0.2">
      <c r="A9" s="26" t="s">
        <v>14</v>
      </c>
      <c r="B9" s="65">
        <v>10</v>
      </c>
      <c r="C9" s="59">
        <v>29</v>
      </c>
      <c r="D9" s="42">
        <f t="shared" si="0"/>
        <v>3</v>
      </c>
      <c r="E9" s="20">
        <f t="shared" si="1"/>
        <v>7</v>
      </c>
      <c r="F9" s="35">
        <v>2</v>
      </c>
      <c r="G9" s="34">
        <v>4</v>
      </c>
      <c r="H9" s="47">
        <v>1</v>
      </c>
      <c r="I9" s="54">
        <v>3</v>
      </c>
      <c r="J9" s="33">
        <v>5</v>
      </c>
      <c r="K9" s="34">
        <v>20</v>
      </c>
      <c r="L9" s="47">
        <v>1</v>
      </c>
      <c r="M9" s="57">
        <v>2</v>
      </c>
      <c r="N9" s="33">
        <v>2</v>
      </c>
      <c r="O9" s="34">
        <v>3</v>
      </c>
      <c r="P9" s="47">
        <v>0</v>
      </c>
      <c r="Q9" s="54">
        <v>0</v>
      </c>
      <c r="R9" s="33">
        <v>1</v>
      </c>
      <c r="S9" s="34">
        <v>2</v>
      </c>
      <c r="T9" s="47">
        <v>1</v>
      </c>
      <c r="U9" s="48">
        <v>2</v>
      </c>
    </row>
    <row r="10" spans="1:21" s="1" customFormat="1" ht="23.1" customHeight="1" x14ac:dyDescent="0.2">
      <c r="A10" s="26" t="s">
        <v>15</v>
      </c>
      <c r="B10" s="65">
        <v>7</v>
      </c>
      <c r="C10" s="59">
        <v>54</v>
      </c>
      <c r="D10" s="42">
        <v>4</v>
      </c>
      <c r="E10" s="20">
        <v>3</v>
      </c>
      <c r="F10" s="35">
        <v>3</v>
      </c>
      <c r="G10" s="34">
        <v>25</v>
      </c>
      <c r="H10" s="47">
        <v>3</v>
      </c>
      <c r="I10" s="54">
        <v>2</v>
      </c>
      <c r="J10" s="33">
        <v>3</v>
      </c>
      <c r="K10" s="34">
        <v>28</v>
      </c>
      <c r="L10" s="47">
        <v>1</v>
      </c>
      <c r="M10" s="57">
        <v>1</v>
      </c>
      <c r="N10" s="33">
        <v>0</v>
      </c>
      <c r="O10" s="34">
        <v>0</v>
      </c>
      <c r="P10" s="47">
        <v>0</v>
      </c>
      <c r="Q10" s="54">
        <v>0</v>
      </c>
      <c r="R10" s="33">
        <v>1</v>
      </c>
      <c r="S10" s="34">
        <v>1</v>
      </c>
      <c r="T10" s="47">
        <v>0</v>
      </c>
      <c r="U10" s="48">
        <v>0</v>
      </c>
    </row>
    <row r="11" spans="1:21" s="1" customFormat="1" ht="23.1" customHeight="1" x14ac:dyDescent="0.2">
      <c r="A11" s="26" t="s">
        <v>16</v>
      </c>
      <c r="B11" s="65">
        <v>404</v>
      </c>
      <c r="C11" s="59">
        <v>2831</v>
      </c>
      <c r="D11" s="42">
        <f t="shared" si="0"/>
        <v>275</v>
      </c>
      <c r="E11" s="20">
        <f t="shared" si="1"/>
        <v>2054</v>
      </c>
      <c r="F11" s="32">
        <v>87</v>
      </c>
      <c r="G11" s="31">
        <v>641</v>
      </c>
      <c r="H11" s="45">
        <v>65</v>
      </c>
      <c r="I11" s="53">
        <v>521</v>
      </c>
      <c r="J11" s="30">
        <v>224</v>
      </c>
      <c r="K11" s="31">
        <v>1809</v>
      </c>
      <c r="L11" s="45">
        <v>178</v>
      </c>
      <c r="M11" s="56">
        <v>1346</v>
      </c>
      <c r="N11" s="30">
        <v>78</v>
      </c>
      <c r="O11" s="31">
        <v>280</v>
      </c>
      <c r="P11" s="45">
        <v>25</v>
      </c>
      <c r="Q11" s="53">
        <v>120</v>
      </c>
      <c r="R11" s="30">
        <v>15</v>
      </c>
      <c r="S11" s="31">
        <v>101</v>
      </c>
      <c r="T11" s="45">
        <v>7</v>
      </c>
      <c r="U11" s="46">
        <v>67</v>
      </c>
    </row>
    <row r="12" spans="1:21" s="1" customFormat="1" ht="23.1" customHeight="1" x14ac:dyDescent="0.2">
      <c r="A12" s="26" t="s">
        <v>17</v>
      </c>
      <c r="B12" s="65">
        <v>394</v>
      </c>
      <c r="C12" s="59">
        <v>2361</v>
      </c>
      <c r="D12" s="42">
        <f t="shared" si="0"/>
        <v>412</v>
      </c>
      <c r="E12" s="20">
        <f t="shared" si="1"/>
        <v>1830</v>
      </c>
      <c r="F12" s="35">
        <v>68</v>
      </c>
      <c r="G12" s="34">
        <v>543</v>
      </c>
      <c r="H12" s="47">
        <v>80</v>
      </c>
      <c r="I12" s="54">
        <v>328</v>
      </c>
      <c r="J12" s="33">
        <v>269</v>
      </c>
      <c r="K12" s="34">
        <v>1386</v>
      </c>
      <c r="L12" s="47">
        <v>229</v>
      </c>
      <c r="M12" s="57">
        <v>1116</v>
      </c>
      <c r="N12" s="33">
        <v>38</v>
      </c>
      <c r="O12" s="34">
        <v>266</v>
      </c>
      <c r="P12" s="47">
        <v>87</v>
      </c>
      <c r="Q12" s="54">
        <v>225</v>
      </c>
      <c r="R12" s="33">
        <v>19</v>
      </c>
      <c r="S12" s="34">
        <v>166</v>
      </c>
      <c r="T12" s="47">
        <v>16</v>
      </c>
      <c r="U12" s="48">
        <v>161</v>
      </c>
    </row>
    <row r="13" spans="1:21" s="1" customFormat="1" ht="23.1" customHeight="1" x14ac:dyDescent="0.2">
      <c r="A13" s="26" t="s">
        <v>18</v>
      </c>
      <c r="B13" s="65">
        <v>248</v>
      </c>
      <c r="C13" s="59">
        <v>1145</v>
      </c>
      <c r="D13" s="42">
        <f t="shared" si="0"/>
        <v>183</v>
      </c>
      <c r="E13" s="20">
        <f t="shared" si="1"/>
        <v>815</v>
      </c>
      <c r="F13" s="32">
        <v>48</v>
      </c>
      <c r="G13" s="31">
        <v>240</v>
      </c>
      <c r="H13" s="45">
        <v>39</v>
      </c>
      <c r="I13" s="53">
        <v>212</v>
      </c>
      <c r="J13" s="30">
        <v>150</v>
      </c>
      <c r="K13" s="31">
        <v>701</v>
      </c>
      <c r="L13" s="45">
        <v>106</v>
      </c>
      <c r="M13" s="56">
        <v>461</v>
      </c>
      <c r="N13" s="30">
        <v>44</v>
      </c>
      <c r="O13" s="31">
        <v>182</v>
      </c>
      <c r="P13" s="45">
        <v>33</v>
      </c>
      <c r="Q13" s="53">
        <v>115</v>
      </c>
      <c r="R13" s="30">
        <v>6</v>
      </c>
      <c r="S13" s="31">
        <v>22</v>
      </c>
      <c r="T13" s="45">
        <v>5</v>
      </c>
      <c r="U13" s="46">
        <v>27</v>
      </c>
    </row>
    <row r="14" spans="1:21" s="1" customFormat="1" ht="23.1" customHeight="1" x14ac:dyDescent="0.2">
      <c r="A14" s="26" t="s">
        <v>19</v>
      </c>
      <c r="B14" s="65">
        <v>61</v>
      </c>
      <c r="C14" s="59">
        <v>292</v>
      </c>
      <c r="D14" s="42">
        <f t="shared" si="0"/>
        <v>60</v>
      </c>
      <c r="E14" s="20">
        <f t="shared" si="1"/>
        <v>250</v>
      </c>
      <c r="F14" s="32">
        <v>12</v>
      </c>
      <c r="G14" s="31">
        <v>46</v>
      </c>
      <c r="H14" s="45">
        <v>14</v>
      </c>
      <c r="I14" s="53">
        <v>62</v>
      </c>
      <c r="J14" s="30">
        <v>39</v>
      </c>
      <c r="K14" s="31">
        <v>196</v>
      </c>
      <c r="L14" s="45">
        <v>27</v>
      </c>
      <c r="M14" s="56">
        <v>136</v>
      </c>
      <c r="N14" s="30">
        <v>9</v>
      </c>
      <c r="O14" s="31">
        <v>45</v>
      </c>
      <c r="P14" s="45">
        <v>15</v>
      </c>
      <c r="Q14" s="53">
        <v>49</v>
      </c>
      <c r="R14" s="30">
        <v>1</v>
      </c>
      <c r="S14" s="31">
        <v>5</v>
      </c>
      <c r="T14" s="45">
        <v>4</v>
      </c>
      <c r="U14" s="46">
        <v>3</v>
      </c>
    </row>
    <row r="15" spans="1:21" s="1" customFormat="1" ht="23.1" customHeight="1" x14ac:dyDescent="0.2">
      <c r="A15" s="26" t="s">
        <v>20</v>
      </c>
      <c r="B15" s="65">
        <v>33</v>
      </c>
      <c r="C15" s="59">
        <v>261</v>
      </c>
      <c r="D15" s="42">
        <f t="shared" si="0"/>
        <v>23</v>
      </c>
      <c r="E15" s="20">
        <f t="shared" si="1"/>
        <v>197</v>
      </c>
      <c r="F15" s="32">
        <v>4</v>
      </c>
      <c r="G15" s="31">
        <v>31</v>
      </c>
      <c r="H15" s="45">
        <v>1</v>
      </c>
      <c r="I15" s="53">
        <v>6</v>
      </c>
      <c r="J15" s="30">
        <v>27</v>
      </c>
      <c r="K15" s="31">
        <v>216</v>
      </c>
      <c r="L15" s="45">
        <v>21</v>
      </c>
      <c r="M15" s="56">
        <v>186</v>
      </c>
      <c r="N15" s="30">
        <v>2</v>
      </c>
      <c r="O15" s="31">
        <v>14</v>
      </c>
      <c r="P15" s="45">
        <v>1</v>
      </c>
      <c r="Q15" s="53">
        <v>5</v>
      </c>
      <c r="R15" s="30">
        <v>0</v>
      </c>
      <c r="S15" s="31">
        <v>0</v>
      </c>
      <c r="T15" s="45">
        <v>0</v>
      </c>
      <c r="U15" s="46">
        <v>0</v>
      </c>
    </row>
    <row r="16" spans="1:21" s="1" customFormat="1" ht="23.1" customHeight="1" x14ac:dyDescent="0.2">
      <c r="A16" s="26" t="s">
        <v>21</v>
      </c>
      <c r="B16" s="65">
        <v>445</v>
      </c>
      <c r="C16" s="59">
        <v>1579</v>
      </c>
      <c r="D16" s="42">
        <f t="shared" si="0"/>
        <v>382</v>
      </c>
      <c r="E16" s="20">
        <f t="shared" si="1"/>
        <v>1198</v>
      </c>
      <c r="F16" s="35">
        <v>51</v>
      </c>
      <c r="G16" s="34">
        <v>191</v>
      </c>
      <c r="H16" s="47">
        <v>47</v>
      </c>
      <c r="I16" s="54">
        <v>137</v>
      </c>
      <c r="J16" s="33">
        <v>316</v>
      </c>
      <c r="K16" s="34">
        <v>1219</v>
      </c>
      <c r="L16" s="47">
        <v>254</v>
      </c>
      <c r="M16" s="57">
        <v>923</v>
      </c>
      <c r="N16" s="33">
        <v>68</v>
      </c>
      <c r="O16" s="34">
        <v>151</v>
      </c>
      <c r="P16" s="47">
        <v>72</v>
      </c>
      <c r="Q16" s="54">
        <v>118</v>
      </c>
      <c r="R16" s="33">
        <v>10</v>
      </c>
      <c r="S16" s="34">
        <v>18</v>
      </c>
      <c r="T16" s="47">
        <v>9</v>
      </c>
      <c r="U16" s="48">
        <v>20</v>
      </c>
    </row>
    <row r="17" spans="1:21" s="1" customFormat="1" ht="23.1" customHeight="1" x14ac:dyDescent="0.2">
      <c r="A17" s="26" t="s">
        <v>22</v>
      </c>
      <c r="B17" s="65">
        <v>224</v>
      </c>
      <c r="C17" s="59">
        <v>1053</v>
      </c>
      <c r="D17" s="42">
        <f t="shared" si="0"/>
        <v>194</v>
      </c>
      <c r="E17" s="20">
        <f t="shared" si="1"/>
        <v>978</v>
      </c>
      <c r="F17" s="32">
        <v>67</v>
      </c>
      <c r="G17" s="31">
        <v>326</v>
      </c>
      <c r="H17" s="45">
        <v>39</v>
      </c>
      <c r="I17" s="53">
        <v>214</v>
      </c>
      <c r="J17" s="30">
        <v>135</v>
      </c>
      <c r="K17" s="31">
        <v>632</v>
      </c>
      <c r="L17" s="45">
        <v>124</v>
      </c>
      <c r="M17" s="56">
        <v>631</v>
      </c>
      <c r="N17" s="30">
        <v>19</v>
      </c>
      <c r="O17" s="31">
        <v>64</v>
      </c>
      <c r="P17" s="45">
        <v>29</v>
      </c>
      <c r="Q17" s="53">
        <v>119</v>
      </c>
      <c r="R17" s="30">
        <v>3</v>
      </c>
      <c r="S17" s="31">
        <v>31</v>
      </c>
      <c r="T17" s="45">
        <v>2</v>
      </c>
      <c r="U17" s="46">
        <v>14</v>
      </c>
    </row>
    <row r="18" spans="1:21" s="1" customFormat="1" ht="23.1" customHeight="1" x14ac:dyDescent="0.2">
      <c r="A18" s="26" t="s">
        <v>23</v>
      </c>
      <c r="B18" s="65">
        <v>251</v>
      </c>
      <c r="C18" s="59">
        <v>1632</v>
      </c>
      <c r="D18" s="42">
        <f t="shared" si="0"/>
        <v>206</v>
      </c>
      <c r="E18" s="20">
        <f t="shared" si="1"/>
        <v>1369</v>
      </c>
      <c r="F18" s="32">
        <v>52</v>
      </c>
      <c r="G18" s="31">
        <v>403</v>
      </c>
      <c r="H18" s="45">
        <v>45</v>
      </c>
      <c r="I18" s="53">
        <v>373</v>
      </c>
      <c r="J18" s="30">
        <v>161</v>
      </c>
      <c r="K18" s="31">
        <v>1014</v>
      </c>
      <c r="L18" s="45">
        <v>134</v>
      </c>
      <c r="M18" s="56">
        <v>875</v>
      </c>
      <c r="N18" s="30">
        <v>26</v>
      </c>
      <c r="O18" s="31">
        <v>103</v>
      </c>
      <c r="P18" s="45">
        <v>22</v>
      </c>
      <c r="Q18" s="53">
        <v>100</v>
      </c>
      <c r="R18" s="30">
        <v>12</v>
      </c>
      <c r="S18" s="31">
        <v>112</v>
      </c>
      <c r="T18" s="45">
        <v>5</v>
      </c>
      <c r="U18" s="46">
        <v>21</v>
      </c>
    </row>
    <row r="19" spans="1:21" s="1" customFormat="1" ht="23.1" customHeight="1" x14ac:dyDescent="0.2">
      <c r="A19" s="26" t="s">
        <v>24</v>
      </c>
      <c r="B19" s="65">
        <v>122</v>
      </c>
      <c r="C19" s="59">
        <v>652</v>
      </c>
      <c r="D19" s="42">
        <f t="shared" si="0"/>
        <v>67</v>
      </c>
      <c r="E19" s="20">
        <f t="shared" si="1"/>
        <v>379</v>
      </c>
      <c r="F19" s="32">
        <v>30</v>
      </c>
      <c r="G19" s="31">
        <v>150</v>
      </c>
      <c r="H19" s="45">
        <v>22</v>
      </c>
      <c r="I19" s="53">
        <v>117</v>
      </c>
      <c r="J19" s="30">
        <v>64</v>
      </c>
      <c r="K19" s="31">
        <v>384</v>
      </c>
      <c r="L19" s="45">
        <v>28</v>
      </c>
      <c r="M19" s="56">
        <v>185</v>
      </c>
      <c r="N19" s="30">
        <v>25</v>
      </c>
      <c r="O19" s="31">
        <v>100</v>
      </c>
      <c r="P19" s="45">
        <v>16</v>
      </c>
      <c r="Q19" s="53">
        <v>71</v>
      </c>
      <c r="R19" s="30">
        <v>3</v>
      </c>
      <c r="S19" s="31">
        <v>18</v>
      </c>
      <c r="T19" s="45">
        <v>1</v>
      </c>
      <c r="U19" s="46">
        <v>6</v>
      </c>
    </row>
    <row r="20" spans="1:21" s="1" customFormat="1" ht="23.1" customHeight="1" x14ac:dyDescent="0.2">
      <c r="A20" s="26" t="s">
        <v>25</v>
      </c>
      <c r="B20" s="65">
        <v>165</v>
      </c>
      <c r="C20" s="59">
        <v>489</v>
      </c>
      <c r="D20" s="42">
        <f t="shared" si="0"/>
        <v>128</v>
      </c>
      <c r="E20" s="20">
        <f t="shared" si="1"/>
        <v>508</v>
      </c>
      <c r="F20" s="32">
        <v>10</v>
      </c>
      <c r="G20" s="31">
        <v>10</v>
      </c>
      <c r="H20" s="45">
        <v>2</v>
      </c>
      <c r="I20" s="53">
        <v>2</v>
      </c>
      <c r="J20" s="30">
        <v>130</v>
      </c>
      <c r="K20" s="31">
        <v>351</v>
      </c>
      <c r="L20" s="45">
        <v>106</v>
      </c>
      <c r="M20" s="56">
        <v>461</v>
      </c>
      <c r="N20" s="30">
        <v>20</v>
      </c>
      <c r="O20" s="31">
        <v>123</v>
      </c>
      <c r="P20" s="45">
        <v>17</v>
      </c>
      <c r="Q20" s="53">
        <v>44</v>
      </c>
      <c r="R20" s="30">
        <v>5</v>
      </c>
      <c r="S20" s="31">
        <v>5</v>
      </c>
      <c r="T20" s="45">
        <v>3</v>
      </c>
      <c r="U20" s="46">
        <v>1</v>
      </c>
    </row>
    <row r="21" spans="1:21" s="1" customFormat="1" ht="23.1" customHeight="1" x14ac:dyDescent="0.2">
      <c r="A21" s="26" t="s">
        <v>26</v>
      </c>
      <c r="B21" s="65">
        <v>118</v>
      </c>
      <c r="C21" s="59">
        <v>651</v>
      </c>
      <c r="D21" s="42">
        <f t="shared" si="0"/>
        <v>101</v>
      </c>
      <c r="E21" s="20">
        <f t="shared" si="1"/>
        <v>562</v>
      </c>
      <c r="F21" s="32">
        <v>31</v>
      </c>
      <c r="G21" s="31">
        <v>231</v>
      </c>
      <c r="H21" s="45">
        <v>23</v>
      </c>
      <c r="I21" s="53">
        <v>157</v>
      </c>
      <c r="J21" s="30">
        <v>69</v>
      </c>
      <c r="K21" s="31">
        <v>345</v>
      </c>
      <c r="L21" s="45">
        <v>62</v>
      </c>
      <c r="M21" s="56">
        <v>339</v>
      </c>
      <c r="N21" s="30">
        <v>8</v>
      </c>
      <c r="O21" s="31">
        <v>25</v>
      </c>
      <c r="P21" s="45">
        <v>11</v>
      </c>
      <c r="Q21" s="53">
        <v>37</v>
      </c>
      <c r="R21" s="30">
        <v>10</v>
      </c>
      <c r="S21" s="31">
        <v>50</v>
      </c>
      <c r="T21" s="45">
        <v>5</v>
      </c>
      <c r="U21" s="46">
        <v>29</v>
      </c>
    </row>
    <row r="22" spans="1:21" s="1" customFormat="1" ht="23.1" customHeight="1" x14ac:dyDescent="0.2">
      <c r="A22" s="26" t="s">
        <v>27</v>
      </c>
      <c r="B22" s="65">
        <v>70</v>
      </c>
      <c r="C22" s="59">
        <v>384</v>
      </c>
      <c r="D22" s="42">
        <f t="shared" si="0"/>
        <v>51</v>
      </c>
      <c r="E22" s="20">
        <f t="shared" si="1"/>
        <v>345</v>
      </c>
      <c r="F22" s="32">
        <v>18</v>
      </c>
      <c r="G22" s="31">
        <v>126</v>
      </c>
      <c r="H22" s="45">
        <v>17</v>
      </c>
      <c r="I22" s="53">
        <v>146</v>
      </c>
      <c r="J22" s="30">
        <v>41</v>
      </c>
      <c r="K22" s="31">
        <v>205</v>
      </c>
      <c r="L22" s="45">
        <v>27</v>
      </c>
      <c r="M22" s="56">
        <v>159</v>
      </c>
      <c r="N22" s="30">
        <v>7</v>
      </c>
      <c r="O22" s="31">
        <v>21</v>
      </c>
      <c r="P22" s="45">
        <v>4</v>
      </c>
      <c r="Q22" s="53">
        <v>18</v>
      </c>
      <c r="R22" s="30">
        <v>4</v>
      </c>
      <c r="S22" s="31">
        <v>32</v>
      </c>
      <c r="T22" s="45">
        <v>3</v>
      </c>
      <c r="U22" s="46">
        <v>22</v>
      </c>
    </row>
    <row r="23" spans="1:21" s="1" customFormat="1" ht="23.1" customHeight="1" x14ac:dyDescent="0.2">
      <c r="A23" s="26" t="s">
        <v>28</v>
      </c>
      <c r="B23" s="65">
        <v>70</v>
      </c>
      <c r="C23" s="59">
        <v>467</v>
      </c>
      <c r="D23" s="42">
        <f t="shared" si="0"/>
        <v>52</v>
      </c>
      <c r="E23" s="20">
        <f t="shared" si="1"/>
        <v>324</v>
      </c>
      <c r="F23" s="61">
        <v>28</v>
      </c>
      <c r="G23" s="36">
        <v>200</v>
      </c>
      <c r="H23" s="45">
        <v>16</v>
      </c>
      <c r="I23" s="53">
        <v>122</v>
      </c>
      <c r="J23" s="30">
        <v>36</v>
      </c>
      <c r="K23" s="36">
        <v>231</v>
      </c>
      <c r="L23" s="45">
        <v>27</v>
      </c>
      <c r="M23" s="56">
        <v>162</v>
      </c>
      <c r="N23" s="30">
        <v>4</v>
      </c>
      <c r="O23" s="36">
        <v>9</v>
      </c>
      <c r="P23" s="45">
        <v>7</v>
      </c>
      <c r="Q23" s="53">
        <v>20</v>
      </c>
      <c r="R23" s="32">
        <v>2</v>
      </c>
      <c r="S23" s="36">
        <v>27</v>
      </c>
      <c r="T23" s="45">
        <v>2</v>
      </c>
      <c r="U23" s="46">
        <v>20</v>
      </c>
    </row>
    <row r="24" spans="1:21" s="1" customFormat="1" ht="23.1" customHeight="1" x14ac:dyDescent="0.2">
      <c r="A24" s="26" t="s">
        <v>29</v>
      </c>
      <c r="B24" s="65">
        <v>186</v>
      </c>
      <c r="C24" s="59">
        <v>1153</v>
      </c>
      <c r="D24" s="42">
        <f t="shared" si="0"/>
        <v>250</v>
      </c>
      <c r="E24" s="20">
        <f t="shared" si="1"/>
        <v>1083</v>
      </c>
      <c r="F24" s="35">
        <v>27</v>
      </c>
      <c r="G24" s="34">
        <v>216</v>
      </c>
      <c r="H24" s="47">
        <v>31</v>
      </c>
      <c r="I24" s="54">
        <v>173</v>
      </c>
      <c r="J24" s="33">
        <v>149</v>
      </c>
      <c r="K24" s="34">
        <v>894</v>
      </c>
      <c r="L24" s="47">
        <v>182</v>
      </c>
      <c r="M24" s="57">
        <v>852</v>
      </c>
      <c r="N24" s="33">
        <v>7</v>
      </c>
      <c r="O24" s="34">
        <v>28</v>
      </c>
      <c r="P24" s="47">
        <v>33</v>
      </c>
      <c r="Q24" s="54">
        <v>47</v>
      </c>
      <c r="R24" s="33">
        <v>3</v>
      </c>
      <c r="S24" s="34">
        <v>15</v>
      </c>
      <c r="T24" s="47">
        <v>4</v>
      </c>
      <c r="U24" s="48">
        <v>11</v>
      </c>
    </row>
    <row r="25" spans="1:21" s="1" customFormat="1" ht="23.1" customHeight="1" x14ac:dyDescent="0.2">
      <c r="A25" s="26" t="s">
        <v>30</v>
      </c>
      <c r="B25" s="65">
        <v>710</v>
      </c>
      <c r="C25" s="59">
        <v>3068</v>
      </c>
      <c r="D25" s="42">
        <f t="shared" si="0"/>
        <v>621</v>
      </c>
      <c r="E25" s="20">
        <f t="shared" si="1"/>
        <v>2865</v>
      </c>
      <c r="F25" s="35">
        <v>87</v>
      </c>
      <c r="G25" s="34">
        <v>444</v>
      </c>
      <c r="H25" s="47">
        <v>82</v>
      </c>
      <c r="I25" s="54">
        <v>500</v>
      </c>
      <c r="J25" s="33">
        <v>466</v>
      </c>
      <c r="K25" s="34">
        <v>2167</v>
      </c>
      <c r="L25" s="47">
        <v>399</v>
      </c>
      <c r="M25" s="57">
        <v>1879</v>
      </c>
      <c r="N25" s="33">
        <v>139</v>
      </c>
      <c r="O25" s="34">
        <v>393</v>
      </c>
      <c r="P25" s="47">
        <v>121</v>
      </c>
      <c r="Q25" s="54">
        <v>426</v>
      </c>
      <c r="R25" s="33">
        <v>18</v>
      </c>
      <c r="S25" s="34">
        <v>64</v>
      </c>
      <c r="T25" s="47">
        <v>19</v>
      </c>
      <c r="U25" s="48">
        <v>60</v>
      </c>
    </row>
    <row r="26" spans="1:21" s="1" customFormat="1" ht="22.5" customHeight="1" x14ac:dyDescent="0.2">
      <c r="A26" s="26" t="s">
        <v>31</v>
      </c>
      <c r="B26" s="65">
        <v>80</v>
      </c>
      <c r="C26" s="59">
        <v>550</v>
      </c>
      <c r="D26" s="42">
        <f t="shared" si="0"/>
        <v>66</v>
      </c>
      <c r="E26" s="20">
        <f t="shared" si="1"/>
        <v>434</v>
      </c>
      <c r="F26" s="35">
        <v>17</v>
      </c>
      <c r="G26" s="34">
        <v>97</v>
      </c>
      <c r="H26" s="47">
        <v>12</v>
      </c>
      <c r="I26" s="54">
        <v>97</v>
      </c>
      <c r="J26" s="33">
        <v>60</v>
      </c>
      <c r="K26" s="34">
        <v>442</v>
      </c>
      <c r="L26" s="47">
        <v>46</v>
      </c>
      <c r="M26" s="57">
        <v>307</v>
      </c>
      <c r="N26" s="33">
        <v>2</v>
      </c>
      <c r="O26" s="34">
        <v>2</v>
      </c>
      <c r="P26" s="47">
        <v>7</v>
      </c>
      <c r="Q26" s="54">
        <v>28</v>
      </c>
      <c r="R26" s="33">
        <v>1</v>
      </c>
      <c r="S26" s="34">
        <v>9</v>
      </c>
      <c r="T26" s="47">
        <v>1</v>
      </c>
      <c r="U26" s="48">
        <v>2</v>
      </c>
    </row>
    <row r="27" spans="1:21" s="1" customFormat="1" ht="23.1" customHeight="1" x14ac:dyDescent="0.2">
      <c r="A27" s="26" t="s">
        <v>32</v>
      </c>
      <c r="B27" s="65">
        <v>39</v>
      </c>
      <c r="C27" s="59">
        <v>194</v>
      </c>
      <c r="D27" s="42">
        <f t="shared" si="0"/>
        <v>39</v>
      </c>
      <c r="E27" s="20">
        <f t="shared" si="1"/>
        <v>218</v>
      </c>
      <c r="F27" s="32">
        <v>4</v>
      </c>
      <c r="G27" s="31">
        <v>28</v>
      </c>
      <c r="H27" s="45">
        <v>6</v>
      </c>
      <c r="I27" s="53">
        <v>40</v>
      </c>
      <c r="J27" s="30">
        <v>30</v>
      </c>
      <c r="K27" s="31">
        <v>142</v>
      </c>
      <c r="L27" s="45">
        <v>27</v>
      </c>
      <c r="M27" s="56">
        <v>152</v>
      </c>
      <c r="N27" s="30">
        <v>4</v>
      </c>
      <c r="O27" s="31">
        <v>16</v>
      </c>
      <c r="P27" s="45">
        <v>4</v>
      </c>
      <c r="Q27" s="53">
        <v>19</v>
      </c>
      <c r="R27" s="30">
        <v>1</v>
      </c>
      <c r="S27" s="31">
        <v>8</v>
      </c>
      <c r="T27" s="45">
        <v>2</v>
      </c>
      <c r="U27" s="46">
        <v>7</v>
      </c>
    </row>
    <row r="28" spans="1:21" s="1" customFormat="1" ht="23.1" customHeight="1" x14ac:dyDescent="0.2">
      <c r="A28" s="26" t="s">
        <v>33</v>
      </c>
      <c r="B28" s="65">
        <v>97</v>
      </c>
      <c r="C28" s="59">
        <v>703</v>
      </c>
      <c r="D28" s="42">
        <f t="shared" si="0"/>
        <v>75</v>
      </c>
      <c r="E28" s="20">
        <f t="shared" si="1"/>
        <v>454</v>
      </c>
      <c r="F28" s="32">
        <v>30</v>
      </c>
      <c r="G28" s="31">
        <v>249</v>
      </c>
      <c r="H28" s="45">
        <v>24</v>
      </c>
      <c r="I28" s="53">
        <v>166</v>
      </c>
      <c r="J28" s="30">
        <v>58</v>
      </c>
      <c r="K28" s="31">
        <v>416</v>
      </c>
      <c r="L28" s="45">
        <v>40</v>
      </c>
      <c r="M28" s="56">
        <v>243</v>
      </c>
      <c r="N28" s="30">
        <v>8</v>
      </c>
      <c r="O28" s="31">
        <v>37</v>
      </c>
      <c r="P28" s="45">
        <v>9</v>
      </c>
      <c r="Q28" s="53">
        <v>33</v>
      </c>
      <c r="R28" s="30">
        <v>1</v>
      </c>
      <c r="S28" s="31">
        <v>1</v>
      </c>
      <c r="T28" s="45">
        <v>2</v>
      </c>
      <c r="U28" s="46">
        <v>12</v>
      </c>
    </row>
    <row r="29" spans="1:21" s="1" customFormat="1" ht="23.1" customHeight="1" x14ac:dyDescent="0.2">
      <c r="A29" s="26" t="s">
        <v>34</v>
      </c>
      <c r="B29" s="65">
        <v>56</v>
      </c>
      <c r="C29" s="59">
        <v>302</v>
      </c>
      <c r="D29" s="42">
        <f t="shared" si="0"/>
        <v>44</v>
      </c>
      <c r="E29" s="20">
        <f t="shared" si="1"/>
        <v>216</v>
      </c>
      <c r="F29" s="32">
        <v>8</v>
      </c>
      <c r="G29" s="31">
        <v>67</v>
      </c>
      <c r="H29" s="45">
        <v>6</v>
      </c>
      <c r="I29" s="53">
        <v>22</v>
      </c>
      <c r="J29" s="30">
        <v>41</v>
      </c>
      <c r="K29" s="31">
        <v>213</v>
      </c>
      <c r="L29" s="45">
        <v>32</v>
      </c>
      <c r="M29" s="56">
        <v>174</v>
      </c>
      <c r="N29" s="30">
        <v>4</v>
      </c>
      <c r="O29" s="31">
        <v>16</v>
      </c>
      <c r="P29" s="45">
        <v>5</v>
      </c>
      <c r="Q29" s="53">
        <v>19</v>
      </c>
      <c r="R29" s="30">
        <v>3</v>
      </c>
      <c r="S29" s="31">
        <v>6</v>
      </c>
      <c r="T29" s="45">
        <v>1</v>
      </c>
      <c r="U29" s="46">
        <v>1</v>
      </c>
    </row>
    <row r="30" spans="1:21" s="1" customFormat="1" ht="23.1" customHeight="1" x14ac:dyDescent="0.2">
      <c r="A30" s="26" t="s">
        <v>35</v>
      </c>
      <c r="B30" s="65">
        <v>73</v>
      </c>
      <c r="C30" s="59">
        <v>522</v>
      </c>
      <c r="D30" s="42">
        <f t="shared" si="0"/>
        <v>57</v>
      </c>
      <c r="E30" s="20">
        <f t="shared" si="1"/>
        <v>416</v>
      </c>
      <c r="F30" s="32">
        <v>22</v>
      </c>
      <c r="G30" s="31">
        <v>143</v>
      </c>
      <c r="H30" s="45">
        <v>22</v>
      </c>
      <c r="I30" s="53">
        <v>163</v>
      </c>
      <c r="J30" s="30">
        <v>40</v>
      </c>
      <c r="K30" s="31">
        <v>328</v>
      </c>
      <c r="L30" s="45">
        <v>26</v>
      </c>
      <c r="M30" s="56">
        <v>206</v>
      </c>
      <c r="N30" s="30">
        <v>8</v>
      </c>
      <c r="O30" s="31">
        <v>34</v>
      </c>
      <c r="P30" s="45">
        <v>7</v>
      </c>
      <c r="Q30" s="53">
        <v>28</v>
      </c>
      <c r="R30" s="30">
        <v>3</v>
      </c>
      <c r="S30" s="31">
        <v>17</v>
      </c>
      <c r="T30" s="45">
        <v>2</v>
      </c>
      <c r="U30" s="46">
        <v>19</v>
      </c>
    </row>
    <row r="31" spans="1:21" s="1" customFormat="1" ht="23.1" customHeight="1" x14ac:dyDescent="0.2">
      <c r="A31" s="26" t="s">
        <v>36</v>
      </c>
      <c r="B31" s="65">
        <v>57</v>
      </c>
      <c r="C31" s="59">
        <v>297</v>
      </c>
      <c r="D31" s="42">
        <f t="shared" si="0"/>
        <v>33</v>
      </c>
      <c r="E31" s="20">
        <f t="shared" si="1"/>
        <v>165</v>
      </c>
      <c r="F31" s="35">
        <v>8</v>
      </c>
      <c r="G31" s="34">
        <v>34</v>
      </c>
      <c r="H31" s="47">
        <v>4</v>
      </c>
      <c r="I31" s="54">
        <v>22</v>
      </c>
      <c r="J31" s="33">
        <v>39</v>
      </c>
      <c r="K31" s="34">
        <v>236</v>
      </c>
      <c r="L31" s="47">
        <v>23</v>
      </c>
      <c r="M31" s="57">
        <v>123</v>
      </c>
      <c r="N31" s="33">
        <v>9</v>
      </c>
      <c r="O31" s="34">
        <v>26</v>
      </c>
      <c r="P31" s="47">
        <v>6</v>
      </c>
      <c r="Q31" s="54">
        <v>20</v>
      </c>
      <c r="R31" s="33">
        <v>1</v>
      </c>
      <c r="S31" s="34">
        <v>1</v>
      </c>
      <c r="T31" s="47">
        <v>0</v>
      </c>
      <c r="U31" s="48">
        <v>0</v>
      </c>
    </row>
    <row r="32" spans="1:21" s="1" customFormat="1" ht="23.1" customHeight="1" x14ac:dyDescent="0.2">
      <c r="A32" s="26" t="s">
        <v>37</v>
      </c>
      <c r="B32" s="65">
        <v>32</v>
      </c>
      <c r="C32" s="59">
        <v>224</v>
      </c>
      <c r="D32" s="42">
        <f t="shared" si="0"/>
        <v>22</v>
      </c>
      <c r="E32" s="20">
        <v>165</v>
      </c>
      <c r="F32" s="35">
        <v>4</v>
      </c>
      <c r="G32" s="34">
        <v>55</v>
      </c>
      <c r="H32" s="47">
        <v>4</v>
      </c>
      <c r="I32" s="54">
        <v>50</v>
      </c>
      <c r="J32" s="33">
        <v>20</v>
      </c>
      <c r="K32" s="34">
        <v>134</v>
      </c>
      <c r="L32" s="47">
        <v>15</v>
      </c>
      <c r="M32" s="57">
        <v>104</v>
      </c>
      <c r="N32" s="33">
        <v>8</v>
      </c>
      <c r="O32" s="34">
        <v>35</v>
      </c>
      <c r="P32" s="47">
        <v>2</v>
      </c>
      <c r="Q32" s="54">
        <v>9</v>
      </c>
      <c r="R32" s="33">
        <v>0</v>
      </c>
      <c r="S32" s="34">
        <v>0</v>
      </c>
      <c r="T32" s="47">
        <v>1</v>
      </c>
      <c r="U32" s="48">
        <v>2</v>
      </c>
    </row>
    <row r="33" spans="1:21" s="1" customFormat="1" ht="23.1" customHeight="1" x14ac:dyDescent="0.2">
      <c r="A33" s="26" t="s">
        <v>38</v>
      </c>
      <c r="B33" s="65">
        <v>10</v>
      </c>
      <c r="C33" s="59">
        <v>70</v>
      </c>
      <c r="D33" s="42">
        <f t="shared" si="0"/>
        <v>6</v>
      </c>
      <c r="E33" s="20">
        <f t="shared" si="1"/>
        <v>52</v>
      </c>
      <c r="F33" s="32">
        <v>4</v>
      </c>
      <c r="G33" s="31">
        <v>28</v>
      </c>
      <c r="H33" s="45">
        <v>3</v>
      </c>
      <c r="I33" s="53">
        <v>10</v>
      </c>
      <c r="J33" s="30">
        <v>3</v>
      </c>
      <c r="K33" s="31">
        <v>21</v>
      </c>
      <c r="L33" s="45">
        <v>2</v>
      </c>
      <c r="M33" s="56">
        <v>38</v>
      </c>
      <c r="N33" s="30">
        <v>2</v>
      </c>
      <c r="O33" s="31">
        <v>14</v>
      </c>
      <c r="P33" s="45">
        <v>1</v>
      </c>
      <c r="Q33" s="53">
        <v>4</v>
      </c>
      <c r="R33" s="30">
        <v>1</v>
      </c>
      <c r="S33" s="31">
        <v>7</v>
      </c>
      <c r="T33" s="45">
        <v>0</v>
      </c>
      <c r="U33" s="46">
        <v>0</v>
      </c>
    </row>
    <row r="34" spans="1:21" s="1" customFormat="1" ht="23.1" customHeight="1" x14ac:dyDescent="0.2">
      <c r="A34" s="26" t="s">
        <v>39</v>
      </c>
      <c r="B34" s="65">
        <v>19</v>
      </c>
      <c r="C34" s="59">
        <v>89</v>
      </c>
      <c r="D34" s="42">
        <f t="shared" si="0"/>
        <v>10</v>
      </c>
      <c r="E34" s="20">
        <f t="shared" si="1"/>
        <v>41</v>
      </c>
      <c r="F34" s="32">
        <v>2</v>
      </c>
      <c r="G34" s="31">
        <v>12</v>
      </c>
      <c r="H34" s="45">
        <v>2</v>
      </c>
      <c r="I34" s="53">
        <v>9</v>
      </c>
      <c r="J34" s="30">
        <v>13</v>
      </c>
      <c r="K34" s="31">
        <v>65</v>
      </c>
      <c r="L34" s="45">
        <v>7</v>
      </c>
      <c r="M34" s="56">
        <v>31</v>
      </c>
      <c r="N34" s="30">
        <v>4</v>
      </c>
      <c r="O34" s="31">
        <v>12</v>
      </c>
      <c r="P34" s="45">
        <v>1</v>
      </c>
      <c r="Q34" s="53">
        <v>1</v>
      </c>
      <c r="R34" s="30">
        <v>0</v>
      </c>
      <c r="S34" s="31">
        <v>0</v>
      </c>
      <c r="T34" s="45">
        <v>0</v>
      </c>
      <c r="U34" s="46">
        <v>0</v>
      </c>
    </row>
    <row r="35" spans="1:21" s="1" customFormat="1" ht="23.1" customHeight="1" x14ac:dyDescent="0.2">
      <c r="A35" s="26" t="s">
        <v>40</v>
      </c>
      <c r="B35" s="65">
        <v>6</v>
      </c>
      <c r="C35" s="59">
        <v>42</v>
      </c>
      <c r="D35" s="42">
        <f t="shared" si="0"/>
        <v>3</v>
      </c>
      <c r="E35" s="20">
        <f t="shared" si="1"/>
        <v>6</v>
      </c>
      <c r="F35" s="32">
        <v>3</v>
      </c>
      <c r="G35" s="31">
        <v>21</v>
      </c>
      <c r="H35" s="45">
        <v>1</v>
      </c>
      <c r="I35" s="53">
        <v>1</v>
      </c>
      <c r="J35" s="30">
        <v>3</v>
      </c>
      <c r="K35" s="31">
        <v>21</v>
      </c>
      <c r="L35" s="45">
        <v>2</v>
      </c>
      <c r="M35" s="56">
        <v>5</v>
      </c>
      <c r="N35" s="30">
        <v>0</v>
      </c>
      <c r="O35" s="31">
        <v>0</v>
      </c>
      <c r="P35" s="45">
        <v>0</v>
      </c>
      <c r="Q35" s="53">
        <v>0</v>
      </c>
      <c r="R35" s="30">
        <v>0</v>
      </c>
      <c r="S35" s="31">
        <v>0</v>
      </c>
      <c r="T35" s="45">
        <v>0</v>
      </c>
      <c r="U35" s="46">
        <v>0</v>
      </c>
    </row>
    <row r="36" spans="1:21" s="1" customFormat="1" ht="23.1" customHeight="1" x14ac:dyDescent="0.2">
      <c r="A36" s="26" t="s">
        <v>41</v>
      </c>
      <c r="B36" s="65">
        <v>840</v>
      </c>
      <c r="C36" s="59">
        <v>5486</v>
      </c>
      <c r="D36" s="42">
        <f t="shared" si="0"/>
        <v>639</v>
      </c>
      <c r="E36" s="20">
        <f t="shared" si="1"/>
        <v>4455</v>
      </c>
      <c r="F36" s="32">
        <v>197</v>
      </c>
      <c r="G36" s="31">
        <v>1284</v>
      </c>
      <c r="H36" s="45">
        <v>155</v>
      </c>
      <c r="I36" s="53">
        <v>1058</v>
      </c>
      <c r="J36" s="30">
        <v>503</v>
      </c>
      <c r="K36" s="31">
        <v>3286</v>
      </c>
      <c r="L36" s="45">
        <v>374</v>
      </c>
      <c r="M36" s="56">
        <v>2729</v>
      </c>
      <c r="N36" s="30">
        <v>130</v>
      </c>
      <c r="O36" s="31">
        <v>848</v>
      </c>
      <c r="P36" s="45">
        <v>101</v>
      </c>
      <c r="Q36" s="53">
        <v>586</v>
      </c>
      <c r="R36" s="30">
        <v>10</v>
      </c>
      <c r="S36" s="31">
        <v>68</v>
      </c>
      <c r="T36" s="45">
        <v>9</v>
      </c>
      <c r="U36" s="46">
        <v>82</v>
      </c>
    </row>
    <row r="37" spans="1:21" s="1" customFormat="1" ht="23.1" customHeight="1" x14ac:dyDescent="0.2">
      <c r="A37" s="26" t="s">
        <v>42</v>
      </c>
      <c r="B37" s="65">
        <v>49</v>
      </c>
      <c r="C37" s="59">
        <v>353</v>
      </c>
      <c r="D37" s="42">
        <f t="shared" si="0"/>
        <v>37</v>
      </c>
      <c r="E37" s="20">
        <f t="shared" si="1"/>
        <v>229</v>
      </c>
      <c r="F37" s="32">
        <v>6</v>
      </c>
      <c r="G37" s="31">
        <v>80</v>
      </c>
      <c r="H37" s="45">
        <v>6</v>
      </c>
      <c r="I37" s="53">
        <v>74</v>
      </c>
      <c r="J37" s="30">
        <v>35</v>
      </c>
      <c r="K37" s="31">
        <v>236</v>
      </c>
      <c r="L37" s="45">
        <v>24</v>
      </c>
      <c r="M37" s="56">
        <v>125</v>
      </c>
      <c r="N37" s="30">
        <v>6</v>
      </c>
      <c r="O37" s="31">
        <v>30</v>
      </c>
      <c r="P37" s="45">
        <v>7</v>
      </c>
      <c r="Q37" s="53">
        <v>29</v>
      </c>
      <c r="R37" s="30">
        <v>2</v>
      </c>
      <c r="S37" s="31">
        <v>7</v>
      </c>
      <c r="T37" s="45">
        <v>0</v>
      </c>
      <c r="U37" s="46">
        <v>1</v>
      </c>
    </row>
    <row r="38" spans="1:21" s="1" customFormat="1" ht="23.1" customHeight="1" x14ac:dyDescent="0.2">
      <c r="A38" s="26" t="s">
        <v>43</v>
      </c>
      <c r="B38" s="65">
        <v>155</v>
      </c>
      <c r="C38" s="59">
        <v>908</v>
      </c>
      <c r="D38" s="42">
        <f t="shared" si="0"/>
        <v>97</v>
      </c>
      <c r="E38" s="20">
        <f t="shared" si="1"/>
        <v>588</v>
      </c>
      <c r="F38" s="32">
        <v>39</v>
      </c>
      <c r="G38" s="31">
        <v>234</v>
      </c>
      <c r="H38" s="45">
        <v>23</v>
      </c>
      <c r="I38" s="53">
        <v>121</v>
      </c>
      <c r="J38" s="30">
        <v>98</v>
      </c>
      <c r="K38" s="31">
        <v>588</v>
      </c>
      <c r="L38" s="45">
        <v>54</v>
      </c>
      <c r="M38" s="56">
        <v>354</v>
      </c>
      <c r="N38" s="30">
        <v>16</v>
      </c>
      <c r="O38" s="31">
        <v>80</v>
      </c>
      <c r="P38" s="45">
        <v>16</v>
      </c>
      <c r="Q38" s="53">
        <v>80</v>
      </c>
      <c r="R38" s="30">
        <v>2</v>
      </c>
      <c r="S38" s="31">
        <v>6</v>
      </c>
      <c r="T38" s="45">
        <v>4</v>
      </c>
      <c r="U38" s="46">
        <v>33</v>
      </c>
    </row>
    <row r="39" spans="1:21" s="1" customFormat="1" ht="23.1" customHeight="1" x14ac:dyDescent="0.2">
      <c r="A39" s="26" t="s">
        <v>44</v>
      </c>
      <c r="B39" s="65">
        <v>53</v>
      </c>
      <c r="C39" s="59">
        <v>265</v>
      </c>
      <c r="D39" s="42">
        <f t="shared" si="0"/>
        <v>30</v>
      </c>
      <c r="E39" s="20">
        <f t="shared" si="1"/>
        <v>191</v>
      </c>
      <c r="F39" s="35">
        <v>3</v>
      </c>
      <c r="G39" s="34">
        <v>7</v>
      </c>
      <c r="H39" s="47">
        <v>2</v>
      </c>
      <c r="I39" s="54">
        <v>4</v>
      </c>
      <c r="J39" s="33">
        <v>43</v>
      </c>
      <c r="K39" s="34">
        <v>215</v>
      </c>
      <c r="L39" s="47">
        <v>25</v>
      </c>
      <c r="M39" s="57">
        <v>140</v>
      </c>
      <c r="N39" s="33">
        <v>4</v>
      </c>
      <c r="O39" s="34">
        <v>28</v>
      </c>
      <c r="P39" s="47">
        <v>2</v>
      </c>
      <c r="Q39" s="54">
        <v>45</v>
      </c>
      <c r="R39" s="33">
        <v>3</v>
      </c>
      <c r="S39" s="34">
        <v>15</v>
      </c>
      <c r="T39" s="47">
        <v>1</v>
      </c>
      <c r="U39" s="48">
        <v>2</v>
      </c>
    </row>
    <row r="40" spans="1:21" s="1" customFormat="1" ht="23.1" customHeight="1" x14ac:dyDescent="0.2">
      <c r="A40" s="26" t="s">
        <v>45</v>
      </c>
      <c r="B40" s="65">
        <v>9</v>
      </c>
      <c r="C40" s="59">
        <v>42</v>
      </c>
      <c r="D40" s="42">
        <f t="shared" si="0"/>
        <v>1</v>
      </c>
      <c r="E40" s="20">
        <f t="shared" si="1"/>
        <v>4</v>
      </c>
      <c r="F40" s="32">
        <v>1</v>
      </c>
      <c r="G40" s="31">
        <v>4</v>
      </c>
      <c r="H40" s="45">
        <v>1</v>
      </c>
      <c r="I40" s="53">
        <v>4</v>
      </c>
      <c r="J40" s="30">
        <v>6</v>
      </c>
      <c r="K40" s="31">
        <v>32</v>
      </c>
      <c r="L40" s="45">
        <v>0</v>
      </c>
      <c r="M40" s="56">
        <v>0</v>
      </c>
      <c r="N40" s="30">
        <v>1</v>
      </c>
      <c r="O40" s="31">
        <v>4</v>
      </c>
      <c r="P40" s="45">
        <v>0</v>
      </c>
      <c r="Q40" s="53">
        <v>0</v>
      </c>
      <c r="R40" s="30">
        <v>1</v>
      </c>
      <c r="S40" s="31">
        <v>2</v>
      </c>
      <c r="T40" s="45">
        <v>0</v>
      </c>
      <c r="U40" s="46">
        <v>0</v>
      </c>
    </row>
    <row r="41" spans="1:21" s="1" customFormat="1" ht="23.1" customHeight="1" x14ac:dyDescent="0.2">
      <c r="A41" s="26" t="s">
        <v>46</v>
      </c>
      <c r="B41" s="65">
        <v>36</v>
      </c>
      <c r="C41" s="59">
        <v>449</v>
      </c>
      <c r="D41" s="42">
        <f t="shared" si="0"/>
        <v>56</v>
      </c>
      <c r="E41" s="20">
        <f t="shared" si="1"/>
        <v>404</v>
      </c>
      <c r="F41" s="35">
        <v>11</v>
      </c>
      <c r="G41" s="34">
        <v>127</v>
      </c>
      <c r="H41" s="47">
        <v>18</v>
      </c>
      <c r="I41" s="54">
        <v>102</v>
      </c>
      <c r="J41" s="33">
        <v>21</v>
      </c>
      <c r="K41" s="34">
        <v>281</v>
      </c>
      <c r="L41" s="47">
        <v>31</v>
      </c>
      <c r="M41" s="57">
        <v>246</v>
      </c>
      <c r="N41" s="33">
        <v>1</v>
      </c>
      <c r="O41" s="34">
        <v>4</v>
      </c>
      <c r="P41" s="47">
        <v>3</v>
      </c>
      <c r="Q41" s="54">
        <v>18</v>
      </c>
      <c r="R41" s="33">
        <v>3</v>
      </c>
      <c r="S41" s="34">
        <v>37</v>
      </c>
      <c r="T41" s="47">
        <v>4</v>
      </c>
      <c r="U41" s="48">
        <v>38</v>
      </c>
    </row>
    <row r="42" spans="1:21" s="1" customFormat="1" ht="23.1" customHeight="1" x14ac:dyDescent="0.2">
      <c r="A42" s="26" t="s">
        <v>47</v>
      </c>
      <c r="B42" s="65">
        <v>62</v>
      </c>
      <c r="C42" s="59">
        <v>335</v>
      </c>
      <c r="D42" s="42">
        <f t="shared" si="0"/>
        <v>30</v>
      </c>
      <c r="E42" s="20">
        <f t="shared" si="1"/>
        <v>164</v>
      </c>
      <c r="F42" s="32">
        <v>28</v>
      </c>
      <c r="G42" s="31">
        <v>187</v>
      </c>
      <c r="H42" s="45">
        <v>7</v>
      </c>
      <c r="I42" s="53">
        <v>49</v>
      </c>
      <c r="J42" s="30">
        <v>28</v>
      </c>
      <c r="K42" s="31">
        <v>126</v>
      </c>
      <c r="L42" s="45">
        <v>20</v>
      </c>
      <c r="M42" s="56">
        <v>104</v>
      </c>
      <c r="N42" s="30">
        <v>4</v>
      </c>
      <c r="O42" s="31">
        <v>16</v>
      </c>
      <c r="P42" s="45">
        <v>2</v>
      </c>
      <c r="Q42" s="53">
        <v>8</v>
      </c>
      <c r="R42" s="30">
        <v>2</v>
      </c>
      <c r="S42" s="31">
        <v>6</v>
      </c>
      <c r="T42" s="45">
        <v>1</v>
      </c>
      <c r="U42" s="46">
        <v>3</v>
      </c>
    </row>
    <row r="43" spans="1:21" s="1" customFormat="1" ht="23.1" customHeight="1" x14ac:dyDescent="0.2">
      <c r="A43" s="26" t="s">
        <v>48</v>
      </c>
      <c r="B43" s="65">
        <v>65</v>
      </c>
      <c r="C43" s="59">
        <v>614</v>
      </c>
      <c r="D43" s="42">
        <f t="shared" si="0"/>
        <v>33</v>
      </c>
      <c r="E43" s="20">
        <f t="shared" si="1"/>
        <v>264</v>
      </c>
      <c r="F43" s="32">
        <v>17</v>
      </c>
      <c r="G43" s="31">
        <v>177</v>
      </c>
      <c r="H43" s="45">
        <v>9</v>
      </c>
      <c r="I43" s="53">
        <v>76</v>
      </c>
      <c r="J43" s="30">
        <v>43</v>
      </c>
      <c r="K43" s="31">
        <v>417</v>
      </c>
      <c r="L43" s="45">
        <v>20</v>
      </c>
      <c r="M43" s="56">
        <v>165</v>
      </c>
      <c r="N43" s="30">
        <v>1</v>
      </c>
      <c r="O43" s="31">
        <v>6</v>
      </c>
      <c r="P43" s="45">
        <v>3</v>
      </c>
      <c r="Q43" s="53">
        <v>9</v>
      </c>
      <c r="R43" s="30">
        <v>4</v>
      </c>
      <c r="S43" s="31">
        <v>14</v>
      </c>
      <c r="T43" s="45">
        <v>1</v>
      </c>
      <c r="U43" s="46">
        <v>14</v>
      </c>
    </row>
    <row r="44" spans="1:21" s="1" customFormat="1" ht="23.1" customHeight="1" x14ac:dyDescent="0.2">
      <c r="A44" s="26" t="s">
        <v>49</v>
      </c>
      <c r="B44" s="65">
        <v>18</v>
      </c>
      <c r="C44" s="59">
        <v>164</v>
      </c>
      <c r="D44" s="42">
        <f t="shared" si="0"/>
        <v>12</v>
      </c>
      <c r="E44" s="20">
        <f t="shared" si="1"/>
        <v>61</v>
      </c>
      <c r="F44" s="32">
        <v>6</v>
      </c>
      <c r="G44" s="31">
        <v>50</v>
      </c>
      <c r="H44" s="45">
        <v>5</v>
      </c>
      <c r="I44" s="53">
        <v>19</v>
      </c>
      <c r="J44" s="30">
        <v>8</v>
      </c>
      <c r="K44" s="31">
        <v>97</v>
      </c>
      <c r="L44" s="45">
        <v>2</v>
      </c>
      <c r="M44" s="56">
        <v>26</v>
      </c>
      <c r="N44" s="30">
        <v>3</v>
      </c>
      <c r="O44" s="31">
        <v>16</v>
      </c>
      <c r="P44" s="45">
        <v>4</v>
      </c>
      <c r="Q44" s="53">
        <v>14</v>
      </c>
      <c r="R44" s="30">
        <v>1</v>
      </c>
      <c r="S44" s="31">
        <v>1</v>
      </c>
      <c r="T44" s="45">
        <v>1</v>
      </c>
      <c r="U44" s="46">
        <v>2</v>
      </c>
    </row>
    <row r="45" spans="1:21" s="1" customFormat="1" ht="23.1" customHeight="1" x14ac:dyDescent="0.2">
      <c r="A45" s="26" t="s">
        <v>50</v>
      </c>
      <c r="B45" s="65">
        <v>44</v>
      </c>
      <c r="C45" s="59">
        <v>297</v>
      </c>
      <c r="D45" s="42">
        <f t="shared" si="0"/>
        <v>39</v>
      </c>
      <c r="E45" s="20">
        <f t="shared" si="1"/>
        <v>252</v>
      </c>
      <c r="F45" s="32">
        <v>12</v>
      </c>
      <c r="G45" s="31">
        <v>70</v>
      </c>
      <c r="H45" s="45">
        <v>12</v>
      </c>
      <c r="I45" s="53">
        <v>73</v>
      </c>
      <c r="J45" s="30">
        <v>20</v>
      </c>
      <c r="K45" s="31">
        <v>117</v>
      </c>
      <c r="L45" s="45">
        <v>18</v>
      </c>
      <c r="M45" s="56">
        <v>114</v>
      </c>
      <c r="N45" s="30">
        <v>11</v>
      </c>
      <c r="O45" s="31">
        <v>83</v>
      </c>
      <c r="P45" s="45">
        <v>8</v>
      </c>
      <c r="Q45" s="53">
        <v>64</v>
      </c>
      <c r="R45" s="30">
        <v>1</v>
      </c>
      <c r="S45" s="31">
        <v>27</v>
      </c>
      <c r="T45" s="45">
        <v>1</v>
      </c>
      <c r="U45" s="46">
        <v>1</v>
      </c>
    </row>
    <row r="46" spans="1:21" s="1" customFormat="1" ht="23.1" customHeight="1" x14ac:dyDescent="0.2">
      <c r="A46" s="26" t="s">
        <v>51</v>
      </c>
      <c r="B46" s="65">
        <v>21</v>
      </c>
      <c r="C46" s="59">
        <v>173</v>
      </c>
      <c r="D46" s="42">
        <f t="shared" si="0"/>
        <v>18</v>
      </c>
      <c r="E46" s="20">
        <f t="shared" si="1"/>
        <v>156</v>
      </c>
      <c r="F46" s="32">
        <v>2</v>
      </c>
      <c r="G46" s="31">
        <v>30</v>
      </c>
      <c r="H46" s="45">
        <v>6</v>
      </c>
      <c r="I46" s="53">
        <v>72</v>
      </c>
      <c r="J46" s="30">
        <v>17</v>
      </c>
      <c r="K46" s="31">
        <v>136</v>
      </c>
      <c r="L46" s="45">
        <v>8</v>
      </c>
      <c r="M46" s="56">
        <v>69</v>
      </c>
      <c r="N46" s="30">
        <v>1</v>
      </c>
      <c r="O46" s="31">
        <v>4</v>
      </c>
      <c r="P46" s="45">
        <v>3</v>
      </c>
      <c r="Q46" s="53">
        <v>11</v>
      </c>
      <c r="R46" s="30">
        <v>1</v>
      </c>
      <c r="S46" s="31">
        <v>3</v>
      </c>
      <c r="T46" s="45">
        <v>1</v>
      </c>
      <c r="U46" s="46">
        <v>4</v>
      </c>
    </row>
    <row r="47" spans="1:21" s="1" customFormat="1" ht="23.1" customHeight="1" x14ac:dyDescent="0.2">
      <c r="A47" s="26" t="s">
        <v>52</v>
      </c>
      <c r="B47" s="65">
        <v>7</v>
      </c>
      <c r="C47" s="59">
        <v>40</v>
      </c>
      <c r="D47" s="42">
        <f t="shared" si="0"/>
        <v>6</v>
      </c>
      <c r="E47" s="20">
        <f t="shared" si="1"/>
        <v>70</v>
      </c>
      <c r="F47" s="35">
        <v>5</v>
      </c>
      <c r="G47" s="34">
        <v>37</v>
      </c>
      <c r="H47" s="47">
        <v>4</v>
      </c>
      <c r="I47" s="54">
        <v>44</v>
      </c>
      <c r="J47" s="33">
        <v>1</v>
      </c>
      <c r="K47" s="34">
        <v>2</v>
      </c>
      <c r="L47" s="47">
        <v>2</v>
      </c>
      <c r="M47" s="57">
        <v>26</v>
      </c>
      <c r="N47" s="33">
        <v>1</v>
      </c>
      <c r="O47" s="34">
        <v>1</v>
      </c>
      <c r="P47" s="47">
        <v>0</v>
      </c>
      <c r="Q47" s="54">
        <v>0</v>
      </c>
      <c r="R47" s="62">
        <v>0</v>
      </c>
      <c r="S47" s="37">
        <v>0</v>
      </c>
      <c r="T47" s="49">
        <v>0</v>
      </c>
      <c r="U47" s="50">
        <v>0</v>
      </c>
    </row>
    <row r="48" spans="1:21" s="1" customFormat="1" ht="23.1" customHeight="1" thickBot="1" x14ac:dyDescent="0.25">
      <c r="A48" s="27" t="s">
        <v>53</v>
      </c>
      <c r="B48" s="66">
        <v>5</v>
      </c>
      <c r="C48" s="60">
        <v>45</v>
      </c>
      <c r="D48" s="43">
        <f t="shared" si="0"/>
        <v>5</v>
      </c>
      <c r="E48" s="44">
        <f t="shared" si="1"/>
        <v>46</v>
      </c>
      <c r="F48" s="40">
        <v>0</v>
      </c>
      <c r="G48" s="39">
        <v>0</v>
      </c>
      <c r="H48" s="51">
        <v>0</v>
      </c>
      <c r="I48" s="55">
        <v>0</v>
      </c>
      <c r="J48" s="38">
        <v>4</v>
      </c>
      <c r="K48" s="39">
        <v>37</v>
      </c>
      <c r="L48" s="51">
        <v>4</v>
      </c>
      <c r="M48" s="58">
        <v>33</v>
      </c>
      <c r="N48" s="38">
        <v>1</v>
      </c>
      <c r="O48" s="39">
        <v>8</v>
      </c>
      <c r="P48" s="51">
        <v>1</v>
      </c>
      <c r="Q48" s="55">
        <v>13</v>
      </c>
      <c r="R48" s="38">
        <v>0</v>
      </c>
      <c r="S48" s="39">
        <v>0</v>
      </c>
      <c r="T48" s="51">
        <v>0</v>
      </c>
      <c r="U48" s="52">
        <v>0</v>
      </c>
    </row>
    <row r="49" spans="1:21" s="7" customFormat="1" ht="42" customHeight="1" thickBot="1" x14ac:dyDescent="0.25">
      <c r="A49" s="28" t="s">
        <v>54</v>
      </c>
      <c r="B49" s="9">
        <v>7139</v>
      </c>
      <c r="C49" s="10">
        <v>42517</v>
      </c>
      <c r="D49" s="29">
        <f>SUM(D6:D48)</f>
        <v>5520</v>
      </c>
      <c r="E49" s="14">
        <f>SUM(E6:E48)</f>
        <v>33306</v>
      </c>
      <c r="F49" s="12">
        <v>1640</v>
      </c>
      <c r="G49" s="13">
        <v>11213</v>
      </c>
      <c r="H49" s="11">
        <f>SUM(H6:H48)</f>
        <v>1191</v>
      </c>
      <c r="I49" s="14">
        <f>SUM(I6:I48)</f>
        <v>8102</v>
      </c>
      <c r="J49" s="12">
        <v>4388</v>
      </c>
      <c r="K49" s="13">
        <v>25765</v>
      </c>
      <c r="L49" s="11">
        <f>SUM(L6:L48)</f>
        <v>3269</v>
      </c>
      <c r="M49" s="15">
        <f>SUM(M6:M48)</f>
        <v>19625</v>
      </c>
      <c r="N49" s="12">
        <v>930</v>
      </c>
      <c r="O49" s="13">
        <v>4370</v>
      </c>
      <c r="P49" s="11">
        <f>SUM(P6:P48)</f>
        <v>915</v>
      </c>
      <c r="Q49" s="14">
        <f>SUM(Q6:Q48)</f>
        <v>4638</v>
      </c>
      <c r="R49" s="16">
        <v>181</v>
      </c>
      <c r="S49" s="13">
        <v>1169</v>
      </c>
      <c r="T49" s="11">
        <f>SUM(T6:T48)</f>
        <v>145</v>
      </c>
      <c r="U49" s="13">
        <f>SUM(U6:U48)</f>
        <v>941</v>
      </c>
    </row>
    <row r="50" spans="1:21" ht="25.5" customHeight="1" x14ac:dyDescent="0.2">
      <c r="A50" s="5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</sheetData>
  <mergeCells count="17">
    <mergeCell ref="J3:M3"/>
    <mergeCell ref="T4:U4"/>
    <mergeCell ref="J4:K4"/>
    <mergeCell ref="L4:M4"/>
    <mergeCell ref="N4:O4"/>
    <mergeCell ref="R2:U2"/>
    <mergeCell ref="N3:Q3"/>
    <mergeCell ref="P4:Q4"/>
    <mergeCell ref="R4:S4"/>
    <mergeCell ref="R3:U3"/>
    <mergeCell ref="F3:I3"/>
    <mergeCell ref="A3:A5"/>
    <mergeCell ref="H4:I4"/>
    <mergeCell ref="F4:G4"/>
    <mergeCell ref="B3:E3"/>
    <mergeCell ref="B4:C4"/>
    <mergeCell ref="D4:E4"/>
  </mergeCells>
  <phoneticPr fontId="2"/>
  <dataValidations count="1">
    <dataValidation type="whole" allowBlank="1" showInputMessage="1" showErrorMessage="1" errorTitle="入力不可" error="入力できるのは整数のみです" sqref="H6:I48 L6:M48 P6:Q48 T6:U48" xr:uid="{00000000-0002-0000-0000-000000000000}">
      <formula1>0</formula1>
      <formula2>9999999</formula2>
    </dataValidation>
  </dataValidations>
  <printOptions horizontalCentered="1"/>
  <pageMargins left="0.19685039370078741" right="0.31496062992125984" top="0.94488188976377963" bottom="0.74803149606299213" header="0.31496062992125984" footer="0.31496062992125984"/>
  <pageSetup paperSize="9" scale="40" firstPageNumber="16" orientation="landscape" useFirstPageNumber="1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D4DED-E45A-4CED-A2A2-EF533C263335}">
  <ds:schemaRefs>
    <ds:schemaRef ds:uri="http://www.w3.org/XML/1998/namespace"/>
    <ds:schemaRef ds:uri="952eb0e8-7bc8-4794-a1b3-b6fece8f2331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5FBC2F0-2078-4097-9C88-7408E2279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16FFC-1C17-4FE6-9CF1-A1561098AE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</vt:lpstr>
      <vt:lpstr>短期入所!Print_Area</vt:lpstr>
      <vt:lpstr>短期入所!Print_Titles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上中　菜都美</dc:creator>
  <cp:keywords/>
  <dc:description/>
  <cp:lastModifiedBy>瀧岡　輝</cp:lastModifiedBy>
  <cp:revision/>
  <cp:lastPrinted>2024-01-11T06:44:59Z</cp:lastPrinted>
  <dcterms:created xsi:type="dcterms:W3CDTF">2023-08-29T10:00:03Z</dcterms:created>
  <dcterms:modified xsi:type="dcterms:W3CDTF">2024-01-11T06:45:08Z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