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 defaultThemeVersion="124226"/>
  <xr:revisionPtr revIDLastSave="0" documentId="13_ncr:1_{4013C89F-C555-4133-85C2-2DCD6118B1EA}" xr6:coauthVersionLast="47" xr6:coauthVersionMax="47" xr10:uidLastSave="{00000000-0000-0000-0000-000000000000}"/>
  <bookViews>
    <workbookView xWindow="-108" yWindow="-108" windowWidth="23256" windowHeight="14160" tabRatio="640" xr2:uid="{00000000-000D-0000-FFFF-FFFF00000000}"/>
  </bookViews>
  <sheets>
    <sheet name="相談支援事業等" sheetId="28" r:id="rId1"/>
    <sheet name="意思疎通支援事業" sheetId="25" r:id="rId2"/>
    <sheet name="日常生活用具" sheetId="18" r:id="rId3"/>
    <sheet name="手話奉仕員養成研修事業" sheetId="33" r:id="rId4"/>
    <sheet name="移動支援" sheetId="26" r:id="rId5"/>
    <sheet name="地域活動支援センター等" sheetId="29" r:id="rId6"/>
    <sheet name="専門性の高い意思疎通支援を行う者の養成研修事業（政令市・中核市" sheetId="34" r:id="rId7"/>
    <sheet name="専門性の高い意思疎通支援を行う者の派遣事業（政令市・中核市)" sheetId="35" r:id="rId8"/>
    <sheet name="広域的な支援事業" sheetId="32" r:id="rId9"/>
  </sheets>
  <definedNames>
    <definedName name="_xlnm.Print_Area" localSheetId="1">意思疎通支援事業!$A$1:$P$53</definedName>
    <definedName name="_xlnm.Print_Area" localSheetId="4">移動支援!$A$1:$V$49</definedName>
    <definedName name="_xlnm.Print_Area" localSheetId="8">広域的な支援事業!$A$1:$L$21</definedName>
    <definedName name="_xlnm.Print_Area" localSheetId="3">手話奉仕員養成研修事業!$A$1:$D$51</definedName>
    <definedName name="_xlnm.Print_Area" localSheetId="7">'専門性の高い意思疎通支援を行う者の派遣事業（政令市・中核市)'!$A$1:$S$18</definedName>
    <definedName name="_xlnm.Print_Area" localSheetId="6">'専門性の高い意思疎通支援を行う者の養成研修事業（政令市・中核市'!$A$2:$O$19</definedName>
    <definedName name="_xlnm.Print_Area" localSheetId="0">相談支援事業等!$A$1:$R$51</definedName>
    <definedName name="_xlnm.Print_Area" localSheetId="5">地域活動支援センター等!$A$1:$L$50</definedName>
    <definedName name="_xlnm.Print_Area" localSheetId="2">日常生活用具!$A$1:$O$50</definedName>
    <definedName name="市町村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35" l="1"/>
  <c r="J54" i="28" l="1"/>
  <c r="H19" i="32" l="1"/>
  <c r="H18" i="32" s="1"/>
  <c r="G18" i="32"/>
  <c r="R52" i="28"/>
  <c r="R51" i="28" s="1"/>
  <c r="N52" i="28"/>
  <c r="N51" i="28" s="1"/>
  <c r="L52" i="28"/>
  <c r="L51" i="28" s="1"/>
  <c r="J52" i="28"/>
  <c r="J51" i="28" s="1"/>
  <c r="J56" i="28" s="1"/>
  <c r="F52" i="28"/>
  <c r="F51" i="28" s="1"/>
  <c r="D52" i="28"/>
  <c r="D51" i="28" s="1"/>
  <c r="N18" i="34" l="1"/>
  <c r="L18" i="34"/>
  <c r="J18" i="34"/>
  <c r="H18" i="34"/>
  <c r="F18" i="34"/>
  <c r="D18" i="34"/>
  <c r="F9" i="26" l="1"/>
  <c r="E9" i="26"/>
  <c r="F8" i="26"/>
  <c r="E8" i="26"/>
  <c r="F17" i="35"/>
  <c r="I17" i="35"/>
  <c r="J17" i="35"/>
  <c r="M17" i="35"/>
  <c r="N17" i="35"/>
  <c r="Q17" i="35"/>
  <c r="R17" i="35"/>
  <c r="F40" i="26"/>
  <c r="E40" i="26"/>
  <c r="F6" i="26"/>
  <c r="E6" i="26"/>
  <c r="D50" i="33"/>
  <c r="F25" i="26"/>
  <c r="E25" i="26"/>
  <c r="F28" i="26"/>
  <c r="E28" i="26"/>
  <c r="F17" i="26"/>
  <c r="E17" i="26"/>
  <c r="F45" i="26"/>
  <c r="E45" i="26"/>
  <c r="F23" i="26"/>
  <c r="E23" i="26"/>
  <c r="F37" i="26"/>
  <c r="E37" i="26"/>
  <c r="F47" i="26"/>
  <c r="E47" i="26"/>
  <c r="F31" i="26"/>
  <c r="E31" i="26"/>
  <c r="F34" i="26"/>
  <c r="E34" i="26"/>
  <c r="F32" i="26"/>
  <c r="E32" i="26"/>
  <c r="F14" i="26"/>
  <c r="E14" i="26"/>
  <c r="F22" i="26"/>
  <c r="E22" i="26"/>
  <c r="F41" i="26"/>
  <c r="E41" i="26"/>
  <c r="F42" i="26"/>
  <c r="E42" i="26"/>
  <c r="F12" i="26"/>
  <c r="E12" i="26"/>
  <c r="F20" i="26"/>
  <c r="E20" i="26"/>
  <c r="F48" i="26"/>
  <c r="E48" i="26"/>
  <c r="F15" i="26"/>
  <c r="E15" i="26"/>
  <c r="F27" i="26"/>
  <c r="E27" i="26"/>
  <c r="F19" i="26"/>
  <c r="E19" i="26"/>
  <c r="F29" i="26"/>
  <c r="E29" i="26"/>
  <c r="F44" i="26"/>
  <c r="E44" i="26"/>
  <c r="F43" i="26"/>
  <c r="E43" i="26"/>
  <c r="F24" i="26"/>
  <c r="E24" i="26"/>
  <c r="F26" i="26"/>
  <c r="E26" i="26"/>
  <c r="F38" i="26"/>
  <c r="E38" i="26"/>
  <c r="F13" i="26"/>
  <c r="E13" i="26"/>
  <c r="F33" i="26"/>
  <c r="E33" i="26"/>
  <c r="F36" i="26"/>
  <c r="E36" i="26"/>
  <c r="F16" i="26"/>
  <c r="E16" i="26"/>
  <c r="F18" i="26"/>
  <c r="E18" i="26"/>
  <c r="F7" i="26"/>
  <c r="E7" i="26"/>
  <c r="F11" i="26"/>
  <c r="E11" i="26"/>
  <c r="F30" i="26"/>
  <c r="E30" i="26"/>
  <c r="F35" i="26"/>
  <c r="E35" i="26"/>
  <c r="F46" i="26"/>
  <c r="E46" i="26"/>
  <c r="J49" i="29"/>
  <c r="I49" i="29"/>
  <c r="H49" i="29"/>
  <c r="G49" i="29"/>
  <c r="J18" i="32"/>
  <c r="I18" i="32"/>
  <c r="F18" i="32"/>
  <c r="E18" i="32"/>
  <c r="D18" i="32"/>
  <c r="C18" i="32"/>
  <c r="J50" i="25"/>
  <c r="F50" i="25"/>
  <c r="E50" i="25"/>
  <c r="K49" i="29"/>
  <c r="L49" i="29"/>
  <c r="F49" i="29"/>
  <c r="E49" i="29"/>
  <c r="V49" i="26"/>
  <c r="U49" i="26"/>
  <c r="R49" i="26"/>
  <c r="Q49" i="26"/>
  <c r="N49" i="26"/>
  <c r="M49" i="26"/>
  <c r="J49" i="26"/>
  <c r="I49" i="26"/>
  <c r="P51" i="28"/>
  <c r="F49" i="18"/>
  <c r="N49" i="18"/>
  <c r="L49" i="18"/>
  <c r="J49" i="18"/>
  <c r="H49" i="18"/>
  <c r="D49" i="18"/>
  <c r="L50" i="25"/>
  <c r="I50" i="25"/>
  <c r="H51" i="28"/>
  <c r="E49" i="26" l="1"/>
  <c r="F49" i="26"/>
</calcChain>
</file>

<file path=xl/sharedStrings.xml><?xml version="1.0" encoding="utf-8"?>
<sst xmlns="http://schemas.openxmlformats.org/spreadsheetml/2006/main" count="1131" uniqueCount="157">
  <si>
    <t>（１１）市町村地域生活支援事業</t>
    <rPh sb="4" eb="7">
      <t>シチョウソン</t>
    </rPh>
    <rPh sb="7" eb="9">
      <t>チイキ</t>
    </rPh>
    <rPh sb="9" eb="11">
      <t>セイカツ</t>
    </rPh>
    <rPh sb="11" eb="13">
      <t>シエン</t>
    </rPh>
    <rPh sb="13" eb="15">
      <t>ジギョウ</t>
    </rPh>
    <phoneticPr fontId="2"/>
  </si>
  <si>
    <t>市　町　村</t>
    <rPh sb="0" eb="1">
      <t>シ</t>
    </rPh>
    <rPh sb="2" eb="3">
      <t>マチ</t>
    </rPh>
    <rPh sb="4" eb="5">
      <t>ムラ</t>
    </rPh>
    <phoneticPr fontId="2"/>
  </si>
  <si>
    <t>理解促進研修・啓発事業</t>
    <rPh sb="0" eb="2">
      <t>リカイ</t>
    </rPh>
    <rPh sb="2" eb="4">
      <t>ソクシン</t>
    </rPh>
    <rPh sb="4" eb="6">
      <t>ケンシュウ</t>
    </rPh>
    <rPh sb="7" eb="9">
      <t>ケイハツ</t>
    </rPh>
    <rPh sb="9" eb="11">
      <t>ジギョウ</t>
    </rPh>
    <phoneticPr fontId="2"/>
  </si>
  <si>
    <t>自発的活動支援事業</t>
    <rPh sb="0" eb="3">
      <t>ジハツテキ</t>
    </rPh>
    <rPh sb="3" eb="5">
      <t>カツドウ</t>
    </rPh>
    <rPh sb="5" eb="7">
      <t>シエン</t>
    </rPh>
    <rPh sb="7" eb="9">
      <t>ジギョウ</t>
    </rPh>
    <phoneticPr fontId="2"/>
  </si>
  <si>
    <t>相談支援事業</t>
    <rPh sb="0" eb="2">
      <t>ソウダン</t>
    </rPh>
    <rPh sb="2" eb="4">
      <t>シエン</t>
    </rPh>
    <rPh sb="4" eb="6">
      <t>ジギョウ</t>
    </rPh>
    <phoneticPr fontId="2"/>
  </si>
  <si>
    <t>成年後見制度
利用支援事業</t>
    <rPh sb="0" eb="1">
      <t>シゲル</t>
    </rPh>
    <rPh sb="1" eb="2">
      <t>トシ</t>
    </rPh>
    <rPh sb="2" eb="3">
      <t>アト</t>
    </rPh>
    <rPh sb="3" eb="4">
      <t>ミ</t>
    </rPh>
    <rPh sb="4" eb="5">
      <t>セイ</t>
    </rPh>
    <rPh sb="5" eb="6">
      <t>ド</t>
    </rPh>
    <rPh sb="7" eb="8">
      <t>リ</t>
    </rPh>
    <rPh sb="8" eb="9">
      <t>ヨウ</t>
    </rPh>
    <rPh sb="9" eb="10">
      <t>ササ</t>
    </rPh>
    <rPh sb="10" eb="11">
      <t>エン</t>
    </rPh>
    <rPh sb="11" eb="12">
      <t>コト</t>
    </rPh>
    <rPh sb="12" eb="13">
      <t>ギョウ</t>
    </rPh>
    <phoneticPr fontId="2"/>
  </si>
  <si>
    <t>成年後見制度
法人後見支援制度</t>
    <rPh sb="0" eb="2">
      <t>セイネン</t>
    </rPh>
    <rPh sb="2" eb="4">
      <t>コウケン</t>
    </rPh>
    <rPh sb="4" eb="6">
      <t>セイド</t>
    </rPh>
    <rPh sb="7" eb="9">
      <t>ホウジン</t>
    </rPh>
    <rPh sb="9" eb="11">
      <t>コウケン</t>
    </rPh>
    <rPh sb="11" eb="13">
      <t>シエン</t>
    </rPh>
    <rPh sb="13" eb="15">
      <t>セイド</t>
    </rPh>
    <phoneticPr fontId="2"/>
  </si>
  <si>
    <t>障がい者相談支援事業</t>
    <rPh sb="0" eb="1">
      <t>サワ</t>
    </rPh>
    <rPh sb="3" eb="4">
      <t>シャ</t>
    </rPh>
    <rPh sb="4" eb="5">
      <t>ソウ</t>
    </rPh>
    <rPh sb="5" eb="6">
      <t>ダン</t>
    </rPh>
    <rPh sb="6" eb="7">
      <t>ササ</t>
    </rPh>
    <rPh sb="7" eb="8">
      <t>エン</t>
    </rPh>
    <rPh sb="8" eb="9">
      <t>コト</t>
    </rPh>
    <rPh sb="9" eb="10">
      <t>ギョウ</t>
    </rPh>
    <phoneticPr fontId="2"/>
  </si>
  <si>
    <t>基幹相談支援センター</t>
    <rPh sb="0" eb="2">
      <t>キカン</t>
    </rPh>
    <rPh sb="2" eb="4">
      <t>ソウダン</t>
    </rPh>
    <rPh sb="4" eb="6">
      <t>シエン</t>
    </rPh>
    <phoneticPr fontId="2"/>
  </si>
  <si>
    <t>基幹相談支援センター等機能強化事業</t>
    <rPh sb="0" eb="2">
      <t>キカン</t>
    </rPh>
    <rPh sb="2" eb="4">
      <t>ソウダン</t>
    </rPh>
    <rPh sb="4" eb="6">
      <t>シエン</t>
    </rPh>
    <rPh sb="10" eb="11">
      <t>トウ</t>
    </rPh>
    <rPh sb="11" eb="12">
      <t>キ</t>
    </rPh>
    <rPh sb="12" eb="13">
      <t>ノウ</t>
    </rPh>
    <rPh sb="13" eb="14">
      <t>ツヨシ</t>
    </rPh>
    <rPh sb="14" eb="15">
      <t>カ</t>
    </rPh>
    <rPh sb="15" eb="16">
      <t>ジ</t>
    </rPh>
    <rPh sb="16" eb="17">
      <t>ギョウ</t>
    </rPh>
    <phoneticPr fontId="2"/>
  </si>
  <si>
    <t>住宅入居等支援事業
（ 居住サポート事業 ）</t>
    <rPh sb="0" eb="1">
      <t>ジュウ</t>
    </rPh>
    <rPh sb="1" eb="2">
      <t>タク</t>
    </rPh>
    <rPh sb="2" eb="3">
      <t>イリ</t>
    </rPh>
    <rPh sb="3" eb="4">
      <t>キョ</t>
    </rPh>
    <rPh sb="4" eb="5">
      <t>トウ</t>
    </rPh>
    <rPh sb="5" eb="6">
      <t>ササ</t>
    </rPh>
    <rPh sb="6" eb="7">
      <t>エン</t>
    </rPh>
    <rPh sb="7" eb="8">
      <t>コト</t>
    </rPh>
    <rPh sb="8" eb="9">
      <t>ギョウ</t>
    </rPh>
    <rPh sb="12" eb="13">
      <t>キョ</t>
    </rPh>
    <rPh sb="13" eb="14">
      <t>ジュウ</t>
    </rPh>
    <rPh sb="18" eb="19">
      <t>コト</t>
    </rPh>
    <rPh sb="19" eb="20">
      <t>ギョウ</t>
    </rPh>
    <phoneticPr fontId="2"/>
  </si>
  <si>
    <t>R4年度
見込量</t>
    <phoneticPr fontId="2"/>
  </si>
  <si>
    <t>R4年度
実績値</t>
    <phoneticPr fontId="2"/>
  </si>
  <si>
    <t>有無</t>
    <rPh sb="0" eb="2">
      <t>ウム</t>
    </rPh>
    <phoneticPr fontId="2"/>
  </si>
  <si>
    <t>箇所</t>
    <rPh sb="0" eb="2">
      <t>カショ</t>
    </rPh>
    <phoneticPr fontId="2"/>
  </si>
  <si>
    <t>人／年</t>
    <rPh sb="0" eb="1">
      <t>ニン</t>
    </rPh>
    <rPh sb="2" eb="3">
      <t>ネン</t>
    </rPh>
    <phoneticPr fontId="2"/>
  </si>
  <si>
    <t>大阪市</t>
  </si>
  <si>
    <t>有</t>
  </si>
  <si>
    <t>池田市</t>
  </si>
  <si>
    <t>無</t>
  </si>
  <si>
    <t>箕面市</t>
  </si>
  <si>
    <t>豊能町</t>
  </si>
  <si>
    <t>能勢町</t>
  </si>
  <si>
    <t>豊中市</t>
  </si>
  <si>
    <t>吹田市</t>
  </si>
  <si>
    <t>茨木市</t>
  </si>
  <si>
    <t>有</t>
    <phoneticPr fontId="2"/>
  </si>
  <si>
    <t>無</t>
    <phoneticPr fontId="2"/>
  </si>
  <si>
    <t>摂津市</t>
  </si>
  <si>
    <t>島本町</t>
  </si>
  <si>
    <t>高槻市</t>
  </si>
  <si>
    <t>枚方市</t>
  </si>
  <si>
    <t>寝屋川市</t>
  </si>
  <si>
    <t>守口市</t>
  </si>
  <si>
    <t>門真市</t>
    <rPh sb="0" eb="3">
      <t>カドマシ</t>
    </rPh>
    <phoneticPr fontId="2"/>
  </si>
  <si>
    <t>有</t>
    <rPh sb="0" eb="1">
      <t>ユウ</t>
    </rPh>
    <phoneticPr fontId="4"/>
  </si>
  <si>
    <t>無</t>
    <rPh sb="0" eb="1">
      <t>ム</t>
    </rPh>
    <phoneticPr fontId="4"/>
  </si>
  <si>
    <t>大東市</t>
  </si>
  <si>
    <t>四條畷市</t>
  </si>
  <si>
    <t>交野市</t>
  </si>
  <si>
    <t>八尾市</t>
  </si>
  <si>
    <t>東大阪市</t>
  </si>
  <si>
    <t>松原市</t>
  </si>
  <si>
    <t>柏原市</t>
  </si>
  <si>
    <t>羽曳野市</t>
  </si>
  <si>
    <t>藤井寺市</t>
  </si>
  <si>
    <t>富田林市</t>
  </si>
  <si>
    <t>河内長野市</t>
  </si>
  <si>
    <t>大阪狭山市</t>
  </si>
  <si>
    <t>太子町</t>
  </si>
  <si>
    <t>河南町</t>
  </si>
  <si>
    <t>千早赤阪村</t>
  </si>
  <si>
    <t>堺市</t>
  </si>
  <si>
    <t>泉大津市</t>
  </si>
  <si>
    <t>和泉市</t>
  </si>
  <si>
    <t>高石市</t>
  </si>
  <si>
    <t>忠岡町</t>
  </si>
  <si>
    <t>岸和田市</t>
  </si>
  <si>
    <t>貝塚市</t>
    <rPh sb="0" eb="3">
      <t>カイヅカシ</t>
    </rPh>
    <phoneticPr fontId="2"/>
  </si>
  <si>
    <t>泉佐野市</t>
  </si>
  <si>
    <t>泉南市</t>
  </si>
  <si>
    <t>阪南市</t>
  </si>
  <si>
    <t>熊取町</t>
  </si>
  <si>
    <t>田尻町</t>
  </si>
  <si>
    <t>岬町</t>
    <rPh sb="0" eb="2">
      <t>ミサキチョウ</t>
    </rPh>
    <phoneticPr fontId="2"/>
  </si>
  <si>
    <t>合計</t>
    <rPh sb="0" eb="2">
      <t>ゴウケイ</t>
    </rPh>
    <phoneticPr fontId="2"/>
  </si>
  <si>
    <t>有</t>
    <rPh sb="0" eb="1">
      <t>ユウ</t>
    </rPh>
    <phoneticPr fontId="2"/>
  </si>
  <si>
    <t>無</t>
    <rPh sb="0" eb="1">
      <t>ム</t>
    </rPh>
    <phoneticPr fontId="2"/>
  </si>
  <si>
    <t>市町村</t>
    <rPh sb="0" eb="3">
      <t>シチョウソン</t>
    </rPh>
    <phoneticPr fontId="2"/>
  </si>
  <si>
    <t>意思疎通支援事業</t>
    <rPh sb="0" eb="2">
      <t>イシ</t>
    </rPh>
    <rPh sb="2" eb="4">
      <t>ソツウ</t>
    </rPh>
    <rPh sb="4" eb="6">
      <t>シエン</t>
    </rPh>
    <rPh sb="6" eb="8">
      <t>ジギョウ</t>
    </rPh>
    <phoneticPr fontId="2"/>
  </si>
  <si>
    <t>手話通訳者派遣事業</t>
    <rPh sb="0" eb="1">
      <t>テ</t>
    </rPh>
    <rPh sb="1" eb="2">
      <t>ハナシ</t>
    </rPh>
    <rPh sb="2" eb="3">
      <t>ツウ</t>
    </rPh>
    <rPh sb="3" eb="4">
      <t>ヤク</t>
    </rPh>
    <rPh sb="4" eb="5">
      <t>モノ</t>
    </rPh>
    <rPh sb="5" eb="7">
      <t>ハケン</t>
    </rPh>
    <rPh sb="7" eb="9">
      <t>ジギョウ</t>
    </rPh>
    <phoneticPr fontId="2"/>
  </si>
  <si>
    <t>要約筆記者派遣事業</t>
    <rPh sb="0" eb="1">
      <t>ヨウ</t>
    </rPh>
    <rPh sb="1" eb="2">
      <t>ヤク</t>
    </rPh>
    <rPh sb="2" eb="3">
      <t>フデ</t>
    </rPh>
    <rPh sb="3" eb="4">
      <t>キ</t>
    </rPh>
    <rPh sb="4" eb="5">
      <t>モノ</t>
    </rPh>
    <rPh sb="5" eb="7">
      <t>ハケン</t>
    </rPh>
    <rPh sb="7" eb="9">
      <t>ジギョウ</t>
    </rPh>
    <phoneticPr fontId="2"/>
  </si>
  <si>
    <t>手話通訳者設置事業</t>
    <rPh sb="0" eb="2">
      <t>シュワ</t>
    </rPh>
    <rPh sb="2" eb="4">
      <t>ツウヤク</t>
    </rPh>
    <rPh sb="4" eb="5">
      <t>シャ</t>
    </rPh>
    <rPh sb="5" eb="7">
      <t>セッチ</t>
    </rPh>
    <rPh sb="7" eb="9">
      <t>ジギョウ</t>
    </rPh>
    <phoneticPr fontId="2"/>
  </si>
  <si>
    <t>R4年度
見込量</t>
    <rPh sb="2" eb="4">
      <t>ネンド</t>
    </rPh>
    <rPh sb="5" eb="8">
      <t>ミコミリョウ</t>
    </rPh>
    <phoneticPr fontId="2"/>
  </si>
  <si>
    <t>R4年度
実績値</t>
    <rPh sb="2" eb="4">
      <t>ネンド</t>
    </rPh>
    <rPh sb="5" eb="8">
      <t>ジッセキチ</t>
    </rPh>
    <phoneticPr fontId="2"/>
  </si>
  <si>
    <t>件／年</t>
    <rPh sb="0" eb="1">
      <t>ケン</t>
    </rPh>
    <rPh sb="2" eb="3">
      <t>ネン</t>
    </rPh>
    <phoneticPr fontId="2"/>
  </si>
  <si>
    <t>時間/年</t>
    <rPh sb="0" eb="2">
      <t>ジカン</t>
    </rPh>
    <rPh sb="3" eb="4">
      <t>ネン</t>
    </rPh>
    <phoneticPr fontId="2"/>
  </si>
  <si>
    <t>※手話通訳者・要約筆記者の派遣事業は「実利用見込件数」と「時間」、手話通訳者設置事業は「通訳者見込者数」</t>
    <rPh sb="1" eb="3">
      <t>シュワ</t>
    </rPh>
    <rPh sb="3" eb="5">
      <t>ツウヤク</t>
    </rPh>
    <rPh sb="5" eb="6">
      <t>シャ</t>
    </rPh>
    <rPh sb="7" eb="9">
      <t>ヨウヤク</t>
    </rPh>
    <rPh sb="9" eb="11">
      <t>ヒッキ</t>
    </rPh>
    <rPh sb="11" eb="12">
      <t>シャ</t>
    </rPh>
    <rPh sb="13" eb="15">
      <t>ハケン</t>
    </rPh>
    <rPh sb="15" eb="17">
      <t>ジギョウ</t>
    </rPh>
    <rPh sb="19" eb="20">
      <t>ジツ</t>
    </rPh>
    <rPh sb="20" eb="22">
      <t>リヨウ</t>
    </rPh>
    <rPh sb="22" eb="24">
      <t>ミコ</t>
    </rPh>
    <rPh sb="24" eb="25">
      <t>ケン</t>
    </rPh>
    <rPh sb="25" eb="26">
      <t>スウ</t>
    </rPh>
    <rPh sb="29" eb="31">
      <t>ジカン</t>
    </rPh>
    <rPh sb="33" eb="35">
      <t>シュワ</t>
    </rPh>
    <rPh sb="35" eb="37">
      <t>ツウヤク</t>
    </rPh>
    <rPh sb="37" eb="38">
      <t>モノ</t>
    </rPh>
    <rPh sb="38" eb="40">
      <t>セッチ</t>
    </rPh>
    <rPh sb="40" eb="42">
      <t>ジギョウ</t>
    </rPh>
    <rPh sb="44" eb="47">
      <t>ツウヤクシャ</t>
    </rPh>
    <rPh sb="47" eb="49">
      <t>ミコミ</t>
    </rPh>
    <rPh sb="49" eb="50">
      <t>シャ</t>
    </rPh>
    <rPh sb="50" eb="51">
      <t>スウ</t>
    </rPh>
    <phoneticPr fontId="2"/>
  </si>
  <si>
    <t>※指定都市・中核市における手話通訳者・要約筆記者の派遣事業の見込値には、「専門性の高い意思疎通支援を行う者の派遣事業」の数値も含まれています</t>
    <rPh sb="1" eb="3">
      <t>シテイ</t>
    </rPh>
    <rPh sb="3" eb="5">
      <t>トシ</t>
    </rPh>
    <rPh sb="6" eb="9">
      <t>チュウカクシ</t>
    </rPh>
    <rPh sb="13" eb="15">
      <t>シュワ</t>
    </rPh>
    <rPh sb="15" eb="17">
      <t>ツウヤク</t>
    </rPh>
    <rPh sb="17" eb="18">
      <t>シャ</t>
    </rPh>
    <rPh sb="19" eb="21">
      <t>ヨウヤク</t>
    </rPh>
    <rPh sb="21" eb="23">
      <t>ヒッキ</t>
    </rPh>
    <rPh sb="23" eb="24">
      <t>シャ</t>
    </rPh>
    <rPh sb="25" eb="27">
      <t>ハケン</t>
    </rPh>
    <rPh sb="27" eb="29">
      <t>ジギョウ</t>
    </rPh>
    <rPh sb="30" eb="32">
      <t>ミコミ</t>
    </rPh>
    <rPh sb="32" eb="33">
      <t>チ</t>
    </rPh>
    <phoneticPr fontId="2"/>
  </si>
  <si>
    <t>介護・訓練支援用具</t>
    <rPh sb="0" eb="1">
      <t>スケ</t>
    </rPh>
    <rPh sb="1" eb="2">
      <t>ユズル</t>
    </rPh>
    <rPh sb="3" eb="4">
      <t>クン</t>
    </rPh>
    <rPh sb="4" eb="5">
      <t>ネリ</t>
    </rPh>
    <rPh sb="5" eb="6">
      <t>ササ</t>
    </rPh>
    <rPh sb="6" eb="7">
      <t>エン</t>
    </rPh>
    <rPh sb="7" eb="8">
      <t>ヨウ</t>
    </rPh>
    <rPh sb="8" eb="9">
      <t>グ</t>
    </rPh>
    <phoneticPr fontId="2"/>
  </si>
  <si>
    <t>自立生活支援用具</t>
    <rPh sb="0" eb="1">
      <t>ジ</t>
    </rPh>
    <rPh sb="1" eb="2">
      <t>リツ</t>
    </rPh>
    <rPh sb="2" eb="3">
      <t>ショウ</t>
    </rPh>
    <rPh sb="3" eb="4">
      <t>カツ</t>
    </rPh>
    <rPh sb="4" eb="5">
      <t>ササ</t>
    </rPh>
    <rPh sb="5" eb="6">
      <t>エン</t>
    </rPh>
    <rPh sb="6" eb="7">
      <t>ヨウ</t>
    </rPh>
    <rPh sb="7" eb="8">
      <t>グ</t>
    </rPh>
    <phoneticPr fontId="2"/>
  </si>
  <si>
    <t>在宅療養等
支援用具</t>
    <rPh sb="0" eb="1">
      <t>ザイ</t>
    </rPh>
    <rPh sb="1" eb="2">
      <t>タク</t>
    </rPh>
    <rPh sb="2" eb="3">
      <t>リョウ</t>
    </rPh>
    <rPh sb="3" eb="4">
      <t>オサム</t>
    </rPh>
    <rPh sb="4" eb="5">
      <t>トウ</t>
    </rPh>
    <rPh sb="6" eb="7">
      <t>ササ</t>
    </rPh>
    <rPh sb="7" eb="8">
      <t>エン</t>
    </rPh>
    <rPh sb="8" eb="9">
      <t>ヨウ</t>
    </rPh>
    <rPh sb="9" eb="10">
      <t>グ</t>
    </rPh>
    <phoneticPr fontId="2"/>
  </si>
  <si>
    <t>情報・意思疎通
支援用具</t>
    <rPh sb="0" eb="1">
      <t>ジョウ</t>
    </rPh>
    <rPh sb="1" eb="2">
      <t>ホウ</t>
    </rPh>
    <rPh sb="3" eb="4">
      <t>イ</t>
    </rPh>
    <rPh sb="4" eb="5">
      <t>オモウ</t>
    </rPh>
    <rPh sb="5" eb="6">
      <t>ソ</t>
    </rPh>
    <rPh sb="6" eb="7">
      <t>ツウ</t>
    </rPh>
    <rPh sb="8" eb="9">
      <t>ササ</t>
    </rPh>
    <rPh sb="9" eb="10">
      <t>エン</t>
    </rPh>
    <rPh sb="10" eb="11">
      <t>ヨウ</t>
    </rPh>
    <rPh sb="11" eb="12">
      <t>グ</t>
    </rPh>
    <phoneticPr fontId="2"/>
  </si>
  <si>
    <t>排泄管理支援用具</t>
    <rPh sb="0" eb="1">
      <t>ハイ</t>
    </rPh>
    <rPh sb="1" eb="2">
      <t>セツ</t>
    </rPh>
    <rPh sb="2" eb="3">
      <t>カン</t>
    </rPh>
    <rPh sb="3" eb="4">
      <t>リ</t>
    </rPh>
    <rPh sb="4" eb="5">
      <t>ササ</t>
    </rPh>
    <rPh sb="5" eb="6">
      <t>エン</t>
    </rPh>
    <rPh sb="6" eb="7">
      <t>ヨウ</t>
    </rPh>
    <rPh sb="7" eb="8">
      <t>グ</t>
    </rPh>
    <phoneticPr fontId="2"/>
  </si>
  <si>
    <t>居宅生活動作補助用具
（住宅改修費）</t>
    <rPh sb="0" eb="2">
      <t>キョタク</t>
    </rPh>
    <rPh sb="2" eb="4">
      <t>セイカツ</t>
    </rPh>
    <rPh sb="4" eb="6">
      <t>ドウサ</t>
    </rPh>
    <rPh sb="6" eb="8">
      <t>ホジョ</t>
    </rPh>
    <rPh sb="8" eb="10">
      <t>ヨウグ</t>
    </rPh>
    <rPh sb="12" eb="13">
      <t>ジュウ</t>
    </rPh>
    <rPh sb="13" eb="14">
      <t>タク</t>
    </rPh>
    <rPh sb="14" eb="15">
      <t>アラタ</t>
    </rPh>
    <rPh sb="15" eb="16">
      <t>オサム</t>
    </rPh>
    <rPh sb="16" eb="17">
      <t>ヒ</t>
    </rPh>
    <phoneticPr fontId="2"/>
  </si>
  <si>
    <t xml:space="preserve">※排泄管理支援用具（ストーマ装具及び紙おむつ等、継続的に給付する用具）については、1ヶ月分を1件とカウントする。
</t>
    <rPh sb="1" eb="3">
      <t>ハイセツ</t>
    </rPh>
    <rPh sb="3" eb="5">
      <t>カンリ</t>
    </rPh>
    <rPh sb="5" eb="7">
      <t>シエン</t>
    </rPh>
    <rPh sb="7" eb="9">
      <t>ヨウグ</t>
    </rPh>
    <phoneticPr fontId="2"/>
  </si>
  <si>
    <t>手話奉仕員養成研修事業</t>
    <rPh sb="0" eb="2">
      <t>シュワ</t>
    </rPh>
    <rPh sb="2" eb="4">
      <t>ホウシ</t>
    </rPh>
    <rPh sb="4" eb="5">
      <t>イン</t>
    </rPh>
    <rPh sb="5" eb="7">
      <t>ヨウセイ</t>
    </rPh>
    <rPh sb="7" eb="9">
      <t>ケンシュウ</t>
    </rPh>
    <rPh sb="9" eb="11">
      <t>ジギョウ</t>
    </rPh>
    <phoneticPr fontId="2"/>
  </si>
  <si>
    <t>R4年度
見込量</t>
    <rPh sb="5" eb="8">
      <t>ミコミリョウ</t>
    </rPh>
    <phoneticPr fontId="2"/>
  </si>
  <si>
    <t>R4年度
実績値</t>
    <rPh sb="5" eb="8">
      <t>ジッセキチ</t>
    </rPh>
    <phoneticPr fontId="2"/>
  </si>
  <si>
    <t>能勢町</t>
    <rPh sb="0" eb="2">
      <t>ノセ</t>
    </rPh>
    <rPh sb="2" eb="3">
      <t>マチ</t>
    </rPh>
    <phoneticPr fontId="2"/>
  </si>
  <si>
    <t>枚方市</t>
    <rPh sb="0" eb="3">
      <t>ヒラカタシ</t>
    </rPh>
    <phoneticPr fontId="2"/>
  </si>
  <si>
    <t>交野市</t>
    <rPh sb="0" eb="3">
      <t>カタノシ</t>
    </rPh>
    <phoneticPr fontId="2"/>
  </si>
  <si>
    <t>東大阪市</t>
    <rPh sb="0" eb="1">
      <t>ヒガシ</t>
    </rPh>
    <rPh sb="1" eb="4">
      <t>オオサカシ</t>
    </rPh>
    <phoneticPr fontId="2"/>
  </si>
  <si>
    <t>羽曳野市</t>
    <rPh sb="0" eb="4">
      <t>ハビキノシ</t>
    </rPh>
    <phoneticPr fontId="2"/>
  </si>
  <si>
    <t>泉大津市</t>
    <rPh sb="0" eb="4">
      <t>イズミオオツシ</t>
    </rPh>
    <phoneticPr fontId="2"/>
  </si>
  <si>
    <t>高石市</t>
    <rPh sb="0" eb="2">
      <t>タカイシ</t>
    </rPh>
    <rPh sb="2" eb="3">
      <t>シ</t>
    </rPh>
    <phoneticPr fontId="2"/>
  </si>
  <si>
    <t>岸和田市</t>
    <rPh sb="0" eb="4">
      <t>キシワダシ</t>
    </rPh>
    <phoneticPr fontId="2"/>
  </si>
  <si>
    <t>阪南市</t>
    <rPh sb="0" eb="3">
      <t>ハンナンシ</t>
    </rPh>
    <phoneticPr fontId="2"/>
  </si>
  <si>
    <t>田尻町</t>
    <rPh sb="0" eb="2">
      <t>タジリ</t>
    </rPh>
    <rPh sb="2" eb="3">
      <t>マチ</t>
    </rPh>
    <phoneticPr fontId="2"/>
  </si>
  <si>
    <t>※手話奉仕員養成研修事業は「養成講習修了見込者数」</t>
    <phoneticPr fontId="2"/>
  </si>
  <si>
    <t>移動支援</t>
    <rPh sb="0" eb="2">
      <t>イドウ</t>
    </rPh>
    <rPh sb="2" eb="4">
      <t>シエン</t>
    </rPh>
    <phoneticPr fontId="2"/>
  </si>
  <si>
    <t>身体障がい者</t>
    <rPh sb="0" eb="2">
      <t>シンタイ</t>
    </rPh>
    <phoneticPr fontId="2"/>
  </si>
  <si>
    <t>知的障がい者</t>
    <rPh sb="0" eb="2">
      <t>チテキ</t>
    </rPh>
    <phoneticPr fontId="2"/>
  </si>
  <si>
    <t>障がい児</t>
    <phoneticPr fontId="2"/>
  </si>
  <si>
    <t>精神障がい者</t>
    <rPh sb="0" eb="2">
      <t>セイシン</t>
    </rPh>
    <rPh sb="5" eb="6">
      <t>シャ</t>
    </rPh>
    <phoneticPr fontId="2"/>
  </si>
  <si>
    <t>R4年度見込量</t>
    <phoneticPr fontId="2"/>
  </si>
  <si>
    <t>R4年度実績値</t>
    <phoneticPr fontId="2"/>
  </si>
  <si>
    <t>時間／年</t>
    <rPh sb="0" eb="2">
      <t>ジカン</t>
    </rPh>
    <rPh sb="3" eb="4">
      <t>ネン</t>
    </rPh>
    <phoneticPr fontId="2"/>
  </si>
  <si>
    <t>地域活動支援センター</t>
    <rPh sb="0" eb="2">
      <t>チイキ</t>
    </rPh>
    <rPh sb="2" eb="4">
      <t>カツドウ</t>
    </rPh>
    <rPh sb="4" eb="6">
      <t>シエン</t>
    </rPh>
    <phoneticPr fontId="2"/>
  </si>
  <si>
    <t>※発達障がい者支援センター運営事業</t>
    <rPh sb="1" eb="2">
      <t>ハツ</t>
    </rPh>
    <rPh sb="2" eb="3">
      <t>タチ</t>
    </rPh>
    <rPh sb="3" eb="4">
      <t>サワ</t>
    </rPh>
    <rPh sb="6" eb="7">
      <t>シャ</t>
    </rPh>
    <rPh sb="7" eb="8">
      <t>ササ</t>
    </rPh>
    <rPh sb="8" eb="9">
      <t>エン</t>
    </rPh>
    <rPh sb="13" eb="14">
      <t>ウン</t>
    </rPh>
    <rPh sb="14" eb="15">
      <t>エイ</t>
    </rPh>
    <rPh sb="15" eb="16">
      <t>コト</t>
    </rPh>
    <rPh sb="16" eb="17">
      <t>ギョウ</t>
    </rPh>
    <phoneticPr fontId="2"/>
  </si>
  <si>
    <t>※障がい児等
療育支援事業</t>
    <rPh sb="1" eb="2">
      <t>サワ</t>
    </rPh>
    <rPh sb="4" eb="5">
      <t>ジ</t>
    </rPh>
    <rPh sb="5" eb="6">
      <t>トウ</t>
    </rPh>
    <rPh sb="7" eb="8">
      <t>リョウ</t>
    </rPh>
    <rPh sb="8" eb="9">
      <t>イク</t>
    </rPh>
    <rPh sb="9" eb="10">
      <t>ササ</t>
    </rPh>
    <rPh sb="10" eb="11">
      <t>エン</t>
    </rPh>
    <rPh sb="11" eb="12">
      <t>コト</t>
    </rPh>
    <rPh sb="12" eb="13">
      <t>ギョウ</t>
    </rPh>
    <phoneticPr fontId="2"/>
  </si>
  <si>
    <t>※「発達障がい者支援センター運営事業」は指定都市、「障がい児等療育支援事業」は指定都市・中核市で実施</t>
    <rPh sb="2" eb="4">
      <t>ハッタツ</t>
    </rPh>
    <rPh sb="4" eb="5">
      <t>サワ</t>
    </rPh>
    <rPh sb="7" eb="8">
      <t>シャ</t>
    </rPh>
    <rPh sb="8" eb="10">
      <t>シエン</t>
    </rPh>
    <rPh sb="14" eb="16">
      <t>ウンエイ</t>
    </rPh>
    <rPh sb="16" eb="18">
      <t>ジギョウ</t>
    </rPh>
    <rPh sb="20" eb="22">
      <t>シテイ</t>
    </rPh>
    <rPh sb="22" eb="24">
      <t>トシ</t>
    </rPh>
    <rPh sb="48" eb="50">
      <t>ジッシ</t>
    </rPh>
    <phoneticPr fontId="2"/>
  </si>
  <si>
    <t>市町村</t>
    <rPh sb="0" eb="3">
      <t>シチョウソン</t>
    </rPh>
    <phoneticPr fontId="28"/>
  </si>
  <si>
    <t>特に専門性の高い意思疎通支援を行う者の養成研修事業</t>
    <rPh sb="8" eb="10">
      <t>イシ</t>
    </rPh>
    <rPh sb="10" eb="12">
      <t>ソツウ</t>
    </rPh>
    <rPh sb="12" eb="14">
      <t>シエン</t>
    </rPh>
    <rPh sb="15" eb="16">
      <t>オコナ</t>
    </rPh>
    <rPh sb="17" eb="18">
      <t>モノ</t>
    </rPh>
    <rPh sb="19" eb="21">
      <t>ヨウセイ</t>
    </rPh>
    <rPh sb="21" eb="23">
      <t>ケンシュウ</t>
    </rPh>
    <rPh sb="23" eb="25">
      <t>ジギョウ</t>
    </rPh>
    <phoneticPr fontId="28"/>
  </si>
  <si>
    <t>手話通訳者養成研修事業</t>
    <rPh sb="0" eb="2">
      <t>シュワ</t>
    </rPh>
    <rPh sb="2" eb="4">
      <t>ツウヤク</t>
    </rPh>
    <rPh sb="4" eb="5">
      <t>シャ</t>
    </rPh>
    <rPh sb="5" eb="7">
      <t>ヨウセイ</t>
    </rPh>
    <rPh sb="7" eb="9">
      <t>ケンシュウ</t>
    </rPh>
    <rPh sb="9" eb="11">
      <t>ジギョウ</t>
    </rPh>
    <phoneticPr fontId="28"/>
  </si>
  <si>
    <t>要約筆記者養成研修事業</t>
    <rPh sb="0" eb="2">
      <t>ヨウヤク</t>
    </rPh>
    <rPh sb="2" eb="4">
      <t>ヒッキ</t>
    </rPh>
    <rPh sb="4" eb="5">
      <t>シャ</t>
    </rPh>
    <rPh sb="5" eb="7">
      <t>ヨウセイ</t>
    </rPh>
    <rPh sb="7" eb="9">
      <t>ケンシュウ</t>
    </rPh>
    <rPh sb="9" eb="11">
      <t>ジギョウ</t>
    </rPh>
    <phoneticPr fontId="28"/>
  </si>
  <si>
    <t>盲ろう者向け通訳・介助員養成研修事業</t>
    <rPh sb="0" eb="1">
      <t>モウ</t>
    </rPh>
    <rPh sb="3" eb="4">
      <t>シャ</t>
    </rPh>
    <rPh sb="4" eb="5">
      <t>ム</t>
    </rPh>
    <rPh sb="6" eb="8">
      <t>ツウヤク</t>
    </rPh>
    <rPh sb="9" eb="11">
      <t>カイジョ</t>
    </rPh>
    <rPh sb="11" eb="12">
      <t>イン</t>
    </rPh>
    <rPh sb="12" eb="14">
      <t>ヨウセイ</t>
    </rPh>
    <rPh sb="14" eb="16">
      <t>ケンシュウ</t>
    </rPh>
    <rPh sb="16" eb="18">
      <t>ジギョウ</t>
    </rPh>
    <phoneticPr fontId="28"/>
  </si>
  <si>
    <t>失語症者向け意思疎通支援者
養成研修事業</t>
    <rPh sb="0" eb="3">
      <t>シツゴショウ</t>
    </rPh>
    <rPh sb="3" eb="4">
      <t>シャ</t>
    </rPh>
    <rPh sb="4" eb="5">
      <t>ム</t>
    </rPh>
    <rPh sb="6" eb="8">
      <t>イシ</t>
    </rPh>
    <rPh sb="8" eb="10">
      <t>ソツウ</t>
    </rPh>
    <rPh sb="10" eb="12">
      <t>シエン</t>
    </rPh>
    <rPh sb="12" eb="13">
      <t>シャ</t>
    </rPh>
    <rPh sb="14" eb="16">
      <t>ヨウセイ</t>
    </rPh>
    <rPh sb="16" eb="18">
      <t>ケンシュウ</t>
    </rPh>
    <rPh sb="18" eb="20">
      <t>ジギョウ</t>
    </rPh>
    <phoneticPr fontId="28"/>
  </si>
  <si>
    <t>登録試験合格者数</t>
    <rPh sb="0" eb="2">
      <t>トウロク</t>
    </rPh>
    <rPh sb="2" eb="4">
      <t>シケン</t>
    </rPh>
    <rPh sb="4" eb="7">
      <t>ゴウカクシャ</t>
    </rPh>
    <rPh sb="7" eb="8">
      <t>スウ</t>
    </rPh>
    <phoneticPr fontId="28"/>
  </si>
  <si>
    <t>実養成講習修了見込者数</t>
    <rPh sb="0" eb="1">
      <t>ジツ</t>
    </rPh>
    <rPh sb="1" eb="3">
      <t>ヨウセイ</t>
    </rPh>
    <rPh sb="3" eb="5">
      <t>コウシュウ</t>
    </rPh>
    <rPh sb="5" eb="7">
      <t>シュウリョウ</t>
    </rPh>
    <rPh sb="7" eb="9">
      <t>ミコミ</t>
    </rPh>
    <rPh sb="9" eb="10">
      <t>シャ</t>
    </rPh>
    <rPh sb="10" eb="11">
      <t>スウ</t>
    </rPh>
    <phoneticPr fontId="28"/>
  </si>
  <si>
    <t>登録者数</t>
    <rPh sb="0" eb="2">
      <t>トウロク</t>
    </rPh>
    <rPh sb="2" eb="3">
      <t>シャ</t>
    </rPh>
    <rPh sb="3" eb="4">
      <t>スウ</t>
    </rPh>
    <phoneticPr fontId="28"/>
  </si>
  <si>
    <t>人/年</t>
    <rPh sb="0" eb="1">
      <t>ニン</t>
    </rPh>
    <rPh sb="2" eb="3">
      <t>ネン</t>
    </rPh>
    <phoneticPr fontId="28"/>
  </si>
  <si>
    <t>20※</t>
  </si>
  <si>
    <t>15※</t>
  </si>
  <si>
    <t>30※</t>
  </si>
  <si>
    <t>10※</t>
  </si>
  <si>
    <t>豊中市</t>
    <rPh sb="0" eb="2">
      <t>トヨナカ</t>
    </rPh>
    <rPh sb="2" eb="3">
      <t>シ</t>
    </rPh>
    <phoneticPr fontId="28"/>
  </si>
  <si>
    <t>5※</t>
  </si>
  <si>
    <t>吹田市</t>
    <rPh sb="0" eb="3">
      <t>スイタシ</t>
    </rPh>
    <phoneticPr fontId="28"/>
  </si>
  <si>
    <t>高槻市</t>
    <rPh sb="0" eb="3">
      <t>タカツキシ</t>
    </rPh>
    <phoneticPr fontId="28"/>
  </si>
  <si>
    <t>枚方市</t>
    <rPh sb="0" eb="3">
      <t>ヒラカタシ</t>
    </rPh>
    <phoneticPr fontId="28"/>
  </si>
  <si>
    <t>寝屋川市</t>
    <rPh sb="0" eb="4">
      <t>ネヤガワシ</t>
    </rPh>
    <phoneticPr fontId="28"/>
  </si>
  <si>
    <t>八尾市</t>
    <rPh sb="0" eb="3">
      <t>ヤオシ</t>
    </rPh>
    <phoneticPr fontId="28"/>
  </si>
  <si>
    <t>※事業全体数（各共同実施市についてはそれぞれ内数）</t>
    <rPh sb="1" eb="3">
      <t>ジギョウ</t>
    </rPh>
    <rPh sb="3" eb="5">
      <t>ゼンタイ</t>
    </rPh>
    <rPh sb="5" eb="6">
      <t>スウ</t>
    </rPh>
    <rPh sb="7" eb="8">
      <t>カク</t>
    </rPh>
    <rPh sb="8" eb="10">
      <t>キョウドウ</t>
    </rPh>
    <rPh sb="10" eb="12">
      <t>ジッシ</t>
    </rPh>
    <rPh sb="12" eb="13">
      <t>シ</t>
    </rPh>
    <rPh sb="22" eb="24">
      <t>ウチスウ</t>
    </rPh>
    <phoneticPr fontId="2"/>
  </si>
  <si>
    <t>専門性の高い意思疎通支援を行う者の派遣事業</t>
    <rPh sb="0" eb="3">
      <t>センモンセイ</t>
    </rPh>
    <rPh sb="4" eb="5">
      <t>タカ</t>
    </rPh>
    <rPh sb="6" eb="8">
      <t>イシ</t>
    </rPh>
    <rPh sb="8" eb="10">
      <t>ソツウ</t>
    </rPh>
    <rPh sb="10" eb="12">
      <t>シエン</t>
    </rPh>
    <rPh sb="13" eb="14">
      <t>オコナ</t>
    </rPh>
    <rPh sb="15" eb="16">
      <t>モノ</t>
    </rPh>
    <rPh sb="17" eb="19">
      <t>ハケン</t>
    </rPh>
    <rPh sb="19" eb="21">
      <t>ジギョウ</t>
    </rPh>
    <phoneticPr fontId="28"/>
  </si>
  <si>
    <t>手話通訳者派遣事業</t>
    <rPh sb="0" eb="2">
      <t>シュワ</t>
    </rPh>
    <rPh sb="2" eb="4">
      <t>ツウヤク</t>
    </rPh>
    <rPh sb="4" eb="5">
      <t>シャ</t>
    </rPh>
    <rPh sb="5" eb="7">
      <t>ハケン</t>
    </rPh>
    <rPh sb="7" eb="9">
      <t>ジギョウ</t>
    </rPh>
    <phoneticPr fontId="28"/>
  </si>
  <si>
    <t>要約筆記者派遣事業</t>
    <rPh sb="0" eb="2">
      <t>ヨウヤク</t>
    </rPh>
    <rPh sb="2" eb="4">
      <t>ヒッキ</t>
    </rPh>
    <rPh sb="4" eb="5">
      <t>シャ</t>
    </rPh>
    <rPh sb="5" eb="7">
      <t>ハケン</t>
    </rPh>
    <rPh sb="7" eb="9">
      <t>ジギョウ</t>
    </rPh>
    <phoneticPr fontId="28"/>
  </si>
  <si>
    <t>盲ろう者向け通訳・介助員派遣事業</t>
    <rPh sb="0" eb="1">
      <t>モウ</t>
    </rPh>
    <rPh sb="3" eb="4">
      <t>シャ</t>
    </rPh>
    <rPh sb="4" eb="5">
      <t>ム</t>
    </rPh>
    <rPh sb="6" eb="8">
      <t>ツウヤク</t>
    </rPh>
    <rPh sb="9" eb="11">
      <t>カイジョ</t>
    </rPh>
    <rPh sb="11" eb="12">
      <t>イン</t>
    </rPh>
    <rPh sb="12" eb="14">
      <t>ハケン</t>
    </rPh>
    <rPh sb="14" eb="16">
      <t>ジギョウ</t>
    </rPh>
    <phoneticPr fontId="28"/>
  </si>
  <si>
    <t>失語症者向け意思疎通支援者派遣事業</t>
    <rPh sb="13" eb="15">
      <t>ハケン</t>
    </rPh>
    <phoneticPr fontId="28"/>
  </si>
  <si>
    <t>件／年</t>
    <rPh sb="0" eb="1">
      <t>ケン</t>
    </rPh>
    <rPh sb="2" eb="3">
      <t>ネン</t>
    </rPh>
    <phoneticPr fontId="28"/>
  </si>
  <si>
    <t>件／年</t>
  </si>
  <si>
    <t>時間／年</t>
  </si>
  <si>
    <t>堺市</t>
    <rPh sb="0" eb="2">
      <t>サカイシ</t>
    </rPh>
    <phoneticPr fontId="28"/>
  </si>
  <si>
    <t>広域的な支援事業</t>
    <rPh sb="0" eb="3">
      <t>コウイキテキ</t>
    </rPh>
    <rPh sb="4" eb="6">
      <t>シエン</t>
    </rPh>
    <rPh sb="6" eb="8">
      <t>ジギョウ</t>
    </rPh>
    <phoneticPr fontId="2"/>
  </si>
  <si>
    <t>精神障がい者地域生活支援広域調整等事業</t>
    <rPh sb="0" eb="2">
      <t>セイシン</t>
    </rPh>
    <rPh sb="2" eb="3">
      <t>ショウ</t>
    </rPh>
    <rPh sb="5" eb="6">
      <t>シャ</t>
    </rPh>
    <rPh sb="6" eb="8">
      <t>チイキ</t>
    </rPh>
    <rPh sb="8" eb="10">
      <t>セイカツ</t>
    </rPh>
    <rPh sb="10" eb="12">
      <t>シエン</t>
    </rPh>
    <rPh sb="12" eb="14">
      <t>コウイキ</t>
    </rPh>
    <rPh sb="14" eb="16">
      <t>チョウセイ</t>
    </rPh>
    <rPh sb="16" eb="17">
      <t>トウ</t>
    </rPh>
    <rPh sb="17" eb="19">
      <t>ジギョウ</t>
    </rPh>
    <phoneticPr fontId="2"/>
  </si>
  <si>
    <t>発達障がい者支援地域協議会
による体制整備事業※２</t>
    <rPh sb="0" eb="2">
      <t>ハッタツ</t>
    </rPh>
    <rPh sb="2" eb="3">
      <t>ショウ</t>
    </rPh>
    <rPh sb="5" eb="6">
      <t>シャ</t>
    </rPh>
    <rPh sb="6" eb="8">
      <t>シエン</t>
    </rPh>
    <rPh sb="8" eb="10">
      <t>チイキ</t>
    </rPh>
    <rPh sb="10" eb="13">
      <t>キョウギカイ</t>
    </rPh>
    <rPh sb="17" eb="19">
      <t>タイセイ</t>
    </rPh>
    <rPh sb="19" eb="21">
      <t>セイビ</t>
    </rPh>
    <rPh sb="21" eb="23">
      <t>ジギョウ</t>
    </rPh>
    <phoneticPr fontId="2"/>
  </si>
  <si>
    <t>地域生活支援広域
調整会議等事業※１</t>
    <rPh sb="0" eb="2">
      <t>チイキ</t>
    </rPh>
    <rPh sb="2" eb="4">
      <t>セイカツ</t>
    </rPh>
    <rPh sb="4" eb="6">
      <t>シエン</t>
    </rPh>
    <rPh sb="6" eb="8">
      <t>コウイキ</t>
    </rPh>
    <rPh sb="9" eb="11">
      <t>チョウセイ</t>
    </rPh>
    <rPh sb="11" eb="13">
      <t>カイギ</t>
    </rPh>
    <rPh sb="13" eb="14">
      <t>トウ</t>
    </rPh>
    <rPh sb="14" eb="16">
      <t>ジギョウ</t>
    </rPh>
    <phoneticPr fontId="2"/>
  </si>
  <si>
    <t>地域移行・
地域生活支援事業※１</t>
    <rPh sb="0" eb="2">
      <t>チイキ</t>
    </rPh>
    <rPh sb="2" eb="4">
      <t>イコウ</t>
    </rPh>
    <rPh sb="6" eb="8">
      <t>チイキ</t>
    </rPh>
    <rPh sb="8" eb="10">
      <t>セイカツ</t>
    </rPh>
    <rPh sb="10" eb="12">
      <t>シエン</t>
    </rPh>
    <rPh sb="12" eb="14">
      <t>ジギョウ</t>
    </rPh>
    <phoneticPr fontId="2"/>
  </si>
  <si>
    <t>災害時心のケア体制
整備事業※２</t>
    <rPh sb="0" eb="2">
      <t>サイガイ</t>
    </rPh>
    <rPh sb="2" eb="3">
      <t>トキ</t>
    </rPh>
    <rPh sb="3" eb="4">
      <t>ココロ</t>
    </rPh>
    <rPh sb="7" eb="9">
      <t>タイセイ</t>
    </rPh>
    <rPh sb="10" eb="12">
      <t>セイビ</t>
    </rPh>
    <rPh sb="12" eb="14">
      <t>ジギョウ</t>
    </rPh>
    <phoneticPr fontId="2"/>
  </si>
  <si>
    <t>4年度見込量</t>
    <phoneticPr fontId="2"/>
  </si>
  <si>
    <t>4年度実績値</t>
    <phoneticPr fontId="2"/>
  </si>
  <si>
    <t>回／年</t>
    <rPh sb="0" eb="1">
      <t>カイ</t>
    </rPh>
    <rPh sb="2" eb="3">
      <t>ネン</t>
    </rPh>
    <phoneticPr fontId="2"/>
  </si>
  <si>
    <t>堺市</t>
    <rPh sb="0" eb="2">
      <t>サカイシ</t>
    </rPh>
    <phoneticPr fontId="2"/>
  </si>
  <si>
    <t>高槻市</t>
    <rPh sb="0" eb="3">
      <t>タカツキシ</t>
    </rPh>
    <phoneticPr fontId="2"/>
  </si>
  <si>
    <t>寝屋川市</t>
    <rPh sb="0" eb="4">
      <t>ネヤガワシ</t>
    </rPh>
    <phoneticPr fontId="2"/>
  </si>
  <si>
    <t>※１　「地域生活支援広域調整会議等事業」「地域移行・地域生活支援事業」については、指定都市、保健所設置市で実施。</t>
    <rPh sb="4" eb="6">
      <t>チイキ</t>
    </rPh>
    <rPh sb="6" eb="8">
      <t>セイカツ</t>
    </rPh>
    <rPh sb="8" eb="10">
      <t>シエン</t>
    </rPh>
    <rPh sb="10" eb="12">
      <t>コウイキ</t>
    </rPh>
    <rPh sb="12" eb="14">
      <t>チョウセイ</t>
    </rPh>
    <rPh sb="14" eb="16">
      <t>カイギ</t>
    </rPh>
    <rPh sb="16" eb="17">
      <t>トウ</t>
    </rPh>
    <rPh sb="17" eb="19">
      <t>ジギョウ</t>
    </rPh>
    <rPh sb="41" eb="43">
      <t>シテイ</t>
    </rPh>
    <rPh sb="43" eb="45">
      <t>トシ</t>
    </rPh>
    <rPh sb="46" eb="49">
      <t>ホケンジョ</t>
    </rPh>
    <rPh sb="49" eb="51">
      <t>セッチ</t>
    </rPh>
    <rPh sb="51" eb="52">
      <t>シ</t>
    </rPh>
    <rPh sb="53" eb="55">
      <t>ジッシ</t>
    </rPh>
    <phoneticPr fontId="2"/>
  </si>
  <si>
    <t>※２　「災害時心のケア体制整備事業」「発達障がい者支援地域協議会による体制整備事業」については指定都市で実施。</t>
    <rPh sb="4" eb="6">
      <t>サイガイ</t>
    </rPh>
    <rPh sb="6" eb="7">
      <t>トキ</t>
    </rPh>
    <rPh sb="7" eb="8">
      <t>ココロ</t>
    </rPh>
    <rPh sb="11" eb="13">
      <t>タイセイ</t>
    </rPh>
    <rPh sb="13" eb="15">
      <t>セイビ</t>
    </rPh>
    <rPh sb="15" eb="17">
      <t>ジギョウ</t>
    </rPh>
    <rPh sb="19" eb="21">
      <t>ハッタツ</t>
    </rPh>
    <rPh sb="21" eb="22">
      <t>ショウ</t>
    </rPh>
    <rPh sb="24" eb="25">
      <t>シャ</t>
    </rPh>
    <rPh sb="25" eb="27">
      <t>シエン</t>
    </rPh>
    <rPh sb="27" eb="29">
      <t>チイキ</t>
    </rPh>
    <rPh sb="29" eb="32">
      <t>キョウギカイ</t>
    </rPh>
    <rPh sb="35" eb="37">
      <t>タイセイ</t>
    </rPh>
    <rPh sb="37" eb="39">
      <t>セイビ</t>
    </rPh>
    <rPh sb="39" eb="41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</si>
</sst>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 ;[Red]\-#,##0\ "/>
  </numFmts>
  <fonts count="5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b/>
      <i/>
      <sz val="16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b/>
      <sz val="2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28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b/>
      <i/>
      <sz val="18"/>
      <name val="ＭＳ Ｐゴシック"/>
      <family val="3"/>
      <charset val="128"/>
    </font>
    <font>
      <b/>
      <i/>
      <sz val="16"/>
      <color theme="1"/>
      <name val="ＭＳ Ｐゴシック"/>
      <family val="3"/>
      <charset val="128"/>
    </font>
    <font>
      <b/>
      <i/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i/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i/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color theme="1"/>
      <name val="HG丸ｺﾞｼｯｸM-PRO"/>
      <family val="3"/>
      <charset val="128"/>
    </font>
    <font>
      <sz val="11"/>
      <name val="ＭＳ Ｐゴシック"/>
      <family val="3"/>
      <charset val="128"/>
      <scheme val="minor"/>
    </font>
    <font>
      <b/>
      <i/>
      <sz val="18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6F9FC"/>
        <bgColor indexed="64"/>
      </patternFill>
    </fill>
    <fill>
      <patternFill patternType="solid">
        <fgColor rgb="FFFBE68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69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7" fillId="2" borderId="1" xfId="0" applyFont="1" applyFill="1" applyBorder="1">
      <alignment vertical="center"/>
    </xf>
    <xf numFmtId="0" fontId="7" fillId="2" borderId="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10" fillId="0" borderId="0" xfId="0" applyFont="1">
      <alignment vertical="center"/>
    </xf>
    <xf numFmtId="0" fontId="16" fillId="0" borderId="0" xfId="0" applyFont="1">
      <alignment vertical="center"/>
    </xf>
    <xf numFmtId="0" fontId="0" fillId="0" borderId="0" xfId="0" applyAlignment="1">
      <alignment horizontal="center" vertical="center"/>
    </xf>
    <xf numFmtId="0" fontId="36" fillId="0" borderId="0" xfId="0" applyFont="1">
      <alignment vertical="center"/>
    </xf>
    <xf numFmtId="0" fontId="37" fillId="0" borderId="0" xfId="0" applyFont="1">
      <alignment vertical="center"/>
    </xf>
    <xf numFmtId="0" fontId="37" fillId="2" borderId="1" xfId="0" applyFont="1" applyFill="1" applyBorder="1">
      <alignment vertical="center"/>
    </xf>
    <xf numFmtId="0" fontId="37" fillId="2" borderId="2" xfId="0" applyFont="1" applyFill="1" applyBorder="1">
      <alignment vertical="center"/>
    </xf>
    <xf numFmtId="0" fontId="38" fillId="0" borderId="0" xfId="0" applyFont="1" applyAlignment="1">
      <alignment horizontal="right" vertical="center"/>
    </xf>
    <xf numFmtId="0" fontId="37" fillId="0" borderId="0" xfId="0" applyFont="1" applyAlignment="1">
      <alignment horizontal="center" vertical="center"/>
    </xf>
    <xf numFmtId="0" fontId="39" fillId="3" borderId="15" xfId="0" applyFont="1" applyFill="1" applyBorder="1" applyAlignment="1">
      <alignment horizontal="center" vertical="center" wrapText="1"/>
    </xf>
    <xf numFmtId="0" fontId="39" fillId="3" borderId="1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" fillId="0" borderId="0" xfId="0" applyFont="1">
      <alignment vertical="center"/>
    </xf>
    <xf numFmtId="38" fontId="9" fillId="0" borderId="22" xfId="1" applyFont="1" applyFill="1" applyBorder="1" applyAlignment="1">
      <alignment horizontal="right" vertical="center"/>
    </xf>
    <xf numFmtId="38" fontId="9" fillId="0" borderId="0" xfId="1" applyFont="1" applyFill="1" applyBorder="1" applyAlignment="1">
      <alignment horizontal="right" vertical="center"/>
    </xf>
    <xf numFmtId="0" fontId="42" fillId="0" borderId="0" xfId="0" applyFont="1" applyAlignment="1">
      <alignment vertical="center" shrinkToFit="1"/>
    </xf>
    <xf numFmtId="0" fontId="38" fillId="2" borderId="23" xfId="0" applyFont="1" applyFill="1" applyBorder="1" applyAlignment="1">
      <alignment vertical="center" shrinkToFit="1"/>
    </xf>
    <xf numFmtId="0" fontId="37" fillId="0" borderId="0" xfId="0" applyFont="1" applyAlignment="1">
      <alignment horizontal="center" vertical="center" shrinkToFit="1"/>
    </xf>
    <xf numFmtId="0" fontId="38" fillId="2" borderId="1" xfId="0" applyFont="1" applyFill="1" applyBorder="1" applyAlignment="1">
      <alignment vertical="center" shrinkToFit="1"/>
    </xf>
    <xf numFmtId="0" fontId="44" fillId="0" borderId="0" xfId="0" applyFont="1" applyAlignment="1">
      <alignment vertical="center" shrinkToFit="1"/>
    </xf>
    <xf numFmtId="0" fontId="38" fillId="2" borderId="2" xfId="0" applyFont="1" applyFill="1" applyBorder="1" applyAlignment="1">
      <alignment vertical="center" shrinkToFit="1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0" applyFont="1">
      <alignment vertical="center"/>
    </xf>
    <xf numFmtId="0" fontId="26" fillId="0" borderId="0" xfId="0" applyFont="1" applyAlignment="1">
      <alignment horizontal="left" vertical="center"/>
    </xf>
    <xf numFmtId="0" fontId="45" fillId="0" borderId="0" xfId="0" applyFont="1">
      <alignment vertical="center"/>
    </xf>
    <xf numFmtId="0" fontId="27" fillId="0" borderId="0" xfId="0" applyFont="1" applyAlignment="1">
      <alignment horizontal="left" vertical="center"/>
    </xf>
    <xf numFmtId="0" fontId="8" fillId="0" borderId="34" xfId="0" applyFont="1" applyBorder="1" applyAlignment="1" applyProtection="1">
      <protection locked="0"/>
    </xf>
    <xf numFmtId="0" fontId="8" fillId="0" borderId="34" xfId="0" applyFont="1" applyBorder="1" applyAlignment="1" applyProtection="1">
      <alignment wrapText="1" shrinkToFit="1"/>
      <protection locked="0"/>
    </xf>
    <xf numFmtId="0" fontId="8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17" fillId="0" borderId="37" xfId="0" applyFont="1" applyBorder="1" applyProtection="1">
      <alignment vertical="center"/>
      <protection locked="0"/>
    </xf>
    <xf numFmtId="177" fontId="43" fillId="0" borderId="43" xfId="1" applyNumberFormat="1" applyFont="1" applyFill="1" applyBorder="1" applyAlignment="1">
      <alignment horizontal="right" vertical="center" shrinkToFit="1"/>
    </xf>
    <xf numFmtId="0" fontId="9" fillId="0" borderId="34" xfId="0" applyFont="1" applyBorder="1" applyProtection="1">
      <alignment vertical="center"/>
      <protection locked="0"/>
    </xf>
    <xf numFmtId="0" fontId="37" fillId="0" borderId="0" xfId="0" applyFont="1" applyProtection="1">
      <alignment vertical="center"/>
      <protection locked="0"/>
    </xf>
    <xf numFmtId="0" fontId="15" fillId="0" borderId="0" xfId="0" applyFont="1" applyProtection="1">
      <alignment vertical="center"/>
      <protection locked="0"/>
    </xf>
    <xf numFmtId="0" fontId="4" fillId="6" borderId="0" xfId="0" applyFont="1" applyFill="1">
      <alignment vertical="center"/>
    </xf>
    <xf numFmtId="0" fontId="17" fillId="0" borderId="0" xfId="0" applyFont="1">
      <alignment vertical="center"/>
    </xf>
    <xf numFmtId="38" fontId="9" fillId="4" borderId="32" xfId="1" applyFont="1" applyFill="1" applyBorder="1" applyAlignment="1" applyProtection="1">
      <alignment horizontal="center" vertical="center"/>
      <protection locked="0"/>
    </xf>
    <xf numFmtId="38" fontId="3" fillId="4" borderId="32" xfId="1" applyFont="1" applyFill="1" applyBorder="1" applyAlignment="1" applyProtection="1">
      <alignment horizontal="center" vertical="center"/>
      <protection locked="0"/>
    </xf>
    <xf numFmtId="38" fontId="3" fillId="4" borderId="30" xfId="1" applyFont="1" applyFill="1" applyBorder="1" applyAlignment="1" applyProtection="1">
      <alignment horizontal="center" vertical="center"/>
      <protection locked="0"/>
    </xf>
    <xf numFmtId="38" fontId="3" fillId="4" borderId="31" xfId="1" applyFont="1" applyFill="1" applyBorder="1" applyAlignment="1" applyProtection="1">
      <alignment horizontal="center" vertical="center"/>
      <protection locked="0"/>
    </xf>
    <xf numFmtId="0" fontId="0" fillId="8" borderId="1" xfId="0" applyFill="1" applyBorder="1">
      <alignment vertical="center"/>
    </xf>
    <xf numFmtId="0" fontId="0" fillId="8" borderId="2" xfId="0" applyFill="1" applyBorder="1">
      <alignment vertical="center"/>
    </xf>
    <xf numFmtId="0" fontId="0" fillId="8" borderId="61" xfId="0" applyFill="1" applyBorder="1">
      <alignment vertical="center"/>
    </xf>
    <xf numFmtId="177" fontId="43" fillId="9" borderId="43" xfId="1" applyNumberFormat="1" applyFont="1" applyFill="1" applyBorder="1" applyAlignment="1">
      <alignment horizontal="right" vertical="center" shrinkToFit="1"/>
    </xf>
    <xf numFmtId="0" fontId="7" fillId="2" borderId="71" xfId="0" applyFont="1" applyFill="1" applyBorder="1">
      <alignment vertical="center"/>
    </xf>
    <xf numFmtId="0" fontId="4" fillId="2" borderId="61" xfId="0" applyFont="1" applyFill="1" applyBorder="1">
      <alignment vertical="center"/>
    </xf>
    <xf numFmtId="0" fontId="19" fillId="2" borderId="61" xfId="0" applyFont="1" applyFill="1" applyBorder="1">
      <alignment vertical="center"/>
    </xf>
    <xf numFmtId="0" fontId="31" fillId="0" borderId="0" xfId="0" applyFont="1" applyAlignment="1">
      <alignment vertical="center" shrinkToFit="1"/>
    </xf>
    <xf numFmtId="0" fontId="30" fillId="2" borderId="71" xfId="0" applyFont="1" applyFill="1" applyBorder="1" applyAlignment="1">
      <alignment vertical="center" shrinkToFit="1"/>
    </xf>
    <xf numFmtId="177" fontId="22" fillId="0" borderId="43" xfId="1" applyNumberFormat="1" applyFont="1" applyFill="1" applyBorder="1" applyAlignment="1">
      <alignment horizontal="right" vertical="center" shrinkToFit="1"/>
    </xf>
    <xf numFmtId="0" fontId="19" fillId="2" borderId="2" xfId="0" applyFont="1" applyFill="1" applyBorder="1">
      <alignment vertical="center"/>
    </xf>
    <xf numFmtId="0" fontId="30" fillId="2" borderId="2" xfId="0" applyFont="1" applyFill="1" applyBorder="1" applyAlignment="1">
      <alignment vertical="center" shrinkToFit="1"/>
    </xf>
    <xf numFmtId="0" fontId="8" fillId="0" borderId="0" xfId="0" applyFont="1" applyAlignment="1" applyProtection="1">
      <alignment horizontal="left" vertical="center" wrapText="1"/>
      <protection locked="0"/>
    </xf>
    <xf numFmtId="0" fontId="3" fillId="8" borderId="1" xfId="0" applyFont="1" applyFill="1" applyBorder="1">
      <alignment vertical="center"/>
    </xf>
    <xf numFmtId="0" fontId="3" fillId="8" borderId="2" xfId="0" applyFont="1" applyFill="1" applyBorder="1">
      <alignment vertical="center"/>
    </xf>
    <xf numFmtId="0" fontId="3" fillId="8" borderId="61" xfId="0" applyFont="1" applyFill="1" applyBorder="1">
      <alignment vertical="center"/>
    </xf>
    <xf numFmtId="0" fontId="3" fillId="8" borderId="71" xfId="0" applyFont="1" applyFill="1" applyBorder="1" applyAlignment="1">
      <alignment vertical="center" wrapText="1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vertical="center" wrapText="1" shrinkToFit="1"/>
      <protection locked="0"/>
    </xf>
    <xf numFmtId="38" fontId="32" fillId="10" borderId="53" xfId="1" applyFont="1" applyFill="1" applyBorder="1" applyAlignment="1" applyProtection="1">
      <alignment vertical="center"/>
      <protection locked="0"/>
    </xf>
    <xf numFmtId="38" fontId="32" fillId="10" borderId="50" xfId="1" applyFont="1" applyFill="1" applyBorder="1" applyAlignment="1" applyProtection="1">
      <alignment vertical="center"/>
      <protection locked="0"/>
    </xf>
    <xf numFmtId="38" fontId="32" fillId="10" borderId="32" xfId="1" applyFont="1" applyFill="1" applyBorder="1" applyAlignment="1" applyProtection="1">
      <alignment horizontal="center" vertical="center"/>
      <protection locked="0"/>
    </xf>
    <xf numFmtId="38" fontId="32" fillId="10" borderId="30" xfId="1" applyFont="1" applyFill="1" applyBorder="1" applyAlignment="1" applyProtection="1">
      <alignment horizontal="center" vertical="center"/>
      <protection locked="0"/>
    </xf>
    <xf numFmtId="0" fontId="0" fillId="8" borderId="61" xfId="0" applyFill="1" applyBorder="1" applyAlignment="1">
      <alignment vertical="center" wrapText="1"/>
    </xf>
    <xf numFmtId="38" fontId="39" fillId="0" borderId="0" xfId="1" applyFont="1" applyFill="1" applyBorder="1" applyAlignment="1" applyProtection="1">
      <alignment horizontal="right" vertical="center"/>
      <protection locked="0"/>
    </xf>
    <xf numFmtId="38" fontId="21" fillId="0" borderId="0" xfId="1" applyFont="1" applyFill="1" applyBorder="1" applyAlignment="1" applyProtection="1">
      <alignment horizontal="right" vertical="center"/>
      <protection locked="0"/>
    </xf>
    <xf numFmtId="38" fontId="39" fillId="9" borderId="0" xfId="1" applyFont="1" applyFill="1" applyBorder="1" applyAlignment="1" applyProtection="1">
      <alignment horizontal="right" vertical="center"/>
      <protection locked="0"/>
    </xf>
    <xf numFmtId="38" fontId="40" fillId="0" borderId="0" xfId="1" applyFont="1" applyFill="1" applyBorder="1" applyAlignment="1">
      <alignment horizontal="right" vertical="center"/>
    </xf>
    <xf numFmtId="0" fontId="48" fillId="0" borderId="0" xfId="0" applyFont="1" applyAlignment="1">
      <alignment horizontal="center" vertical="center"/>
    </xf>
    <xf numFmtId="0" fontId="39" fillId="0" borderId="0" xfId="0" applyFont="1" applyAlignment="1" applyProtection="1">
      <alignment horizontal="center" vertical="center" wrapText="1"/>
      <protection locked="0"/>
    </xf>
    <xf numFmtId="0" fontId="39" fillId="0" borderId="0" xfId="0" applyFont="1" applyAlignment="1">
      <alignment horizontal="center" vertical="center" wrapText="1"/>
    </xf>
    <xf numFmtId="0" fontId="17" fillId="0" borderId="34" xfId="0" applyFont="1" applyBorder="1">
      <alignment vertical="center"/>
    </xf>
    <xf numFmtId="0" fontId="7" fillId="9" borderId="3" xfId="0" applyFont="1" applyFill="1" applyBorder="1" applyAlignment="1">
      <alignment horizontal="center" vertical="center" wrapText="1"/>
    </xf>
    <xf numFmtId="0" fontId="7" fillId="9" borderId="18" xfId="0" applyFont="1" applyFill="1" applyBorder="1" applyAlignment="1">
      <alignment horizontal="center" vertical="center" wrapText="1"/>
    </xf>
    <xf numFmtId="38" fontId="9" fillId="6" borderId="26" xfId="1" applyFont="1" applyFill="1" applyBorder="1" applyAlignment="1" applyProtection="1">
      <alignment horizontal="center" vertical="center"/>
      <protection locked="0"/>
    </xf>
    <xf numFmtId="38" fontId="9" fillId="6" borderId="30" xfId="1" applyFont="1" applyFill="1" applyBorder="1" applyAlignment="1" applyProtection="1">
      <alignment horizontal="center" vertical="center"/>
      <protection locked="0"/>
    </xf>
    <xf numFmtId="38" fontId="9" fillId="6" borderId="3" xfId="1" applyFont="1" applyFill="1" applyBorder="1" applyAlignment="1" applyProtection="1">
      <alignment horizontal="center" vertical="center"/>
      <protection locked="0"/>
    </xf>
    <xf numFmtId="38" fontId="36" fillId="6" borderId="26" xfId="1" applyFont="1" applyFill="1" applyBorder="1" applyAlignment="1" applyProtection="1">
      <alignment horizontal="right" vertical="center"/>
      <protection locked="0"/>
    </xf>
    <xf numFmtId="38" fontId="36" fillId="6" borderId="30" xfId="1" applyFont="1" applyFill="1" applyBorder="1" applyAlignment="1" applyProtection="1">
      <alignment horizontal="right" vertical="center"/>
      <protection locked="0"/>
    </xf>
    <xf numFmtId="38" fontId="20" fillId="6" borderId="30" xfId="1" applyFont="1" applyFill="1" applyBorder="1" applyAlignment="1" applyProtection="1">
      <alignment horizontal="right" vertical="center"/>
      <protection locked="0"/>
    </xf>
    <xf numFmtId="38" fontId="20" fillId="6" borderId="41" xfId="1" applyFont="1" applyFill="1" applyBorder="1" applyAlignment="1" applyProtection="1">
      <alignment horizontal="right" vertical="center"/>
      <protection locked="0"/>
    </xf>
    <xf numFmtId="38" fontId="36" fillId="6" borderId="26" xfId="1" applyFont="1" applyFill="1" applyBorder="1" applyAlignment="1" applyProtection="1">
      <alignment horizontal="center" vertical="center"/>
      <protection locked="0"/>
    </xf>
    <xf numFmtId="38" fontId="36" fillId="6" borderId="30" xfId="1" applyFont="1" applyFill="1" applyBorder="1" applyAlignment="1" applyProtection="1">
      <alignment horizontal="center" vertical="center"/>
      <protection locked="0"/>
    </xf>
    <xf numFmtId="38" fontId="20" fillId="6" borderId="30" xfId="1" applyFont="1" applyFill="1" applyBorder="1" applyAlignment="1" applyProtection="1">
      <alignment horizontal="center" vertical="center"/>
      <protection locked="0"/>
    </xf>
    <xf numFmtId="38" fontId="20" fillId="6" borderId="3" xfId="1" applyFont="1" applyFill="1" applyBorder="1" applyAlignment="1" applyProtection="1">
      <alignment horizontal="center" vertical="center"/>
      <protection locked="0"/>
    </xf>
    <xf numFmtId="38" fontId="9" fillId="6" borderId="26" xfId="1" applyFont="1" applyFill="1" applyBorder="1" applyAlignment="1" applyProtection="1">
      <alignment vertical="center"/>
      <protection locked="0"/>
    </xf>
    <xf numFmtId="38" fontId="9" fillId="6" borderId="30" xfId="1" applyFont="1" applyFill="1" applyBorder="1" applyAlignment="1" applyProtection="1">
      <alignment vertical="center"/>
      <protection locked="0"/>
    </xf>
    <xf numFmtId="38" fontId="9" fillId="6" borderId="30" xfId="1" applyFont="1" applyFill="1" applyBorder="1" applyAlignment="1" applyProtection="1">
      <alignment horizontal="right" vertical="center"/>
      <protection locked="0"/>
    </xf>
    <xf numFmtId="38" fontId="9" fillId="6" borderId="3" xfId="1" applyFont="1" applyFill="1" applyBorder="1" applyAlignment="1" applyProtection="1">
      <alignment vertical="center"/>
      <protection locked="0"/>
    </xf>
    <xf numFmtId="38" fontId="9" fillId="6" borderId="66" xfId="1" applyFont="1" applyFill="1" applyBorder="1" applyAlignment="1" applyProtection="1">
      <alignment horizontal="center" vertical="center"/>
      <protection locked="0"/>
    </xf>
    <xf numFmtId="38" fontId="9" fillId="6" borderId="50" xfId="1" applyFont="1" applyFill="1" applyBorder="1" applyAlignment="1" applyProtection="1">
      <alignment horizontal="center" vertical="center"/>
      <protection locked="0"/>
    </xf>
    <xf numFmtId="38" fontId="9" fillId="6" borderId="18" xfId="1" applyFont="1" applyFill="1" applyBorder="1" applyAlignment="1" applyProtection="1">
      <alignment horizontal="center" vertical="center"/>
      <protection locked="0"/>
    </xf>
    <xf numFmtId="0" fontId="7" fillId="11" borderId="4" xfId="0" applyFont="1" applyFill="1" applyBorder="1" applyAlignment="1">
      <alignment horizontal="center" vertical="center" wrapText="1"/>
    </xf>
    <xf numFmtId="38" fontId="9" fillId="11" borderId="27" xfId="1" applyFont="1" applyFill="1" applyBorder="1" applyAlignment="1" applyProtection="1">
      <alignment horizontal="center" vertical="center"/>
      <protection locked="0"/>
    </xf>
    <xf numFmtId="38" fontId="9" fillId="11" borderId="32" xfId="1" applyFont="1" applyFill="1" applyBorder="1" applyAlignment="1" applyProtection="1">
      <alignment horizontal="center" vertical="center"/>
      <protection locked="0"/>
    </xf>
    <xf numFmtId="38" fontId="9" fillId="11" borderId="4" xfId="1" applyFont="1" applyFill="1" applyBorder="1" applyAlignment="1" applyProtection="1">
      <alignment horizontal="center" vertical="center"/>
      <protection locked="0"/>
    </xf>
    <xf numFmtId="0" fontId="7" fillId="11" borderId="11" xfId="0" applyFont="1" applyFill="1" applyBorder="1" applyAlignment="1">
      <alignment horizontal="center" vertical="center" wrapText="1"/>
    </xf>
    <xf numFmtId="38" fontId="36" fillId="11" borderId="25" xfId="1" applyFont="1" applyFill="1" applyBorder="1" applyAlignment="1" applyProtection="1">
      <alignment horizontal="right" vertical="center"/>
      <protection locked="0"/>
    </xf>
    <xf numFmtId="38" fontId="36" fillId="11" borderId="29" xfId="1" applyFont="1" applyFill="1" applyBorder="1" applyAlignment="1" applyProtection="1">
      <alignment horizontal="right" vertical="center"/>
      <protection locked="0"/>
    </xf>
    <xf numFmtId="38" fontId="20" fillId="11" borderId="29" xfId="1" applyFont="1" applyFill="1" applyBorder="1" applyAlignment="1" applyProtection="1">
      <alignment horizontal="right" vertical="center"/>
      <protection locked="0"/>
    </xf>
    <xf numFmtId="38" fontId="20" fillId="11" borderId="19" xfId="1" applyFont="1" applyFill="1" applyBorder="1" applyAlignment="1" applyProtection="1">
      <alignment horizontal="right" vertical="center"/>
      <protection locked="0"/>
    </xf>
    <xf numFmtId="38" fontId="36" fillId="11" borderId="27" xfId="1" applyFont="1" applyFill="1" applyBorder="1" applyAlignment="1" applyProtection="1">
      <alignment horizontal="center" vertical="center"/>
      <protection locked="0"/>
    </xf>
    <xf numFmtId="38" fontId="36" fillId="11" borderId="32" xfId="1" applyFont="1" applyFill="1" applyBorder="1" applyAlignment="1" applyProtection="1">
      <alignment horizontal="center" vertical="center"/>
      <protection locked="0"/>
    </xf>
    <xf numFmtId="38" fontId="20" fillId="11" borderId="32" xfId="1" applyFont="1" applyFill="1" applyBorder="1" applyAlignment="1" applyProtection="1">
      <alignment horizontal="center" vertical="center"/>
      <protection locked="0"/>
    </xf>
    <xf numFmtId="38" fontId="20" fillId="11" borderId="4" xfId="1" applyFont="1" applyFill="1" applyBorder="1" applyAlignment="1" applyProtection="1">
      <alignment horizontal="center" vertical="center"/>
      <protection locked="0"/>
    </xf>
    <xf numFmtId="38" fontId="9" fillId="11" borderId="27" xfId="1" applyFont="1" applyFill="1" applyBorder="1" applyAlignment="1" applyProtection="1">
      <alignment vertical="center"/>
      <protection locked="0"/>
    </xf>
    <xf numFmtId="38" fontId="9" fillId="11" borderId="32" xfId="1" applyFont="1" applyFill="1" applyBorder="1" applyAlignment="1" applyProtection="1">
      <alignment vertical="center"/>
      <protection locked="0"/>
    </xf>
    <xf numFmtId="38" fontId="9" fillId="11" borderId="32" xfId="1" applyFont="1" applyFill="1" applyBorder="1" applyAlignment="1" applyProtection="1">
      <alignment horizontal="right" vertical="center"/>
      <protection locked="0"/>
    </xf>
    <xf numFmtId="38" fontId="9" fillId="11" borderId="4" xfId="1" applyFont="1" applyFill="1" applyBorder="1" applyAlignment="1" applyProtection="1">
      <alignment vertical="center"/>
      <protection locked="0"/>
    </xf>
    <xf numFmtId="0" fontId="11" fillId="12" borderId="5" xfId="0" applyFont="1" applyFill="1" applyBorder="1">
      <alignment vertical="center"/>
    </xf>
    <xf numFmtId="38" fontId="12" fillId="12" borderId="7" xfId="1" applyFont="1" applyFill="1" applyBorder="1" applyAlignment="1">
      <alignment vertical="center"/>
    </xf>
    <xf numFmtId="0" fontId="12" fillId="12" borderId="6" xfId="0" applyFont="1" applyFill="1" applyBorder="1">
      <alignment vertical="center"/>
    </xf>
    <xf numFmtId="38" fontId="34" fillId="12" borderId="9" xfId="1" applyFont="1" applyFill="1" applyBorder="1" applyAlignment="1">
      <alignment horizontal="right" vertical="center"/>
    </xf>
    <xf numFmtId="38" fontId="34" fillId="12" borderId="6" xfId="1" applyFont="1" applyFill="1" applyBorder="1" applyAlignment="1">
      <alignment horizontal="right" vertical="center"/>
    </xf>
    <xf numFmtId="0" fontId="0" fillId="9" borderId="3" xfId="0" applyFill="1" applyBorder="1" applyAlignment="1">
      <alignment horizontal="center" vertical="center" wrapText="1"/>
    </xf>
    <xf numFmtId="0" fontId="0" fillId="9" borderId="17" xfId="0" applyFill="1" applyBorder="1" applyAlignment="1">
      <alignment horizontal="center" vertical="center" wrapText="1"/>
    </xf>
    <xf numFmtId="0" fontId="0" fillId="9" borderId="50" xfId="0" applyFill="1" applyBorder="1" applyAlignment="1" applyProtection="1">
      <alignment horizontal="center" vertical="center" wrapText="1"/>
      <protection locked="0"/>
    </xf>
    <xf numFmtId="0" fontId="0" fillId="9" borderId="18" xfId="0" applyFill="1" applyBorder="1" applyAlignment="1">
      <alignment horizontal="center" vertical="center" wrapText="1"/>
    </xf>
    <xf numFmtId="38" fontId="37" fillId="6" borderId="39" xfId="1" applyFont="1" applyFill="1" applyBorder="1" applyAlignment="1" applyProtection="1">
      <alignment horizontal="right" vertical="center"/>
      <protection locked="0"/>
    </xf>
    <xf numFmtId="38" fontId="37" fillId="6" borderId="30" xfId="1" applyFont="1" applyFill="1" applyBorder="1" applyAlignment="1" applyProtection="1">
      <alignment horizontal="right" vertical="center"/>
      <protection locked="0"/>
    </xf>
    <xf numFmtId="38" fontId="19" fillId="6" borderId="30" xfId="1" applyFont="1" applyFill="1" applyBorder="1" applyAlignment="1" applyProtection="1">
      <alignment horizontal="right" vertical="center"/>
      <protection locked="0"/>
    </xf>
    <xf numFmtId="38" fontId="19" fillId="6" borderId="41" xfId="1" applyFont="1" applyFill="1" applyBorder="1" applyAlignment="1" applyProtection="1">
      <alignment horizontal="right" vertical="center"/>
      <protection locked="0"/>
    </xf>
    <xf numFmtId="38" fontId="37" fillId="6" borderId="87" xfId="1" applyFont="1" applyFill="1" applyBorder="1" applyAlignment="1" applyProtection="1">
      <alignment horizontal="right" vertical="center"/>
      <protection locked="0"/>
    </xf>
    <xf numFmtId="38" fontId="37" fillId="6" borderId="56" xfId="1" applyFont="1" applyFill="1" applyBorder="1" applyAlignment="1" applyProtection="1">
      <alignment horizontal="right" vertical="center"/>
      <protection locked="0"/>
    </xf>
    <xf numFmtId="38" fontId="19" fillId="6" borderId="56" xfId="1" applyFont="1" applyFill="1" applyBorder="1" applyAlignment="1" applyProtection="1">
      <alignment horizontal="right" vertical="center"/>
      <protection locked="0"/>
    </xf>
    <xf numFmtId="38" fontId="19" fillId="6" borderId="64" xfId="1" applyFont="1" applyFill="1" applyBorder="1" applyAlignment="1" applyProtection="1">
      <alignment horizontal="right" vertical="center"/>
      <protection locked="0"/>
    </xf>
    <xf numFmtId="38" fontId="37" fillId="6" borderId="51" xfId="1" applyFont="1" applyFill="1" applyBorder="1" applyAlignment="1" applyProtection="1">
      <alignment horizontal="right" vertical="center"/>
      <protection locked="0"/>
    </xf>
    <xf numFmtId="38" fontId="37" fillId="6" borderId="50" xfId="1" applyFont="1" applyFill="1" applyBorder="1" applyAlignment="1" applyProtection="1">
      <alignment horizontal="right" vertical="center"/>
      <protection locked="0"/>
    </xf>
    <xf numFmtId="38" fontId="19" fillId="6" borderId="50" xfId="1" applyFont="1" applyFill="1" applyBorder="1" applyAlignment="1" applyProtection="1">
      <alignment horizontal="right" vertical="center"/>
      <protection locked="0"/>
    </xf>
    <xf numFmtId="38" fontId="19" fillId="6" borderId="47" xfId="1" applyFont="1" applyFill="1" applyBorder="1" applyAlignment="1" applyProtection="1">
      <alignment horizontal="right" vertical="center"/>
      <protection locked="0"/>
    </xf>
    <xf numFmtId="0" fontId="0" fillId="11" borderId="11" xfId="0" applyFill="1" applyBorder="1" applyAlignment="1">
      <alignment horizontal="center" vertical="center" wrapText="1"/>
    </xf>
    <xf numFmtId="0" fontId="0" fillId="11" borderId="3" xfId="0" applyFill="1" applyBorder="1" applyAlignment="1">
      <alignment horizontal="center" vertical="center" wrapText="1"/>
    </xf>
    <xf numFmtId="38" fontId="37" fillId="11" borderId="38" xfId="1" applyFont="1" applyFill="1" applyBorder="1" applyAlignment="1" applyProtection="1">
      <alignment horizontal="right" vertical="center"/>
      <protection locked="0"/>
    </xf>
    <xf numFmtId="38" fontId="37" fillId="11" borderId="39" xfId="1" applyFont="1" applyFill="1" applyBorder="1" applyAlignment="1" applyProtection="1">
      <alignment horizontal="right" vertical="center"/>
      <protection locked="0"/>
    </xf>
    <xf numFmtId="38" fontId="37" fillId="11" borderId="29" xfId="1" applyFont="1" applyFill="1" applyBorder="1" applyAlignment="1" applyProtection="1">
      <alignment horizontal="right" vertical="center"/>
      <protection locked="0"/>
    </xf>
    <xf numFmtId="38" fontId="37" fillId="11" borderId="30" xfId="1" applyFont="1" applyFill="1" applyBorder="1" applyAlignment="1" applyProtection="1">
      <alignment horizontal="right" vertical="center"/>
      <protection locked="0"/>
    </xf>
    <xf numFmtId="38" fontId="19" fillId="11" borderId="29" xfId="1" applyFont="1" applyFill="1" applyBorder="1" applyAlignment="1" applyProtection="1">
      <alignment horizontal="right" vertical="center"/>
      <protection locked="0"/>
    </xf>
    <xf numFmtId="38" fontId="19" fillId="11" borderId="30" xfId="1" applyFont="1" applyFill="1" applyBorder="1" applyAlignment="1" applyProtection="1">
      <alignment horizontal="right" vertical="center"/>
      <protection locked="0"/>
    </xf>
    <xf numFmtId="38" fontId="19" fillId="11" borderId="19" xfId="1" applyFont="1" applyFill="1" applyBorder="1" applyAlignment="1" applyProtection="1">
      <alignment horizontal="right" vertical="center"/>
      <protection locked="0"/>
    </xf>
    <xf numFmtId="38" fontId="19" fillId="11" borderId="41" xfId="1" applyFont="1" applyFill="1" applyBorder="1" applyAlignment="1" applyProtection="1">
      <alignment horizontal="right" vertical="center"/>
      <protection locked="0"/>
    </xf>
    <xf numFmtId="0" fontId="0" fillId="11" borderId="49" xfId="0" applyFill="1" applyBorder="1" applyAlignment="1">
      <alignment horizontal="center" vertical="center" wrapText="1"/>
    </xf>
    <xf numFmtId="0" fontId="0" fillId="11" borderId="12" xfId="0" applyFill="1" applyBorder="1" applyAlignment="1">
      <alignment horizontal="center" vertical="center" wrapText="1"/>
    </xf>
    <xf numFmtId="38" fontId="37" fillId="11" borderId="52" xfId="1" applyFont="1" applyFill="1" applyBorder="1" applyAlignment="1" applyProtection="1">
      <alignment horizontal="right" vertical="center"/>
      <protection locked="0"/>
    </xf>
    <xf numFmtId="38" fontId="37" fillId="11" borderId="40" xfId="1" applyFont="1" applyFill="1" applyBorder="1" applyAlignment="1" applyProtection="1">
      <alignment horizontal="right" vertical="center"/>
      <protection locked="0"/>
    </xf>
    <xf numFmtId="38" fontId="37" fillId="11" borderId="53" xfId="1" applyFont="1" applyFill="1" applyBorder="1" applyAlignment="1" applyProtection="1">
      <alignment horizontal="right" vertical="center"/>
      <protection locked="0"/>
    </xf>
    <xf numFmtId="38" fontId="37" fillId="11" borderId="31" xfId="1" applyFont="1" applyFill="1" applyBorder="1" applyAlignment="1" applyProtection="1">
      <alignment horizontal="right" vertical="center"/>
      <protection locked="0"/>
    </xf>
    <xf numFmtId="38" fontId="19" fillId="11" borderId="53" xfId="1" applyFont="1" applyFill="1" applyBorder="1" applyAlignment="1" applyProtection="1">
      <alignment horizontal="right" vertical="center"/>
      <protection locked="0"/>
    </xf>
    <xf numFmtId="38" fontId="19" fillId="11" borderId="31" xfId="1" applyFont="1" applyFill="1" applyBorder="1" applyAlignment="1" applyProtection="1">
      <alignment horizontal="right" vertical="center"/>
      <protection locked="0"/>
    </xf>
    <xf numFmtId="38" fontId="19" fillId="11" borderId="46" xfId="1" applyFont="1" applyFill="1" applyBorder="1" applyAlignment="1" applyProtection="1">
      <alignment horizontal="right" vertical="center"/>
      <protection locked="0"/>
    </xf>
    <xf numFmtId="38" fontId="19" fillId="11" borderId="21" xfId="1" applyFont="1" applyFill="1" applyBorder="1" applyAlignment="1" applyProtection="1">
      <alignment horizontal="right" vertical="center"/>
      <protection locked="0"/>
    </xf>
    <xf numFmtId="0" fontId="0" fillId="11" borderId="31" xfId="0" applyFill="1" applyBorder="1" applyAlignment="1" applyProtection="1">
      <alignment horizontal="center" vertical="center" wrapText="1"/>
      <protection locked="0"/>
    </xf>
    <xf numFmtId="0" fontId="13" fillId="12" borderId="5" xfId="0" applyFont="1" applyFill="1" applyBorder="1">
      <alignment vertical="center"/>
    </xf>
    <xf numFmtId="38" fontId="35" fillId="12" borderId="9" xfId="1" applyFont="1" applyFill="1" applyBorder="1" applyAlignment="1">
      <alignment horizontal="right" vertical="center"/>
    </xf>
    <xf numFmtId="38" fontId="35" fillId="12" borderId="6" xfId="1" applyFont="1" applyFill="1" applyBorder="1" applyAlignment="1">
      <alignment horizontal="right" vertical="center"/>
    </xf>
    <xf numFmtId="38" fontId="35" fillId="12" borderId="54" xfId="1" applyFont="1" applyFill="1" applyBorder="1" applyAlignment="1">
      <alignment horizontal="right" vertical="center"/>
    </xf>
    <xf numFmtId="38" fontId="35" fillId="12" borderId="10" xfId="1" applyFont="1" applyFill="1" applyBorder="1" applyAlignment="1">
      <alignment horizontal="right" vertical="center"/>
    </xf>
    <xf numFmtId="38" fontId="35" fillId="12" borderId="68" xfId="1" applyFont="1" applyFill="1" applyBorder="1" applyAlignment="1">
      <alignment horizontal="right" vertical="center"/>
    </xf>
    <xf numFmtId="38" fontId="35" fillId="12" borderId="8" xfId="1" applyFont="1" applyFill="1" applyBorder="1" applyAlignment="1">
      <alignment horizontal="right" vertical="center"/>
    </xf>
    <xf numFmtId="0" fontId="17" fillId="0" borderId="48" xfId="0" applyFont="1" applyBorder="1">
      <alignment vertical="center"/>
    </xf>
    <xf numFmtId="0" fontId="0" fillId="0" borderId="47" xfId="0" applyBorder="1" applyAlignment="1" applyProtection="1">
      <alignment horizontal="center" vertical="center" wrapText="1"/>
      <protection locked="0"/>
    </xf>
    <xf numFmtId="0" fontId="0" fillId="0" borderId="18" xfId="0" applyBorder="1" applyAlignment="1">
      <alignment horizontal="center" vertical="center" wrapText="1"/>
    </xf>
    <xf numFmtId="38" fontId="1" fillId="6" borderId="51" xfId="1" applyFont="1" applyFill="1" applyBorder="1" applyAlignment="1" applyProtection="1">
      <alignment vertical="center"/>
      <protection locked="0"/>
    </xf>
    <xf numFmtId="38" fontId="1" fillId="6" borderId="50" xfId="1" applyFont="1" applyFill="1" applyBorder="1" applyAlignment="1" applyProtection="1">
      <alignment vertical="center"/>
      <protection locked="0"/>
    </xf>
    <xf numFmtId="38" fontId="0" fillId="6" borderId="50" xfId="1" applyFont="1" applyFill="1" applyBorder="1" applyAlignment="1" applyProtection="1">
      <alignment vertical="center"/>
      <protection locked="0"/>
    </xf>
    <xf numFmtId="38" fontId="0" fillId="6" borderId="18" xfId="1" applyFont="1" applyFill="1" applyBorder="1" applyAlignment="1" applyProtection="1">
      <alignment vertical="center"/>
      <protection locked="0"/>
    </xf>
    <xf numFmtId="0" fontId="0" fillId="11" borderId="46" xfId="0" applyFill="1" applyBorder="1" applyAlignment="1" applyProtection="1">
      <alignment horizontal="center" vertical="center" wrapText="1"/>
      <protection locked="0"/>
    </xf>
    <xf numFmtId="0" fontId="0" fillId="11" borderId="4" xfId="0" applyFill="1" applyBorder="1" applyAlignment="1">
      <alignment horizontal="center" vertical="center" wrapText="1"/>
    </xf>
    <xf numFmtId="38" fontId="1" fillId="11" borderId="52" xfId="1" applyFont="1" applyFill="1" applyBorder="1" applyAlignment="1" applyProtection="1">
      <alignment vertical="center"/>
      <protection locked="0"/>
    </xf>
    <xf numFmtId="38" fontId="1" fillId="11" borderId="53" xfId="1" applyFont="1" applyFill="1" applyBorder="1" applyAlignment="1" applyProtection="1">
      <alignment vertical="center"/>
      <protection locked="0"/>
    </xf>
    <xf numFmtId="38" fontId="0" fillId="11" borderId="53" xfId="1" applyFont="1" applyFill="1" applyBorder="1" applyAlignment="1" applyProtection="1">
      <alignment vertical="center"/>
      <protection locked="0"/>
    </xf>
    <xf numFmtId="38" fontId="0" fillId="11" borderId="49" xfId="1" applyFont="1" applyFill="1" applyBorder="1" applyAlignment="1" applyProtection="1">
      <alignment vertical="center"/>
      <protection locked="0"/>
    </xf>
    <xf numFmtId="38" fontId="13" fillId="12" borderId="54" xfId="1" applyFont="1" applyFill="1" applyBorder="1" applyAlignment="1">
      <alignment vertical="center"/>
    </xf>
    <xf numFmtId="38" fontId="13" fillId="12" borderId="8" xfId="1" applyFont="1" applyFill="1" applyBorder="1" applyAlignment="1">
      <alignment vertical="center"/>
    </xf>
    <xf numFmtId="0" fontId="39" fillId="9" borderId="41" xfId="0" applyFont="1" applyFill="1" applyBorder="1" applyAlignment="1" applyProtection="1">
      <alignment horizontal="center" vertical="center" wrapText="1"/>
      <protection locked="0"/>
    </xf>
    <xf numFmtId="0" fontId="39" fillId="9" borderId="3" xfId="0" applyFont="1" applyFill="1" applyBorder="1" applyAlignment="1">
      <alignment horizontal="center" vertical="center" wrapText="1"/>
    </xf>
    <xf numFmtId="0" fontId="39" fillId="9" borderId="20" xfId="0" applyFont="1" applyFill="1" applyBorder="1" applyAlignment="1" applyProtection="1">
      <alignment horizontal="center" vertical="center" wrapText="1"/>
      <protection locked="0"/>
    </xf>
    <xf numFmtId="0" fontId="39" fillId="9" borderId="16" xfId="0" applyFont="1" applyFill="1" applyBorder="1" applyAlignment="1">
      <alignment horizontal="center" vertical="center" wrapText="1"/>
    </xf>
    <xf numFmtId="0" fontId="39" fillId="9" borderId="64" xfId="0" applyFont="1" applyFill="1" applyBorder="1" applyAlignment="1" applyProtection="1">
      <alignment horizontal="center" vertical="center" wrapText="1"/>
      <protection locked="0"/>
    </xf>
    <xf numFmtId="0" fontId="39" fillId="9" borderId="17" xfId="0" applyFont="1" applyFill="1" applyBorder="1" applyAlignment="1">
      <alignment horizontal="center" vertical="center" wrapText="1"/>
    </xf>
    <xf numFmtId="0" fontId="39" fillId="9" borderId="47" xfId="0" applyFont="1" applyFill="1" applyBorder="1" applyAlignment="1" applyProtection="1">
      <alignment horizontal="center" vertical="center" wrapText="1"/>
      <protection locked="0"/>
    </xf>
    <xf numFmtId="0" fontId="39" fillId="9" borderId="18" xfId="0" applyFont="1" applyFill="1" applyBorder="1" applyAlignment="1">
      <alignment horizontal="center" vertical="center" wrapText="1"/>
    </xf>
    <xf numFmtId="38" fontId="39" fillId="6" borderId="26" xfId="1" applyFont="1" applyFill="1" applyBorder="1" applyAlignment="1" applyProtection="1">
      <alignment horizontal="right" vertical="center"/>
      <protection locked="0"/>
    </xf>
    <xf numFmtId="38" fontId="21" fillId="6" borderId="26" xfId="1" applyFont="1" applyFill="1" applyBorder="1" applyAlignment="1" applyProtection="1">
      <alignment horizontal="right" vertical="center"/>
      <protection locked="0"/>
    </xf>
    <xf numFmtId="38" fontId="39" fillId="6" borderId="67" xfId="1" applyFont="1" applyFill="1" applyBorder="1" applyAlignment="1" applyProtection="1">
      <alignment horizontal="right" vertical="center"/>
      <protection locked="0"/>
    </xf>
    <xf numFmtId="38" fontId="21" fillId="6" borderId="67" xfId="1" applyFont="1" applyFill="1" applyBorder="1" applyAlignment="1" applyProtection="1">
      <alignment horizontal="right" vertical="center"/>
      <protection locked="0"/>
    </xf>
    <xf numFmtId="38" fontId="39" fillId="6" borderId="60" xfId="1" applyFont="1" applyFill="1" applyBorder="1" applyAlignment="1" applyProtection="1">
      <alignment horizontal="right" vertical="center"/>
      <protection locked="0"/>
    </xf>
    <xf numFmtId="38" fontId="21" fillId="6" borderId="60" xfId="1" applyFont="1" applyFill="1" applyBorder="1" applyAlignment="1" applyProtection="1">
      <alignment horizontal="right" vertical="center"/>
      <protection locked="0"/>
    </xf>
    <xf numFmtId="38" fontId="21" fillId="6" borderId="76" xfId="1" applyFont="1" applyFill="1" applyBorder="1" applyAlignment="1" applyProtection="1">
      <alignment horizontal="right" vertical="center"/>
      <protection locked="0"/>
    </xf>
    <xf numFmtId="38" fontId="21" fillId="6" borderId="89" xfId="1" applyFont="1" applyFill="1" applyBorder="1" applyAlignment="1" applyProtection="1">
      <alignment horizontal="right" vertical="center"/>
      <protection locked="0"/>
    </xf>
    <xf numFmtId="38" fontId="39" fillId="6" borderId="66" xfId="1" applyFont="1" applyFill="1" applyBorder="1" applyAlignment="1" applyProtection="1">
      <alignment horizontal="right" vertical="center"/>
      <protection locked="0"/>
    </xf>
    <xf numFmtId="38" fontId="21" fillId="6" borderId="66" xfId="1" applyFont="1" applyFill="1" applyBorder="1" applyAlignment="1" applyProtection="1">
      <alignment horizontal="right" vertical="center"/>
      <protection locked="0"/>
    </xf>
    <xf numFmtId="38" fontId="21" fillId="6" borderId="78" xfId="1" applyFont="1" applyFill="1" applyBorder="1" applyAlignment="1" applyProtection="1">
      <alignment horizontal="right" vertical="center"/>
      <protection locked="0"/>
    </xf>
    <xf numFmtId="0" fontId="39" fillId="11" borderId="19" xfId="0" applyFont="1" applyFill="1" applyBorder="1" applyAlignment="1" applyProtection="1">
      <alignment horizontal="center" vertical="center" wrapText="1"/>
      <protection locked="0"/>
    </xf>
    <xf numFmtId="0" fontId="39" fillId="11" borderId="11" xfId="0" applyFont="1" applyFill="1" applyBorder="1" applyAlignment="1">
      <alignment horizontal="center" vertical="center" wrapText="1"/>
    </xf>
    <xf numFmtId="38" fontId="39" fillId="11" borderId="25" xfId="1" applyFont="1" applyFill="1" applyBorder="1" applyAlignment="1" applyProtection="1">
      <alignment horizontal="right" vertical="center"/>
      <protection locked="0"/>
    </xf>
    <xf numFmtId="38" fontId="21" fillId="11" borderId="25" xfId="1" applyFont="1" applyFill="1" applyBorder="1" applyAlignment="1" applyProtection="1">
      <alignment horizontal="right" vertical="center"/>
      <protection locked="0"/>
    </xf>
    <xf numFmtId="0" fontId="39" fillId="11" borderId="42" xfId="0" applyFont="1" applyFill="1" applyBorder="1" applyAlignment="1" applyProtection="1">
      <alignment horizontal="center" vertical="center" wrapText="1"/>
      <protection locked="0"/>
    </xf>
    <xf numFmtId="0" fontId="39" fillId="11" borderId="4" xfId="0" applyFont="1" applyFill="1" applyBorder="1" applyAlignment="1">
      <alignment horizontal="center" vertical="center" wrapText="1"/>
    </xf>
    <xf numFmtId="38" fontId="39" fillId="11" borderId="27" xfId="1" applyFont="1" applyFill="1" applyBorder="1" applyAlignment="1" applyProtection="1">
      <alignment horizontal="right" vertical="center"/>
      <protection locked="0"/>
    </xf>
    <xf numFmtId="38" fontId="21" fillId="11" borderId="27" xfId="1" applyFont="1" applyFill="1" applyBorder="1" applyAlignment="1" applyProtection="1">
      <alignment horizontal="right" vertical="center"/>
      <protection locked="0"/>
    </xf>
    <xf numFmtId="38" fontId="39" fillId="11" borderId="32" xfId="1" applyFont="1" applyFill="1" applyBorder="1" applyAlignment="1" applyProtection="1">
      <alignment horizontal="right" vertical="center"/>
      <protection locked="0"/>
    </xf>
    <xf numFmtId="38" fontId="21" fillId="11" borderId="32" xfId="1" applyFont="1" applyFill="1" applyBorder="1" applyAlignment="1" applyProtection="1">
      <alignment horizontal="right" vertical="center"/>
      <protection locked="0"/>
    </xf>
    <xf numFmtId="38" fontId="21" fillId="11" borderId="42" xfId="1" applyFont="1" applyFill="1" applyBorder="1" applyAlignment="1" applyProtection="1">
      <alignment horizontal="right" vertical="center"/>
      <protection locked="0"/>
    </xf>
    <xf numFmtId="0" fontId="39" fillId="11" borderId="0" xfId="0" applyFont="1" applyFill="1" applyAlignment="1" applyProtection="1">
      <alignment horizontal="center" vertical="center" wrapText="1"/>
      <protection locked="0"/>
    </xf>
    <xf numFmtId="0" fontId="39" fillId="11" borderId="12" xfId="0" applyFont="1" applyFill="1" applyBorder="1" applyAlignment="1">
      <alignment horizontal="center" vertical="center" wrapText="1"/>
    </xf>
    <xf numFmtId="38" fontId="39" fillId="11" borderId="24" xfId="1" applyFont="1" applyFill="1" applyBorder="1" applyAlignment="1" applyProtection="1">
      <alignment horizontal="right" vertical="center"/>
      <protection locked="0"/>
    </xf>
    <xf numFmtId="38" fontId="39" fillId="11" borderId="31" xfId="1" applyFont="1" applyFill="1" applyBorder="1" applyAlignment="1" applyProtection="1">
      <alignment horizontal="right" vertical="center"/>
      <protection locked="0"/>
    </xf>
    <xf numFmtId="38" fontId="21" fillId="11" borderId="31" xfId="1" applyFont="1" applyFill="1" applyBorder="1" applyAlignment="1" applyProtection="1">
      <alignment horizontal="right" vertical="center"/>
      <protection locked="0"/>
    </xf>
    <xf numFmtId="38" fontId="21" fillId="11" borderId="21" xfId="1" applyFont="1" applyFill="1" applyBorder="1" applyAlignment="1" applyProtection="1">
      <alignment horizontal="right" vertical="center"/>
      <protection locked="0"/>
    </xf>
    <xf numFmtId="0" fontId="39" fillId="11" borderId="21" xfId="0" applyFont="1" applyFill="1" applyBorder="1" applyAlignment="1" applyProtection="1">
      <alignment horizontal="center" vertical="center" wrapText="1"/>
      <protection locked="0"/>
    </xf>
    <xf numFmtId="0" fontId="40" fillId="12" borderId="5" xfId="0" applyFont="1" applyFill="1" applyBorder="1">
      <alignment vertical="center"/>
    </xf>
    <xf numFmtId="38" fontId="40" fillId="12" borderId="9" xfId="1" applyFont="1" applyFill="1" applyBorder="1" applyAlignment="1">
      <alignment horizontal="right" vertical="center"/>
    </xf>
    <xf numFmtId="38" fontId="40" fillId="12" borderId="6" xfId="1" applyFont="1" applyFill="1" applyBorder="1" applyAlignment="1">
      <alignment horizontal="right" vertical="center"/>
    </xf>
    <xf numFmtId="38" fontId="40" fillId="12" borderId="7" xfId="1" applyFont="1" applyFill="1" applyBorder="1" applyAlignment="1">
      <alignment horizontal="right" vertical="center"/>
    </xf>
    <xf numFmtId="38" fontId="40" fillId="12" borderId="44" xfId="1" applyFont="1" applyFill="1" applyBorder="1" applyAlignment="1">
      <alignment horizontal="right" vertical="center"/>
    </xf>
    <xf numFmtId="38" fontId="40" fillId="12" borderId="68" xfId="1" applyFont="1" applyFill="1" applyBorder="1" applyAlignment="1">
      <alignment horizontal="right" vertical="center"/>
    </xf>
    <xf numFmtId="38" fontId="40" fillId="12" borderId="10" xfId="1" applyFont="1" applyFill="1" applyBorder="1" applyAlignment="1">
      <alignment horizontal="right" vertical="center"/>
    </xf>
    <xf numFmtId="38" fontId="40" fillId="12" borderId="8" xfId="1" applyFont="1" applyFill="1" applyBorder="1" applyAlignment="1">
      <alignment horizontal="right" vertical="center"/>
    </xf>
    <xf numFmtId="177" fontId="43" fillId="0" borderId="50" xfId="1" applyNumberFormat="1" applyFont="1" applyFill="1" applyBorder="1" applyAlignment="1">
      <alignment horizontal="right" vertical="center" shrinkToFit="1"/>
    </xf>
    <xf numFmtId="177" fontId="22" fillId="0" borderId="50" xfId="1" applyNumberFormat="1" applyFont="1" applyFill="1" applyBorder="1" applyAlignment="1">
      <alignment horizontal="right" vertical="center" shrinkToFit="1"/>
    </xf>
    <xf numFmtId="177" fontId="43" fillId="9" borderId="50" xfId="1" applyNumberFormat="1" applyFont="1" applyFill="1" applyBorder="1" applyAlignment="1">
      <alignment horizontal="right" vertical="center" shrinkToFit="1"/>
    </xf>
    <xf numFmtId="0" fontId="39" fillId="11" borderId="3" xfId="0" applyFont="1" applyFill="1" applyBorder="1" applyAlignment="1">
      <alignment horizontal="center" vertical="center" wrapText="1"/>
    </xf>
    <xf numFmtId="177" fontId="43" fillId="11" borderId="25" xfId="1" applyNumberFormat="1" applyFont="1" applyFill="1" applyBorder="1" applyAlignment="1">
      <alignment horizontal="right" vertical="center" shrinkToFit="1"/>
    </xf>
    <xf numFmtId="177" fontId="43" fillId="11" borderId="67" xfId="1" applyNumberFormat="1" applyFont="1" applyFill="1" applyBorder="1" applyAlignment="1">
      <alignment horizontal="right" vertical="center" shrinkToFit="1"/>
    </xf>
    <xf numFmtId="177" fontId="22" fillId="11" borderId="25" xfId="1" applyNumberFormat="1" applyFont="1" applyFill="1" applyBorder="1" applyAlignment="1">
      <alignment horizontal="right" vertical="center" shrinkToFit="1"/>
    </xf>
    <xf numFmtId="177" fontId="22" fillId="11" borderId="67" xfId="1" applyNumberFormat="1" applyFont="1" applyFill="1" applyBorder="1" applyAlignment="1">
      <alignment horizontal="right" vertical="center" shrinkToFit="1"/>
    </xf>
    <xf numFmtId="177" fontId="43" fillId="11" borderId="24" xfId="1" applyNumberFormat="1" applyFont="1" applyFill="1" applyBorder="1" applyAlignment="1" applyProtection="1">
      <alignment horizontal="right" vertical="center" shrinkToFit="1"/>
      <protection locked="0"/>
    </xf>
    <xf numFmtId="177" fontId="43" fillId="11" borderId="26" xfId="1" applyNumberFormat="1" applyFont="1" applyFill="1" applyBorder="1" applyAlignment="1" applyProtection="1">
      <alignment horizontal="right" vertical="center" shrinkToFit="1"/>
      <protection locked="0"/>
    </xf>
    <xf numFmtId="177" fontId="22" fillId="11" borderId="31" xfId="1" applyNumberFormat="1" applyFont="1" applyFill="1" applyBorder="1" applyAlignment="1" applyProtection="1">
      <alignment horizontal="right" vertical="center" shrinkToFit="1"/>
      <protection locked="0"/>
    </xf>
    <xf numFmtId="177" fontId="22" fillId="11" borderId="30" xfId="1" applyNumberFormat="1" applyFont="1" applyFill="1" applyBorder="1" applyAlignment="1" applyProtection="1">
      <alignment horizontal="right" vertical="center" shrinkToFit="1"/>
      <protection locked="0"/>
    </xf>
    <xf numFmtId="177" fontId="43" fillId="11" borderId="31" xfId="1" applyNumberFormat="1" applyFont="1" applyFill="1" applyBorder="1" applyAlignment="1" applyProtection="1">
      <alignment horizontal="right" vertical="center" shrinkToFit="1"/>
      <protection locked="0"/>
    </xf>
    <xf numFmtId="177" fontId="43" fillId="11" borderId="30" xfId="1" applyNumberFormat="1" applyFont="1" applyFill="1" applyBorder="1" applyAlignment="1" applyProtection="1">
      <alignment horizontal="right" vertical="center" shrinkToFit="1"/>
      <protection locked="0"/>
    </xf>
    <xf numFmtId="177" fontId="22" fillId="11" borderId="12" xfId="1" applyNumberFormat="1" applyFont="1" applyFill="1" applyBorder="1" applyAlignment="1" applyProtection="1">
      <alignment horizontal="right" vertical="center" shrinkToFit="1"/>
      <protection locked="0"/>
    </xf>
    <xf numFmtId="177" fontId="22" fillId="11" borderId="3" xfId="1" applyNumberFormat="1" applyFont="1" applyFill="1" applyBorder="1" applyAlignment="1" applyProtection="1">
      <alignment horizontal="right" vertical="center" shrinkToFit="1"/>
      <protection locked="0"/>
    </xf>
    <xf numFmtId="177" fontId="43" fillId="11" borderId="27" xfId="1" applyNumberFormat="1" applyFont="1" applyFill="1" applyBorder="1" applyAlignment="1" applyProtection="1">
      <alignment horizontal="right" vertical="center" shrinkToFit="1"/>
      <protection locked="0"/>
    </xf>
    <xf numFmtId="177" fontId="22" fillId="11" borderId="32" xfId="1" applyNumberFormat="1" applyFont="1" applyFill="1" applyBorder="1" applyAlignment="1" applyProtection="1">
      <alignment horizontal="right" vertical="center" shrinkToFit="1"/>
      <protection locked="0"/>
    </xf>
    <xf numFmtId="177" fontId="43" fillId="11" borderId="32" xfId="1" applyNumberFormat="1" applyFont="1" applyFill="1" applyBorder="1" applyAlignment="1" applyProtection="1">
      <alignment horizontal="right" vertical="center" shrinkToFit="1"/>
      <protection locked="0"/>
    </xf>
    <xf numFmtId="177" fontId="22" fillId="11" borderId="4" xfId="1" applyNumberFormat="1" applyFont="1" applyFill="1" applyBorder="1" applyAlignment="1" applyProtection="1">
      <alignment horizontal="right" vertical="center" shrinkToFit="1"/>
      <protection locked="0"/>
    </xf>
    <xf numFmtId="177" fontId="43" fillId="6" borderId="26" xfId="1" applyNumberFormat="1" applyFont="1" applyFill="1" applyBorder="1" applyAlignment="1" applyProtection="1">
      <alignment horizontal="right" vertical="center" shrinkToFit="1"/>
      <protection locked="0"/>
    </xf>
    <xf numFmtId="177" fontId="43" fillId="6" borderId="24" xfId="1" applyNumberFormat="1" applyFont="1" applyFill="1" applyBorder="1" applyAlignment="1" applyProtection="1">
      <alignment horizontal="right" vertical="center" shrinkToFit="1"/>
      <protection locked="0"/>
    </xf>
    <xf numFmtId="177" fontId="22" fillId="6" borderId="30" xfId="1" applyNumberFormat="1" applyFont="1" applyFill="1" applyBorder="1" applyAlignment="1" applyProtection="1">
      <alignment horizontal="right" vertical="center" shrinkToFit="1"/>
      <protection locked="0"/>
    </xf>
    <xf numFmtId="177" fontId="22" fillId="6" borderId="31" xfId="1" applyNumberFormat="1" applyFont="1" applyFill="1" applyBorder="1" applyAlignment="1" applyProtection="1">
      <alignment horizontal="right" vertical="center" shrinkToFit="1"/>
      <protection locked="0"/>
    </xf>
    <xf numFmtId="177" fontId="43" fillId="6" borderId="30" xfId="1" applyNumberFormat="1" applyFont="1" applyFill="1" applyBorder="1" applyAlignment="1" applyProtection="1">
      <alignment horizontal="right" vertical="center" shrinkToFit="1"/>
      <protection locked="0"/>
    </xf>
    <xf numFmtId="177" fontId="43" fillId="6" borderId="31" xfId="1" applyNumberFormat="1" applyFont="1" applyFill="1" applyBorder="1" applyAlignment="1" applyProtection="1">
      <alignment horizontal="right" vertical="center" shrinkToFit="1"/>
      <protection locked="0"/>
    </xf>
    <xf numFmtId="177" fontId="22" fillId="6" borderId="3" xfId="1" applyNumberFormat="1" applyFont="1" applyFill="1" applyBorder="1" applyAlignment="1" applyProtection="1">
      <alignment horizontal="right" vertical="center" shrinkToFit="1"/>
      <protection locked="0"/>
    </xf>
    <xf numFmtId="177" fontId="22" fillId="6" borderId="12" xfId="1" applyNumberFormat="1" applyFont="1" applyFill="1" applyBorder="1" applyAlignment="1" applyProtection="1">
      <alignment horizontal="right" vertical="center" shrinkToFit="1"/>
      <protection locked="0"/>
    </xf>
    <xf numFmtId="177" fontId="43" fillId="6" borderId="28" xfId="1" applyNumberFormat="1" applyFont="1" applyFill="1" applyBorder="1" applyAlignment="1" applyProtection="1">
      <alignment horizontal="right" vertical="center" shrinkToFit="1"/>
      <protection locked="0"/>
    </xf>
    <xf numFmtId="177" fontId="22" fillId="6" borderId="33" xfId="1" applyNumberFormat="1" applyFont="1" applyFill="1" applyBorder="1" applyAlignment="1" applyProtection="1">
      <alignment horizontal="right" vertical="center" shrinkToFit="1"/>
      <protection locked="0"/>
    </xf>
    <xf numFmtId="177" fontId="43" fillId="6" borderId="33" xfId="1" applyNumberFormat="1" applyFont="1" applyFill="1" applyBorder="1" applyAlignment="1" applyProtection="1">
      <alignment horizontal="right" vertical="center" shrinkToFit="1"/>
      <protection locked="0"/>
    </xf>
    <xf numFmtId="177" fontId="22" fillId="6" borderId="13" xfId="1" applyNumberFormat="1" applyFont="1" applyFill="1" applyBorder="1" applyAlignment="1" applyProtection="1">
      <alignment horizontal="right" vertical="center" shrinkToFit="1"/>
      <protection locked="0"/>
    </xf>
    <xf numFmtId="177" fontId="43" fillId="6" borderId="60" xfId="1" applyNumberFormat="1" applyFont="1" applyFill="1" applyBorder="1" applyAlignment="1" applyProtection="1">
      <alignment horizontal="right" vertical="center" shrinkToFit="1"/>
      <protection locked="0"/>
    </xf>
    <xf numFmtId="177" fontId="22" fillId="6" borderId="56" xfId="1" applyNumberFormat="1" applyFont="1" applyFill="1" applyBorder="1" applyAlignment="1" applyProtection="1">
      <alignment horizontal="right" vertical="center" shrinkToFit="1"/>
      <protection locked="0"/>
    </xf>
    <xf numFmtId="177" fontId="43" fillId="6" borderId="56" xfId="1" applyNumberFormat="1" applyFont="1" applyFill="1" applyBorder="1" applyAlignment="1" applyProtection="1">
      <alignment horizontal="right" vertical="center" shrinkToFit="1"/>
      <protection locked="0"/>
    </xf>
    <xf numFmtId="177" fontId="22" fillId="6" borderId="17" xfId="1" applyNumberFormat="1" applyFont="1" applyFill="1" applyBorder="1" applyAlignment="1" applyProtection="1">
      <alignment horizontal="right" vertical="center" shrinkToFit="1"/>
      <protection locked="0"/>
    </xf>
    <xf numFmtId="177" fontId="43" fillId="6" borderId="66" xfId="1" applyNumberFormat="1" applyFont="1" applyFill="1" applyBorder="1" applyAlignment="1" applyProtection="1">
      <alignment horizontal="right" vertical="center" shrinkToFit="1"/>
      <protection locked="0"/>
    </xf>
    <xf numFmtId="177" fontId="22" fillId="6" borderId="50" xfId="1" applyNumberFormat="1" applyFont="1" applyFill="1" applyBorder="1" applyAlignment="1" applyProtection="1">
      <alignment horizontal="right" vertical="center" shrinkToFit="1"/>
      <protection locked="0"/>
    </xf>
    <xf numFmtId="177" fontId="43" fillId="6" borderId="50" xfId="1" applyNumberFormat="1" applyFont="1" applyFill="1" applyBorder="1" applyAlignment="1" applyProtection="1">
      <alignment horizontal="right" vertical="center" shrinkToFit="1"/>
      <protection locked="0"/>
    </xf>
    <xf numFmtId="177" fontId="22" fillId="6" borderId="18" xfId="1" applyNumberFormat="1" applyFont="1" applyFill="1" applyBorder="1" applyAlignment="1" applyProtection="1">
      <alignment horizontal="right" vertical="center" shrinkToFit="1"/>
      <protection locked="0"/>
    </xf>
    <xf numFmtId="0" fontId="40" fillId="12" borderId="5" xfId="0" applyFont="1" applyFill="1" applyBorder="1" applyAlignment="1">
      <alignment vertical="center" shrinkToFit="1"/>
    </xf>
    <xf numFmtId="177" fontId="41" fillId="12" borderId="9" xfId="1" applyNumberFormat="1" applyFont="1" applyFill="1" applyBorder="1" applyAlignment="1">
      <alignment vertical="center" shrinkToFit="1"/>
    </xf>
    <xf numFmtId="177" fontId="41" fillId="12" borderId="6" xfId="1" applyNumberFormat="1" applyFont="1" applyFill="1" applyBorder="1" applyAlignment="1">
      <alignment horizontal="right" vertical="center" shrinkToFit="1"/>
    </xf>
    <xf numFmtId="177" fontId="41" fillId="12" borderId="10" xfId="1" applyNumberFormat="1" applyFont="1" applyFill="1" applyBorder="1" applyAlignment="1">
      <alignment vertical="center" shrinkToFit="1"/>
    </xf>
    <xf numFmtId="177" fontId="41" fillId="12" borderId="8" xfId="1" applyNumberFormat="1" applyFont="1" applyFill="1" applyBorder="1" applyAlignment="1">
      <alignment vertical="center" shrinkToFit="1"/>
    </xf>
    <xf numFmtId="177" fontId="41" fillId="12" borderId="6" xfId="1" applyNumberFormat="1" applyFont="1" applyFill="1" applyBorder="1" applyAlignment="1">
      <alignment vertical="center" shrinkToFit="1"/>
    </xf>
    <xf numFmtId="177" fontId="41" fillId="12" borderId="7" xfId="1" applyNumberFormat="1" applyFont="1" applyFill="1" applyBorder="1" applyAlignment="1">
      <alignment vertical="center" shrinkToFit="1"/>
    </xf>
    <xf numFmtId="177" fontId="41" fillId="12" borderId="14" xfId="1" applyNumberFormat="1" applyFont="1" applyFill="1" applyBorder="1" applyAlignment="1">
      <alignment vertical="center" shrinkToFit="1"/>
    </xf>
    <xf numFmtId="177" fontId="41" fillId="12" borderId="68" xfId="1" applyNumberFormat="1" applyFont="1" applyFill="1" applyBorder="1" applyAlignment="1">
      <alignment vertical="center" shrinkToFit="1"/>
    </xf>
    <xf numFmtId="38" fontId="9" fillId="4" borderId="50" xfId="1" applyFont="1" applyFill="1" applyBorder="1" applyAlignment="1" applyProtection="1">
      <alignment horizontal="center" vertical="center"/>
      <protection locked="0"/>
    </xf>
    <xf numFmtId="0" fontId="37" fillId="11" borderId="19" xfId="0" applyFont="1" applyFill="1" applyBorder="1" applyAlignment="1">
      <alignment horizontal="center" vertical="center" wrapText="1"/>
    </xf>
    <xf numFmtId="0" fontId="37" fillId="11" borderId="20" xfId="0" applyFont="1" applyFill="1" applyBorder="1" applyAlignment="1">
      <alignment horizontal="center" vertical="center" shrinkToFit="1"/>
    </xf>
    <xf numFmtId="176" fontId="39" fillId="11" borderId="38" xfId="0" applyNumberFormat="1" applyFont="1" applyFill="1" applyBorder="1" applyAlignment="1" applyProtection="1">
      <alignment horizontal="right" vertical="center"/>
      <protection locked="0"/>
    </xf>
    <xf numFmtId="176" fontId="39" fillId="11" borderId="45" xfId="0" applyNumberFormat="1" applyFont="1" applyFill="1" applyBorder="1" applyAlignment="1" applyProtection="1">
      <alignment horizontal="right" vertical="center"/>
      <protection locked="0"/>
    </xf>
    <xf numFmtId="176" fontId="39" fillId="11" borderId="29" xfId="0" applyNumberFormat="1" applyFont="1" applyFill="1" applyBorder="1" applyAlignment="1" applyProtection="1">
      <alignment horizontal="right" vertical="center"/>
      <protection locked="0"/>
    </xf>
    <xf numFmtId="176" fontId="39" fillId="11" borderId="43" xfId="0" applyNumberFormat="1" applyFont="1" applyFill="1" applyBorder="1" applyAlignment="1" applyProtection="1">
      <alignment horizontal="right" vertical="center"/>
      <protection locked="0"/>
    </xf>
    <xf numFmtId="176" fontId="21" fillId="11" borderId="29" xfId="0" applyNumberFormat="1" applyFont="1" applyFill="1" applyBorder="1" applyAlignment="1" applyProtection="1">
      <alignment horizontal="right" vertical="center"/>
      <protection locked="0"/>
    </xf>
    <xf numFmtId="176" fontId="21" fillId="11" borderId="43" xfId="0" applyNumberFormat="1" applyFont="1" applyFill="1" applyBorder="1" applyAlignment="1" applyProtection="1">
      <alignment horizontal="right" vertical="center"/>
      <protection locked="0"/>
    </xf>
    <xf numFmtId="176" fontId="21" fillId="11" borderId="19" xfId="0" applyNumberFormat="1" applyFont="1" applyFill="1" applyBorder="1" applyAlignment="1" applyProtection="1">
      <alignment horizontal="right" vertical="center"/>
      <protection locked="0"/>
    </xf>
    <xf numFmtId="176" fontId="21" fillId="11" borderId="20" xfId="0" applyNumberFormat="1" applyFont="1" applyFill="1" applyBorder="1" applyAlignment="1" applyProtection="1">
      <alignment horizontal="right" vertical="center"/>
      <protection locked="0"/>
    </xf>
    <xf numFmtId="0" fontId="7" fillId="11" borderId="4" xfId="0" applyFont="1" applyFill="1" applyBorder="1" applyAlignment="1">
      <alignment horizontal="center" vertical="center"/>
    </xf>
    <xf numFmtId="0" fontId="7" fillId="11" borderId="3" xfId="0" applyFont="1" applyFill="1" applyBorder="1" applyAlignment="1">
      <alignment horizontal="center" vertical="center" shrinkToFit="1"/>
    </xf>
    <xf numFmtId="38" fontId="9" fillId="11" borderId="27" xfId="1" applyFont="1" applyFill="1" applyBorder="1" applyAlignment="1" applyProtection="1">
      <alignment horizontal="right" vertical="center"/>
      <protection locked="0"/>
    </xf>
    <xf numFmtId="38" fontId="9" fillId="11" borderId="26" xfId="1" applyFont="1" applyFill="1" applyBorder="1" applyAlignment="1" applyProtection="1">
      <alignment horizontal="right" vertical="center"/>
      <protection locked="0"/>
    </xf>
    <xf numFmtId="38" fontId="9" fillId="11" borderId="30" xfId="1" applyFont="1" applyFill="1" applyBorder="1" applyAlignment="1" applyProtection="1">
      <alignment horizontal="right" vertical="center"/>
      <protection locked="0"/>
    </xf>
    <xf numFmtId="176" fontId="40" fillId="12" borderId="9" xfId="0" applyNumberFormat="1" applyFont="1" applyFill="1" applyBorder="1" applyAlignment="1">
      <alignment horizontal="right" vertical="center"/>
    </xf>
    <xf numFmtId="176" fontId="40" fillId="12" borderId="44" xfId="0" applyNumberFormat="1" applyFont="1" applyFill="1" applyBorder="1" applyAlignment="1">
      <alignment horizontal="right" vertical="center"/>
    </xf>
    <xf numFmtId="176" fontId="40" fillId="12" borderId="6" xfId="0" applyNumberFormat="1" applyFont="1" applyFill="1" applyBorder="1" applyAlignment="1">
      <alignment horizontal="right" vertical="center"/>
    </xf>
    <xf numFmtId="38" fontId="12" fillId="12" borderId="7" xfId="1" applyFont="1" applyFill="1" applyBorder="1" applyAlignment="1">
      <alignment horizontal="right" vertical="center"/>
    </xf>
    <xf numFmtId="38" fontId="12" fillId="12" borderId="6" xfId="1" applyFont="1" applyFill="1" applyBorder="1" applyAlignment="1">
      <alignment horizontal="right" vertical="center"/>
    </xf>
    <xf numFmtId="38" fontId="12" fillId="12" borderId="8" xfId="1" applyFont="1" applyFill="1" applyBorder="1" applyAlignment="1">
      <alignment horizontal="right" vertical="center"/>
    </xf>
    <xf numFmtId="0" fontId="37" fillId="9" borderId="20" xfId="0" applyFont="1" applyFill="1" applyBorder="1" applyAlignment="1">
      <alignment horizontal="center" vertical="center" wrapText="1"/>
    </xf>
    <xf numFmtId="0" fontId="37" fillId="9" borderId="41" xfId="0" applyFont="1" applyFill="1" applyBorder="1" applyAlignment="1">
      <alignment horizontal="center" vertical="center" shrinkToFit="1"/>
    </xf>
    <xf numFmtId="0" fontId="7" fillId="9" borderId="12" xfId="0" applyFont="1" applyFill="1" applyBorder="1" applyAlignment="1">
      <alignment horizontal="center" vertical="center"/>
    </xf>
    <xf numFmtId="0" fontId="7" fillId="9" borderId="3" xfId="0" applyFont="1" applyFill="1" applyBorder="1" applyAlignment="1">
      <alignment horizontal="center" vertical="center" shrinkToFit="1"/>
    </xf>
    <xf numFmtId="176" fontId="39" fillId="6" borderId="45" xfId="0" applyNumberFormat="1" applyFont="1" applyFill="1" applyBorder="1" applyAlignment="1" applyProtection="1">
      <alignment horizontal="right" vertical="center"/>
      <protection locked="0"/>
    </xf>
    <xf numFmtId="176" fontId="39" fillId="6" borderId="39" xfId="0" applyNumberFormat="1" applyFont="1" applyFill="1" applyBorder="1" applyAlignment="1" applyProtection="1">
      <alignment horizontal="right" vertical="center"/>
      <protection locked="0"/>
    </xf>
    <xf numFmtId="176" fontId="39" fillId="6" borderId="43" xfId="0" applyNumberFormat="1" applyFont="1" applyFill="1" applyBorder="1" applyAlignment="1" applyProtection="1">
      <alignment horizontal="right" vertical="center"/>
      <protection locked="0"/>
    </xf>
    <xf numFmtId="176" fontId="39" fillId="6" borderId="30" xfId="0" applyNumberFormat="1" applyFont="1" applyFill="1" applyBorder="1" applyAlignment="1" applyProtection="1">
      <alignment horizontal="right" vertical="center"/>
      <protection locked="0"/>
    </xf>
    <xf numFmtId="176" fontId="21" fillId="6" borderId="43" xfId="0" applyNumberFormat="1" applyFont="1" applyFill="1" applyBorder="1" applyAlignment="1" applyProtection="1">
      <alignment horizontal="right" vertical="center"/>
      <protection locked="0"/>
    </xf>
    <xf numFmtId="176" fontId="21" fillId="6" borderId="30" xfId="0" applyNumberFormat="1" applyFont="1" applyFill="1" applyBorder="1" applyAlignment="1" applyProtection="1">
      <alignment horizontal="right" vertical="center"/>
      <protection locked="0"/>
    </xf>
    <xf numFmtId="176" fontId="21" fillId="6" borderId="20" xfId="0" applyNumberFormat="1" applyFont="1" applyFill="1" applyBorder="1" applyAlignment="1" applyProtection="1">
      <alignment horizontal="right" vertical="center"/>
      <protection locked="0"/>
    </xf>
    <xf numFmtId="176" fontId="21" fillId="6" borderId="41" xfId="0" applyNumberFormat="1" applyFont="1" applyFill="1" applyBorder="1" applyAlignment="1" applyProtection="1">
      <alignment horizontal="right" vertical="center"/>
      <protection locked="0"/>
    </xf>
    <xf numFmtId="38" fontId="9" fillId="6" borderId="24" xfId="1" applyFont="1" applyFill="1" applyBorder="1" applyAlignment="1" applyProtection="1">
      <alignment horizontal="right" vertical="center"/>
      <protection locked="0"/>
    </xf>
    <xf numFmtId="38" fontId="9" fillId="6" borderId="26" xfId="1" applyFont="1" applyFill="1" applyBorder="1" applyAlignment="1" applyProtection="1">
      <alignment horizontal="right" vertical="center"/>
      <protection locked="0"/>
    </xf>
    <xf numFmtId="38" fontId="9" fillId="6" borderId="31" xfId="1" applyFont="1" applyFill="1" applyBorder="1" applyAlignment="1" applyProtection="1">
      <alignment horizontal="right" vertical="center"/>
      <protection locked="0"/>
    </xf>
    <xf numFmtId="38" fontId="9" fillId="6" borderId="66" xfId="1" applyFont="1" applyFill="1" applyBorder="1" applyAlignment="1" applyProtection="1">
      <alignment horizontal="right" vertical="center"/>
      <protection locked="0"/>
    </xf>
    <xf numFmtId="38" fontId="9" fillId="6" borderId="50" xfId="1" applyFont="1" applyFill="1" applyBorder="1" applyAlignment="1" applyProtection="1">
      <alignment horizontal="right" vertical="center"/>
      <protection locked="0"/>
    </xf>
    <xf numFmtId="38" fontId="9" fillId="6" borderId="50" xfId="1" applyFont="1" applyFill="1" applyBorder="1" applyAlignment="1" applyProtection="1">
      <alignment vertical="center"/>
      <protection locked="0"/>
    </xf>
    <xf numFmtId="0" fontId="46" fillId="11" borderId="55" xfId="0" applyFont="1" applyFill="1" applyBorder="1" applyAlignment="1">
      <alignment horizontal="center" vertical="center" wrapText="1"/>
    </xf>
    <xf numFmtId="0" fontId="46" fillId="11" borderId="58" xfId="0" applyFont="1" applyFill="1" applyBorder="1" applyAlignment="1">
      <alignment horizontal="center" vertical="center" wrapText="1"/>
    </xf>
    <xf numFmtId="0" fontId="0" fillId="11" borderId="62" xfId="0" applyFill="1" applyBorder="1" applyAlignment="1">
      <alignment horizontal="center" vertical="center"/>
    </xf>
    <xf numFmtId="0" fontId="46" fillId="11" borderId="55" xfId="0" applyFont="1" applyFill="1" applyBorder="1" applyAlignment="1">
      <alignment horizontal="center" vertical="center"/>
    </xf>
    <xf numFmtId="0" fontId="0" fillId="11" borderId="55" xfId="0" applyFill="1" applyBorder="1" applyAlignment="1">
      <alignment horizontal="center" vertical="center"/>
    </xf>
    <xf numFmtId="0" fontId="0" fillId="11" borderId="63" xfId="0" applyFill="1" applyBorder="1" applyAlignment="1">
      <alignment horizontal="center" vertical="center"/>
    </xf>
    <xf numFmtId="0" fontId="46" fillId="11" borderId="30" xfId="0" applyFont="1" applyFill="1" applyBorder="1" applyAlignment="1">
      <alignment horizontal="center" vertical="center" wrapText="1"/>
    </xf>
    <xf numFmtId="0" fontId="46" fillId="11" borderId="3" xfId="0" applyFont="1" applyFill="1" applyBorder="1" applyAlignment="1">
      <alignment horizontal="center" vertical="center" wrapText="1"/>
    </xf>
    <xf numFmtId="0" fontId="0" fillId="11" borderId="26" xfId="0" applyFill="1" applyBorder="1" applyAlignment="1">
      <alignment horizontal="center" vertical="center"/>
    </xf>
    <xf numFmtId="0" fontId="46" fillId="11" borderId="30" xfId="0" applyFont="1" applyFill="1" applyBorder="1" applyAlignment="1">
      <alignment horizontal="center" vertical="center"/>
    </xf>
    <xf numFmtId="0" fontId="0" fillId="11" borderId="30" xfId="0" applyFill="1" applyBorder="1" applyAlignment="1">
      <alignment horizontal="center" vertical="center"/>
    </xf>
    <xf numFmtId="0" fontId="0" fillId="11" borderId="41" xfId="0" applyFill="1" applyBorder="1" applyAlignment="1">
      <alignment horizontal="center" vertical="center"/>
    </xf>
    <xf numFmtId="0" fontId="46" fillId="11" borderId="62" xfId="0" applyFont="1" applyFill="1" applyBorder="1" applyAlignment="1">
      <alignment horizontal="center" vertical="center"/>
    </xf>
    <xf numFmtId="0" fontId="46" fillId="11" borderId="26" xfId="0" applyFont="1" applyFill="1" applyBorder="1" applyAlignment="1">
      <alignment horizontal="center" vertical="center"/>
    </xf>
    <xf numFmtId="0" fontId="46" fillId="9" borderId="43" xfId="0" applyFont="1" applyFill="1" applyBorder="1" applyAlignment="1">
      <alignment horizontal="center" vertical="center" wrapText="1"/>
    </xf>
    <xf numFmtId="0" fontId="46" fillId="9" borderId="16" xfId="0" applyFont="1" applyFill="1" applyBorder="1" applyAlignment="1">
      <alignment horizontal="center" vertical="center" wrapText="1"/>
    </xf>
    <xf numFmtId="0" fontId="46" fillId="9" borderId="50" xfId="0" applyFont="1" applyFill="1" applyBorder="1" applyAlignment="1">
      <alignment horizontal="center" vertical="center" wrapText="1"/>
    </xf>
    <xf numFmtId="0" fontId="46" fillId="9" borderId="18" xfId="0" applyFont="1" applyFill="1" applyBorder="1" applyAlignment="1">
      <alignment horizontal="center" vertical="center" wrapText="1"/>
    </xf>
    <xf numFmtId="0" fontId="0" fillId="6" borderId="67" xfId="0" applyFill="1" applyBorder="1" applyAlignment="1">
      <alignment horizontal="center" vertical="center"/>
    </xf>
    <xf numFmtId="0" fontId="46" fillId="6" borderId="43" xfId="0" applyFont="1" applyFill="1" applyBorder="1" applyAlignment="1">
      <alignment horizontal="center" vertical="center"/>
    </xf>
    <xf numFmtId="0" fontId="0" fillId="6" borderId="43" xfId="0" applyFill="1" applyBorder="1" applyAlignment="1">
      <alignment horizontal="center" vertical="center"/>
    </xf>
    <xf numFmtId="0" fontId="0" fillId="6" borderId="20" xfId="0" applyFill="1" applyBorder="1" applyAlignment="1">
      <alignment horizontal="center" vertical="center"/>
    </xf>
    <xf numFmtId="0" fontId="0" fillId="6" borderId="66" xfId="0" applyFill="1" applyBorder="1" applyAlignment="1">
      <alignment horizontal="center" vertical="center"/>
    </xf>
    <xf numFmtId="0" fontId="46" fillId="6" borderId="50" xfId="0" applyFont="1" applyFill="1" applyBorder="1" applyAlignment="1">
      <alignment horizontal="center" vertical="center"/>
    </xf>
    <xf numFmtId="0" fontId="0" fillId="6" borderId="50" xfId="0" applyFill="1" applyBorder="1" applyAlignment="1">
      <alignment horizontal="center" vertical="center"/>
    </xf>
    <xf numFmtId="0" fontId="0" fillId="6" borderId="47" xfId="0" applyFill="1" applyBorder="1" applyAlignment="1">
      <alignment horizontal="center" vertical="center"/>
    </xf>
    <xf numFmtId="0" fontId="46" fillId="6" borderId="67" xfId="0" applyFont="1" applyFill="1" applyBorder="1" applyAlignment="1">
      <alignment horizontal="center" vertical="center"/>
    </xf>
    <xf numFmtId="0" fontId="46" fillId="6" borderId="66" xfId="0" applyFont="1" applyFill="1" applyBorder="1" applyAlignment="1">
      <alignment horizontal="center" vertical="center"/>
    </xf>
    <xf numFmtId="0" fontId="0" fillId="12" borderId="9" xfId="0" applyFill="1" applyBorder="1" applyAlignment="1">
      <alignment vertical="center" wrapText="1"/>
    </xf>
    <xf numFmtId="0" fontId="0" fillId="12" borderId="73" xfId="0" applyFill="1" applyBorder="1" applyAlignment="1">
      <alignment horizontal="center" vertical="center"/>
    </xf>
    <xf numFmtId="0" fontId="0" fillId="12" borderId="44" xfId="0" applyFill="1" applyBorder="1" applyAlignment="1">
      <alignment horizontal="center" vertical="center"/>
    </xf>
    <xf numFmtId="0" fontId="0" fillId="12" borderId="6" xfId="0" applyFill="1" applyBorder="1" applyAlignment="1">
      <alignment horizontal="center" vertical="center"/>
    </xf>
    <xf numFmtId="0" fontId="0" fillId="12" borderId="8" xfId="0" applyFill="1" applyBorder="1" applyAlignment="1">
      <alignment horizontal="center" vertical="center"/>
    </xf>
    <xf numFmtId="0" fontId="3" fillId="9" borderId="30" xfId="0" applyFont="1" applyFill="1" applyBorder="1" applyAlignment="1">
      <alignment horizontal="center" vertical="center" wrapText="1"/>
    </xf>
    <xf numFmtId="0" fontId="3" fillId="9" borderId="50" xfId="0" applyFont="1" applyFill="1" applyBorder="1" applyAlignment="1">
      <alignment horizontal="center" vertical="center" wrapText="1"/>
    </xf>
    <xf numFmtId="0" fontId="3" fillId="11" borderId="55" xfId="0" applyFont="1" applyFill="1" applyBorder="1" applyAlignment="1">
      <alignment horizontal="center" vertical="center" wrapText="1"/>
    </xf>
    <xf numFmtId="0" fontId="3" fillId="11" borderId="30" xfId="0" applyFont="1" applyFill="1" applyBorder="1" applyAlignment="1">
      <alignment horizontal="center" vertical="center" wrapText="1"/>
    </xf>
    <xf numFmtId="176" fontId="9" fillId="11" borderId="55" xfId="0" applyNumberFormat="1" applyFont="1" applyFill="1" applyBorder="1">
      <alignment vertical="center"/>
    </xf>
    <xf numFmtId="176" fontId="9" fillId="11" borderId="30" xfId="0" applyNumberFormat="1" applyFont="1" applyFill="1" applyBorder="1">
      <alignment vertical="center"/>
    </xf>
    <xf numFmtId="176" fontId="9" fillId="11" borderId="63" xfId="0" applyNumberFormat="1" applyFont="1" applyFill="1" applyBorder="1">
      <alignment vertical="center"/>
    </xf>
    <xf numFmtId="176" fontId="9" fillId="11" borderId="41" xfId="0" applyNumberFormat="1" applyFont="1" applyFill="1" applyBorder="1">
      <alignment vertical="center"/>
    </xf>
    <xf numFmtId="176" fontId="9" fillId="11" borderId="58" xfId="0" applyNumberFormat="1" applyFont="1" applyFill="1" applyBorder="1">
      <alignment vertical="center"/>
    </xf>
    <xf numFmtId="176" fontId="9" fillId="11" borderId="3" xfId="0" applyNumberFormat="1" applyFont="1" applyFill="1" applyBorder="1">
      <alignment vertical="center"/>
    </xf>
    <xf numFmtId="0" fontId="3" fillId="11" borderId="53" xfId="0" applyFont="1" applyFill="1" applyBorder="1" applyAlignment="1">
      <alignment horizontal="center" vertical="center" wrapText="1"/>
    </xf>
    <xf numFmtId="176" fontId="9" fillId="11" borderId="53" xfId="0" applyNumberFormat="1" applyFont="1" applyFill="1" applyBorder="1">
      <alignment vertical="center"/>
    </xf>
    <xf numFmtId="176" fontId="9" fillId="11" borderId="46" xfId="0" applyNumberFormat="1" applyFont="1" applyFill="1" applyBorder="1">
      <alignment vertical="center"/>
    </xf>
    <xf numFmtId="176" fontId="9" fillId="11" borderId="49" xfId="0" applyNumberFormat="1" applyFont="1" applyFill="1" applyBorder="1">
      <alignment vertical="center"/>
    </xf>
    <xf numFmtId="176" fontId="9" fillId="6" borderId="30" xfId="0" applyNumberFormat="1" applyFont="1" applyFill="1" applyBorder="1">
      <alignment vertical="center"/>
    </xf>
    <xf numFmtId="176" fontId="9" fillId="6" borderId="41" xfId="0" applyNumberFormat="1" applyFont="1" applyFill="1" applyBorder="1">
      <alignment vertical="center"/>
    </xf>
    <xf numFmtId="176" fontId="9" fillId="6" borderId="3" xfId="0" applyNumberFormat="1" applyFont="1" applyFill="1" applyBorder="1">
      <alignment vertical="center"/>
    </xf>
    <xf numFmtId="176" fontId="9" fillId="6" borderId="50" xfId="0" applyNumberFormat="1" applyFont="1" applyFill="1" applyBorder="1">
      <alignment vertical="center"/>
    </xf>
    <xf numFmtId="176" fontId="9" fillId="6" borderId="18" xfId="0" applyNumberFormat="1" applyFont="1" applyFill="1" applyBorder="1">
      <alignment vertical="center"/>
    </xf>
    <xf numFmtId="0" fontId="3" fillId="12" borderId="9" xfId="0" applyFont="1" applyFill="1" applyBorder="1" applyAlignment="1">
      <alignment vertical="center" wrapText="1"/>
    </xf>
    <xf numFmtId="176" fontId="9" fillId="12" borderId="73" xfId="0" applyNumberFormat="1" applyFont="1" applyFill="1" applyBorder="1">
      <alignment vertical="center"/>
    </xf>
    <xf numFmtId="176" fontId="9" fillId="12" borderId="6" xfId="0" applyNumberFormat="1" applyFont="1" applyFill="1" applyBorder="1">
      <alignment vertical="center"/>
    </xf>
    <xf numFmtId="176" fontId="9" fillId="12" borderId="54" xfId="0" applyNumberFormat="1" applyFont="1" applyFill="1" applyBorder="1">
      <alignment vertical="center"/>
    </xf>
    <xf numFmtId="176" fontId="9" fillId="12" borderId="8" xfId="0" applyNumberFormat="1" applyFont="1" applyFill="1" applyBorder="1">
      <alignment vertical="center"/>
    </xf>
    <xf numFmtId="0" fontId="7" fillId="11" borderId="12" xfId="0" applyFont="1" applyFill="1" applyBorder="1" applyAlignment="1">
      <alignment horizontal="center" vertical="center" wrapText="1"/>
    </xf>
    <xf numFmtId="38" fontId="43" fillId="11" borderId="25" xfId="1" applyFont="1" applyFill="1" applyBorder="1" applyAlignment="1" applyProtection="1">
      <alignment horizontal="right" vertical="center"/>
      <protection locked="0"/>
    </xf>
    <xf numFmtId="38" fontId="43" fillId="11" borderId="29" xfId="1" applyFont="1" applyFill="1" applyBorder="1" applyAlignment="1" applyProtection="1">
      <alignment horizontal="right" vertical="center"/>
      <protection locked="0"/>
    </xf>
    <xf numFmtId="38" fontId="22" fillId="11" borderId="29" xfId="1" applyFont="1" applyFill="1" applyBorder="1" applyAlignment="1" applyProtection="1">
      <alignment horizontal="right" vertical="center"/>
      <protection locked="0"/>
    </xf>
    <xf numFmtId="38" fontId="32" fillId="11" borderId="52" xfId="1" applyFont="1" applyFill="1" applyBorder="1" applyAlignment="1" applyProtection="1">
      <alignment vertical="center"/>
      <protection locked="0"/>
    </xf>
    <xf numFmtId="38" fontId="32" fillId="11" borderId="53" xfId="1" applyFont="1" applyFill="1" applyBorder="1" applyAlignment="1" applyProtection="1">
      <alignment vertical="center"/>
      <protection locked="0"/>
    </xf>
    <xf numFmtId="38" fontId="32" fillId="11" borderId="27" xfId="1" applyFont="1" applyFill="1" applyBorder="1" applyAlignment="1" applyProtection="1">
      <alignment horizontal="center" vertical="center"/>
      <protection locked="0"/>
    </xf>
    <xf numFmtId="38" fontId="32" fillId="11" borderId="32" xfId="1" applyFont="1" applyFill="1" applyBorder="1" applyAlignment="1" applyProtection="1">
      <alignment horizontal="center" vertical="center"/>
      <protection locked="0"/>
    </xf>
    <xf numFmtId="38" fontId="43" fillId="6" borderId="26" xfId="1" applyFont="1" applyFill="1" applyBorder="1" applyAlignment="1" applyProtection="1">
      <alignment horizontal="right" vertical="center"/>
      <protection locked="0"/>
    </xf>
    <xf numFmtId="38" fontId="43" fillId="6" borderId="30" xfId="1" applyFont="1" applyFill="1" applyBorder="1" applyAlignment="1" applyProtection="1">
      <alignment horizontal="right" vertical="center"/>
      <protection locked="0"/>
    </xf>
    <xf numFmtId="38" fontId="22" fillId="6" borderId="30" xfId="1" applyFont="1" applyFill="1" applyBorder="1" applyAlignment="1" applyProtection="1">
      <alignment horizontal="right" vertical="center"/>
      <protection locked="0"/>
    </xf>
    <xf numFmtId="38" fontId="32" fillId="6" borderId="39" xfId="1" applyFont="1" applyFill="1" applyBorder="1" applyAlignment="1" applyProtection="1">
      <alignment vertical="center"/>
      <protection locked="0"/>
    </xf>
    <xf numFmtId="38" fontId="32" fillId="6" borderId="30" xfId="1" applyFont="1" applyFill="1" applyBorder="1" applyAlignment="1" applyProtection="1">
      <alignment vertical="center"/>
      <protection locked="0"/>
    </xf>
    <xf numFmtId="38" fontId="32" fillId="6" borderId="26" xfId="1" applyFont="1" applyFill="1" applyBorder="1" applyAlignment="1" applyProtection="1">
      <alignment horizontal="center" vertical="center"/>
      <protection locked="0"/>
    </xf>
    <xf numFmtId="38" fontId="32" fillId="6" borderId="30" xfId="1" applyFont="1" applyFill="1" applyBorder="1" applyAlignment="1" applyProtection="1">
      <alignment horizontal="center" vertical="center"/>
      <protection locked="0"/>
    </xf>
    <xf numFmtId="38" fontId="47" fillId="12" borderId="9" xfId="1" applyFont="1" applyFill="1" applyBorder="1" applyAlignment="1">
      <alignment horizontal="right" vertical="center"/>
    </xf>
    <xf numFmtId="38" fontId="47" fillId="12" borderId="6" xfId="1" applyFont="1" applyFill="1" applyBorder="1" applyAlignment="1">
      <alignment horizontal="right" vertical="center"/>
    </xf>
    <xf numFmtId="38" fontId="33" fillId="12" borderId="54" xfId="1" applyFont="1" applyFill="1" applyBorder="1" applyAlignment="1">
      <alignment vertical="center"/>
    </xf>
    <xf numFmtId="38" fontId="33" fillId="12" borderId="6" xfId="1" applyFont="1" applyFill="1" applyBorder="1" applyAlignment="1">
      <alignment vertical="center"/>
    </xf>
    <xf numFmtId="38" fontId="33" fillId="12" borderId="7" xfId="1" applyFont="1" applyFill="1" applyBorder="1" applyAlignment="1">
      <alignment vertical="center"/>
    </xf>
    <xf numFmtId="38" fontId="32" fillId="6" borderId="51" xfId="1" applyFont="1" applyFill="1" applyBorder="1" applyAlignment="1" applyProtection="1">
      <alignment vertical="center"/>
      <protection locked="0"/>
    </xf>
    <xf numFmtId="38" fontId="32" fillId="6" borderId="50" xfId="1" applyFont="1" applyFill="1" applyBorder="1" applyAlignment="1" applyProtection="1">
      <alignment vertical="center"/>
      <protection locked="0"/>
    </xf>
    <xf numFmtId="38" fontId="33" fillId="12" borderId="8" xfId="1" applyFont="1" applyFill="1" applyBorder="1" applyAlignment="1">
      <alignment vertical="center"/>
    </xf>
    <xf numFmtId="0" fontId="52" fillId="0" borderId="34" xfId="0" applyFont="1" applyBorder="1" applyAlignment="1" applyProtection="1">
      <alignment wrapText="1" shrinkToFit="1"/>
      <protection locked="0"/>
    </xf>
    <xf numFmtId="0" fontId="12" fillId="12" borderId="6" xfId="0" applyFont="1" applyFill="1" applyBorder="1" applyAlignment="1">
      <alignment horizontal="center" vertical="center"/>
    </xf>
    <xf numFmtId="0" fontId="12" fillId="12" borderId="8" xfId="0" applyFont="1" applyFill="1" applyBorder="1" applyAlignment="1">
      <alignment horizontal="center" vertical="center"/>
    </xf>
    <xf numFmtId="0" fontId="53" fillId="0" borderId="0" xfId="0" applyFont="1" applyProtection="1">
      <alignment vertical="center"/>
      <protection locked="0"/>
    </xf>
    <xf numFmtId="0" fontId="53" fillId="0" borderId="0" xfId="0" applyFont="1">
      <alignment vertical="center"/>
    </xf>
    <xf numFmtId="0" fontId="52" fillId="0" borderId="0" xfId="0" applyFont="1" applyAlignment="1" applyProtection="1">
      <alignment vertical="center" wrapText="1" shrinkToFit="1"/>
      <protection locked="0"/>
    </xf>
    <xf numFmtId="0" fontId="33" fillId="12" borderId="6" xfId="0" applyFont="1" applyFill="1" applyBorder="1" applyAlignment="1">
      <alignment horizontal="center" vertical="center"/>
    </xf>
    <xf numFmtId="0" fontId="14" fillId="0" borderId="0" xfId="0" applyFont="1">
      <alignment vertical="center"/>
    </xf>
    <xf numFmtId="38" fontId="0" fillId="0" borderId="0" xfId="0" applyNumberFormat="1">
      <alignment vertical="center"/>
    </xf>
    <xf numFmtId="0" fontId="1" fillId="0" borderId="0" xfId="0" applyFont="1" applyProtection="1">
      <alignment vertical="center"/>
      <protection locked="0"/>
    </xf>
    <xf numFmtId="38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right" vertical="center"/>
    </xf>
    <xf numFmtId="0" fontId="8" fillId="3" borderId="74" xfId="0" applyFont="1" applyFill="1" applyBorder="1" applyAlignment="1">
      <alignment horizontal="center" vertical="center" wrapText="1"/>
    </xf>
    <xf numFmtId="0" fontId="8" fillId="3" borderId="37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3" borderId="36" xfId="0" applyFont="1" applyFill="1" applyBorder="1" applyAlignment="1">
      <alignment horizontal="center" vertical="center" wrapText="1"/>
    </xf>
    <xf numFmtId="0" fontId="9" fillId="0" borderId="79" xfId="0" applyFont="1" applyBorder="1" applyAlignment="1">
      <alignment horizontal="center" vertical="center"/>
    </xf>
    <xf numFmtId="0" fontId="9" fillId="0" borderId="80" xfId="0" applyFont="1" applyBorder="1" applyAlignment="1">
      <alignment horizontal="center" vertical="center"/>
    </xf>
    <xf numFmtId="0" fontId="9" fillId="0" borderId="81" xfId="0" applyFont="1" applyBorder="1" applyAlignment="1">
      <alignment horizontal="center" vertical="center"/>
    </xf>
    <xf numFmtId="0" fontId="7" fillId="9" borderId="41" xfId="0" applyFont="1" applyFill="1" applyBorder="1" applyAlignment="1" applyProtection="1">
      <alignment horizontal="center" vertical="center" wrapText="1"/>
      <protection locked="0"/>
    </xf>
    <xf numFmtId="0" fontId="7" fillId="9" borderId="72" xfId="0" applyFont="1" applyFill="1" applyBorder="1" applyAlignment="1" applyProtection="1">
      <alignment horizontal="center" vertical="center" wrapText="1"/>
      <protection locked="0"/>
    </xf>
    <xf numFmtId="0" fontId="7" fillId="11" borderId="19" xfId="0" applyFont="1" applyFill="1" applyBorder="1" applyAlignment="1" applyProtection="1">
      <alignment horizontal="center" vertical="center" wrapText="1"/>
      <protection locked="0"/>
    </xf>
    <xf numFmtId="0" fontId="7" fillId="11" borderId="82" xfId="0" applyFont="1" applyFill="1" applyBorder="1" applyAlignment="1" applyProtection="1">
      <alignment horizontal="center" vertical="center" wrapText="1"/>
      <protection locked="0"/>
    </xf>
    <xf numFmtId="0" fontId="8" fillId="3" borderId="29" xfId="0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8" fillId="3" borderId="34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7" fillId="9" borderId="26" xfId="0" applyFont="1" applyFill="1" applyBorder="1" applyAlignment="1" applyProtection="1">
      <alignment horizontal="center" vertical="center" wrapText="1"/>
      <protection locked="0"/>
    </xf>
    <xf numFmtId="0" fontId="7" fillId="11" borderId="46" xfId="0" applyFont="1" applyFill="1" applyBorder="1" applyAlignment="1" applyProtection="1">
      <alignment horizontal="center" vertical="center" wrapText="1"/>
      <protection locked="0"/>
    </xf>
    <xf numFmtId="0" fontId="7" fillId="11" borderId="77" xfId="0" applyFont="1" applyFill="1" applyBorder="1" applyAlignment="1" applyProtection="1">
      <alignment horizontal="center" vertical="center" wrapText="1"/>
      <protection locked="0"/>
    </xf>
    <xf numFmtId="0" fontId="7" fillId="11" borderId="75" xfId="0" applyFont="1" applyFill="1" applyBorder="1" applyAlignment="1" applyProtection="1">
      <alignment horizontal="center" vertical="center" wrapText="1"/>
      <protection locked="0"/>
    </xf>
    <xf numFmtId="0" fontId="7" fillId="9" borderId="47" xfId="0" applyFont="1" applyFill="1" applyBorder="1" applyAlignment="1" applyProtection="1">
      <alignment horizontal="center" vertical="center" wrapText="1"/>
      <protection locked="0"/>
    </xf>
    <xf numFmtId="0" fontId="7" fillId="9" borderId="78" xfId="0" applyFont="1" applyFill="1" applyBorder="1" applyAlignment="1" applyProtection="1">
      <alignment horizontal="center" vertical="center" wrapText="1"/>
      <protection locked="0"/>
    </xf>
    <xf numFmtId="0" fontId="8" fillId="3" borderId="32" xfId="0" applyFont="1" applyFill="1" applyBorder="1" applyAlignment="1">
      <alignment horizontal="center" vertical="center" wrapText="1"/>
    </xf>
    <xf numFmtId="0" fontId="8" fillId="5" borderId="32" xfId="0" applyFont="1" applyFill="1" applyBorder="1" applyAlignment="1">
      <alignment horizontal="center" vertical="center" wrapText="1"/>
    </xf>
    <xf numFmtId="0" fontId="8" fillId="5" borderId="31" xfId="0" applyFont="1" applyFill="1" applyBorder="1" applyAlignment="1">
      <alignment horizontal="center" vertical="center" wrapText="1"/>
    </xf>
    <xf numFmtId="0" fontId="8" fillId="5" borderId="74" xfId="0" applyFont="1" applyFill="1" applyBorder="1" applyAlignment="1">
      <alignment horizontal="center" vertical="center" wrapText="1"/>
    </xf>
    <xf numFmtId="0" fontId="8" fillId="5" borderId="34" xfId="0" applyFont="1" applyFill="1" applyBorder="1" applyAlignment="1">
      <alignment horizontal="center" vertical="center" wrapText="1"/>
    </xf>
    <xf numFmtId="0" fontId="8" fillId="5" borderId="27" xfId="0" applyFont="1" applyFill="1" applyBorder="1" applyAlignment="1">
      <alignment horizontal="center" vertical="center" wrapText="1"/>
    </xf>
    <xf numFmtId="0" fontId="8" fillId="5" borderId="24" xfId="0" applyFont="1" applyFill="1" applyBorder="1" applyAlignment="1">
      <alignment horizontal="center" vertical="center" wrapText="1"/>
    </xf>
    <xf numFmtId="0" fontId="8" fillId="3" borderId="38" xfId="0" applyFont="1" applyFill="1" applyBorder="1" applyAlignment="1">
      <alignment horizontal="center" vertical="center" wrapText="1"/>
    </xf>
    <xf numFmtId="0" fontId="8" fillId="3" borderId="40" xfId="0" applyFont="1" applyFill="1" applyBorder="1" applyAlignment="1">
      <alignment horizontal="center" vertical="center" wrapText="1"/>
    </xf>
    <xf numFmtId="0" fontId="1" fillId="0" borderId="83" xfId="0" applyFont="1" applyBorder="1" applyAlignment="1">
      <alignment horizontal="center" vertical="center"/>
    </xf>
    <xf numFmtId="0" fontId="1" fillId="0" borderId="82" xfId="0" applyFont="1" applyBorder="1" applyAlignment="1">
      <alignment horizontal="center" vertical="center"/>
    </xf>
    <xf numFmtId="0" fontId="1" fillId="0" borderId="84" xfId="0" applyFont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5" fillId="3" borderId="69" xfId="0" applyFont="1" applyFill="1" applyBorder="1" applyAlignment="1">
      <alignment horizontal="center" vertical="center"/>
    </xf>
    <xf numFmtId="0" fontId="15" fillId="3" borderId="85" xfId="0" applyFont="1" applyFill="1" applyBorder="1" applyAlignment="1">
      <alignment horizontal="center" vertical="center"/>
    </xf>
    <xf numFmtId="0" fontId="15" fillId="3" borderId="40" xfId="0" applyFont="1" applyFill="1" applyBorder="1" applyAlignment="1">
      <alignment horizontal="center" vertical="center"/>
    </xf>
    <xf numFmtId="0" fontId="15" fillId="3" borderId="70" xfId="0" applyFont="1" applyFill="1" applyBorder="1" applyAlignment="1">
      <alignment horizontal="center" vertical="center"/>
    </xf>
    <xf numFmtId="0" fontId="15" fillId="3" borderId="38" xfId="0" applyFont="1" applyFill="1" applyBorder="1" applyAlignment="1">
      <alignment horizontal="center" vertical="center"/>
    </xf>
    <xf numFmtId="0" fontId="15" fillId="3" borderId="40" xfId="0" applyFont="1" applyFill="1" applyBorder="1" applyAlignment="1">
      <alignment horizontal="center" vertical="center" wrapText="1"/>
    </xf>
    <xf numFmtId="0" fontId="15" fillId="3" borderId="86" xfId="0" applyFont="1" applyFill="1" applyBorder="1" applyAlignment="1">
      <alignment horizontal="center" vertical="center" wrapText="1"/>
    </xf>
    <xf numFmtId="0" fontId="0" fillId="11" borderId="29" xfId="0" applyFill="1" applyBorder="1" applyAlignment="1" applyProtection="1">
      <alignment horizontal="center" vertical="center" wrapText="1"/>
      <protection locked="0"/>
    </xf>
    <xf numFmtId="0" fontId="0" fillId="11" borderId="57" xfId="0" applyFill="1" applyBorder="1" applyAlignment="1" applyProtection="1">
      <alignment horizontal="center" vertical="center" wrapText="1"/>
      <protection locked="0"/>
    </xf>
    <xf numFmtId="0" fontId="0" fillId="9" borderId="43" xfId="0" applyFill="1" applyBorder="1" applyAlignment="1" applyProtection="1">
      <alignment horizontal="center" vertical="center" wrapText="1"/>
      <protection locked="0"/>
    </xf>
    <xf numFmtId="0" fontId="0" fillId="9" borderId="57" xfId="0" applyFill="1" applyBorder="1" applyAlignment="1" applyProtection="1">
      <alignment horizontal="center" vertical="center" wrapText="1"/>
      <protection locked="0"/>
    </xf>
    <xf numFmtId="0" fontId="0" fillId="11" borderId="32" xfId="0" applyFill="1" applyBorder="1" applyAlignment="1" applyProtection="1">
      <alignment horizontal="center" vertical="center" wrapText="1"/>
      <protection locked="0"/>
    </xf>
    <xf numFmtId="0" fontId="1" fillId="11" borderId="57" xfId="0" applyFont="1" applyFill="1" applyBorder="1" applyAlignment="1" applyProtection="1">
      <alignment horizontal="center" vertical="center" wrapText="1"/>
      <protection locked="0"/>
    </xf>
    <xf numFmtId="0" fontId="1" fillId="9" borderId="33" xfId="0" applyFont="1" applyFill="1" applyBorder="1" applyAlignment="1" applyProtection="1">
      <alignment horizontal="center" vertical="center" wrapText="1"/>
      <protection locked="0"/>
    </xf>
    <xf numFmtId="0" fontId="39" fillId="0" borderId="79" xfId="0" applyFont="1" applyBorder="1" applyAlignment="1">
      <alignment horizontal="center" vertical="center"/>
    </xf>
    <xf numFmtId="0" fontId="39" fillId="0" borderId="80" xfId="0" applyFont="1" applyBorder="1" applyAlignment="1">
      <alignment horizontal="center" vertical="center"/>
    </xf>
    <xf numFmtId="0" fontId="39" fillId="0" borderId="81" xfId="0" applyFont="1" applyBorder="1" applyAlignment="1">
      <alignment horizontal="center" vertical="center"/>
    </xf>
    <xf numFmtId="0" fontId="48" fillId="3" borderId="40" xfId="0" applyFont="1" applyFill="1" applyBorder="1" applyAlignment="1">
      <alignment horizontal="center" vertical="center" wrapText="1"/>
    </xf>
    <xf numFmtId="0" fontId="48" fillId="3" borderId="85" xfId="0" applyFont="1" applyFill="1" applyBorder="1" applyAlignment="1">
      <alignment horizontal="center" vertical="center" wrapText="1"/>
    </xf>
    <xf numFmtId="0" fontId="48" fillId="3" borderId="70" xfId="0" applyFont="1" applyFill="1" applyBorder="1" applyAlignment="1">
      <alignment horizontal="center" vertical="center" wrapText="1"/>
    </xf>
    <xf numFmtId="0" fontId="48" fillId="3" borderId="86" xfId="0" applyFont="1" applyFill="1" applyBorder="1" applyAlignment="1">
      <alignment horizontal="center" vertical="center"/>
    </xf>
    <xf numFmtId="0" fontId="48" fillId="3" borderId="38" xfId="0" applyFont="1" applyFill="1" applyBorder="1" applyAlignment="1">
      <alignment horizontal="center" vertical="center" wrapText="1"/>
    </xf>
    <xf numFmtId="0" fontId="1" fillId="0" borderId="79" xfId="0" applyFont="1" applyBorder="1" applyAlignment="1">
      <alignment horizontal="center" vertical="center"/>
    </xf>
    <xf numFmtId="0" fontId="1" fillId="0" borderId="80" xfId="0" applyFont="1" applyBorder="1" applyAlignment="1">
      <alignment horizontal="center" vertical="center"/>
    </xf>
    <xf numFmtId="0" fontId="1" fillId="0" borderId="81" xfId="0" applyFont="1" applyBorder="1" applyAlignment="1">
      <alignment horizontal="center" vertical="center"/>
    </xf>
    <xf numFmtId="0" fontId="15" fillId="3" borderId="85" xfId="0" applyFont="1" applyFill="1" applyBorder="1" applyAlignment="1">
      <alignment horizontal="center" vertical="center" wrapText="1"/>
    </xf>
    <xf numFmtId="0" fontId="43" fillId="11" borderId="31" xfId="0" applyFont="1" applyFill="1" applyBorder="1" applyAlignment="1" applyProtection="1">
      <alignment horizontal="center" vertical="center" wrapText="1"/>
      <protection locked="0"/>
    </xf>
    <xf numFmtId="0" fontId="43" fillId="11" borderId="57" xfId="0" applyFont="1" applyFill="1" applyBorder="1" applyAlignment="1" applyProtection="1">
      <alignment horizontal="center" vertical="center" wrapText="1"/>
      <protection locked="0"/>
    </xf>
    <xf numFmtId="0" fontId="43" fillId="3" borderId="55" xfId="0" applyFont="1" applyFill="1" applyBorder="1" applyAlignment="1">
      <alignment horizontal="center" vertical="center" wrapText="1"/>
    </xf>
    <xf numFmtId="0" fontId="43" fillId="3" borderId="31" xfId="0" applyFont="1" applyFill="1" applyBorder="1" applyAlignment="1">
      <alignment horizontal="center" vertical="center" wrapText="1"/>
    </xf>
    <xf numFmtId="0" fontId="43" fillId="3" borderId="35" xfId="0" applyFont="1" applyFill="1" applyBorder="1" applyAlignment="1">
      <alignment horizontal="center" vertical="center" wrapText="1"/>
    </xf>
    <xf numFmtId="0" fontId="43" fillId="9" borderId="43" xfId="0" applyFont="1" applyFill="1" applyBorder="1" applyAlignment="1" applyProtection="1">
      <alignment horizontal="center" vertical="center" wrapText="1"/>
      <protection locked="0"/>
    </xf>
    <xf numFmtId="0" fontId="43" fillId="9" borderId="31" xfId="0" applyFont="1" applyFill="1" applyBorder="1" applyAlignment="1" applyProtection="1">
      <alignment horizontal="center" vertical="center" wrapText="1"/>
      <protection locked="0"/>
    </xf>
    <xf numFmtId="0" fontId="43" fillId="11" borderId="32" xfId="0" applyFont="1" applyFill="1" applyBorder="1" applyAlignment="1" applyProtection="1">
      <alignment horizontal="center" vertical="center" wrapText="1"/>
      <protection locked="0"/>
    </xf>
    <xf numFmtId="0" fontId="36" fillId="0" borderId="79" xfId="0" applyFont="1" applyBorder="1" applyAlignment="1">
      <alignment horizontal="center" vertical="center"/>
    </xf>
    <xf numFmtId="0" fontId="36" fillId="0" borderId="80" xfId="0" applyFont="1" applyBorder="1" applyAlignment="1">
      <alignment horizontal="center" vertical="center"/>
    </xf>
    <xf numFmtId="0" fontId="36" fillId="0" borderId="81" xfId="0" applyFont="1" applyBorder="1" applyAlignment="1">
      <alignment horizontal="center" vertical="center"/>
    </xf>
    <xf numFmtId="0" fontId="49" fillId="5" borderId="38" xfId="0" applyFont="1" applyFill="1" applyBorder="1" applyAlignment="1">
      <alignment horizontal="center" vertical="center"/>
    </xf>
    <xf numFmtId="0" fontId="49" fillId="5" borderId="40" xfId="0" applyFont="1" applyFill="1" applyBorder="1" applyAlignment="1">
      <alignment horizontal="center" vertical="center"/>
    </xf>
    <xf numFmtId="0" fontId="49" fillId="5" borderId="86" xfId="0" applyFont="1" applyFill="1" applyBorder="1" applyAlignment="1">
      <alignment horizontal="center" vertical="center"/>
    </xf>
    <xf numFmtId="0" fontId="43" fillId="11" borderId="29" xfId="0" applyFont="1" applyFill="1" applyBorder="1" applyAlignment="1" applyProtection="1">
      <alignment horizontal="center" vertical="center" wrapText="1"/>
      <protection locked="0"/>
    </xf>
    <xf numFmtId="0" fontId="43" fillId="3" borderId="43" xfId="0" applyFont="1" applyFill="1" applyBorder="1" applyAlignment="1" applyProtection="1">
      <alignment horizontal="center" vertical="center" wrapText="1"/>
      <protection locked="0"/>
    </xf>
    <xf numFmtId="0" fontId="43" fillId="0" borderId="35" xfId="0" applyFont="1" applyBorder="1" applyAlignment="1" applyProtection="1">
      <alignment horizontal="center" vertical="center" wrapText="1"/>
      <protection locked="0"/>
    </xf>
    <xf numFmtId="0" fontId="43" fillId="9" borderId="33" xfId="0" applyFont="1" applyFill="1" applyBorder="1" applyAlignment="1" applyProtection="1">
      <alignment horizontal="center" vertical="center" wrapText="1"/>
      <protection locked="0"/>
    </xf>
    <xf numFmtId="0" fontId="43" fillId="3" borderId="32" xfId="0" applyFont="1" applyFill="1" applyBorder="1" applyAlignment="1">
      <alignment horizontal="center" vertical="center"/>
    </xf>
    <xf numFmtId="0" fontId="43" fillId="0" borderId="31" xfId="0" applyFont="1" applyBorder="1" applyAlignment="1">
      <alignment horizontal="center" vertical="center"/>
    </xf>
    <xf numFmtId="0" fontId="43" fillId="0" borderId="33" xfId="0" applyFont="1" applyBorder="1" applyAlignment="1">
      <alignment horizontal="center" vertical="center"/>
    </xf>
    <xf numFmtId="0" fontId="43" fillId="9" borderId="35" xfId="0" applyFont="1" applyFill="1" applyBorder="1" applyAlignment="1" applyProtection="1">
      <alignment horizontal="center" vertical="center" wrapText="1"/>
      <protection locked="0"/>
    </xf>
    <xf numFmtId="0" fontId="43" fillId="3" borderId="59" xfId="0" applyFont="1" applyFill="1" applyBorder="1" applyAlignment="1">
      <alignment horizontal="center" vertical="center" wrapText="1"/>
    </xf>
    <xf numFmtId="0" fontId="43" fillId="3" borderId="24" xfId="0" applyFont="1" applyFill="1" applyBorder="1" applyAlignment="1">
      <alignment horizontal="center" vertical="center" wrapText="1"/>
    </xf>
    <xf numFmtId="0" fontId="43" fillId="3" borderId="53" xfId="0" applyFont="1" applyFill="1" applyBorder="1" applyAlignment="1">
      <alignment horizontal="center" vertical="center"/>
    </xf>
    <xf numFmtId="0" fontId="43" fillId="3" borderId="57" xfId="0" applyFont="1" applyFill="1" applyBorder="1" applyAlignment="1">
      <alignment horizontal="center" vertical="center"/>
    </xf>
    <xf numFmtId="0" fontId="43" fillId="3" borderId="30" xfId="0" applyFont="1" applyFill="1" applyBorder="1" applyAlignment="1">
      <alignment horizontal="center" vertical="center"/>
    </xf>
    <xf numFmtId="0" fontId="43" fillId="3" borderId="56" xfId="0" applyFont="1" applyFill="1" applyBorder="1" applyAlignment="1">
      <alignment horizontal="center" vertical="center"/>
    </xf>
    <xf numFmtId="0" fontId="43" fillId="3" borderId="59" xfId="0" applyFont="1" applyFill="1" applyBorder="1" applyAlignment="1">
      <alignment horizontal="center" vertical="center"/>
    </xf>
    <xf numFmtId="0" fontId="43" fillId="3" borderId="24" xfId="0" applyFont="1" applyFill="1" applyBorder="1" applyAlignment="1">
      <alignment horizontal="center" vertical="center"/>
    </xf>
    <xf numFmtId="0" fontId="43" fillId="3" borderId="66" xfId="0" applyFont="1" applyFill="1" applyBorder="1" applyAlignment="1">
      <alignment horizontal="center" vertical="center"/>
    </xf>
    <xf numFmtId="0" fontId="41" fillId="3" borderId="83" xfId="0" applyFont="1" applyFill="1" applyBorder="1" applyAlignment="1">
      <alignment horizontal="center" vertical="center"/>
    </xf>
    <xf numFmtId="0" fontId="41" fillId="3" borderId="34" xfId="0" applyFont="1" applyFill="1" applyBorder="1" applyAlignment="1">
      <alignment horizontal="center" vertical="center"/>
    </xf>
    <xf numFmtId="0" fontId="38" fillId="11" borderId="19" xfId="0" applyFont="1" applyFill="1" applyBorder="1" applyAlignment="1" applyProtection="1">
      <alignment horizontal="center" vertical="center"/>
      <protection locked="0"/>
    </xf>
    <xf numFmtId="0" fontId="38" fillId="11" borderId="21" xfId="0" applyFont="1" applyFill="1" applyBorder="1" applyAlignment="1" applyProtection="1">
      <alignment horizontal="center" vertical="center"/>
      <protection locked="0"/>
    </xf>
    <xf numFmtId="0" fontId="38" fillId="11" borderId="25" xfId="0" applyFont="1" applyFill="1" applyBorder="1" applyAlignment="1" applyProtection="1">
      <alignment horizontal="center" vertical="center"/>
      <protection locked="0"/>
    </xf>
    <xf numFmtId="0" fontId="38" fillId="11" borderId="24" xfId="0" applyFont="1" applyFill="1" applyBorder="1" applyAlignment="1" applyProtection="1">
      <alignment horizontal="center" vertical="center"/>
      <protection locked="0"/>
    </xf>
    <xf numFmtId="0" fontId="38" fillId="9" borderId="20" xfId="0" applyFont="1" applyFill="1" applyBorder="1" applyAlignment="1" applyProtection="1">
      <alignment horizontal="center" vertical="center"/>
      <protection locked="0"/>
    </xf>
    <xf numFmtId="0" fontId="38" fillId="9" borderId="65" xfId="0" applyFont="1" applyFill="1" applyBorder="1" applyAlignment="1" applyProtection="1">
      <alignment horizontal="center" vertical="center"/>
      <protection locked="0"/>
    </xf>
    <xf numFmtId="0" fontId="38" fillId="9" borderId="67" xfId="0" applyFont="1" applyFill="1" applyBorder="1" applyAlignment="1" applyProtection="1">
      <alignment horizontal="center" vertical="center"/>
      <protection locked="0"/>
    </xf>
    <xf numFmtId="0" fontId="38" fillId="9" borderId="59" xfId="0" applyFont="1" applyFill="1" applyBorder="1" applyAlignment="1" applyProtection="1">
      <alignment horizontal="center" vertical="center"/>
      <protection locked="0"/>
    </xf>
    <xf numFmtId="0" fontId="8" fillId="3" borderId="85" xfId="0" applyFont="1" applyFill="1" applyBorder="1" applyAlignment="1">
      <alignment horizontal="center" vertical="center" wrapText="1"/>
    </xf>
    <xf numFmtId="0" fontId="8" fillId="3" borderId="86" xfId="0" applyFont="1" applyFill="1" applyBorder="1" applyAlignment="1">
      <alignment horizontal="center" vertical="center" wrapText="1"/>
    </xf>
    <xf numFmtId="0" fontId="8" fillId="3" borderId="85" xfId="0" applyFont="1" applyFill="1" applyBorder="1" applyAlignment="1">
      <alignment horizontal="center" vertical="center"/>
    </xf>
    <xf numFmtId="0" fontId="8" fillId="3" borderId="40" xfId="0" applyFont="1" applyFill="1" applyBorder="1" applyAlignment="1">
      <alignment horizontal="center" vertical="center"/>
    </xf>
    <xf numFmtId="0" fontId="7" fillId="11" borderId="42" xfId="0" applyFont="1" applyFill="1" applyBorder="1" applyAlignment="1" applyProtection="1">
      <alignment horizontal="center" vertical="center"/>
      <protection locked="0"/>
    </xf>
    <xf numFmtId="0" fontId="7" fillId="11" borderId="65" xfId="0" applyFont="1" applyFill="1" applyBorder="1" applyAlignment="1" applyProtection="1">
      <alignment horizontal="center" vertical="center"/>
      <protection locked="0"/>
    </xf>
    <xf numFmtId="0" fontId="7" fillId="11" borderId="27" xfId="0" applyFont="1" applyFill="1" applyBorder="1" applyAlignment="1" applyProtection="1">
      <alignment horizontal="center" vertical="center"/>
      <protection locked="0"/>
    </xf>
    <xf numFmtId="0" fontId="7" fillId="11" borderId="59" xfId="0" applyFont="1" applyFill="1" applyBorder="1" applyAlignment="1" applyProtection="1">
      <alignment horizontal="center" vertical="center"/>
      <protection locked="0"/>
    </xf>
    <xf numFmtId="0" fontId="7" fillId="9" borderId="20" xfId="0" applyFont="1" applyFill="1" applyBorder="1" applyAlignment="1" applyProtection="1">
      <alignment horizontal="center" vertical="center"/>
      <protection locked="0"/>
    </xf>
    <xf numFmtId="0" fontId="7" fillId="9" borderId="65" xfId="0" applyFont="1" applyFill="1" applyBorder="1" applyAlignment="1" applyProtection="1">
      <alignment horizontal="center" vertical="center"/>
      <protection locked="0"/>
    </xf>
    <xf numFmtId="0" fontId="7" fillId="9" borderId="67" xfId="0" applyFont="1" applyFill="1" applyBorder="1" applyAlignment="1" applyProtection="1">
      <alignment horizontal="center" vertical="center"/>
      <protection locked="0"/>
    </xf>
    <xf numFmtId="0" fontId="7" fillId="9" borderId="59" xfId="0" applyFont="1" applyFill="1" applyBorder="1" applyAlignment="1" applyProtection="1">
      <alignment horizontal="center" vertical="center"/>
      <protection locked="0"/>
    </xf>
    <xf numFmtId="0" fontId="46" fillId="0" borderId="79" xfId="0" applyFont="1" applyBorder="1" applyAlignment="1">
      <alignment horizontal="center" vertical="center"/>
    </xf>
    <xf numFmtId="0" fontId="46" fillId="0" borderId="80" xfId="0" applyFont="1" applyBorder="1" applyAlignment="1">
      <alignment horizontal="center" vertical="center"/>
    </xf>
    <xf numFmtId="0" fontId="46" fillId="0" borderId="81" xfId="0" applyFont="1" applyBorder="1" applyAlignment="1">
      <alignment horizontal="center" vertical="center"/>
    </xf>
    <xf numFmtId="0" fontId="46" fillId="7" borderId="73" xfId="0" applyFont="1" applyFill="1" applyBorder="1" applyAlignment="1">
      <alignment horizontal="center" vertical="center" wrapText="1"/>
    </xf>
    <xf numFmtId="0" fontId="46" fillId="7" borderId="6" xfId="0" applyFont="1" applyFill="1" applyBorder="1" applyAlignment="1">
      <alignment horizontal="center" vertical="center" wrapText="1"/>
    </xf>
    <xf numFmtId="0" fontId="46" fillId="7" borderId="8" xfId="0" applyFont="1" applyFill="1" applyBorder="1" applyAlignment="1">
      <alignment horizontal="center" vertical="center" wrapText="1"/>
    </xf>
    <xf numFmtId="0" fontId="46" fillId="7" borderId="9" xfId="0" applyFont="1" applyFill="1" applyBorder="1" applyAlignment="1">
      <alignment horizontal="center" vertical="center" wrapText="1"/>
    </xf>
    <xf numFmtId="0" fontId="46" fillId="7" borderId="10" xfId="0" applyFont="1" applyFill="1" applyBorder="1" applyAlignment="1">
      <alignment horizontal="center" vertical="center" wrapText="1"/>
    </xf>
    <xf numFmtId="0" fontId="46" fillId="7" borderId="69" xfId="0" applyFont="1" applyFill="1" applyBorder="1" applyAlignment="1">
      <alignment horizontal="center" vertical="center" wrapText="1"/>
    </xf>
    <xf numFmtId="0" fontId="46" fillId="7" borderId="62" xfId="0" applyFont="1" applyFill="1" applyBorder="1" applyAlignment="1">
      <alignment horizontal="center" vertical="center" wrapText="1"/>
    </xf>
    <xf numFmtId="0" fontId="46" fillId="7" borderId="67" xfId="0" applyFont="1" applyFill="1" applyBorder="1" applyAlignment="1">
      <alignment horizontal="center" vertical="center" wrapText="1"/>
    </xf>
    <xf numFmtId="0" fontId="46" fillId="7" borderId="39" xfId="0" applyFont="1" applyFill="1" applyBorder="1" applyAlignment="1">
      <alignment horizontal="center" vertical="center" wrapText="1"/>
    </xf>
    <xf numFmtId="0" fontId="46" fillId="7" borderId="51" xfId="0" applyFont="1" applyFill="1" applyBorder="1" applyAlignment="1">
      <alignment horizontal="center" vertical="center" wrapText="1"/>
    </xf>
    <xf numFmtId="0" fontId="46" fillId="7" borderId="38" xfId="0" applyFont="1" applyFill="1" applyBorder="1" applyAlignment="1">
      <alignment horizontal="center" vertical="center" wrapText="1"/>
    </xf>
    <xf numFmtId="0" fontId="46" fillId="7" borderId="40" xfId="0" applyFont="1" applyFill="1" applyBorder="1" applyAlignment="1">
      <alignment horizontal="center" vertical="center" wrapText="1"/>
    </xf>
    <xf numFmtId="0" fontId="46" fillId="7" borderId="45" xfId="0" applyFont="1" applyFill="1" applyBorder="1" applyAlignment="1">
      <alignment horizontal="center" vertical="center" wrapText="1"/>
    </xf>
    <xf numFmtId="0" fontId="46" fillId="7" borderId="86" xfId="0" applyFont="1" applyFill="1" applyBorder="1" applyAlignment="1">
      <alignment horizontal="center" vertical="center" wrapText="1"/>
    </xf>
    <xf numFmtId="0" fontId="50" fillId="9" borderId="39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3" fillId="7" borderId="69" xfId="0" applyFont="1" applyFill="1" applyBorder="1" applyAlignment="1">
      <alignment horizontal="center" vertical="center"/>
    </xf>
    <xf numFmtId="0" fontId="51" fillId="0" borderId="79" xfId="0" applyFont="1" applyBorder="1" applyAlignment="1">
      <alignment horizontal="center" vertical="center"/>
    </xf>
    <xf numFmtId="0" fontId="51" fillId="0" borderId="80" xfId="0" applyFont="1" applyBorder="1" applyAlignment="1">
      <alignment horizontal="center" vertical="center"/>
    </xf>
    <xf numFmtId="0" fontId="51" fillId="0" borderId="81" xfId="0" applyFont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50" fillId="7" borderId="7" xfId="0" applyFont="1" applyFill="1" applyBorder="1" applyAlignment="1">
      <alignment horizontal="center" vertical="center" wrapText="1"/>
    </xf>
    <xf numFmtId="0" fontId="50" fillId="7" borderId="10" xfId="0" applyFont="1" applyFill="1" applyBorder="1" applyAlignment="1">
      <alignment horizontal="center" vertical="center" wrapText="1"/>
    </xf>
    <xf numFmtId="0" fontId="50" fillId="7" borderId="69" xfId="0" applyFont="1" applyFill="1" applyBorder="1" applyAlignment="1">
      <alignment horizontal="center" vertical="center" wrapText="1"/>
    </xf>
    <xf numFmtId="0" fontId="50" fillId="11" borderId="88" xfId="0" applyFont="1" applyFill="1" applyBorder="1" applyAlignment="1">
      <alignment horizontal="center" vertical="center" wrapText="1"/>
    </xf>
    <xf numFmtId="0" fontId="50" fillId="11" borderId="39" xfId="0" applyFont="1" applyFill="1" applyBorder="1" applyAlignment="1">
      <alignment horizontal="center" vertical="center" wrapText="1"/>
    </xf>
    <xf numFmtId="0" fontId="50" fillId="11" borderId="52" xfId="0" applyFont="1" applyFill="1" applyBorder="1" applyAlignment="1">
      <alignment horizontal="center" vertical="center" wrapText="1"/>
    </xf>
    <xf numFmtId="0" fontId="50" fillId="9" borderId="51" xfId="0" applyFont="1" applyFill="1" applyBorder="1" applyAlignment="1">
      <alignment horizontal="center" vertical="center" wrapText="1"/>
    </xf>
    <xf numFmtId="0" fontId="29" fillId="5" borderId="38" xfId="0" applyFont="1" applyFill="1" applyBorder="1" applyAlignment="1">
      <alignment horizontal="center" vertical="center"/>
    </xf>
    <xf numFmtId="0" fontId="29" fillId="5" borderId="40" xfId="0" applyFont="1" applyFill="1" applyBorder="1" applyAlignment="1">
      <alignment horizontal="center" vertical="center"/>
    </xf>
    <xf numFmtId="0" fontId="29" fillId="5" borderId="86" xfId="0" applyFont="1" applyFill="1" applyBorder="1" applyAlignment="1">
      <alignment horizontal="center" vertical="center"/>
    </xf>
    <xf numFmtId="0" fontId="7" fillId="9" borderId="66" xfId="0" applyFont="1" applyFill="1" applyBorder="1" applyAlignment="1" applyProtection="1">
      <alignment horizontal="center" vertical="center" wrapText="1"/>
      <protection locked="0"/>
    </xf>
    <xf numFmtId="0" fontId="7" fillId="11" borderId="21" xfId="0" applyFont="1" applyFill="1" applyBorder="1" applyAlignment="1" applyProtection="1">
      <alignment horizontal="center" vertical="center" wrapText="1"/>
      <protection locked="0"/>
    </xf>
    <xf numFmtId="0" fontId="7" fillId="11" borderId="0" xfId="0" applyFont="1" applyFill="1" applyAlignment="1" applyProtection="1">
      <alignment horizontal="center" vertical="center" wrapText="1"/>
      <protection locked="0"/>
    </xf>
    <xf numFmtId="0" fontId="8" fillId="3" borderId="22" xfId="0" applyFont="1" applyFill="1" applyBorder="1" applyAlignment="1">
      <alignment horizontal="center" vertical="center" wrapText="1"/>
    </xf>
    <xf numFmtId="0" fontId="8" fillId="3" borderId="48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AJ60"/>
  <sheetViews>
    <sheetView tabSelected="1" view="pageBreakPreview" zoomScale="75" zoomScaleNormal="75" zoomScaleSheetLayoutView="75" workbookViewId="0">
      <pane xSplit="2" ySplit="7" topLeftCell="C20" activePane="bottomRight" state="frozen"/>
      <selection activeCell="E30" sqref="E30"/>
      <selection pane="topRight" activeCell="E30" sqref="E30"/>
      <selection pane="bottomLeft" activeCell="E30" sqref="E30"/>
      <selection pane="bottomRight" activeCell="E30" sqref="E30"/>
    </sheetView>
  </sheetViews>
  <sheetFormatPr defaultColWidth="9" defaultRowHeight="13.2" x14ac:dyDescent="0.2"/>
  <cols>
    <col min="1" max="1" width="3.6640625" style="10" customWidth="1"/>
    <col min="2" max="2" width="15.6640625" style="10" customWidth="1"/>
    <col min="3" max="14" width="12.33203125" style="10" customWidth="1"/>
    <col min="15" max="18" width="12.33203125" customWidth="1"/>
    <col min="19" max="16384" width="9" style="10"/>
  </cols>
  <sheetData>
    <row r="1" spans="2:30" s="23" customFormat="1" ht="35.25" customHeight="1" x14ac:dyDescent="0.2">
      <c r="B1" s="32" t="s">
        <v>0</v>
      </c>
      <c r="C1" s="21"/>
      <c r="D1" s="21"/>
      <c r="E1" s="22"/>
      <c r="F1" s="22"/>
      <c r="G1" s="21"/>
      <c r="H1" s="21"/>
      <c r="I1" s="22"/>
      <c r="J1" s="22"/>
      <c r="M1" s="22"/>
      <c r="N1" s="22"/>
    </row>
    <row r="2" spans="2:30" ht="31.5" customHeight="1" thickBot="1" x14ac:dyDescent="0.25">
      <c r="B2" s="32"/>
      <c r="C2" s="23"/>
      <c r="D2" s="5"/>
      <c r="E2" s="5"/>
      <c r="F2" s="5"/>
      <c r="G2" s="23"/>
      <c r="H2" s="5"/>
      <c r="I2" s="5"/>
      <c r="J2" s="5"/>
      <c r="K2" s="23"/>
      <c r="L2" s="23"/>
      <c r="M2" s="5"/>
      <c r="N2" s="5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</row>
    <row r="3" spans="2:30" ht="38.25" customHeight="1" x14ac:dyDescent="0.2">
      <c r="B3" s="417" t="s">
        <v>1</v>
      </c>
      <c r="C3" s="413" t="s">
        <v>2</v>
      </c>
      <c r="D3" s="426"/>
      <c r="E3" s="437" t="s">
        <v>3</v>
      </c>
      <c r="F3" s="438"/>
      <c r="G3" s="441" t="s">
        <v>4</v>
      </c>
      <c r="H3" s="442"/>
      <c r="I3" s="442"/>
      <c r="J3" s="442"/>
      <c r="K3" s="442"/>
      <c r="L3" s="442"/>
      <c r="M3" s="442"/>
      <c r="N3" s="442"/>
      <c r="O3" s="413" t="s">
        <v>5</v>
      </c>
      <c r="P3" s="426"/>
      <c r="Q3" s="413" t="s">
        <v>6</v>
      </c>
      <c r="R3" s="414"/>
      <c r="S3"/>
      <c r="T3"/>
      <c r="U3"/>
      <c r="V3"/>
      <c r="W3"/>
      <c r="X3"/>
      <c r="Y3"/>
      <c r="Z3"/>
      <c r="AA3"/>
      <c r="AB3"/>
      <c r="AC3"/>
      <c r="AD3"/>
    </row>
    <row r="4" spans="2:30" ht="61.5" customHeight="1" x14ac:dyDescent="0.2">
      <c r="B4" s="418"/>
      <c r="C4" s="415"/>
      <c r="D4" s="427"/>
      <c r="E4" s="439"/>
      <c r="F4" s="440"/>
      <c r="G4" s="424" t="s">
        <v>7</v>
      </c>
      <c r="H4" s="425"/>
      <c r="I4" s="435" t="s">
        <v>8</v>
      </c>
      <c r="J4" s="436"/>
      <c r="K4" s="434" t="s">
        <v>9</v>
      </c>
      <c r="L4" s="425"/>
      <c r="M4" s="434" t="s">
        <v>10</v>
      </c>
      <c r="N4" s="425"/>
      <c r="O4" s="415"/>
      <c r="P4" s="427"/>
      <c r="Q4" s="415"/>
      <c r="R4" s="416"/>
      <c r="S4"/>
      <c r="T4"/>
      <c r="U4"/>
      <c r="V4"/>
      <c r="W4"/>
      <c r="X4"/>
      <c r="Y4"/>
      <c r="Z4"/>
      <c r="AA4"/>
      <c r="AB4"/>
      <c r="AC4"/>
      <c r="AD4"/>
    </row>
    <row r="5" spans="2:30" s="3" customFormat="1" ht="24" customHeight="1" x14ac:dyDescent="0.2">
      <c r="B5" s="418"/>
      <c r="C5" s="429" t="s">
        <v>11</v>
      </c>
      <c r="D5" s="420" t="s">
        <v>12</v>
      </c>
      <c r="E5" s="429" t="s">
        <v>11</v>
      </c>
      <c r="F5" s="420" t="s">
        <v>12</v>
      </c>
      <c r="G5" s="422" t="s">
        <v>11</v>
      </c>
      <c r="H5" s="420" t="s">
        <v>12</v>
      </c>
      <c r="I5" s="429" t="s">
        <v>11</v>
      </c>
      <c r="J5" s="420" t="s">
        <v>12</v>
      </c>
      <c r="K5" s="429" t="s">
        <v>11</v>
      </c>
      <c r="L5" s="420" t="s">
        <v>12</v>
      </c>
      <c r="M5" s="429" t="s">
        <v>11</v>
      </c>
      <c r="N5" s="420" t="s">
        <v>12</v>
      </c>
      <c r="O5" s="429" t="s">
        <v>11</v>
      </c>
      <c r="P5" s="420" t="s">
        <v>12</v>
      </c>
      <c r="Q5" s="429" t="s">
        <v>11</v>
      </c>
      <c r="R5" s="432" t="s">
        <v>12</v>
      </c>
    </row>
    <row r="6" spans="2:30" s="3" customFormat="1" ht="21.75" customHeight="1" x14ac:dyDescent="0.2">
      <c r="B6" s="418"/>
      <c r="C6" s="430"/>
      <c r="D6" s="428"/>
      <c r="E6" s="430"/>
      <c r="F6" s="428"/>
      <c r="G6" s="423"/>
      <c r="H6" s="421"/>
      <c r="I6" s="431"/>
      <c r="J6" s="421"/>
      <c r="K6" s="431"/>
      <c r="L6" s="421"/>
      <c r="M6" s="431"/>
      <c r="N6" s="421"/>
      <c r="O6" s="431"/>
      <c r="P6" s="421"/>
      <c r="Q6" s="431"/>
      <c r="R6" s="433"/>
    </row>
    <row r="7" spans="2:30" s="3" customFormat="1" ht="21.75" customHeight="1" thickBot="1" x14ac:dyDescent="0.25">
      <c r="B7" s="419"/>
      <c r="C7" s="105" t="s">
        <v>13</v>
      </c>
      <c r="D7" s="85" t="s">
        <v>13</v>
      </c>
      <c r="E7" s="105" t="s">
        <v>13</v>
      </c>
      <c r="F7" s="85" t="s">
        <v>13</v>
      </c>
      <c r="G7" s="109" t="s">
        <v>14</v>
      </c>
      <c r="H7" s="85" t="s">
        <v>14</v>
      </c>
      <c r="I7" s="105" t="s">
        <v>13</v>
      </c>
      <c r="J7" s="85" t="s">
        <v>13</v>
      </c>
      <c r="K7" s="105" t="s">
        <v>13</v>
      </c>
      <c r="L7" s="85" t="s">
        <v>13</v>
      </c>
      <c r="M7" s="105" t="s">
        <v>13</v>
      </c>
      <c r="N7" s="85" t="s">
        <v>13</v>
      </c>
      <c r="O7" s="105" t="s">
        <v>15</v>
      </c>
      <c r="P7" s="85" t="s">
        <v>15</v>
      </c>
      <c r="Q7" s="105" t="s">
        <v>13</v>
      </c>
      <c r="R7" s="86" t="s">
        <v>13</v>
      </c>
    </row>
    <row r="8" spans="2:30" s="3" customFormat="1" ht="21.9" customHeight="1" x14ac:dyDescent="0.2">
      <c r="B8" s="6" t="s">
        <v>16</v>
      </c>
      <c r="C8" s="106" t="s">
        <v>17</v>
      </c>
      <c r="D8" s="87" t="s">
        <v>17</v>
      </c>
      <c r="E8" s="106" t="s">
        <v>17</v>
      </c>
      <c r="F8" s="87" t="s">
        <v>17</v>
      </c>
      <c r="G8" s="110">
        <v>24</v>
      </c>
      <c r="H8" s="90">
        <v>24</v>
      </c>
      <c r="I8" s="106" t="s">
        <v>17</v>
      </c>
      <c r="J8" s="87" t="s">
        <v>17</v>
      </c>
      <c r="K8" s="106" t="s">
        <v>17</v>
      </c>
      <c r="L8" s="87" t="s">
        <v>17</v>
      </c>
      <c r="M8" s="114" t="s">
        <v>17</v>
      </c>
      <c r="N8" s="94" t="s">
        <v>17</v>
      </c>
      <c r="O8" s="118">
        <v>152</v>
      </c>
      <c r="P8" s="98">
        <v>234</v>
      </c>
      <c r="Q8" s="106" t="s">
        <v>17</v>
      </c>
      <c r="R8" s="102" t="s">
        <v>17</v>
      </c>
    </row>
    <row r="9" spans="2:30" s="3" customFormat="1" ht="21.9" customHeight="1" x14ac:dyDescent="0.2">
      <c r="B9" s="7" t="s">
        <v>18</v>
      </c>
      <c r="C9" s="107" t="s">
        <v>17</v>
      </c>
      <c r="D9" s="88" t="s">
        <v>19</v>
      </c>
      <c r="E9" s="107" t="s">
        <v>17</v>
      </c>
      <c r="F9" s="88" t="s">
        <v>17</v>
      </c>
      <c r="G9" s="111">
        <v>4</v>
      </c>
      <c r="H9" s="91">
        <v>5</v>
      </c>
      <c r="I9" s="107" t="s">
        <v>17</v>
      </c>
      <c r="J9" s="88" t="s">
        <v>17</v>
      </c>
      <c r="K9" s="107" t="s">
        <v>17</v>
      </c>
      <c r="L9" s="88" t="s">
        <v>17</v>
      </c>
      <c r="M9" s="115" t="s">
        <v>19</v>
      </c>
      <c r="N9" s="95" t="s">
        <v>19</v>
      </c>
      <c r="O9" s="119">
        <v>5</v>
      </c>
      <c r="P9" s="99">
        <v>4</v>
      </c>
      <c r="Q9" s="107" t="s">
        <v>19</v>
      </c>
      <c r="R9" s="103" t="s">
        <v>19</v>
      </c>
    </row>
    <row r="10" spans="2:30" s="3" customFormat="1" ht="21.9" customHeight="1" x14ac:dyDescent="0.2">
      <c r="B10" s="7" t="s">
        <v>20</v>
      </c>
      <c r="C10" s="107" t="s">
        <v>17</v>
      </c>
      <c r="D10" s="88" t="s">
        <v>17</v>
      </c>
      <c r="E10" s="107" t="s">
        <v>17</v>
      </c>
      <c r="F10" s="88" t="s">
        <v>17</v>
      </c>
      <c r="G10" s="112">
        <v>4</v>
      </c>
      <c r="H10" s="92">
        <v>4</v>
      </c>
      <c r="I10" s="107" t="s">
        <v>17</v>
      </c>
      <c r="J10" s="88" t="s">
        <v>17</v>
      </c>
      <c r="K10" s="107" t="s">
        <v>17</v>
      </c>
      <c r="L10" s="88" t="s">
        <v>17</v>
      </c>
      <c r="M10" s="116" t="s">
        <v>17</v>
      </c>
      <c r="N10" s="96" t="s">
        <v>17</v>
      </c>
      <c r="O10" s="119">
        <v>12</v>
      </c>
      <c r="P10" s="99">
        <v>14</v>
      </c>
      <c r="Q10" s="107" t="s">
        <v>17</v>
      </c>
      <c r="R10" s="103" t="s">
        <v>17</v>
      </c>
    </row>
    <row r="11" spans="2:30" s="3" customFormat="1" ht="21.9" customHeight="1" x14ac:dyDescent="0.2">
      <c r="B11" s="7" t="s">
        <v>21</v>
      </c>
      <c r="C11" s="107" t="s">
        <v>17</v>
      </c>
      <c r="D11" s="88" t="s">
        <v>19</v>
      </c>
      <c r="E11" s="107" t="s">
        <v>17</v>
      </c>
      <c r="F11" s="88" t="s">
        <v>19</v>
      </c>
      <c r="G11" s="111">
        <v>2</v>
      </c>
      <c r="H11" s="91">
        <v>2</v>
      </c>
      <c r="I11" s="107" t="s">
        <v>17</v>
      </c>
      <c r="J11" s="88" t="s">
        <v>17</v>
      </c>
      <c r="K11" s="107" t="s">
        <v>17</v>
      </c>
      <c r="L11" s="88" t="s">
        <v>19</v>
      </c>
      <c r="M11" s="115" t="s">
        <v>19</v>
      </c>
      <c r="N11" s="95" t="s">
        <v>19</v>
      </c>
      <c r="O11" s="119">
        <v>2</v>
      </c>
      <c r="P11" s="99">
        <v>0</v>
      </c>
      <c r="Q11" s="107" t="s">
        <v>19</v>
      </c>
      <c r="R11" s="103" t="s">
        <v>19</v>
      </c>
    </row>
    <row r="12" spans="2:30" s="3" customFormat="1" ht="21.9" customHeight="1" x14ac:dyDescent="0.2">
      <c r="B12" s="7" t="s">
        <v>22</v>
      </c>
      <c r="C12" s="107" t="s">
        <v>19</v>
      </c>
      <c r="D12" s="88" t="s">
        <v>67</v>
      </c>
      <c r="E12" s="107" t="s">
        <v>19</v>
      </c>
      <c r="F12" s="88" t="s">
        <v>19</v>
      </c>
      <c r="G12" s="111">
        <v>2</v>
      </c>
      <c r="H12" s="91">
        <v>2</v>
      </c>
      <c r="I12" s="107" t="s">
        <v>17</v>
      </c>
      <c r="J12" s="88" t="s">
        <v>17</v>
      </c>
      <c r="K12" s="107" t="s">
        <v>17</v>
      </c>
      <c r="L12" s="88" t="s">
        <v>17</v>
      </c>
      <c r="M12" s="115" t="s">
        <v>19</v>
      </c>
      <c r="N12" s="95" t="s">
        <v>19</v>
      </c>
      <c r="O12" s="119">
        <v>1</v>
      </c>
      <c r="P12" s="99">
        <v>1</v>
      </c>
      <c r="Q12" s="107" t="s">
        <v>19</v>
      </c>
      <c r="R12" s="103" t="s">
        <v>19</v>
      </c>
    </row>
    <row r="13" spans="2:30" s="3" customFormat="1" ht="21.9" customHeight="1" x14ac:dyDescent="0.2">
      <c r="B13" s="7" t="s">
        <v>23</v>
      </c>
      <c r="C13" s="107" t="s">
        <v>17</v>
      </c>
      <c r="D13" s="88" t="s">
        <v>67</v>
      </c>
      <c r="E13" s="107" t="s">
        <v>17</v>
      </c>
      <c r="F13" s="88" t="s">
        <v>67</v>
      </c>
      <c r="G13" s="111">
        <v>8</v>
      </c>
      <c r="H13" s="91">
        <v>7</v>
      </c>
      <c r="I13" s="107" t="s">
        <v>17</v>
      </c>
      <c r="J13" s="88" t="s">
        <v>17</v>
      </c>
      <c r="K13" s="107" t="s">
        <v>17</v>
      </c>
      <c r="L13" s="88" t="s">
        <v>17</v>
      </c>
      <c r="M13" s="115" t="s">
        <v>19</v>
      </c>
      <c r="N13" s="95" t="s">
        <v>19</v>
      </c>
      <c r="O13" s="119">
        <v>8</v>
      </c>
      <c r="P13" s="99">
        <v>17</v>
      </c>
      <c r="Q13" s="107" t="s">
        <v>19</v>
      </c>
      <c r="R13" s="103" t="s">
        <v>19</v>
      </c>
    </row>
    <row r="14" spans="2:30" s="3" customFormat="1" ht="21.9" customHeight="1" x14ac:dyDescent="0.2">
      <c r="B14" s="7" t="s">
        <v>24</v>
      </c>
      <c r="C14" s="107" t="s">
        <v>17</v>
      </c>
      <c r="D14" s="88" t="s">
        <v>17</v>
      </c>
      <c r="E14" s="107" t="s">
        <v>17</v>
      </c>
      <c r="F14" s="88" t="s">
        <v>17</v>
      </c>
      <c r="G14" s="112">
        <v>6</v>
      </c>
      <c r="H14" s="92">
        <v>6</v>
      </c>
      <c r="I14" s="107" t="s">
        <v>17</v>
      </c>
      <c r="J14" s="88" t="s">
        <v>17</v>
      </c>
      <c r="K14" s="107" t="s">
        <v>17</v>
      </c>
      <c r="L14" s="88" t="s">
        <v>17</v>
      </c>
      <c r="M14" s="116" t="s">
        <v>17</v>
      </c>
      <c r="N14" s="96" t="s">
        <v>19</v>
      </c>
      <c r="O14" s="119">
        <v>37</v>
      </c>
      <c r="P14" s="99">
        <v>37</v>
      </c>
      <c r="Q14" s="107" t="s">
        <v>17</v>
      </c>
      <c r="R14" s="103" t="s">
        <v>19</v>
      </c>
    </row>
    <row r="15" spans="2:30" s="3" customFormat="1" ht="21.9" customHeight="1" x14ac:dyDescent="0.2">
      <c r="B15" s="7" t="s">
        <v>25</v>
      </c>
      <c r="C15" s="107" t="s">
        <v>17</v>
      </c>
      <c r="D15" s="88" t="s">
        <v>26</v>
      </c>
      <c r="E15" s="107" t="s">
        <v>17</v>
      </c>
      <c r="F15" s="88" t="s">
        <v>26</v>
      </c>
      <c r="G15" s="111">
        <v>10</v>
      </c>
      <c r="H15" s="91">
        <v>10</v>
      </c>
      <c r="I15" s="107" t="s">
        <v>17</v>
      </c>
      <c r="J15" s="88" t="s">
        <v>26</v>
      </c>
      <c r="K15" s="107" t="s">
        <v>17</v>
      </c>
      <c r="L15" s="88" t="s">
        <v>26</v>
      </c>
      <c r="M15" s="115" t="s">
        <v>19</v>
      </c>
      <c r="N15" s="95" t="s">
        <v>27</v>
      </c>
      <c r="O15" s="119">
        <v>13</v>
      </c>
      <c r="P15" s="99">
        <v>12</v>
      </c>
      <c r="Q15" s="107" t="s">
        <v>19</v>
      </c>
      <c r="R15" s="103" t="s">
        <v>27</v>
      </c>
    </row>
    <row r="16" spans="2:30" s="3" customFormat="1" ht="21.9" customHeight="1" x14ac:dyDescent="0.2">
      <c r="B16" s="7" t="s">
        <v>28</v>
      </c>
      <c r="C16" s="107" t="s">
        <v>17</v>
      </c>
      <c r="D16" s="88" t="s">
        <v>17</v>
      </c>
      <c r="E16" s="107" t="s">
        <v>17</v>
      </c>
      <c r="F16" s="88" t="s">
        <v>17</v>
      </c>
      <c r="G16" s="111">
        <v>3</v>
      </c>
      <c r="H16" s="91">
        <v>3</v>
      </c>
      <c r="I16" s="107" t="s">
        <v>17</v>
      </c>
      <c r="J16" s="88" t="s">
        <v>17</v>
      </c>
      <c r="K16" s="107" t="s">
        <v>17</v>
      </c>
      <c r="L16" s="88" t="s">
        <v>17</v>
      </c>
      <c r="M16" s="115" t="s">
        <v>19</v>
      </c>
      <c r="N16" s="95" t="s">
        <v>17</v>
      </c>
      <c r="O16" s="119">
        <v>1</v>
      </c>
      <c r="P16" s="99">
        <v>2</v>
      </c>
      <c r="Q16" s="107" t="s">
        <v>17</v>
      </c>
      <c r="R16" s="103" t="s">
        <v>19</v>
      </c>
    </row>
    <row r="17" spans="2:18" s="3" customFormat="1" ht="21.9" customHeight="1" x14ac:dyDescent="0.2">
      <c r="B17" s="7" t="s">
        <v>29</v>
      </c>
      <c r="C17" s="107" t="s">
        <v>17</v>
      </c>
      <c r="D17" s="88" t="s">
        <v>66</v>
      </c>
      <c r="E17" s="107" t="s">
        <v>17</v>
      </c>
      <c r="F17" s="88" t="s">
        <v>17</v>
      </c>
      <c r="G17" s="111">
        <v>2</v>
      </c>
      <c r="H17" s="91">
        <v>2</v>
      </c>
      <c r="I17" s="107" t="s">
        <v>17</v>
      </c>
      <c r="J17" s="88" t="s">
        <v>17</v>
      </c>
      <c r="K17" s="107" t="s">
        <v>17</v>
      </c>
      <c r="L17" s="88" t="s">
        <v>17</v>
      </c>
      <c r="M17" s="115" t="s">
        <v>19</v>
      </c>
      <c r="N17" s="95" t="s">
        <v>19</v>
      </c>
      <c r="O17" s="119">
        <v>1</v>
      </c>
      <c r="P17" s="99">
        <v>0</v>
      </c>
      <c r="Q17" s="107" t="s">
        <v>19</v>
      </c>
      <c r="R17" s="103" t="s">
        <v>19</v>
      </c>
    </row>
    <row r="18" spans="2:18" s="3" customFormat="1" ht="21.9" customHeight="1" x14ac:dyDescent="0.2">
      <c r="B18" s="7" t="s">
        <v>30</v>
      </c>
      <c r="C18" s="107" t="s">
        <v>17</v>
      </c>
      <c r="D18" s="88" t="s">
        <v>17</v>
      </c>
      <c r="E18" s="107" t="s">
        <v>17</v>
      </c>
      <c r="F18" s="88" t="s">
        <v>17</v>
      </c>
      <c r="G18" s="112">
        <v>8</v>
      </c>
      <c r="H18" s="92">
        <v>8</v>
      </c>
      <c r="I18" s="107" t="s">
        <v>17</v>
      </c>
      <c r="J18" s="88" t="s">
        <v>17</v>
      </c>
      <c r="K18" s="107" t="s">
        <v>17</v>
      </c>
      <c r="L18" s="88" t="s">
        <v>17</v>
      </c>
      <c r="M18" s="116" t="s">
        <v>17</v>
      </c>
      <c r="N18" s="96" t="s">
        <v>17</v>
      </c>
      <c r="O18" s="119">
        <v>14</v>
      </c>
      <c r="P18" s="99">
        <v>23</v>
      </c>
      <c r="Q18" s="107" t="s">
        <v>17</v>
      </c>
      <c r="R18" s="103" t="s">
        <v>17</v>
      </c>
    </row>
    <row r="19" spans="2:18" s="3" customFormat="1" ht="21.9" customHeight="1" x14ac:dyDescent="0.2">
      <c r="B19" s="7" t="s">
        <v>31</v>
      </c>
      <c r="C19" s="107" t="s">
        <v>17</v>
      </c>
      <c r="D19" s="88" t="s">
        <v>66</v>
      </c>
      <c r="E19" s="107" t="s">
        <v>17</v>
      </c>
      <c r="F19" s="88" t="s">
        <v>17</v>
      </c>
      <c r="G19" s="111">
        <v>7</v>
      </c>
      <c r="H19" s="91">
        <v>7</v>
      </c>
      <c r="I19" s="107" t="s">
        <v>17</v>
      </c>
      <c r="J19" s="88" t="s">
        <v>17</v>
      </c>
      <c r="K19" s="107" t="s">
        <v>19</v>
      </c>
      <c r="L19" s="88" t="s">
        <v>19</v>
      </c>
      <c r="M19" s="115" t="s">
        <v>19</v>
      </c>
      <c r="N19" s="95" t="s">
        <v>19</v>
      </c>
      <c r="O19" s="119">
        <v>27</v>
      </c>
      <c r="P19" s="99">
        <v>9</v>
      </c>
      <c r="Q19" s="107" t="s">
        <v>19</v>
      </c>
      <c r="R19" s="103" t="s">
        <v>19</v>
      </c>
    </row>
    <row r="20" spans="2:18" s="3" customFormat="1" ht="21.9" customHeight="1" x14ac:dyDescent="0.2">
      <c r="B20" s="7" t="s">
        <v>32</v>
      </c>
      <c r="C20" s="107" t="s">
        <v>17</v>
      </c>
      <c r="D20" s="88" t="s">
        <v>17</v>
      </c>
      <c r="E20" s="107" t="s">
        <v>17</v>
      </c>
      <c r="F20" s="88" t="s">
        <v>17</v>
      </c>
      <c r="G20" s="111">
        <v>4</v>
      </c>
      <c r="H20" s="91">
        <v>4</v>
      </c>
      <c r="I20" s="107" t="s">
        <v>17</v>
      </c>
      <c r="J20" s="88" t="s">
        <v>17</v>
      </c>
      <c r="K20" s="107" t="s">
        <v>17</v>
      </c>
      <c r="L20" s="88" t="s">
        <v>17</v>
      </c>
      <c r="M20" s="115" t="s">
        <v>17</v>
      </c>
      <c r="N20" s="95" t="s">
        <v>17</v>
      </c>
      <c r="O20" s="119">
        <v>7</v>
      </c>
      <c r="P20" s="99">
        <v>6</v>
      </c>
      <c r="Q20" s="107" t="s">
        <v>17</v>
      </c>
      <c r="R20" s="103" t="s">
        <v>17</v>
      </c>
    </row>
    <row r="21" spans="2:18" s="3" customFormat="1" ht="21.9" customHeight="1" x14ac:dyDescent="0.2">
      <c r="B21" s="7" t="s">
        <v>33</v>
      </c>
      <c r="C21" s="107" t="s">
        <v>17</v>
      </c>
      <c r="D21" s="88" t="s">
        <v>17</v>
      </c>
      <c r="E21" s="107" t="s">
        <v>17</v>
      </c>
      <c r="F21" s="88" t="s">
        <v>17</v>
      </c>
      <c r="G21" s="112">
        <v>4</v>
      </c>
      <c r="H21" s="92">
        <v>4</v>
      </c>
      <c r="I21" s="107" t="s">
        <v>17</v>
      </c>
      <c r="J21" s="88" t="s">
        <v>17</v>
      </c>
      <c r="K21" s="107" t="s">
        <v>17</v>
      </c>
      <c r="L21" s="88" t="s">
        <v>17</v>
      </c>
      <c r="M21" s="116" t="s">
        <v>17</v>
      </c>
      <c r="N21" s="96" t="s">
        <v>17</v>
      </c>
      <c r="O21" s="119">
        <v>2</v>
      </c>
      <c r="P21" s="99">
        <v>0</v>
      </c>
      <c r="Q21" s="107" t="s">
        <v>19</v>
      </c>
      <c r="R21" s="103" t="s">
        <v>19</v>
      </c>
    </row>
    <row r="22" spans="2:18" s="3" customFormat="1" ht="21.9" customHeight="1" x14ac:dyDescent="0.2">
      <c r="B22" s="7" t="s">
        <v>34</v>
      </c>
      <c r="C22" s="107" t="s">
        <v>35</v>
      </c>
      <c r="D22" s="88" t="s">
        <v>17</v>
      </c>
      <c r="E22" s="107" t="s">
        <v>35</v>
      </c>
      <c r="F22" s="88" t="s">
        <v>17</v>
      </c>
      <c r="G22" s="112">
        <v>3</v>
      </c>
      <c r="H22" s="92">
        <v>3</v>
      </c>
      <c r="I22" s="107" t="s">
        <v>35</v>
      </c>
      <c r="J22" s="88" t="s">
        <v>17</v>
      </c>
      <c r="K22" s="107" t="s">
        <v>35</v>
      </c>
      <c r="L22" s="88" t="s">
        <v>17</v>
      </c>
      <c r="M22" s="116" t="s">
        <v>36</v>
      </c>
      <c r="N22" s="96" t="s">
        <v>19</v>
      </c>
      <c r="O22" s="119">
        <v>12</v>
      </c>
      <c r="P22" s="99">
        <v>7</v>
      </c>
      <c r="Q22" s="107" t="s">
        <v>36</v>
      </c>
      <c r="R22" s="103" t="s">
        <v>19</v>
      </c>
    </row>
    <row r="23" spans="2:18" s="3" customFormat="1" ht="21.9" customHeight="1" x14ac:dyDescent="0.2">
      <c r="B23" s="7" t="s">
        <v>37</v>
      </c>
      <c r="C23" s="107" t="s">
        <v>17</v>
      </c>
      <c r="D23" s="88" t="s">
        <v>17</v>
      </c>
      <c r="E23" s="107" t="s">
        <v>17</v>
      </c>
      <c r="F23" s="88" t="s">
        <v>17</v>
      </c>
      <c r="G23" s="111">
        <v>4</v>
      </c>
      <c r="H23" s="91">
        <v>4</v>
      </c>
      <c r="I23" s="107" t="s">
        <v>17</v>
      </c>
      <c r="J23" s="88" t="s">
        <v>17</v>
      </c>
      <c r="K23" s="107" t="s">
        <v>17</v>
      </c>
      <c r="L23" s="88" t="s">
        <v>17</v>
      </c>
      <c r="M23" s="115" t="s">
        <v>17</v>
      </c>
      <c r="N23" s="95" t="s">
        <v>19</v>
      </c>
      <c r="O23" s="119">
        <v>1</v>
      </c>
      <c r="P23" s="99">
        <v>0</v>
      </c>
      <c r="Q23" s="107" t="s">
        <v>17</v>
      </c>
      <c r="R23" s="103" t="s">
        <v>19</v>
      </c>
    </row>
    <row r="24" spans="2:18" s="3" customFormat="1" ht="21.9" customHeight="1" x14ac:dyDescent="0.2">
      <c r="B24" s="7" t="s">
        <v>38</v>
      </c>
      <c r="C24" s="107" t="s">
        <v>17</v>
      </c>
      <c r="D24" s="88" t="s">
        <v>17</v>
      </c>
      <c r="E24" s="107" t="s">
        <v>17</v>
      </c>
      <c r="F24" s="88" t="s">
        <v>17</v>
      </c>
      <c r="G24" s="112">
        <v>4</v>
      </c>
      <c r="H24" s="92">
        <v>4</v>
      </c>
      <c r="I24" s="107" t="s">
        <v>17</v>
      </c>
      <c r="J24" s="88" t="s">
        <v>17</v>
      </c>
      <c r="K24" s="107" t="s">
        <v>17</v>
      </c>
      <c r="L24" s="88" t="s">
        <v>17</v>
      </c>
      <c r="M24" s="116" t="s">
        <v>17</v>
      </c>
      <c r="N24" s="96" t="s">
        <v>17</v>
      </c>
      <c r="O24" s="119">
        <v>1</v>
      </c>
      <c r="P24" s="99">
        <v>0</v>
      </c>
      <c r="Q24" s="107" t="s">
        <v>19</v>
      </c>
      <c r="R24" s="103" t="s">
        <v>19</v>
      </c>
    </row>
    <row r="25" spans="2:18" s="3" customFormat="1" ht="21.9" customHeight="1" x14ac:dyDescent="0.2">
      <c r="B25" s="7" t="s">
        <v>39</v>
      </c>
      <c r="C25" s="107" t="s">
        <v>17</v>
      </c>
      <c r="D25" s="88" t="s">
        <v>17</v>
      </c>
      <c r="E25" s="107" t="s">
        <v>17</v>
      </c>
      <c r="F25" s="88" t="s">
        <v>19</v>
      </c>
      <c r="G25" s="111">
        <v>3</v>
      </c>
      <c r="H25" s="91">
        <v>3</v>
      </c>
      <c r="I25" s="107" t="s">
        <v>17</v>
      </c>
      <c r="J25" s="88" t="s">
        <v>17</v>
      </c>
      <c r="K25" s="107" t="s">
        <v>17</v>
      </c>
      <c r="L25" s="88" t="s">
        <v>17</v>
      </c>
      <c r="M25" s="115" t="s">
        <v>19</v>
      </c>
      <c r="N25" s="95" t="s">
        <v>19</v>
      </c>
      <c r="O25" s="119">
        <v>3</v>
      </c>
      <c r="P25" s="99">
        <v>1</v>
      </c>
      <c r="Q25" s="107" t="s">
        <v>17</v>
      </c>
      <c r="R25" s="103" t="s">
        <v>17</v>
      </c>
    </row>
    <row r="26" spans="2:18" s="3" customFormat="1" ht="21.9" customHeight="1" x14ac:dyDescent="0.2">
      <c r="B26" s="7" t="s">
        <v>40</v>
      </c>
      <c r="C26" s="107" t="s">
        <v>17</v>
      </c>
      <c r="D26" s="88" t="s">
        <v>17</v>
      </c>
      <c r="E26" s="107" t="s">
        <v>17</v>
      </c>
      <c r="F26" s="88" t="s">
        <v>17</v>
      </c>
      <c r="G26" s="112">
        <v>4</v>
      </c>
      <c r="H26" s="92">
        <v>4</v>
      </c>
      <c r="I26" s="107" t="s">
        <v>17</v>
      </c>
      <c r="J26" s="88" t="s">
        <v>17</v>
      </c>
      <c r="K26" s="107" t="s">
        <v>17</v>
      </c>
      <c r="L26" s="88" t="s">
        <v>17</v>
      </c>
      <c r="M26" s="116" t="s">
        <v>17</v>
      </c>
      <c r="N26" s="96" t="s">
        <v>17</v>
      </c>
      <c r="O26" s="119">
        <v>24</v>
      </c>
      <c r="P26" s="99">
        <v>5</v>
      </c>
      <c r="Q26" s="107" t="s">
        <v>17</v>
      </c>
      <c r="R26" s="103" t="s">
        <v>17</v>
      </c>
    </row>
    <row r="27" spans="2:18" s="3" customFormat="1" ht="21.9" customHeight="1" x14ac:dyDescent="0.2">
      <c r="B27" s="7" t="s">
        <v>41</v>
      </c>
      <c r="C27" s="107" t="s">
        <v>17</v>
      </c>
      <c r="D27" s="88" t="s">
        <v>17</v>
      </c>
      <c r="E27" s="107" t="s">
        <v>17</v>
      </c>
      <c r="F27" s="88" t="s">
        <v>17</v>
      </c>
      <c r="G27" s="112">
        <v>8</v>
      </c>
      <c r="H27" s="92">
        <v>8</v>
      </c>
      <c r="I27" s="107" t="s">
        <v>17</v>
      </c>
      <c r="J27" s="88" t="s">
        <v>17</v>
      </c>
      <c r="K27" s="107" t="s">
        <v>17</v>
      </c>
      <c r="L27" s="88" t="s">
        <v>17</v>
      </c>
      <c r="M27" s="116" t="s">
        <v>17</v>
      </c>
      <c r="N27" s="96" t="s">
        <v>17</v>
      </c>
      <c r="O27" s="119">
        <v>75</v>
      </c>
      <c r="P27" s="99">
        <v>76</v>
      </c>
      <c r="Q27" s="107" t="s">
        <v>17</v>
      </c>
      <c r="R27" s="103" t="s">
        <v>17</v>
      </c>
    </row>
    <row r="28" spans="2:18" s="3" customFormat="1" ht="21.9" customHeight="1" x14ac:dyDescent="0.2">
      <c r="B28" s="7" t="s">
        <v>42</v>
      </c>
      <c r="C28" s="107" t="s">
        <v>17</v>
      </c>
      <c r="D28" s="88" t="s">
        <v>17</v>
      </c>
      <c r="E28" s="107" t="s">
        <v>17</v>
      </c>
      <c r="F28" s="88" t="s">
        <v>17</v>
      </c>
      <c r="G28" s="111">
        <v>5</v>
      </c>
      <c r="H28" s="91">
        <v>5</v>
      </c>
      <c r="I28" s="107" t="s">
        <v>17</v>
      </c>
      <c r="J28" s="88" t="s">
        <v>17</v>
      </c>
      <c r="K28" s="107" t="s">
        <v>17</v>
      </c>
      <c r="L28" s="88" t="s">
        <v>17</v>
      </c>
      <c r="M28" s="115" t="s">
        <v>17</v>
      </c>
      <c r="N28" s="95" t="s">
        <v>17</v>
      </c>
      <c r="O28" s="119">
        <v>6</v>
      </c>
      <c r="P28" s="99">
        <v>6</v>
      </c>
      <c r="Q28" s="107" t="s">
        <v>17</v>
      </c>
      <c r="R28" s="103" t="s">
        <v>19</v>
      </c>
    </row>
    <row r="29" spans="2:18" s="3" customFormat="1" ht="21.9" customHeight="1" x14ac:dyDescent="0.2">
      <c r="B29" s="7" t="s">
        <v>43</v>
      </c>
      <c r="C29" s="107" t="s">
        <v>17</v>
      </c>
      <c r="D29" s="88" t="s">
        <v>17</v>
      </c>
      <c r="E29" s="107" t="s">
        <v>17</v>
      </c>
      <c r="F29" s="88" t="s">
        <v>19</v>
      </c>
      <c r="G29" s="112">
        <v>4</v>
      </c>
      <c r="H29" s="92">
        <v>4</v>
      </c>
      <c r="I29" s="107" t="s">
        <v>17</v>
      </c>
      <c r="J29" s="88" t="s">
        <v>17</v>
      </c>
      <c r="K29" s="107" t="s">
        <v>17</v>
      </c>
      <c r="L29" s="88" t="s">
        <v>17</v>
      </c>
      <c r="M29" s="116" t="s">
        <v>19</v>
      </c>
      <c r="N29" s="96" t="s">
        <v>19</v>
      </c>
      <c r="O29" s="119">
        <v>2</v>
      </c>
      <c r="P29" s="99">
        <v>3</v>
      </c>
      <c r="Q29" s="107" t="s">
        <v>17</v>
      </c>
      <c r="R29" s="103" t="s">
        <v>19</v>
      </c>
    </row>
    <row r="30" spans="2:18" s="3" customFormat="1" ht="21.9" customHeight="1" x14ac:dyDescent="0.2">
      <c r="B30" s="7" t="s">
        <v>44</v>
      </c>
      <c r="C30" s="107" t="s">
        <v>17</v>
      </c>
      <c r="D30" s="88" t="s">
        <v>17</v>
      </c>
      <c r="E30" s="107" t="s">
        <v>17</v>
      </c>
      <c r="F30" s="88" t="s">
        <v>19</v>
      </c>
      <c r="G30" s="111">
        <v>4</v>
      </c>
      <c r="H30" s="91">
        <v>4</v>
      </c>
      <c r="I30" s="107" t="s">
        <v>19</v>
      </c>
      <c r="J30" s="88" t="s">
        <v>19</v>
      </c>
      <c r="K30" s="107" t="s">
        <v>17</v>
      </c>
      <c r="L30" s="88" t="s">
        <v>17</v>
      </c>
      <c r="M30" s="115" t="s">
        <v>17</v>
      </c>
      <c r="N30" s="95" t="s">
        <v>17</v>
      </c>
      <c r="O30" s="119">
        <v>3</v>
      </c>
      <c r="P30" s="99">
        <v>1</v>
      </c>
      <c r="Q30" s="107" t="s">
        <v>17</v>
      </c>
      <c r="R30" s="103" t="s">
        <v>19</v>
      </c>
    </row>
    <row r="31" spans="2:18" s="3" customFormat="1" ht="21.9" customHeight="1" x14ac:dyDescent="0.2">
      <c r="B31" s="7" t="s">
        <v>45</v>
      </c>
      <c r="C31" s="107" t="s">
        <v>17</v>
      </c>
      <c r="D31" s="88" t="s">
        <v>17</v>
      </c>
      <c r="E31" s="107" t="s">
        <v>17</v>
      </c>
      <c r="F31" s="88" t="s">
        <v>17</v>
      </c>
      <c r="G31" s="111">
        <v>3</v>
      </c>
      <c r="H31" s="91">
        <v>3</v>
      </c>
      <c r="I31" s="107" t="s">
        <v>19</v>
      </c>
      <c r="J31" s="88" t="s">
        <v>19</v>
      </c>
      <c r="K31" s="107" t="s">
        <v>17</v>
      </c>
      <c r="L31" s="88" t="s">
        <v>17</v>
      </c>
      <c r="M31" s="115" t="s">
        <v>19</v>
      </c>
      <c r="N31" s="95" t="s">
        <v>19</v>
      </c>
      <c r="O31" s="119">
        <v>1</v>
      </c>
      <c r="P31" s="99">
        <v>1</v>
      </c>
      <c r="Q31" s="107" t="s">
        <v>17</v>
      </c>
      <c r="R31" s="103" t="s">
        <v>17</v>
      </c>
    </row>
    <row r="32" spans="2:18" s="3" customFormat="1" ht="21.9" customHeight="1" x14ac:dyDescent="0.2">
      <c r="B32" s="7" t="s">
        <v>46</v>
      </c>
      <c r="C32" s="107" t="s">
        <v>17</v>
      </c>
      <c r="D32" s="88" t="s">
        <v>17</v>
      </c>
      <c r="E32" s="107" t="s">
        <v>17</v>
      </c>
      <c r="F32" s="88" t="s">
        <v>17</v>
      </c>
      <c r="G32" s="111">
        <v>5</v>
      </c>
      <c r="H32" s="91">
        <v>6</v>
      </c>
      <c r="I32" s="107" t="s">
        <v>17</v>
      </c>
      <c r="J32" s="88" t="s">
        <v>17</v>
      </c>
      <c r="K32" s="107" t="s">
        <v>17</v>
      </c>
      <c r="L32" s="88" t="s">
        <v>17</v>
      </c>
      <c r="M32" s="115" t="s">
        <v>17</v>
      </c>
      <c r="N32" s="95" t="s">
        <v>17</v>
      </c>
      <c r="O32" s="119">
        <v>3</v>
      </c>
      <c r="P32" s="99">
        <v>3</v>
      </c>
      <c r="Q32" s="107" t="s">
        <v>17</v>
      </c>
      <c r="R32" s="103" t="s">
        <v>17</v>
      </c>
    </row>
    <row r="33" spans="2:36" s="3" customFormat="1" ht="21.9" customHeight="1" x14ac:dyDescent="0.2">
      <c r="B33" s="7" t="s">
        <v>47</v>
      </c>
      <c r="C33" s="107" t="s">
        <v>17</v>
      </c>
      <c r="D33" s="88" t="s">
        <v>67</v>
      </c>
      <c r="E33" s="107" t="s">
        <v>17</v>
      </c>
      <c r="F33" s="88" t="s">
        <v>19</v>
      </c>
      <c r="G33" s="112">
        <v>4</v>
      </c>
      <c r="H33" s="92">
        <v>5</v>
      </c>
      <c r="I33" s="107" t="s">
        <v>17</v>
      </c>
      <c r="J33" s="88" t="s">
        <v>17</v>
      </c>
      <c r="K33" s="107" t="s">
        <v>17</v>
      </c>
      <c r="L33" s="88" t="s">
        <v>17</v>
      </c>
      <c r="M33" s="116" t="s">
        <v>19</v>
      </c>
      <c r="N33" s="96" t="s">
        <v>17</v>
      </c>
      <c r="O33" s="119">
        <v>2</v>
      </c>
      <c r="P33" s="99">
        <v>19</v>
      </c>
      <c r="Q33" s="107" t="s">
        <v>19</v>
      </c>
      <c r="R33" s="103" t="s">
        <v>19</v>
      </c>
    </row>
    <row r="34" spans="2:36" s="3" customFormat="1" ht="21.9" customHeight="1" x14ac:dyDescent="0.2">
      <c r="B34" s="7" t="s">
        <v>48</v>
      </c>
      <c r="C34" s="107" t="s">
        <v>17</v>
      </c>
      <c r="D34" s="88" t="s">
        <v>17</v>
      </c>
      <c r="E34" s="107" t="s">
        <v>17</v>
      </c>
      <c r="F34" s="88" t="s">
        <v>17</v>
      </c>
      <c r="G34" s="112">
        <v>3</v>
      </c>
      <c r="H34" s="92">
        <v>3</v>
      </c>
      <c r="I34" s="107" t="s">
        <v>17</v>
      </c>
      <c r="J34" s="88" t="s">
        <v>17</v>
      </c>
      <c r="K34" s="107" t="s">
        <v>17</v>
      </c>
      <c r="L34" s="88" t="s">
        <v>17</v>
      </c>
      <c r="M34" s="116" t="s">
        <v>19</v>
      </c>
      <c r="N34" s="96" t="s">
        <v>19</v>
      </c>
      <c r="O34" s="119">
        <v>4</v>
      </c>
      <c r="P34" s="99">
        <v>6</v>
      </c>
      <c r="Q34" s="107" t="s">
        <v>19</v>
      </c>
      <c r="R34" s="103" t="s">
        <v>19</v>
      </c>
    </row>
    <row r="35" spans="2:36" s="3" customFormat="1" ht="21.9" customHeight="1" x14ac:dyDescent="0.2">
      <c r="B35" s="7" t="s">
        <v>49</v>
      </c>
      <c r="C35" s="107" t="s">
        <v>19</v>
      </c>
      <c r="D35" s="88" t="s">
        <v>19</v>
      </c>
      <c r="E35" s="107" t="s">
        <v>19</v>
      </c>
      <c r="F35" s="88" t="s">
        <v>19</v>
      </c>
      <c r="G35" s="111">
        <v>4</v>
      </c>
      <c r="H35" s="91">
        <v>4</v>
      </c>
      <c r="I35" s="107" t="s">
        <v>17</v>
      </c>
      <c r="J35" s="88" t="s">
        <v>17</v>
      </c>
      <c r="K35" s="107" t="s">
        <v>17</v>
      </c>
      <c r="L35" s="88" t="s">
        <v>17</v>
      </c>
      <c r="M35" s="115" t="s">
        <v>19</v>
      </c>
      <c r="N35" s="95" t="s">
        <v>19</v>
      </c>
      <c r="O35" s="119">
        <v>1</v>
      </c>
      <c r="P35" s="99">
        <v>1</v>
      </c>
      <c r="Q35" s="107" t="s">
        <v>19</v>
      </c>
      <c r="R35" s="103" t="s">
        <v>19</v>
      </c>
    </row>
    <row r="36" spans="2:36" s="3" customFormat="1" ht="21.9" customHeight="1" x14ac:dyDescent="0.2">
      <c r="B36" s="7" t="s">
        <v>50</v>
      </c>
      <c r="C36" s="107" t="s">
        <v>19</v>
      </c>
      <c r="D36" s="88" t="s">
        <v>67</v>
      </c>
      <c r="E36" s="107" t="s">
        <v>19</v>
      </c>
      <c r="F36" s="88" t="s">
        <v>19</v>
      </c>
      <c r="G36" s="111">
        <v>5</v>
      </c>
      <c r="H36" s="91">
        <v>5</v>
      </c>
      <c r="I36" s="107" t="s">
        <v>17</v>
      </c>
      <c r="J36" s="88" t="s">
        <v>17</v>
      </c>
      <c r="K36" s="107" t="s">
        <v>17</v>
      </c>
      <c r="L36" s="88" t="s">
        <v>17</v>
      </c>
      <c r="M36" s="115" t="s">
        <v>19</v>
      </c>
      <c r="N36" s="95" t="s">
        <v>19</v>
      </c>
      <c r="O36" s="119">
        <v>1</v>
      </c>
      <c r="P36" s="99">
        <v>0</v>
      </c>
      <c r="Q36" s="107" t="s">
        <v>19</v>
      </c>
      <c r="R36" s="103" t="s">
        <v>19</v>
      </c>
    </row>
    <row r="37" spans="2:36" s="3" customFormat="1" ht="21.9" customHeight="1" x14ac:dyDescent="0.2">
      <c r="B37" s="7" t="s">
        <v>51</v>
      </c>
      <c r="C37" s="107" t="s">
        <v>19</v>
      </c>
      <c r="D37" s="88" t="s">
        <v>19</v>
      </c>
      <c r="E37" s="107" t="s">
        <v>19</v>
      </c>
      <c r="F37" s="88" t="s">
        <v>19</v>
      </c>
      <c r="G37" s="111">
        <v>3</v>
      </c>
      <c r="H37" s="91">
        <v>3</v>
      </c>
      <c r="I37" s="107" t="s">
        <v>17</v>
      </c>
      <c r="J37" s="88" t="s">
        <v>17</v>
      </c>
      <c r="K37" s="107" t="s">
        <v>17</v>
      </c>
      <c r="L37" s="88" t="s">
        <v>17</v>
      </c>
      <c r="M37" s="115" t="s">
        <v>19</v>
      </c>
      <c r="N37" s="95" t="s">
        <v>19</v>
      </c>
      <c r="O37" s="119">
        <v>0</v>
      </c>
      <c r="P37" s="99">
        <v>0</v>
      </c>
      <c r="Q37" s="107" t="s">
        <v>19</v>
      </c>
      <c r="R37" s="103" t="s">
        <v>19</v>
      </c>
    </row>
    <row r="38" spans="2:36" s="3" customFormat="1" ht="21.9" customHeight="1" x14ac:dyDescent="0.2">
      <c r="B38" s="7" t="s">
        <v>52</v>
      </c>
      <c r="C38" s="107" t="s">
        <v>17</v>
      </c>
      <c r="D38" s="88" t="s">
        <v>17</v>
      </c>
      <c r="E38" s="107" t="s">
        <v>19</v>
      </c>
      <c r="F38" s="88" t="s">
        <v>19</v>
      </c>
      <c r="G38" s="111">
        <v>8</v>
      </c>
      <c r="H38" s="91">
        <v>8</v>
      </c>
      <c r="I38" s="107" t="s">
        <v>17</v>
      </c>
      <c r="J38" s="88" t="s">
        <v>17</v>
      </c>
      <c r="K38" s="107" t="s">
        <v>17</v>
      </c>
      <c r="L38" s="88" t="s">
        <v>17</v>
      </c>
      <c r="M38" s="115" t="s">
        <v>17</v>
      </c>
      <c r="N38" s="95" t="s">
        <v>17</v>
      </c>
      <c r="O38" s="120">
        <v>60</v>
      </c>
      <c r="P38" s="100">
        <v>68</v>
      </c>
      <c r="Q38" s="107" t="s">
        <v>19</v>
      </c>
      <c r="R38" s="103" t="s">
        <v>19</v>
      </c>
      <c r="AE38" s="24"/>
      <c r="AF38" s="25"/>
      <c r="AG38" s="25"/>
      <c r="AH38" s="25"/>
      <c r="AI38" s="25"/>
      <c r="AJ38" s="25"/>
    </row>
    <row r="39" spans="2:36" s="3" customFormat="1" ht="21.9" customHeight="1" x14ac:dyDescent="0.2">
      <c r="B39" s="7" t="s">
        <v>53</v>
      </c>
      <c r="C39" s="107" t="s">
        <v>17</v>
      </c>
      <c r="D39" s="88" t="s">
        <v>17</v>
      </c>
      <c r="E39" s="107" t="s">
        <v>19</v>
      </c>
      <c r="F39" s="88" t="s">
        <v>19</v>
      </c>
      <c r="G39" s="111">
        <v>1</v>
      </c>
      <c r="H39" s="91">
        <v>1</v>
      </c>
      <c r="I39" s="107" t="s">
        <v>19</v>
      </c>
      <c r="J39" s="88" t="s">
        <v>19</v>
      </c>
      <c r="K39" s="107" t="s">
        <v>17</v>
      </c>
      <c r="L39" s="88" t="s">
        <v>17</v>
      </c>
      <c r="M39" s="115" t="s">
        <v>19</v>
      </c>
      <c r="N39" s="95" t="s">
        <v>19</v>
      </c>
      <c r="O39" s="119">
        <v>3</v>
      </c>
      <c r="P39" s="99">
        <v>2</v>
      </c>
      <c r="Q39" s="107" t="s">
        <v>19</v>
      </c>
      <c r="R39" s="103" t="s">
        <v>19</v>
      </c>
    </row>
    <row r="40" spans="2:36" s="3" customFormat="1" ht="21.9" customHeight="1" x14ac:dyDescent="0.2">
      <c r="B40" s="7" t="s">
        <v>54</v>
      </c>
      <c r="C40" s="107" t="s">
        <v>17</v>
      </c>
      <c r="D40" s="88" t="s">
        <v>17</v>
      </c>
      <c r="E40" s="107" t="s">
        <v>17</v>
      </c>
      <c r="F40" s="88" t="s">
        <v>17</v>
      </c>
      <c r="G40" s="111">
        <v>4</v>
      </c>
      <c r="H40" s="91">
        <v>4</v>
      </c>
      <c r="I40" s="107" t="s">
        <v>17</v>
      </c>
      <c r="J40" s="88" t="s">
        <v>17</v>
      </c>
      <c r="K40" s="107" t="s">
        <v>17</v>
      </c>
      <c r="L40" s="88" t="s">
        <v>17</v>
      </c>
      <c r="M40" s="115" t="s">
        <v>19</v>
      </c>
      <c r="N40" s="95" t="s">
        <v>19</v>
      </c>
      <c r="O40" s="119">
        <v>2</v>
      </c>
      <c r="P40" s="99">
        <v>1</v>
      </c>
      <c r="Q40" s="107" t="s">
        <v>19</v>
      </c>
      <c r="R40" s="103" t="s">
        <v>19</v>
      </c>
    </row>
    <row r="41" spans="2:36" s="3" customFormat="1" ht="21.9" customHeight="1" x14ac:dyDescent="0.2">
      <c r="B41" s="7" t="s">
        <v>55</v>
      </c>
      <c r="C41" s="107" t="s">
        <v>17</v>
      </c>
      <c r="D41" s="88" t="s">
        <v>67</v>
      </c>
      <c r="E41" s="107" t="s">
        <v>19</v>
      </c>
      <c r="F41" s="88" t="s">
        <v>67</v>
      </c>
      <c r="G41" s="112">
        <v>1</v>
      </c>
      <c r="H41" s="92">
        <v>0</v>
      </c>
      <c r="I41" s="107" t="s">
        <v>17</v>
      </c>
      <c r="J41" s="88" t="s">
        <v>66</v>
      </c>
      <c r="K41" s="107" t="s">
        <v>17</v>
      </c>
      <c r="L41" s="88" t="s">
        <v>66</v>
      </c>
      <c r="M41" s="107" t="s">
        <v>19</v>
      </c>
      <c r="N41" s="88" t="s">
        <v>67</v>
      </c>
      <c r="O41" s="119">
        <v>3</v>
      </c>
      <c r="P41" s="99">
        <v>2</v>
      </c>
      <c r="Q41" s="107" t="s">
        <v>19</v>
      </c>
      <c r="R41" s="103" t="s">
        <v>67</v>
      </c>
    </row>
    <row r="42" spans="2:36" s="3" customFormat="1" ht="21.9" customHeight="1" x14ac:dyDescent="0.2">
      <c r="B42" s="7" t="s">
        <v>56</v>
      </c>
      <c r="C42" s="107" t="s">
        <v>17</v>
      </c>
      <c r="D42" s="88" t="s">
        <v>17</v>
      </c>
      <c r="E42" s="107" t="s">
        <v>17</v>
      </c>
      <c r="F42" s="88" t="s">
        <v>17</v>
      </c>
      <c r="G42" s="111">
        <v>1</v>
      </c>
      <c r="H42" s="91">
        <v>1</v>
      </c>
      <c r="I42" s="107" t="s">
        <v>19</v>
      </c>
      <c r="J42" s="88" t="s">
        <v>19</v>
      </c>
      <c r="K42" s="107" t="s">
        <v>19</v>
      </c>
      <c r="L42" s="88" t="s">
        <v>19</v>
      </c>
      <c r="M42" s="115" t="s">
        <v>19</v>
      </c>
      <c r="N42" s="95" t="s">
        <v>19</v>
      </c>
      <c r="O42" s="119">
        <v>1</v>
      </c>
      <c r="P42" s="99">
        <v>1</v>
      </c>
      <c r="Q42" s="107" t="s">
        <v>19</v>
      </c>
      <c r="R42" s="103" t="s">
        <v>19</v>
      </c>
    </row>
    <row r="43" spans="2:36" s="3" customFormat="1" ht="21.9" customHeight="1" x14ac:dyDescent="0.2">
      <c r="B43" s="7" t="s">
        <v>57</v>
      </c>
      <c r="C43" s="107" t="s">
        <v>17</v>
      </c>
      <c r="D43" s="88" t="s">
        <v>17</v>
      </c>
      <c r="E43" s="107" t="s">
        <v>17</v>
      </c>
      <c r="F43" s="88" t="s">
        <v>17</v>
      </c>
      <c r="G43" s="112">
        <v>6</v>
      </c>
      <c r="H43" s="92">
        <v>6</v>
      </c>
      <c r="I43" s="107" t="s">
        <v>17</v>
      </c>
      <c r="J43" s="88" t="s">
        <v>17</v>
      </c>
      <c r="K43" s="107" t="s">
        <v>17</v>
      </c>
      <c r="L43" s="88" t="s">
        <v>17</v>
      </c>
      <c r="M43" s="116" t="s">
        <v>35</v>
      </c>
      <c r="N43" s="96" t="s">
        <v>17</v>
      </c>
      <c r="O43" s="119">
        <v>9</v>
      </c>
      <c r="P43" s="99">
        <v>2</v>
      </c>
      <c r="Q43" s="107" t="s">
        <v>19</v>
      </c>
      <c r="R43" s="103" t="s">
        <v>19</v>
      </c>
    </row>
    <row r="44" spans="2:36" s="3" customFormat="1" ht="21.9" customHeight="1" x14ac:dyDescent="0.2">
      <c r="B44" s="7" t="s">
        <v>58</v>
      </c>
      <c r="C44" s="107" t="s">
        <v>35</v>
      </c>
      <c r="D44" s="88" t="s">
        <v>17</v>
      </c>
      <c r="E44" s="107" t="s">
        <v>36</v>
      </c>
      <c r="F44" s="88" t="s">
        <v>19</v>
      </c>
      <c r="G44" s="112">
        <v>3</v>
      </c>
      <c r="H44" s="92">
        <v>3</v>
      </c>
      <c r="I44" s="107" t="s">
        <v>35</v>
      </c>
      <c r="J44" s="88" t="s">
        <v>17</v>
      </c>
      <c r="K44" s="107" t="s">
        <v>35</v>
      </c>
      <c r="L44" s="88" t="s">
        <v>17</v>
      </c>
      <c r="M44" s="116" t="s">
        <v>36</v>
      </c>
      <c r="N44" s="96" t="s">
        <v>19</v>
      </c>
      <c r="O44" s="119">
        <v>5</v>
      </c>
      <c r="P44" s="99">
        <v>4</v>
      </c>
      <c r="Q44" s="107" t="s">
        <v>36</v>
      </c>
      <c r="R44" s="103" t="s">
        <v>19</v>
      </c>
    </row>
    <row r="45" spans="2:36" s="3" customFormat="1" ht="21.9" customHeight="1" x14ac:dyDescent="0.2">
      <c r="B45" s="7" t="s">
        <v>59</v>
      </c>
      <c r="C45" s="107" t="s">
        <v>17</v>
      </c>
      <c r="D45" s="88" t="s">
        <v>17</v>
      </c>
      <c r="E45" s="107" t="s">
        <v>17</v>
      </c>
      <c r="F45" s="88" t="s">
        <v>19</v>
      </c>
      <c r="G45" s="111">
        <v>5</v>
      </c>
      <c r="H45" s="91">
        <v>5</v>
      </c>
      <c r="I45" s="107" t="s">
        <v>17</v>
      </c>
      <c r="J45" s="88" t="s">
        <v>17</v>
      </c>
      <c r="K45" s="107" t="s">
        <v>17</v>
      </c>
      <c r="L45" s="88" t="s">
        <v>17</v>
      </c>
      <c r="M45" s="115" t="s">
        <v>19</v>
      </c>
      <c r="N45" s="95" t="s">
        <v>19</v>
      </c>
      <c r="O45" s="119">
        <v>7</v>
      </c>
      <c r="P45" s="99">
        <v>3</v>
      </c>
      <c r="Q45" s="107" t="s">
        <v>17</v>
      </c>
      <c r="R45" s="103" t="s">
        <v>17</v>
      </c>
    </row>
    <row r="46" spans="2:36" s="3" customFormat="1" ht="21.9" customHeight="1" x14ac:dyDescent="0.2">
      <c r="B46" s="7" t="s">
        <v>60</v>
      </c>
      <c r="C46" s="107" t="s">
        <v>17</v>
      </c>
      <c r="D46" s="88" t="s">
        <v>17</v>
      </c>
      <c r="E46" s="107" t="s">
        <v>17</v>
      </c>
      <c r="F46" s="88" t="s">
        <v>17</v>
      </c>
      <c r="G46" s="111">
        <v>3</v>
      </c>
      <c r="H46" s="91">
        <v>3</v>
      </c>
      <c r="I46" s="107" t="s">
        <v>17</v>
      </c>
      <c r="J46" s="88" t="s">
        <v>19</v>
      </c>
      <c r="K46" s="107" t="s">
        <v>17</v>
      </c>
      <c r="L46" s="88" t="s">
        <v>19</v>
      </c>
      <c r="M46" s="115" t="s">
        <v>19</v>
      </c>
      <c r="N46" s="95" t="s">
        <v>19</v>
      </c>
      <c r="O46" s="119">
        <v>1</v>
      </c>
      <c r="P46" s="99">
        <v>2</v>
      </c>
      <c r="Q46" s="107" t="s">
        <v>19</v>
      </c>
      <c r="R46" s="103" t="s">
        <v>19</v>
      </c>
    </row>
    <row r="47" spans="2:36" s="3" customFormat="1" ht="21.9" customHeight="1" x14ac:dyDescent="0.2">
      <c r="B47" s="7" t="s">
        <v>61</v>
      </c>
      <c r="C47" s="107" t="s">
        <v>17</v>
      </c>
      <c r="D47" s="88" t="s">
        <v>17</v>
      </c>
      <c r="E47" s="107" t="s">
        <v>17</v>
      </c>
      <c r="F47" s="88" t="s">
        <v>17</v>
      </c>
      <c r="G47" s="111">
        <v>1</v>
      </c>
      <c r="H47" s="91">
        <v>1</v>
      </c>
      <c r="I47" s="107" t="s">
        <v>17</v>
      </c>
      <c r="J47" s="88" t="s">
        <v>17</v>
      </c>
      <c r="K47" s="107" t="s">
        <v>17</v>
      </c>
      <c r="L47" s="88" t="s">
        <v>17</v>
      </c>
      <c r="M47" s="115" t="s">
        <v>17</v>
      </c>
      <c r="N47" s="95" t="s">
        <v>17</v>
      </c>
      <c r="O47" s="119">
        <v>3</v>
      </c>
      <c r="P47" s="99">
        <v>0</v>
      </c>
      <c r="Q47" s="107" t="s">
        <v>17</v>
      </c>
      <c r="R47" s="103" t="s">
        <v>19</v>
      </c>
    </row>
    <row r="48" spans="2:36" s="3" customFormat="1" ht="21.9" customHeight="1" x14ac:dyDescent="0.2">
      <c r="B48" s="7" t="s">
        <v>62</v>
      </c>
      <c r="C48" s="107" t="s">
        <v>17</v>
      </c>
      <c r="D48" s="88" t="s">
        <v>17</v>
      </c>
      <c r="E48" s="107" t="s">
        <v>17</v>
      </c>
      <c r="F48" s="88" t="s">
        <v>17</v>
      </c>
      <c r="G48" s="111">
        <v>3</v>
      </c>
      <c r="H48" s="91">
        <v>3</v>
      </c>
      <c r="I48" s="107" t="s">
        <v>19</v>
      </c>
      <c r="J48" s="88" t="s">
        <v>19</v>
      </c>
      <c r="K48" s="107" t="s">
        <v>19</v>
      </c>
      <c r="L48" s="88" t="s">
        <v>19</v>
      </c>
      <c r="M48" s="115" t="s">
        <v>17</v>
      </c>
      <c r="N48" s="95" t="s">
        <v>17</v>
      </c>
      <c r="O48" s="119">
        <v>1</v>
      </c>
      <c r="P48" s="99">
        <v>0</v>
      </c>
      <c r="Q48" s="107" t="s">
        <v>19</v>
      </c>
      <c r="R48" s="103" t="s">
        <v>19</v>
      </c>
    </row>
    <row r="49" spans="2:18" s="3" customFormat="1" ht="21.9" customHeight="1" x14ac:dyDescent="0.2">
      <c r="B49" s="7" t="s">
        <v>63</v>
      </c>
      <c r="C49" s="107" t="s">
        <v>17</v>
      </c>
      <c r="D49" s="88" t="s">
        <v>17</v>
      </c>
      <c r="E49" s="107" t="s">
        <v>19</v>
      </c>
      <c r="F49" s="88" t="s">
        <v>19</v>
      </c>
      <c r="G49" s="112">
        <v>1</v>
      </c>
      <c r="H49" s="92">
        <v>1</v>
      </c>
      <c r="I49" s="107" t="s">
        <v>17</v>
      </c>
      <c r="J49" s="88" t="s">
        <v>17</v>
      </c>
      <c r="K49" s="107" t="s">
        <v>17</v>
      </c>
      <c r="L49" s="88" t="s">
        <v>17</v>
      </c>
      <c r="M49" s="115" t="s">
        <v>19</v>
      </c>
      <c r="N49" s="95" t="s">
        <v>19</v>
      </c>
      <c r="O49" s="119">
        <v>0</v>
      </c>
      <c r="P49" s="99">
        <v>0</v>
      </c>
      <c r="Q49" s="107" t="s">
        <v>19</v>
      </c>
      <c r="R49" s="103" t="s">
        <v>19</v>
      </c>
    </row>
    <row r="50" spans="2:18" s="3" customFormat="1" ht="21.9" customHeight="1" thickBot="1" x14ac:dyDescent="0.25">
      <c r="B50" s="57" t="s">
        <v>64</v>
      </c>
      <c r="C50" s="108" t="s">
        <v>35</v>
      </c>
      <c r="D50" s="89" t="s">
        <v>17</v>
      </c>
      <c r="E50" s="108" t="s">
        <v>35</v>
      </c>
      <c r="F50" s="89" t="s">
        <v>17</v>
      </c>
      <c r="G50" s="113">
        <v>1</v>
      </c>
      <c r="H50" s="93">
        <v>1</v>
      </c>
      <c r="I50" s="108" t="s">
        <v>36</v>
      </c>
      <c r="J50" s="89" t="s">
        <v>19</v>
      </c>
      <c r="K50" s="108" t="s">
        <v>36</v>
      </c>
      <c r="L50" s="89" t="s">
        <v>19</v>
      </c>
      <c r="M50" s="117" t="s">
        <v>36</v>
      </c>
      <c r="N50" s="97" t="s">
        <v>19</v>
      </c>
      <c r="O50" s="121">
        <v>1</v>
      </c>
      <c r="P50" s="101">
        <v>1</v>
      </c>
      <c r="Q50" s="108" t="s">
        <v>36</v>
      </c>
      <c r="R50" s="104" t="s">
        <v>19</v>
      </c>
    </row>
    <row r="51" spans="2:18" s="4" customFormat="1" ht="36" customHeight="1" thickBot="1" x14ac:dyDescent="0.25">
      <c r="B51" s="122" t="s">
        <v>65</v>
      </c>
      <c r="C51" s="123">
        <v>39</v>
      </c>
      <c r="D51" s="401" t="str">
        <f>IF(D52=1,"有","無")</f>
        <v>無</v>
      </c>
      <c r="E51" s="123">
        <v>34</v>
      </c>
      <c r="F51" s="401" t="str">
        <f>IF(F52=1,"有","無")</f>
        <v>無</v>
      </c>
      <c r="G51" s="125">
        <v>192</v>
      </c>
      <c r="H51" s="126">
        <f>SUM(H8:H50)</f>
        <v>193</v>
      </c>
      <c r="I51" s="123">
        <v>37</v>
      </c>
      <c r="J51" s="401" t="str">
        <f>IF(J52=1,"有","無")</f>
        <v>無</v>
      </c>
      <c r="K51" s="123">
        <v>39</v>
      </c>
      <c r="L51" s="401" t="str">
        <f>IF(L52=1,"有","無")</f>
        <v>無</v>
      </c>
      <c r="M51" s="123">
        <v>17</v>
      </c>
      <c r="N51" s="401" t="str">
        <f>IF(N52=1,"有","無")</f>
        <v>無</v>
      </c>
      <c r="O51" s="123">
        <v>517</v>
      </c>
      <c r="P51" s="124">
        <f>SUM(P8:P50)</f>
        <v>574</v>
      </c>
      <c r="Q51" s="123">
        <v>17</v>
      </c>
      <c r="R51" s="402" t="str">
        <f>IF(R52=1,"有","無")</f>
        <v>無</v>
      </c>
    </row>
    <row r="52" spans="2:18" s="11" customFormat="1" ht="23.25" customHeight="1" x14ac:dyDescent="0.2">
      <c r="B52" s="38"/>
      <c r="C52" s="39"/>
      <c r="D52" s="400">
        <f>COUNTIF(D8:D50,$B$58)</f>
        <v>34</v>
      </c>
      <c r="E52" s="39"/>
      <c r="F52" s="400">
        <f>COUNTIF(F8:F50,$B$58)</f>
        <v>27</v>
      </c>
      <c r="G52" s="39"/>
      <c r="H52" s="39"/>
      <c r="I52" s="39"/>
      <c r="J52" s="400">
        <f>COUNTIF(J8:J50,$B$58)</f>
        <v>36</v>
      </c>
      <c r="K52" s="409"/>
      <c r="L52" s="403">
        <f>COUNTIF(L8:L50,$B$58)</f>
        <v>37</v>
      </c>
      <c r="M52" s="39"/>
      <c r="N52" s="400">
        <f>COUNTIF(N8:N50,$B$58)</f>
        <v>17</v>
      </c>
      <c r="O52" s="23"/>
      <c r="P52" s="23"/>
      <c r="Q52" s="23"/>
      <c r="R52" s="404">
        <f>COUNTIF(R8:R50,$B$58)</f>
        <v>10</v>
      </c>
    </row>
    <row r="53" spans="2:18" ht="53.25" customHeight="1" x14ac:dyDescent="0.2">
      <c r="B53" s="40"/>
      <c r="C53" s="40"/>
      <c r="D53" s="40"/>
      <c r="E53" s="40"/>
      <c r="F53" s="40"/>
      <c r="G53" s="40"/>
      <c r="H53" s="40"/>
      <c r="I53" s="40"/>
      <c r="J53" s="40"/>
      <c r="K53" s="409"/>
      <c r="L53" s="409"/>
      <c r="M53" s="41"/>
      <c r="N53" s="41"/>
    </row>
    <row r="54" spans="2:18" x14ac:dyDescent="0.2">
      <c r="B54" s="23"/>
      <c r="C54" s="23"/>
      <c r="D54" s="23"/>
      <c r="E54" s="23"/>
      <c r="F54" s="23"/>
      <c r="G54" s="23"/>
      <c r="H54" s="23"/>
      <c r="I54" s="408"/>
      <c r="J54" s="410" t="e">
        <f>#REF!</f>
        <v>#REF!</v>
      </c>
      <c r="K54" s="23"/>
      <c r="L54" s="23"/>
      <c r="M54" s="23"/>
      <c r="N54" s="23"/>
    </row>
    <row r="56" spans="2:18" x14ac:dyDescent="0.2">
      <c r="B56" s="23"/>
      <c r="C56" s="23"/>
      <c r="D56" s="23"/>
      <c r="E56" s="23"/>
      <c r="F56" s="23"/>
      <c r="G56" s="23"/>
      <c r="H56" s="23"/>
      <c r="I56" s="23"/>
      <c r="J56" s="411" t="e">
        <f>IF(J51=J54,"合致","要修正")</f>
        <v>#REF!</v>
      </c>
      <c r="K56" s="23"/>
      <c r="L56" s="23"/>
      <c r="M56" s="23"/>
      <c r="N56" s="23"/>
    </row>
    <row r="58" spans="2:18" hidden="1" x14ac:dyDescent="0.2">
      <c r="B58" s="12" t="s">
        <v>66</v>
      </c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</row>
    <row r="59" spans="2:18" hidden="1" x14ac:dyDescent="0.2">
      <c r="B59" s="12" t="s">
        <v>67</v>
      </c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</row>
    <row r="60" spans="2:18" hidden="1" x14ac:dyDescent="0.2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</row>
  </sheetData>
  <mergeCells count="26">
    <mergeCell ref="O5:O6"/>
    <mergeCell ref="I4:J4"/>
    <mergeCell ref="E3:F4"/>
    <mergeCell ref="K4:L4"/>
    <mergeCell ref="G3:N3"/>
    <mergeCell ref="O3:P4"/>
    <mergeCell ref="L5:L6"/>
    <mergeCell ref="I5:I6"/>
    <mergeCell ref="M5:M6"/>
    <mergeCell ref="N5:N6"/>
    <mergeCell ref="Q3:R4"/>
    <mergeCell ref="B3:B7"/>
    <mergeCell ref="H5:H6"/>
    <mergeCell ref="G5:G6"/>
    <mergeCell ref="G4:H4"/>
    <mergeCell ref="C3:D4"/>
    <mergeCell ref="D5:D6"/>
    <mergeCell ref="E5:E6"/>
    <mergeCell ref="F5:F6"/>
    <mergeCell ref="Q5:Q6"/>
    <mergeCell ref="R5:R6"/>
    <mergeCell ref="P5:P6"/>
    <mergeCell ref="J5:J6"/>
    <mergeCell ref="K5:K6"/>
    <mergeCell ref="C5:C6"/>
    <mergeCell ref="M4:N4"/>
  </mergeCells>
  <phoneticPr fontId="2"/>
  <dataValidations count="2">
    <dataValidation type="list" allowBlank="1" showInputMessage="1" showErrorMessage="1" sqref="Q8:R50 I8:N50 C8:F50" xr:uid="{00000000-0002-0000-0000-000000000000}">
      <formula1>$B$58:$B$59</formula1>
    </dataValidation>
    <dataValidation type="whole" allowBlank="1" showInputMessage="1" showErrorMessage="1" errorTitle="入力不可" error="入力できるのは整数のみです" sqref="H8:H50 P8:P50" xr:uid="{00000000-0002-0000-0000-000001000000}">
      <formula1>0</formula1>
      <formula2>9999999</formula2>
    </dataValidation>
  </dataValidations>
  <printOptions horizontalCentered="1" verticalCentered="1"/>
  <pageMargins left="0.19685039370078741" right="0.31496062992125984" top="0.35433070866141736" bottom="0.35433070866141736" header="0.31496062992125984" footer="0.31496062992125984"/>
  <pageSetup paperSize="9" scale="48" firstPageNumber="39" orientation="landscape" useFirstPageNumber="1" r:id="rId1"/>
  <headerFooter scaleWithDoc="0"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V54"/>
  <sheetViews>
    <sheetView tabSelected="1" view="pageBreakPreview" zoomScaleNormal="75" zoomScaleSheetLayoutView="100" workbookViewId="0">
      <pane xSplit="2" ySplit="6" topLeftCell="C31" activePane="bottomRight" state="frozen"/>
      <selection activeCell="E30" sqref="E30"/>
      <selection pane="topRight" activeCell="E30" sqref="E30"/>
      <selection pane="bottomLeft" activeCell="E30" sqref="E30"/>
      <selection pane="bottomRight" activeCell="E30" sqref="E30"/>
    </sheetView>
  </sheetViews>
  <sheetFormatPr defaultColWidth="9" defaultRowHeight="13.2" x14ac:dyDescent="0.2"/>
  <cols>
    <col min="1" max="1" width="1.33203125" style="10" customWidth="1"/>
    <col min="2" max="2" width="14.21875" style="10" customWidth="1"/>
    <col min="3" max="11" width="8" style="10" customWidth="1"/>
    <col min="12" max="12" width="8.6640625" style="10" customWidth="1"/>
    <col min="13" max="16384" width="9" style="10"/>
  </cols>
  <sheetData>
    <row r="1" spans="2:15" s="23" customFormat="1" ht="19.2" x14ac:dyDescent="0.2">
      <c r="B1" s="33" t="s">
        <v>0</v>
      </c>
      <c r="C1" s="21"/>
      <c r="D1" s="21"/>
      <c r="E1" s="21"/>
      <c r="F1" s="21"/>
      <c r="G1" s="22"/>
      <c r="H1" s="22"/>
      <c r="I1" s="22"/>
      <c r="J1" s="22"/>
      <c r="K1" s="22"/>
      <c r="L1" s="22"/>
      <c r="M1" s="22"/>
      <c r="N1" s="22"/>
      <c r="O1" s="22"/>
    </row>
    <row r="2" spans="2:15" s="11" customFormat="1" ht="18.75" customHeight="1" thickBot="1" x14ac:dyDescent="0.25">
      <c r="B2" s="34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2:15" s="3" customFormat="1" ht="13.5" customHeight="1" thickBot="1" x14ac:dyDescent="0.25">
      <c r="B3" s="443" t="s">
        <v>68</v>
      </c>
      <c r="C3" s="446" t="s">
        <v>69</v>
      </c>
      <c r="D3" s="447"/>
      <c r="E3" s="447"/>
      <c r="F3" s="447"/>
      <c r="G3" s="447"/>
      <c r="H3" s="447"/>
      <c r="I3" s="447"/>
      <c r="J3" s="447"/>
      <c r="K3" s="447"/>
      <c r="L3" s="448"/>
    </row>
    <row r="4" spans="2:15" s="3" customFormat="1" ht="43.5" customHeight="1" x14ac:dyDescent="0.2">
      <c r="B4" s="444"/>
      <c r="C4" s="452" t="s">
        <v>70</v>
      </c>
      <c r="D4" s="450"/>
      <c r="E4" s="450"/>
      <c r="F4" s="450"/>
      <c r="G4" s="449" t="s">
        <v>71</v>
      </c>
      <c r="H4" s="450"/>
      <c r="I4" s="450"/>
      <c r="J4" s="451"/>
      <c r="K4" s="453" t="s">
        <v>72</v>
      </c>
      <c r="L4" s="454"/>
      <c r="M4" s="407"/>
    </row>
    <row r="5" spans="2:15" s="3" customFormat="1" ht="31.5" customHeight="1" x14ac:dyDescent="0.2">
      <c r="B5" s="444"/>
      <c r="C5" s="455" t="s">
        <v>73</v>
      </c>
      <c r="D5" s="456"/>
      <c r="E5" s="457" t="s">
        <v>74</v>
      </c>
      <c r="F5" s="458"/>
      <c r="G5" s="459" t="s">
        <v>73</v>
      </c>
      <c r="H5" s="460"/>
      <c r="I5" s="457" t="s">
        <v>74</v>
      </c>
      <c r="J5" s="461"/>
      <c r="K5" s="163" t="s">
        <v>73</v>
      </c>
      <c r="L5" s="129" t="s">
        <v>74</v>
      </c>
    </row>
    <row r="6" spans="2:15" s="3" customFormat="1" ht="15" customHeight="1" thickBot="1" x14ac:dyDescent="0.25">
      <c r="B6" s="445"/>
      <c r="C6" s="143" t="s">
        <v>75</v>
      </c>
      <c r="D6" s="144" t="s">
        <v>76</v>
      </c>
      <c r="E6" s="127" t="s">
        <v>75</v>
      </c>
      <c r="F6" s="127" t="s">
        <v>76</v>
      </c>
      <c r="G6" s="153" t="s">
        <v>75</v>
      </c>
      <c r="H6" s="154" t="s">
        <v>76</v>
      </c>
      <c r="I6" s="127" t="s">
        <v>75</v>
      </c>
      <c r="J6" s="128" t="s">
        <v>76</v>
      </c>
      <c r="K6" s="154" t="s">
        <v>15</v>
      </c>
      <c r="L6" s="130" t="s">
        <v>15</v>
      </c>
    </row>
    <row r="7" spans="2:15" ht="12.6" customHeight="1" x14ac:dyDescent="0.2">
      <c r="B7" s="8" t="s">
        <v>16</v>
      </c>
      <c r="C7" s="145">
        <v>3824</v>
      </c>
      <c r="D7" s="146">
        <v>10809</v>
      </c>
      <c r="E7" s="131">
        <v>4533</v>
      </c>
      <c r="F7" s="131">
        <v>10071</v>
      </c>
      <c r="G7" s="155">
        <v>221</v>
      </c>
      <c r="H7" s="156">
        <v>744</v>
      </c>
      <c r="I7" s="131">
        <v>196</v>
      </c>
      <c r="J7" s="135">
        <v>538</v>
      </c>
      <c r="K7" s="156">
        <v>6</v>
      </c>
      <c r="L7" s="139">
        <v>6</v>
      </c>
      <c r="M7" s="23"/>
      <c r="N7" s="23"/>
      <c r="O7" s="23"/>
    </row>
    <row r="8" spans="2:15" s="1" customFormat="1" ht="12.6" customHeight="1" x14ac:dyDescent="0.2">
      <c r="B8" s="9" t="s">
        <v>18</v>
      </c>
      <c r="C8" s="147">
        <v>115</v>
      </c>
      <c r="D8" s="148">
        <v>230</v>
      </c>
      <c r="E8" s="132">
        <v>94</v>
      </c>
      <c r="F8" s="132">
        <v>135</v>
      </c>
      <c r="G8" s="157">
        <v>85</v>
      </c>
      <c r="H8" s="158">
        <v>200</v>
      </c>
      <c r="I8" s="132">
        <v>67</v>
      </c>
      <c r="J8" s="136">
        <v>125</v>
      </c>
      <c r="K8" s="158">
        <v>2</v>
      </c>
      <c r="L8" s="140">
        <v>1</v>
      </c>
    </row>
    <row r="9" spans="2:15" s="1" customFormat="1" ht="12.6" customHeight="1" x14ac:dyDescent="0.2">
      <c r="B9" s="9" t="s">
        <v>20</v>
      </c>
      <c r="C9" s="149">
        <v>93</v>
      </c>
      <c r="D9" s="150">
        <v>152</v>
      </c>
      <c r="E9" s="133">
        <v>215</v>
      </c>
      <c r="F9" s="133">
        <v>326</v>
      </c>
      <c r="G9" s="159">
        <v>35</v>
      </c>
      <c r="H9" s="160">
        <v>78</v>
      </c>
      <c r="I9" s="133">
        <v>31</v>
      </c>
      <c r="J9" s="137">
        <v>83</v>
      </c>
      <c r="K9" s="160">
        <v>2</v>
      </c>
      <c r="L9" s="141">
        <v>2</v>
      </c>
    </row>
    <row r="10" spans="2:15" s="1" customFormat="1" ht="12.6" customHeight="1" x14ac:dyDescent="0.2">
      <c r="B10" s="9" t="s">
        <v>21</v>
      </c>
      <c r="C10" s="147">
        <v>4</v>
      </c>
      <c r="D10" s="148">
        <v>8</v>
      </c>
      <c r="E10" s="132">
        <v>7</v>
      </c>
      <c r="F10" s="132">
        <v>12</v>
      </c>
      <c r="G10" s="157">
        <v>2</v>
      </c>
      <c r="H10" s="158">
        <v>4</v>
      </c>
      <c r="I10" s="132">
        <v>0</v>
      </c>
      <c r="J10" s="136">
        <v>0</v>
      </c>
      <c r="K10" s="158">
        <v>1</v>
      </c>
      <c r="L10" s="140">
        <v>0</v>
      </c>
    </row>
    <row r="11" spans="2:15" s="1" customFormat="1" ht="12.6" customHeight="1" x14ac:dyDescent="0.2">
      <c r="B11" s="9" t="s">
        <v>22</v>
      </c>
      <c r="C11" s="147">
        <v>9</v>
      </c>
      <c r="D11" s="148">
        <v>9</v>
      </c>
      <c r="E11" s="132">
        <v>16</v>
      </c>
      <c r="F11" s="132">
        <v>16</v>
      </c>
      <c r="G11" s="157">
        <v>1</v>
      </c>
      <c r="H11" s="158">
        <v>1</v>
      </c>
      <c r="I11" s="132">
        <v>1</v>
      </c>
      <c r="J11" s="136">
        <v>1</v>
      </c>
      <c r="K11" s="158">
        <v>0</v>
      </c>
      <c r="L11" s="140">
        <v>0</v>
      </c>
    </row>
    <row r="12" spans="2:15" s="1" customFormat="1" ht="12.6" customHeight="1" x14ac:dyDescent="0.2">
      <c r="B12" s="9" t="s">
        <v>23</v>
      </c>
      <c r="C12" s="147">
        <v>430</v>
      </c>
      <c r="D12" s="148">
        <v>669</v>
      </c>
      <c r="E12" s="132">
        <v>480</v>
      </c>
      <c r="F12" s="132">
        <v>601</v>
      </c>
      <c r="G12" s="157">
        <v>20</v>
      </c>
      <c r="H12" s="158">
        <v>57</v>
      </c>
      <c r="I12" s="132">
        <v>0</v>
      </c>
      <c r="J12" s="136">
        <v>0</v>
      </c>
      <c r="K12" s="158">
        <v>2</v>
      </c>
      <c r="L12" s="140">
        <v>2</v>
      </c>
    </row>
    <row r="13" spans="2:15" s="1" customFormat="1" ht="12.6" customHeight="1" x14ac:dyDescent="0.2">
      <c r="B13" s="9" t="s">
        <v>24</v>
      </c>
      <c r="C13" s="147">
        <v>342</v>
      </c>
      <c r="D13" s="148">
        <v>544</v>
      </c>
      <c r="E13" s="132">
        <v>525</v>
      </c>
      <c r="F13" s="132">
        <v>778</v>
      </c>
      <c r="G13" s="157">
        <v>13</v>
      </c>
      <c r="H13" s="158">
        <v>30</v>
      </c>
      <c r="I13" s="132">
        <v>2</v>
      </c>
      <c r="J13" s="136">
        <v>7</v>
      </c>
      <c r="K13" s="158">
        <v>2</v>
      </c>
      <c r="L13" s="140">
        <v>2</v>
      </c>
    </row>
    <row r="14" spans="2:15" s="1" customFormat="1" ht="12.6" customHeight="1" x14ac:dyDescent="0.2">
      <c r="B14" s="9" t="s">
        <v>25</v>
      </c>
      <c r="C14" s="147">
        <v>2648</v>
      </c>
      <c r="D14" s="148">
        <v>2793</v>
      </c>
      <c r="E14" s="132">
        <v>1845</v>
      </c>
      <c r="F14" s="132">
        <v>1993</v>
      </c>
      <c r="G14" s="157">
        <v>33</v>
      </c>
      <c r="H14" s="158">
        <v>86</v>
      </c>
      <c r="I14" s="132">
        <v>17</v>
      </c>
      <c r="J14" s="136">
        <v>191</v>
      </c>
      <c r="K14" s="158">
        <v>5</v>
      </c>
      <c r="L14" s="140">
        <v>4</v>
      </c>
    </row>
    <row r="15" spans="2:15" s="1" customFormat="1" ht="12.6" customHeight="1" x14ac:dyDescent="0.2">
      <c r="B15" s="9" t="s">
        <v>28</v>
      </c>
      <c r="C15" s="147">
        <v>32</v>
      </c>
      <c r="D15" s="148">
        <v>52</v>
      </c>
      <c r="E15" s="132">
        <v>39</v>
      </c>
      <c r="F15" s="132">
        <v>54</v>
      </c>
      <c r="G15" s="157">
        <v>0</v>
      </c>
      <c r="H15" s="158">
        <v>0</v>
      </c>
      <c r="I15" s="132">
        <v>0</v>
      </c>
      <c r="J15" s="136">
        <v>0</v>
      </c>
      <c r="K15" s="158">
        <v>1</v>
      </c>
      <c r="L15" s="140">
        <v>1</v>
      </c>
    </row>
    <row r="16" spans="2:15" s="1" customFormat="1" ht="12.6" customHeight="1" x14ac:dyDescent="0.2">
      <c r="B16" s="9" t="s">
        <v>29</v>
      </c>
      <c r="C16" s="147">
        <v>10</v>
      </c>
      <c r="D16" s="148">
        <v>20</v>
      </c>
      <c r="E16" s="132">
        <v>7</v>
      </c>
      <c r="F16" s="132">
        <v>10</v>
      </c>
      <c r="G16" s="157">
        <v>2</v>
      </c>
      <c r="H16" s="158">
        <v>6</v>
      </c>
      <c r="I16" s="132">
        <v>0</v>
      </c>
      <c r="J16" s="136">
        <v>0</v>
      </c>
      <c r="K16" s="158">
        <v>1</v>
      </c>
      <c r="L16" s="140">
        <v>2</v>
      </c>
    </row>
    <row r="17" spans="2:22" s="1" customFormat="1" ht="12.6" customHeight="1" x14ac:dyDescent="0.2">
      <c r="B17" s="9" t="s">
        <v>30</v>
      </c>
      <c r="C17" s="149">
        <v>719</v>
      </c>
      <c r="D17" s="150">
        <v>1118</v>
      </c>
      <c r="E17" s="133">
        <v>735</v>
      </c>
      <c r="F17" s="133">
        <v>811</v>
      </c>
      <c r="G17" s="159">
        <v>29</v>
      </c>
      <c r="H17" s="160">
        <v>56</v>
      </c>
      <c r="I17" s="133">
        <v>19</v>
      </c>
      <c r="J17" s="137">
        <v>43</v>
      </c>
      <c r="K17" s="160">
        <v>3</v>
      </c>
      <c r="L17" s="141">
        <v>3</v>
      </c>
    </row>
    <row r="18" spans="2:22" s="1" customFormat="1" ht="12.6" customHeight="1" x14ac:dyDescent="0.2">
      <c r="B18" s="9" t="s">
        <v>31</v>
      </c>
      <c r="C18" s="147">
        <v>869</v>
      </c>
      <c r="D18" s="148">
        <v>2224</v>
      </c>
      <c r="E18" s="132">
        <v>1340</v>
      </c>
      <c r="F18" s="132">
        <v>2142</v>
      </c>
      <c r="G18" s="157">
        <v>12</v>
      </c>
      <c r="H18" s="158">
        <v>136</v>
      </c>
      <c r="I18" s="132">
        <v>15</v>
      </c>
      <c r="J18" s="136">
        <v>103</v>
      </c>
      <c r="K18" s="158">
        <v>2</v>
      </c>
      <c r="L18" s="140">
        <v>1</v>
      </c>
      <c r="V18" s="47"/>
    </row>
    <row r="19" spans="2:22" s="1" customFormat="1" ht="12.6" customHeight="1" x14ac:dyDescent="0.2">
      <c r="B19" s="9" t="s">
        <v>32</v>
      </c>
      <c r="C19" s="147">
        <v>340</v>
      </c>
      <c r="D19" s="148">
        <v>740</v>
      </c>
      <c r="E19" s="132">
        <v>433</v>
      </c>
      <c r="F19" s="132">
        <v>908</v>
      </c>
      <c r="G19" s="157">
        <v>20</v>
      </c>
      <c r="H19" s="158">
        <v>50</v>
      </c>
      <c r="I19" s="132">
        <v>9</v>
      </c>
      <c r="J19" s="136">
        <v>19</v>
      </c>
      <c r="K19" s="158">
        <v>2</v>
      </c>
      <c r="L19" s="140">
        <v>2</v>
      </c>
    </row>
    <row r="20" spans="2:22" s="1" customFormat="1" ht="12.6" customHeight="1" x14ac:dyDescent="0.2">
      <c r="B20" s="9" t="s">
        <v>33</v>
      </c>
      <c r="C20" s="149">
        <v>144</v>
      </c>
      <c r="D20" s="150">
        <v>240</v>
      </c>
      <c r="E20" s="133">
        <v>209</v>
      </c>
      <c r="F20" s="133">
        <v>425</v>
      </c>
      <c r="G20" s="159">
        <v>11</v>
      </c>
      <c r="H20" s="160">
        <v>54</v>
      </c>
      <c r="I20" s="133">
        <v>14</v>
      </c>
      <c r="J20" s="137">
        <v>34</v>
      </c>
      <c r="K20" s="160">
        <v>3</v>
      </c>
      <c r="L20" s="141">
        <v>2</v>
      </c>
    </row>
    <row r="21" spans="2:22" s="1" customFormat="1" ht="12.6" customHeight="1" x14ac:dyDescent="0.2">
      <c r="B21" s="9" t="s">
        <v>34</v>
      </c>
      <c r="C21" s="149">
        <v>219</v>
      </c>
      <c r="D21" s="150">
        <v>392</v>
      </c>
      <c r="E21" s="133">
        <v>416</v>
      </c>
      <c r="F21" s="133">
        <v>595</v>
      </c>
      <c r="G21" s="159">
        <v>22</v>
      </c>
      <c r="H21" s="160">
        <v>67</v>
      </c>
      <c r="I21" s="133">
        <v>32</v>
      </c>
      <c r="J21" s="137">
        <v>79</v>
      </c>
      <c r="K21" s="160">
        <v>3</v>
      </c>
      <c r="L21" s="141">
        <v>3</v>
      </c>
    </row>
    <row r="22" spans="2:22" s="1" customFormat="1" ht="12.6" customHeight="1" x14ac:dyDescent="0.2">
      <c r="B22" s="9" t="s">
        <v>37</v>
      </c>
      <c r="C22" s="147">
        <v>715</v>
      </c>
      <c r="D22" s="148">
        <v>1586</v>
      </c>
      <c r="E22" s="132">
        <v>443</v>
      </c>
      <c r="F22" s="132">
        <v>669</v>
      </c>
      <c r="G22" s="157">
        <v>5</v>
      </c>
      <c r="H22" s="158">
        <v>81</v>
      </c>
      <c r="I22" s="132">
        <v>1</v>
      </c>
      <c r="J22" s="136">
        <v>10</v>
      </c>
      <c r="K22" s="158">
        <v>3</v>
      </c>
      <c r="L22" s="140">
        <v>3</v>
      </c>
    </row>
    <row r="23" spans="2:22" s="1" customFormat="1" ht="12.6" customHeight="1" x14ac:dyDescent="0.2">
      <c r="B23" s="9" t="s">
        <v>38</v>
      </c>
      <c r="C23" s="147">
        <v>150</v>
      </c>
      <c r="D23" s="148">
        <v>240</v>
      </c>
      <c r="E23" s="132">
        <v>136</v>
      </c>
      <c r="F23" s="132">
        <v>240</v>
      </c>
      <c r="G23" s="157">
        <v>4</v>
      </c>
      <c r="H23" s="158">
        <v>50</v>
      </c>
      <c r="I23" s="132">
        <v>11</v>
      </c>
      <c r="J23" s="136">
        <v>89</v>
      </c>
      <c r="K23" s="158">
        <v>4</v>
      </c>
      <c r="L23" s="140">
        <v>4</v>
      </c>
    </row>
    <row r="24" spans="2:22" s="1" customFormat="1" ht="12.6" customHeight="1" x14ac:dyDescent="0.2">
      <c r="B24" s="9" t="s">
        <v>39</v>
      </c>
      <c r="C24" s="147">
        <v>125</v>
      </c>
      <c r="D24" s="148">
        <v>247</v>
      </c>
      <c r="E24" s="132">
        <v>208</v>
      </c>
      <c r="F24" s="132">
        <v>275</v>
      </c>
      <c r="G24" s="157">
        <v>25</v>
      </c>
      <c r="H24" s="158">
        <v>58</v>
      </c>
      <c r="I24" s="132">
        <v>3</v>
      </c>
      <c r="J24" s="136">
        <v>23</v>
      </c>
      <c r="K24" s="158">
        <v>1</v>
      </c>
      <c r="L24" s="140">
        <v>1</v>
      </c>
    </row>
    <row r="25" spans="2:22" s="1" customFormat="1" ht="12.6" customHeight="1" x14ac:dyDescent="0.2">
      <c r="B25" s="9" t="s">
        <v>40</v>
      </c>
      <c r="C25" s="149">
        <v>480</v>
      </c>
      <c r="D25" s="150">
        <v>630</v>
      </c>
      <c r="E25" s="133">
        <v>475</v>
      </c>
      <c r="F25" s="133">
        <v>581</v>
      </c>
      <c r="G25" s="159">
        <v>155</v>
      </c>
      <c r="H25" s="160">
        <v>130</v>
      </c>
      <c r="I25" s="133">
        <v>46</v>
      </c>
      <c r="J25" s="137">
        <v>77</v>
      </c>
      <c r="K25" s="160">
        <v>1</v>
      </c>
      <c r="L25" s="141">
        <v>1</v>
      </c>
    </row>
    <row r="26" spans="2:22" s="1" customFormat="1" ht="12.6" customHeight="1" x14ac:dyDescent="0.2">
      <c r="B26" s="9" t="s">
        <v>41</v>
      </c>
      <c r="C26" s="149">
        <v>963</v>
      </c>
      <c r="D26" s="150">
        <v>1445</v>
      </c>
      <c r="E26" s="133">
        <v>750</v>
      </c>
      <c r="F26" s="133">
        <v>1021</v>
      </c>
      <c r="G26" s="159">
        <v>15</v>
      </c>
      <c r="H26" s="160">
        <v>27</v>
      </c>
      <c r="I26" s="133">
        <v>3</v>
      </c>
      <c r="J26" s="137">
        <v>6</v>
      </c>
      <c r="K26" s="160">
        <v>6</v>
      </c>
      <c r="L26" s="141">
        <v>5</v>
      </c>
    </row>
    <row r="27" spans="2:22" s="1" customFormat="1" ht="12.6" customHeight="1" x14ac:dyDescent="0.2">
      <c r="B27" s="9" t="s">
        <v>42</v>
      </c>
      <c r="C27" s="147">
        <v>637</v>
      </c>
      <c r="D27" s="148">
        <v>1314</v>
      </c>
      <c r="E27" s="132">
        <v>674</v>
      </c>
      <c r="F27" s="132">
        <v>1432</v>
      </c>
      <c r="G27" s="157">
        <v>19</v>
      </c>
      <c r="H27" s="158">
        <v>96</v>
      </c>
      <c r="I27" s="132">
        <v>0</v>
      </c>
      <c r="J27" s="136">
        <v>0</v>
      </c>
      <c r="K27" s="158">
        <v>2</v>
      </c>
      <c r="L27" s="140">
        <v>2</v>
      </c>
    </row>
    <row r="28" spans="2:22" s="1" customFormat="1" ht="12.6" customHeight="1" x14ac:dyDescent="0.2">
      <c r="B28" s="9" t="s">
        <v>43</v>
      </c>
      <c r="C28" s="149">
        <v>270</v>
      </c>
      <c r="D28" s="150">
        <v>680</v>
      </c>
      <c r="E28" s="133">
        <v>395</v>
      </c>
      <c r="F28" s="133">
        <v>860</v>
      </c>
      <c r="G28" s="159">
        <v>30</v>
      </c>
      <c r="H28" s="160">
        <v>148</v>
      </c>
      <c r="I28" s="133">
        <v>107</v>
      </c>
      <c r="J28" s="137">
        <v>240</v>
      </c>
      <c r="K28" s="160">
        <v>2</v>
      </c>
      <c r="L28" s="141">
        <v>2</v>
      </c>
    </row>
    <row r="29" spans="2:22" s="1" customFormat="1" ht="12.6" customHeight="1" x14ac:dyDescent="0.2">
      <c r="B29" s="9" t="s">
        <v>44</v>
      </c>
      <c r="C29" s="147">
        <v>670</v>
      </c>
      <c r="D29" s="148">
        <v>800</v>
      </c>
      <c r="E29" s="132">
        <v>258</v>
      </c>
      <c r="F29" s="132">
        <v>713</v>
      </c>
      <c r="G29" s="157">
        <v>70</v>
      </c>
      <c r="H29" s="158">
        <v>160</v>
      </c>
      <c r="I29" s="132">
        <v>2</v>
      </c>
      <c r="J29" s="136">
        <v>5</v>
      </c>
      <c r="K29" s="158">
        <v>2</v>
      </c>
      <c r="L29" s="140">
        <v>2</v>
      </c>
    </row>
    <row r="30" spans="2:22" s="1" customFormat="1" ht="12.6" customHeight="1" x14ac:dyDescent="0.2">
      <c r="B30" s="9" t="s">
        <v>45</v>
      </c>
      <c r="C30" s="147">
        <v>78</v>
      </c>
      <c r="D30" s="148">
        <v>120</v>
      </c>
      <c r="E30" s="132">
        <v>97</v>
      </c>
      <c r="F30" s="132">
        <v>156</v>
      </c>
      <c r="G30" s="157">
        <v>0</v>
      </c>
      <c r="H30" s="158">
        <v>0</v>
      </c>
      <c r="I30" s="132">
        <v>1</v>
      </c>
      <c r="J30" s="136">
        <v>2</v>
      </c>
      <c r="K30" s="158">
        <v>3</v>
      </c>
      <c r="L30" s="140">
        <v>3</v>
      </c>
    </row>
    <row r="31" spans="2:22" s="1" customFormat="1" ht="12.6" customHeight="1" x14ac:dyDescent="0.2">
      <c r="B31" s="9" t="s">
        <v>46</v>
      </c>
      <c r="C31" s="147">
        <v>509</v>
      </c>
      <c r="D31" s="148">
        <v>662</v>
      </c>
      <c r="E31" s="132">
        <v>568</v>
      </c>
      <c r="F31" s="132">
        <v>846</v>
      </c>
      <c r="G31" s="157">
        <v>15</v>
      </c>
      <c r="H31" s="158">
        <v>56</v>
      </c>
      <c r="I31" s="132">
        <v>18</v>
      </c>
      <c r="J31" s="136">
        <v>131</v>
      </c>
      <c r="K31" s="158">
        <v>2</v>
      </c>
      <c r="L31" s="140">
        <v>2</v>
      </c>
    </row>
    <row r="32" spans="2:22" s="1" customFormat="1" ht="12.6" customHeight="1" x14ac:dyDescent="0.2">
      <c r="B32" s="9" t="s">
        <v>47</v>
      </c>
      <c r="C32" s="149">
        <v>270</v>
      </c>
      <c r="D32" s="150">
        <v>480</v>
      </c>
      <c r="E32" s="133">
        <v>272</v>
      </c>
      <c r="F32" s="133">
        <v>392</v>
      </c>
      <c r="G32" s="159">
        <v>10</v>
      </c>
      <c r="H32" s="160">
        <v>35</v>
      </c>
      <c r="I32" s="133">
        <v>23</v>
      </c>
      <c r="J32" s="137">
        <v>40</v>
      </c>
      <c r="K32" s="160">
        <v>2</v>
      </c>
      <c r="L32" s="141">
        <v>2</v>
      </c>
    </row>
    <row r="33" spans="2:12" s="1" customFormat="1" ht="12.6" customHeight="1" x14ac:dyDescent="0.2">
      <c r="B33" s="9" t="s">
        <v>48</v>
      </c>
      <c r="C33" s="149">
        <v>116</v>
      </c>
      <c r="D33" s="150">
        <v>165</v>
      </c>
      <c r="E33" s="133">
        <v>120</v>
      </c>
      <c r="F33" s="133">
        <v>227</v>
      </c>
      <c r="G33" s="159">
        <v>59</v>
      </c>
      <c r="H33" s="160">
        <v>125</v>
      </c>
      <c r="I33" s="133">
        <v>53</v>
      </c>
      <c r="J33" s="137">
        <v>84</v>
      </c>
      <c r="K33" s="160">
        <v>1</v>
      </c>
      <c r="L33" s="141">
        <v>1</v>
      </c>
    </row>
    <row r="34" spans="2:12" s="1" customFormat="1" ht="12.6" customHeight="1" x14ac:dyDescent="0.2">
      <c r="B34" s="9" t="s">
        <v>49</v>
      </c>
      <c r="C34" s="147">
        <v>18</v>
      </c>
      <c r="D34" s="148">
        <v>36</v>
      </c>
      <c r="E34" s="132">
        <v>12</v>
      </c>
      <c r="F34" s="132">
        <v>40</v>
      </c>
      <c r="G34" s="157">
        <v>0</v>
      </c>
      <c r="H34" s="158">
        <v>0</v>
      </c>
      <c r="I34" s="132">
        <v>0</v>
      </c>
      <c r="J34" s="136">
        <v>0</v>
      </c>
      <c r="K34" s="158">
        <v>0</v>
      </c>
      <c r="L34" s="140">
        <v>0</v>
      </c>
    </row>
    <row r="35" spans="2:12" s="1" customFormat="1" ht="12.6" customHeight="1" x14ac:dyDescent="0.2">
      <c r="B35" s="9" t="s">
        <v>50</v>
      </c>
      <c r="C35" s="147">
        <v>21</v>
      </c>
      <c r="D35" s="148">
        <v>60</v>
      </c>
      <c r="E35" s="132">
        <v>16</v>
      </c>
      <c r="F35" s="132">
        <v>37</v>
      </c>
      <c r="G35" s="157">
        <v>0</v>
      </c>
      <c r="H35" s="158">
        <v>0</v>
      </c>
      <c r="I35" s="132">
        <v>0</v>
      </c>
      <c r="J35" s="136">
        <v>0</v>
      </c>
      <c r="K35" s="158">
        <v>0</v>
      </c>
      <c r="L35" s="140">
        <v>0</v>
      </c>
    </row>
    <row r="36" spans="2:12" s="1" customFormat="1" ht="12.6" customHeight="1" x14ac:dyDescent="0.2">
      <c r="B36" s="9" t="s">
        <v>51</v>
      </c>
      <c r="C36" s="147">
        <v>1</v>
      </c>
      <c r="D36" s="148">
        <v>2</v>
      </c>
      <c r="E36" s="132">
        <v>0</v>
      </c>
      <c r="F36" s="132">
        <v>0</v>
      </c>
      <c r="G36" s="157">
        <v>0</v>
      </c>
      <c r="H36" s="158">
        <v>0</v>
      </c>
      <c r="I36" s="132">
        <v>0</v>
      </c>
      <c r="J36" s="136">
        <v>0</v>
      </c>
      <c r="K36" s="158">
        <v>0</v>
      </c>
      <c r="L36" s="140">
        <v>0</v>
      </c>
    </row>
    <row r="37" spans="2:12" s="1" customFormat="1" ht="12.6" customHeight="1" x14ac:dyDescent="0.2">
      <c r="B37" s="9" t="s">
        <v>52</v>
      </c>
      <c r="C37" s="147">
        <v>3157</v>
      </c>
      <c r="D37" s="148">
        <v>4642</v>
      </c>
      <c r="E37" s="132">
        <v>2367</v>
      </c>
      <c r="F37" s="132">
        <v>3444</v>
      </c>
      <c r="G37" s="157">
        <v>186</v>
      </c>
      <c r="H37" s="158">
        <v>1046</v>
      </c>
      <c r="I37" s="132">
        <v>233</v>
      </c>
      <c r="J37" s="136">
        <v>798</v>
      </c>
      <c r="K37" s="158">
        <v>8</v>
      </c>
      <c r="L37" s="140">
        <v>8</v>
      </c>
    </row>
    <row r="38" spans="2:12" s="1" customFormat="1" ht="12.6" customHeight="1" x14ac:dyDescent="0.2">
      <c r="B38" s="9" t="s">
        <v>53</v>
      </c>
      <c r="C38" s="147">
        <v>42</v>
      </c>
      <c r="D38" s="148">
        <v>587</v>
      </c>
      <c r="E38" s="132">
        <v>63</v>
      </c>
      <c r="F38" s="132">
        <v>163</v>
      </c>
      <c r="G38" s="157">
        <v>1</v>
      </c>
      <c r="H38" s="158">
        <v>4</v>
      </c>
      <c r="I38" s="132">
        <v>0</v>
      </c>
      <c r="J38" s="136">
        <v>0</v>
      </c>
      <c r="K38" s="158">
        <v>0</v>
      </c>
      <c r="L38" s="140">
        <v>0</v>
      </c>
    </row>
    <row r="39" spans="2:12" s="1" customFormat="1" ht="12.6" customHeight="1" x14ac:dyDescent="0.2">
      <c r="B39" s="9" t="s">
        <v>54</v>
      </c>
      <c r="C39" s="147">
        <v>35</v>
      </c>
      <c r="D39" s="148">
        <v>686</v>
      </c>
      <c r="E39" s="132">
        <v>32</v>
      </c>
      <c r="F39" s="132">
        <v>1401</v>
      </c>
      <c r="G39" s="157">
        <v>5</v>
      </c>
      <c r="H39" s="158">
        <v>123</v>
      </c>
      <c r="I39" s="132">
        <v>3</v>
      </c>
      <c r="J39" s="136">
        <v>133</v>
      </c>
      <c r="K39" s="158">
        <v>2</v>
      </c>
      <c r="L39" s="140">
        <v>2</v>
      </c>
    </row>
    <row r="40" spans="2:12" s="1" customFormat="1" ht="12.6" customHeight="1" x14ac:dyDescent="0.2">
      <c r="B40" s="9" t="s">
        <v>55</v>
      </c>
      <c r="C40" s="149">
        <v>20</v>
      </c>
      <c r="D40" s="150">
        <v>40</v>
      </c>
      <c r="E40" s="133">
        <v>2</v>
      </c>
      <c r="F40" s="133">
        <v>2</v>
      </c>
      <c r="G40" s="159">
        <v>1</v>
      </c>
      <c r="H40" s="160">
        <v>1</v>
      </c>
      <c r="I40" s="133">
        <v>0</v>
      </c>
      <c r="J40" s="137">
        <v>0</v>
      </c>
      <c r="K40" s="160">
        <v>1</v>
      </c>
      <c r="L40" s="141">
        <v>1</v>
      </c>
    </row>
    <row r="41" spans="2:12" s="1" customFormat="1" ht="12.6" customHeight="1" x14ac:dyDescent="0.2">
      <c r="B41" s="9" t="s">
        <v>56</v>
      </c>
      <c r="C41" s="147">
        <v>25</v>
      </c>
      <c r="D41" s="148">
        <v>74</v>
      </c>
      <c r="E41" s="132">
        <v>5</v>
      </c>
      <c r="F41" s="132">
        <v>10</v>
      </c>
      <c r="G41" s="157">
        <v>0</v>
      </c>
      <c r="H41" s="158">
        <v>0</v>
      </c>
      <c r="I41" s="132">
        <v>0</v>
      </c>
      <c r="J41" s="136">
        <v>0</v>
      </c>
      <c r="K41" s="158">
        <v>0</v>
      </c>
      <c r="L41" s="140">
        <v>0</v>
      </c>
    </row>
    <row r="42" spans="2:12" s="1" customFormat="1" ht="12.6" customHeight="1" x14ac:dyDescent="0.2">
      <c r="B42" s="9" t="s">
        <v>57</v>
      </c>
      <c r="C42" s="149">
        <v>542</v>
      </c>
      <c r="D42" s="150">
        <v>1490</v>
      </c>
      <c r="E42" s="133">
        <v>282</v>
      </c>
      <c r="F42" s="133">
        <v>634</v>
      </c>
      <c r="G42" s="159">
        <v>52</v>
      </c>
      <c r="H42" s="160">
        <v>260</v>
      </c>
      <c r="I42" s="133">
        <v>37</v>
      </c>
      <c r="J42" s="137">
        <v>60</v>
      </c>
      <c r="K42" s="160">
        <v>3</v>
      </c>
      <c r="L42" s="141">
        <v>3</v>
      </c>
    </row>
    <row r="43" spans="2:12" s="1" customFormat="1" ht="12.6" customHeight="1" x14ac:dyDescent="0.2">
      <c r="B43" s="9" t="s">
        <v>58</v>
      </c>
      <c r="C43" s="149">
        <v>150</v>
      </c>
      <c r="D43" s="150">
        <v>330</v>
      </c>
      <c r="E43" s="133">
        <v>119</v>
      </c>
      <c r="F43" s="133">
        <v>254</v>
      </c>
      <c r="G43" s="159">
        <v>40</v>
      </c>
      <c r="H43" s="160">
        <v>104</v>
      </c>
      <c r="I43" s="133">
        <v>6</v>
      </c>
      <c r="J43" s="137">
        <v>13</v>
      </c>
      <c r="K43" s="160">
        <v>1</v>
      </c>
      <c r="L43" s="141">
        <v>1</v>
      </c>
    </row>
    <row r="44" spans="2:12" s="1" customFormat="1" ht="12.6" customHeight="1" x14ac:dyDescent="0.2">
      <c r="B44" s="9" t="s">
        <v>59</v>
      </c>
      <c r="C44" s="147">
        <v>314</v>
      </c>
      <c r="D44" s="148">
        <v>959</v>
      </c>
      <c r="E44" s="132">
        <v>288</v>
      </c>
      <c r="F44" s="132">
        <v>789</v>
      </c>
      <c r="G44" s="157">
        <v>7</v>
      </c>
      <c r="H44" s="158">
        <v>36</v>
      </c>
      <c r="I44" s="132">
        <v>3</v>
      </c>
      <c r="J44" s="136">
        <v>17</v>
      </c>
      <c r="K44" s="158">
        <v>1</v>
      </c>
      <c r="L44" s="140">
        <v>1</v>
      </c>
    </row>
    <row r="45" spans="2:12" s="1" customFormat="1" ht="12.6" customHeight="1" x14ac:dyDescent="0.2">
      <c r="B45" s="9" t="s">
        <v>60</v>
      </c>
      <c r="C45" s="147">
        <v>233</v>
      </c>
      <c r="D45" s="148">
        <v>573</v>
      </c>
      <c r="E45" s="132">
        <v>195</v>
      </c>
      <c r="F45" s="132">
        <v>285</v>
      </c>
      <c r="G45" s="157">
        <v>4</v>
      </c>
      <c r="H45" s="158">
        <v>18</v>
      </c>
      <c r="I45" s="132">
        <v>0</v>
      </c>
      <c r="J45" s="136">
        <v>0</v>
      </c>
      <c r="K45" s="158">
        <v>1</v>
      </c>
      <c r="L45" s="140">
        <v>1</v>
      </c>
    </row>
    <row r="46" spans="2:12" s="1" customFormat="1" ht="12.6" customHeight="1" x14ac:dyDescent="0.2">
      <c r="B46" s="9" t="s">
        <v>61</v>
      </c>
      <c r="C46" s="147">
        <v>74</v>
      </c>
      <c r="D46" s="148">
        <v>147</v>
      </c>
      <c r="E46" s="132">
        <v>172</v>
      </c>
      <c r="F46" s="132">
        <v>350</v>
      </c>
      <c r="G46" s="157">
        <v>1</v>
      </c>
      <c r="H46" s="158">
        <v>2</v>
      </c>
      <c r="I46" s="132">
        <v>0</v>
      </c>
      <c r="J46" s="136">
        <v>0</v>
      </c>
      <c r="K46" s="158">
        <v>1</v>
      </c>
      <c r="L46" s="140">
        <v>1</v>
      </c>
    </row>
    <row r="47" spans="2:12" s="1" customFormat="1" ht="12.6" customHeight="1" x14ac:dyDescent="0.2">
      <c r="B47" s="9" t="s">
        <v>62</v>
      </c>
      <c r="C47" s="147">
        <v>39</v>
      </c>
      <c r="D47" s="148">
        <v>23</v>
      </c>
      <c r="E47" s="132">
        <v>40</v>
      </c>
      <c r="F47" s="132">
        <v>33</v>
      </c>
      <c r="G47" s="157">
        <v>1</v>
      </c>
      <c r="H47" s="158">
        <v>2</v>
      </c>
      <c r="I47" s="132">
        <v>1</v>
      </c>
      <c r="J47" s="136">
        <v>1</v>
      </c>
      <c r="K47" s="158">
        <v>1</v>
      </c>
      <c r="L47" s="140">
        <v>1</v>
      </c>
    </row>
    <row r="48" spans="2:12" s="1" customFormat="1" ht="12.6" customHeight="1" x14ac:dyDescent="0.2">
      <c r="B48" s="9" t="s">
        <v>63</v>
      </c>
      <c r="C48" s="149">
        <v>4</v>
      </c>
      <c r="D48" s="150">
        <v>32</v>
      </c>
      <c r="E48" s="133">
        <v>18</v>
      </c>
      <c r="F48" s="133">
        <v>50</v>
      </c>
      <c r="G48" s="159">
        <v>0</v>
      </c>
      <c r="H48" s="160">
        <v>0</v>
      </c>
      <c r="I48" s="133">
        <v>0</v>
      </c>
      <c r="J48" s="137">
        <v>0</v>
      </c>
      <c r="K48" s="160">
        <v>0</v>
      </c>
      <c r="L48" s="141">
        <v>0</v>
      </c>
    </row>
    <row r="49" spans="2:12" s="1" customFormat="1" ht="12.6" customHeight="1" thickBot="1" x14ac:dyDescent="0.25">
      <c r="B49" s="58" t="s">
        <v>64</v>
      </c>
      <c r="C49" s="151">
        <v>15</v>
      </c>
      <c r="D49" s="152">
        <v>34</v>
      </c>
      <c r="E49" s="134">
        <v>69</v>
      </c>
      <c r="F49" s="134">
        <v>157</v>
      </c>
      <c r="G49" s="161">
        <v>0</v>
      </c>
      <c r="H49" s="162">
        <v>0</v>
      </c>
      <c r="I49" s="134">
        <v>0</v>
      </c>
      <c r="J49" s="138">
        <v>0</v>
      </c>
      <c r="K49" s="162">
        <v>1</v>
      </c>
      <c r="L49" s="142">
        <v>1</v>
      </c>
    </row>
    <row r="50" spans="2:12" s="2" customFormat="1" ht="18" customHeight="1" thickBot="1" x14ac:dyDescent="0.25">
      <c r="B50" s="164" t="s">
        <v>65</v>
      </c>
      <c r="C50" s="165">
        <v>19471</v>
      </c>
      <c r="D50" s="166">
        <v>38084</v>
      </c>
      <c r="E50" s="166">
        <f>SUM(E7:E49)</f>
        <v>18970</v>
      </c>
      <c r="F50" s="166">
        <f>SUM(F7:F49)</f>
        <v>33938</v>
      </c>
      <c r="G50" s="167">
        <v>1211</v>
      </c>
      <c r="H50" s="168">
        <v>4131</v>
      </c>
      <c r="I50" s="166">
        <f t="shared" ref="I50:L50" si="0">SUM(I7:I49)</f>
        <v>954</v>
      </c>
      <c r="J50" s="169">
        <f>SUM(J7:J49)</f>
        <v>2952</v>
      </c>
      <c r="K50" s="168">
        <v>84</v>
      </c>
      <c r="L50" s="170">
        <f t="shared" si="0"/>
        <v>79</v>
      </c>
    </row>
    <row r="51" spans="2:12" ht="16.5" customHeight="1" x14ac:dyDescent="0.2">
      <c r="B51" s="42" t="s">
        <v>77</v>
      </c>
      <c r="C51" s="409"/>
      <c r="D51" s="409"/>
      <c r="E51" s="409"/>
      <c r="F51" s="409"/>
      <c r="G51" s="409"/>
      <c r="H51" s="409"/>
      <c r="I51" s="409"/>
      <c r="J51" s="409"/>
      <c r="K51" s="409"/>
      <c r="L51" s="409"/>
    </row>
    <row r="52" spans="2:12" x14ac:dyDescent="0.2">
      <c r="B52" s="171" t="s">
        <v>78</v>
      </c>
      <c r="C52" s="23"/>
      <c r="D52" s="23"/>
      <c r="E52" s="23"/>
      <c r="F52" s="23"/>
      <c r="G52" s="23"/>
      <c r="H52" s="23"/>
      <c r="I52" s="23"/>
      <c r="J52" s="23"/>
      <c r="K52" s="23"/>
      <c r="L52" s="23"/>
    </row>
    <row r="53" spans="2:12" x14ac:dyDescent="0.2">
      <c r="B53" s="48"/>
      <c r="C53" s="23"/>
      <c r="D53" s="23"/>
      <c r="E53" s="23"/>
      <c r="F53" s="23"/>
      <c r="G53" s="23"/>
      <c r="H53" s="23"/>
      <c r="I53" s="23"/>
      <c r="J53" s="23"/>
      <c r="K53" s="23"/>
      <c r="L53" s="23"/>
    </row>
    <row r="54" spans="2:12" ht="35.25" customHeight="1" x14ac:dyDescent="0.2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</row>
  </sheetData>
  <mergeCells count="9">
    <mergeCell ref="B3:B6"/>
    <mergeCell ref="C3:L3"/>
    <mergeCell ref="G4:J4"/>
    <mergeCell ref="C4:F4"/>
    <mergeCell ref="K4:L4"/>
    <mergeCell ref="C5:D5"/>
    <mergeCell ref="E5:F5"/>
    <mergeCell ref="G5:H5"/>
    <mergeCell ref="I5:J5"/>
  </mergeCells>
  <phoneticPr fontId="2"/>
  <dataValidations count="1">
    <dataValidation type="whole" allowBlank="1" showInputMessage="1" showErrorMessage="1" errorTitle="入力不可" error="入力できるのは整数のみです" sqref="E7:F49 I7:J49 L7:L49" xr:uid="{00000000-0002-0000-0100-000000000000}">
      <formula1>0</formula1>
      <formula2>9999999</formula2>
    </dataValidation>
  </dataValidations>
  <printOptions horizontalCentered="1" verticalCentered="1"/>
  <pageMargins left="0.19685039370078741" right="0.31496062992125984" top="0.35433070866141736" bottom="0.35433070866141736" header="0.31496062992125984" footer="0.31496062992125984"/>
  <pageSetup paperSize="9" scale="78" orientation="landscape" r:id="rId1"/>
  <headerFooter scaleWithDoc="0"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0"/>
    <pageSetUpPr fitToPage="1"/>
  </sheetPr>
  <dimension ref="B1:U52"/>
  <sheetViews>
    <sheetView tabSelected="1" view="pageBreakPreview" zoomScale="75" zoomScaleNormal="75" zoomScaleSheetLayoutView="75" workbookViewId="0">
      <pane xSplit="2" ySplit="5" topLeftCell="C21" activePane="bottomRight" state="frozen"/>
      <selection activeCell="E30" sqref="E30"/>
      <selection pane="topRight" activeCell="E30" sqref="E30"/>
      <selection pane="bottomLeft" activeCell="E30" sqref="E30"/>
      <selection pane="bottomRight" activeCell="E30" sqref="E30"/>
    </sheetView>
  </sheetViews>
  <sheetFormatPr defaultColWidth="9" defaultRowHeight="13.2" x14ac:dyDescent="0.2"/>
  <cols>
    <col min="1" max="1" width="3" style="10" customWidth="1"/>
    <col min="2" max="2" width="15.109375" style="10" customWidth="1"/>
    <col min="3" max="14" width="12.44140625" style="10" customWidth="1"/>
    <col min="15" max="15" width="9.6640625" style="10" customWidth="1"/>
    <col min="16" max="16384" width="9" style="10"/>
  </cols>
  <sheetData>
    <row r="1" spans="2:21" s="23" customFormat="1" ht="24" customHeight="1" x14ac:dyDescent="0.2">
      <c r="B1" s="35" t="s">
        <v>0</v>
      </c>
      <c r="C1" s="21"/>
      <c r="D1" s="21"/>
      <c r="E1" s="22"/>
      <c r="F1" s="22"/>
      <c r="G1" s="22"/>
      <c r="H1" s="22"/>
      <c r="I1" s="22"/>
      <c r="J1" s="22"/>
      <c r="K1" s="22"/>
      <c r="L1" s="22"/>
    </row>
    <row r="2" spans="2:21" ht="19.8" thickBot="1" x14ac:dyDescent="0.25">
      <c r="B2" s="36"/>
      <c r="C2" s="13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23"/>
      <c r="Q2" s="23"/>
      <c r="R2" s="23"/>
      <c r="S2" s="23"/>
      <c r="T2" s="23"/>
      <c r="U2" s="23"/>
    </row>
    <row r="3" spans="2:21" s="3" customFormat="1" ht="36.75" customHeight="1" x14ac:dyDescent="0.2">
      <c r="B3" s="462" t="s">
        <v>68</v>
      </c>
      <c r="C3" s="469" t="s">
        <v>79</v>
      </c>
      <c r="D3" s="465"/>
      <c r="E3" s="466" t="s">
        <v>80</v>
      </c>
      <c r="F3" s="465"/>
      <c r="G3" s="466" t="s">
        <v>81</v>
      </c>
      <c r="H3" s="467"/>
      <c r="I3" s="465" t="s">
        <v>82</v>
      </c>
      <c r="J3" s="465"/>
      <c r="K3" s="466" t="s">
        <v>83</v>
      </c>
      <c r="L3" s="467"/>
      <c r="M3" s="465" t="s">
        <v>84</v>
      </c>
      <c r="N3" s="468"/>
      <c r="O3" s="81"/>
    </row>
    <row r="4" spans="2:21" ht="28.8" x14ac:dyDescent="0.2">
      <c r="B4" s="463"/>
      <c r="C4" s="205" t="s">
        <v>11</v>
      </c>
      <c r="D4" s="186" t="s">
        <v>12</v>
      </c>
      <c r="E4" s="209" t="s">
        <v>11</v>
      </c>
      <c r="F4" s="188" t="s">
        <v>12</v>
      </c>
      <c r="G4" s="209" t="s">
        <v>11</v>
      </c>
      <c r="H4" s="190" t="s">
        <v>12</v>
      </c>
      <c r="I4" s="216" t="s">
        <v>11</v>
      </c>
      <c r="J4" s="188" t="s">
        <v>12</v>
      </c>
      <c r="K4" s="209" t="s">
        <v>11</v>
      </c>
      <c r="L4" s="190" t="s">
        <v>12</v>
      </c>
      <c r="M4" s="222" t="s">
        <v>11</v>
      </c>
      <c r="N4" s="192" t="s">
        <v>12</v>
      </c>
      <c r="O4" s="82"/>
      <c r="P4" s="23"/>
      <c r="Q4" s="23"/>
      <c r="R4" s="23"/>
      <c r="S4" s="23"/>
      <c r="T4" s="23"/>
      <c r="U4" s="23"/>
    </row>
    <row r="5" spans="2:21" ht="15" thickBot="1" x14ac:dyDescent="0.25">
      <c r="B5" s="464"/>
      <c r="C5" s="206" t="s">
        <v>75</v>
      </c>
      <c r="D5" s="187" t="s">
        <v>75</v>
      </c>
      <c r="E5" s="210" t="s">
        <v>75</v>
      </c>
      <c r="F5" s="189" t="s">
        <v>75</v>
      </c>
      <c r="G5" s="210" t="s">
        <v>75</v>
      </c>
      <c r="H5" s="191" t="s">
        <v>75</v>
      </c>
      <c r="I5" s="217" t="s">
        <v>75</v>
      </c>
      <c r="J5" s="189" t="s">
        <v>75</v>
      </c>
      <c r="K5" s="210" t="s">
        <v>75</v>
      </c>
      <c r="L5" s="191" t="s">
        <v>75</v>
      </c>
      <c r="M5" s="217" t="s">
        <v>75</v>
      </c>
      <c r="N5" s="193" t="s">
        <v>75</v>
      </c>
      <c r="O5" s="83"/>
      <c r="P5" s="23"/>
      <c r="Q5" s="23"/>
      <c r="R5" s="23"/>
      <c r="S5" s="23"/>
      <c r="T5" s="23"/>
      <c r="U5" s="23"/>
    </row>
    <row r="6" spans="2:21" ht="15" customHeight="1" x14ac:dyDescent="0.2">
      <c r="B6" s="15" t="s">
        <v>16</v>
      </c>
      <c r="C6" s="207">
        <v>273</v>
      </c>
      <c r="D6" s="194">
        <v>231</v>
      </c>
      <c r="E6" s="211">
        <v>995</v>
      </c>
      <c r="F6" s="196">
        <v>721</v>
      </c>
      <c r="G6" s="211">
        <v>676</v>
      </c>
      <c r="H6" s="198">
        <v>454</v>
      </c>
      <c r="I6" s="218">
        <v>761</v>
      </c>
      <c r="J6" s="196">
        <v>928</v>
      </c>
      <c r="K6" s="211">
        <v>63588</v>
      </c>
      <c r="L6" s="198">
        <v>61912</v>
      </c>
      <c r="M6" s="218">
        <v>59</v>
      </c>
      <c r="N6" s="202">
        <v>42</v>
      </c>
      <c r="O6" s="77"/>
      <c r="P6" s="412"/>
      <c r="Q6" s="412"/>
      <c r="R6" s="412"/>
      <c r="S6" s="412"/>
      <c r="T6" s="412"/>
      <c r="U6" s="412"/>
    </row>
    <row r="7" spans="2:21" ht="15" customHeight="1" x14ac:dyDescent="0.2">
      <c r="B7" s="16" t="s">
        <v>18</v>
      </c>
      <c r="C7" s="207">
        <v>8</v>
      </c>
      <c r="D7" s="194">
        <v>0</v>
      </c>
      <c r="E7" s="211">
        <v>9</v>
      </c>
      <c r="F7" s="196">
        <v>17</v>
      </c>
      <c r="G7" s="213">
        <v>25</v>
      </c>
      <c r="H7" s="198">
        <v>51</v>
      </c>
      <c r="I7" s="219">
        <v>23</v>
      </c>
      <c r="J7" s="196">
        <v>9</v>
      </c>
      <c r="K7" s="213">
        <v>1982</v>
      </c>
      <c r="L7" s="198">
        <v>1956</v>
      </c>
      <c r="M7" s="219">
        <v>1</v>
      </c>
      <c r="N7" s="202">
        <v>0</v>
      </c>
      <c r="O7" s="77"/>
      <c r="P7" s="23"/>
      <c r="Q7" s="23"/>
      <c r="R7" s="23"/>
      <c r="S7" s="23"/>
      <c r="T7" s="23"/>
      <c r="U7" s="23"/>
    </row>
    <row r="8" spans="2:21" ht="15" customHeight="1" x14ac:dyDescent="0.2">
      <c r="B8" s="16" t="s">
        <v>20</v>
      </c>
      <c r="C8" s="208">
        <v>19</v>
      </c>
      <c r="D8" s="195">
        <v>6</v>
      </c>
      <c r="E8" s="212">
        <v>22</v>
      </c>
      <c r="F8" s="197">
        <v>13</v>
      </c>
      <c r="G8" s="214">
        <v>35</v>
      </c>
      <c r="H8" s="199">
        <v>32</v>
      </c>
      <c r="I8" s="220">
        <v>26</v>
      </c>
      <c r="J8" s="197">
        <v>69</v>
      </c>
      <c r="K8" s="214">
        <v>3071</v>
      </c>
      <c r="L8" s="199">
        <v>3291</v>
      </c>
      <c r="M8" s="220">
        <v>4</v>
      </c>
      <c r="N8" s="203">
        <v>1</v>
      </c>
      <c r="O8" s="78"/>
      <c r="P8" s="23"/>
      <c r="Q8" s="23"/>
      <c r="R8" s="23"/>
      <c r="S8" s="23"/>
      <c r="T8" s="23"/>
      <c r="U8" s="23"/>
    </row>
    <row r="9" spans="2:21" ht="15" customHeight="1" x14ac:dyDescent="0.2">
      <c r="B9" s="16" t="s">
        <v>21</v>
      </c>
      <c r="C9" s="207">
        <v>2</v>
      </c>
      <c r="D9" s="194">
        <v>0</v>
      </c>
      <c r="E9" s="211">
        <v>2</v>
      </c>
      <c r="F9" s="196">
        <v>3</v>
      </c>
      <c r="G9" s="213">
        <v>5</v>
      </c>
      <c r="H9" s="198">
        <v>2</v>
      </c>
      <c r="I9" s="219">
        <v>4</v>
      </c>
      <c r="J9" s="196">
        <v>0</v>
      </c>
      <c r="K9" s="213">
        <v>520</v>
      </c>
      <c r="L9" s="198">
        <v>453</v>
      </c>
      <c r="M9" s="219">
        <v>1</v>
      </c>
      <c r="N9" s="202">
        <v>0</v>
      </c>
      <c r="O9" s="77"/>
      <c r="P9" s="23"/>
      <c r="Q9" s="23"/>
      <c r="R9" s="23"/>
      <c r="S9" s="23"/>
      <c r="T9" s="23"/>
      <c r="U9" s="23"/>
    </row>
    <row r="10" spans="2:21" ht="15" customHeight="1" x14ac:dyDescent="0.2">
      <c r="B10" s="16" t="s">
        <v>22</v>
      </c>
      <c r="C10" s="207">
        <v>1</v>
      </c>
      <c r="D10" s="194">
        <v>0</v>
      </c>
      <c r="E10" s="211">
        <v>1</v>
      </c>
      <c r="F10" s="196">
        <v>1</v>
      </c>
      <c r="G10" s="213">
        <v>1</v>
      </c>
      <c r="H10" s="198">
        <v>1</v>
      </c>
      <c r="I10" s="219">
        <v>1</v>
      </c>
      <c r="J10" s="196">
        <v>3</v>
      </c>
      <c r="K10" s="213">
        <v>307</v>
      </c>
      <c r="L10" s="198">
        <v>274</v>
      </c>
      <c r="M10" s="219">
        <v>1</v>
      </c>
      <c r="N10" s="202">
        <v>0</v>
      </c>
      <c r="O10" s="77"/>
      <c r="P10" s="23"/>
      <c r="Q10" s="23"/>
      <c r="R10" s="23"/>
      <c r="S10" s="23"/>
      <c r="T10" s="23"/>
      <c r="U10" s="23"/>
    </row>
    <row r="11" spans="2:21" ht="15" customHeight="1" x14ac:dyDescent="0.2">
      <c r="B11" s="16" t="s">
        <v>23</v>
      </c>
      <c r="C11" s="207">
        <v>25</v>
      </c>
      <c r="D11" s="194">
        <v>18</v>
      </c>
      <c r="E11" s="211">
        <v>85</v>
      </c>
      <c r="F11" s="196">
        <v>77</v>
      </c>
      <c r="G11" s="213">
        <v>70</v>
      </c>
      <c r="H11" s="198">
        <v>84</v>
      </c>
      <c r="I11" s="219">
        <v>87</v>
      </c>
      <c r="J11" s="196">
        <v>61</v>
      </c>
      <c r="K11" s="213">
        <v>9400</v>
      </c>
      <c r="L11" s="198">
        <v>8724</v>
      </c>
      <c r="M11" s="219">
        <v>4</v>
      </c>
      <c r="N11" s="202">
        <v>1</v>
      </c>
      <c r="O11" s="77"/>
      <c r="P11" s="23"/>
      <c r="Q11" s="23"/>
      <c r="R11" s="23"/>
      <c r="S11" s="23"/>
      <c r="T11" s="23"/>
      <c r="U11" s="23"/>
    </row>
    <row r="12" spans="2:21" ht="15" customHeight="1" x14ac:dyDescent="0.2">
      <c r="B12" s="16" t="s">
        <v>24</v>
      </c>
      <c r="C12" s="207">
        <v>34</v>
      </c>
      <c r="D12" s="194">
        <v>37</v>
      </c>
      <c r="E12" s="211">
        <v>90</v>
      </c>
      <c r="F12" s="196">
        <v>88</v>
      </c>
      <c r="G12" s="213">
        <v>80</v>
      </c>
      <c r="H12" s="198">
        <v>72</v>
      </c>
      <c r="I12" s="219">
        <v>380</v>
      </c>
      <c r="J12" s="196">
        <v>288</v>
      </c>
      <c r="K12" s="213">
        <v>8000</v>
      </c>
      <c r="L12" s="198">
        <v>8015</v>
      </c>
      <c r="M12" s="219">
        <v>8</v>
      </c>
      <c r="N12" s="202">
        <v>6</v>
      </c>
      <c r="O12" s="77"/>
      <c r="P12" s="23"/>
      <c r="Q12" s="23"/>
      <c r="R12" s="23"/>
      <c r="S12" s="23"/>
      <c r="T12" s="23"/>
      <c r="U12" s="23"/>
    </row>
    <row r="13" spans="2:21" ht="15" customHeight="1" x14ac:dyDescent="0.2">
      <c r="B13" s="16" t="s">
        <v>25</v>
      </c>
      <c r="C13" s="207">
        <v>24</v>
      </c>
      <c r="D13" s="194">
        <v>23</v>
      </c>
      <c r="E13" s="211">
        <v>44</v>
      </c>
      <c r="F13" s="196">
        <v>67</v>
      </c>
      <c r="G13" s="213">
        <v>64</v>
      </c>
      <c r="H13" s="198">
        <v>47</v>
      </c>
      <c r="I13" s="219">
        <v>42</v>
      </c>
      <c r="J13" s="196">
        <v>55</v>
      </c>
      <c r="K13" s="213">
        <v>4970</v>
      </c>
      <c r="L13" s="198">
        <v>7106</v>
      </c>
      <c r="M13" s="219">
        <v>3</v>
      </c>
      <c r="N13" s="202">
        <v>7</v>
      </c>
      <c r="O13" s="77"/>
      <c r="P13" s="23"/>
      <c r="Q13" s="23"/>
      <c r="R13" s="23"/>
      <c r="S13" s="23"/>
      <c r="T13" s="23"/>
      <c r="U13" s="23"/>
    </row>
    <row r="14" spans="2:21" ht="15" customHeight="1" x14ac:dyDescent="0.2">
      <c r="B14" s="16" t="s">
        <v>28</v>
      </c>
      <c r="C14" s="207">
        <v>5</v>
      </c>
      <c r="D14" s="194">
        <v>3</v>
      </c>
      <c r="E14" s="211">
        <v>17</v>
      </c>
      <c r="F14" s="196">
        <v>20</v>
      </c>
      <c r="G14" s="213">
        <v>20</v>
      </c>
      <c r="H14" s="198">
        <v>19</v>
      </c>
      <c r="I14" s="219">
        <v>15</v>
      </c>
      <c r="J14" s="196">
        <v>11</v>
      </c>
      <c r="K14" s="213">
        <v>2000</v>
      </c>
      <c r="L14" s="198">
        <v>1932</v>
      </c>
      <c r="M14" s="219">
        <v>3</v>
      </c>
      <c r="N14" s="202">
        <v>2</v>
      </c>
      <c r="O14" s="77"/>
      <c r="P14" s="23"/>
      <c r="Q14" s="23"/>
      <c r="R14" s="23"/>
      <c r="S14" s="23"/>
      <c r="T14" s="23"/>
      <c r="U14" s="23"/>
    </row>
    <row r="15" spans="2:21" ht="15" customHeight="1" x14ac:dyDescent="0.2">
      <c r="B15" s="16" t="s">
        <v>29</v>
      </c>
      <c r="C15" s="207">
        <v>5</v>
      </c>
      <c r="D15" s="194">
        <v>2</v>
      </c>
      <c r="E15" s="211">
        <v>9</v>
      </c>
      <c r="F15" s="196">
        <v>6</v>
      </c>
      <c r="G15" s="213">
        <v>10</v>
      </c>
      <c r="H15" s="198">
        <v>5</v>
      </c>
      <c r="I15" s="219">
        <v>60</v>
      </c>
      <c r="J15" s="196">
        <v>54</v>
      </c>
      <c r="K15" s="213">
        <v>645</v>
      </c>
      <c r="L15" s="198">
        <v>642</v>
      </c>
      <c r="M15" s="219">
        <v>1</v>
      </c>
      <c r="N15" s="202">
        <v>1</v>
      </c>
      <c r="O15" s="77"/>
      <c r="P15" s="23"/>
      <c r="Q15" s="23"/>
      <c r="R15" s="23"/>
      <c r="S15" s="23"/>
      <c r="T15" s="23"/>
      <c r="U15" s="23"/>
    </row>
    <row r="16" spans="2:21" ht="15" customHeight="1" x14ac:dyDescent="0.2">
      <c r="B16" s="16" t="s">
        <v>30</v>
      </c>
      <c r="C16" s="208">
        <v>37</v>
      </c>
      <c r="D16" s="195">
        <v>19</v>
      </c>
      <c r="E16" s="212">
        <v>96</v>
      </c>
      <c r="F16" s="197">
        <v>49</v>
      </c>
      <c r="G16" s="214">
        <v>86</v>
      </c>
      <c r="H16" s="199">
        <v>90</v>
      </c>
      <c r="I16" s="220">
        <v>97</v>
      </c>
      <c r="J16" s="197">
        <v>55</v>
      </c>
      <c r="K16" s="214">
        <v>7072</v>
      </c>
      <c r="L16" s="199">
        <v>7202</v>
      </c>
      <c r="M16" s="220">
        <v>10</v>
      </c>
      <c r="N16" s="203">
        <v>3</v>
      </c>
      <c r="O16" s="78"/>
      <c r="P16" s="23"/>
      <c r="Q16" s="23"/>
      <c r="R16" s="23"/>
      <c r="S16" s="23"/>
      <c r="T16" s="23"/>
      <c r="U16" s="23"/>
    </row>
    <row r="17" spans="2:15" ht="15" customHeight="1" x14ac:dyDescent="0.2">
      <c r="B17" s="16" t="s">
        <v>31</v>
      </c>
      <c r="C17" s="207">
        <v>47</v>
      </c>
      <c r="D17" s="194">
        <v>46</v>
      </c>
      <c r="E17" s="211">
        <v>112</v>
      </c>
      <c r="F17" s="196">
        <v>93</v>
      </c>
      <c r="G17" s="213">
        <v>86</v>
      </c>
      <c r="H17" s="198">
        <v>88</v>
      </c>
      <c r="I17" s="219">
        <v>103</v>
      </c>
      <c r="J17" s="196">
        <v>77</v>
      </c>
      <c r="K17" s="213">
        <v>9327</v>
      </c>
      <c r="L17" s="198">
        <v>9114</v>
      </c>
      <c r="M17" s="219">
        <v>12</v>
      </c>
      <c r="N17" s="202">
        <v>9</v>
      </c>
      <c r="O17" s="77"/>
    </row>
    <row r="18" spans="2:15" ht="15" customHeight="1" x14ac:dyDescent="0.2">
      <c r="B18" s="16" t="s">
        <v>32</v>
      </c>
      <c r="C18" s="207">
        <v>23</v>
      </c>
      <c r="D18" s="194">
        <v>12</v>
      </c>
      <c r="E18" s="211">
        <v>55</v>
      </c>
      <c r="F18" s="196">
        <v>40</v>
      </c>
      <c r="G18" s="213">
        <v>55</v>
      </c>
      <c r="H18" s="198">
        <v>29</v>
      </c>
      <c r="I18" s="219">
        <v>52</v>
      </c>
      <c r="J18" s="196">
        <v>29</v>
      </c>
      <c r="K18" s="213">
        <v>6700</v>
      </c>
      <c r="L18" s="198">
        <v>6208</v>
      </c>
      <c r="M18" s="219">
        <v>5</v>
      </c>
      <c r="N18" s="202">
        <v>2</v>
      </c>
      <c r="O18" s="77"/>
    </row>
    <row r="19" spans="2:15" ht="15" customHeight="1" x14ac:dyDescent="0.2">
      <c r="B19" s="16" t="s">
        <v>33</v>
      </c>
      <c r="C19" s="208">
        <v>14</v>
      </c>
      <c r="D19" s="195">
        <v>9</v>
      </c>
      <c r="E19" s="212">
        <v>40</v>
      </c>
      <c r="F19" s="197">
        <v>35</v>
      </c>
      <c r="G19" s="214">
        <v>30</v>
      </c>
      <c r="H19" s="199">
        <v>20</v>
      </c>
      <c r="I19" s="220">
        <v>23</v>
      </c>
      <c r="J19" s="197">
        <v>39</v>
      </c>
      <c r="K19" s="214">
        <v>4516</v>
      </c>
      <c r="L19" s="199">
        <v>4224</v>
      </c>
      <c r="M19" s="220">
        <v>1</v>
      </c>
      <c r="N19" s="203">
        <v>0</v>
      </c>
      <c r="O19" s="78"/>
    </row>
    <row r="20" spans="2:15" customFormat="1" ht="15" customHeight="1" x14ac:dyDescent="0.2">
      <c r="B20" s="63" t="s">
        <v>34</v>
      </c>
      <c r="C20" s="208">
        <v>7</v>
      </c>
      <c r="D20" s="195">
        <v>7</v>
      </c>
      <c r="E20" s="212">
        <v>25</v>
      </c>
      <c r="F20" s="197">
        <v>20</v>
      </c>
      <c r="G20" s="214">
        <v>32</v>
      </c>
      <c r="H20" s="199">
        <v>20</v>
      </c>
      <c r="I20" s="220">
        <v>35</v>
      </c>
      <c r="J20" s="197">
        <v>22</v>
      </c>
      <c r="K20" s="214">
        <v>3205</v>
      </c>
      <c r="L20" s="199">
        <v>3194</v>
      </c>
      <c r="M20" s="220">
        <v>1</v>
      </c>
      <c r="N20" s="203">
        <v>0</v>
      </c>
      <c r="O20" s="78"/>
    </row>
    <row r="21" spans="2:15" ht="15" customHeight="1" x14ac:dyDescent="0.2">
      <c r="B21" s="16" t="s">
        <v>37</v>
      </c>
      <c r="C21" s="207">
        <v>15</v>
      </c>
      <c r="D21" s="194">
        <v>10</v>
      </c>
      <c r="E21" s="211">
        <v>42</v>
      </c>
      <c r="F21" s="196">
        <v>32</v>
      </c>
      <c r="G21" s="213">
        <v>24</v>
      </c>
      <c r="H21" s="198">
        <v>27</v>
      </c>
      <c r="I21" s="219">
        <v>34</v>
      </c>
      <c r="J21" s="196">
        <v>22</v>
      </c>
      <c r="K21" s="213">
        <v>2867</v>
      </c>
      <c r="L21" s="198">
        <v>2835</v>
      </c>
      <c r="M21" s="219">
        <v>3</v>
      </c>
      <c r="N21" s="202">
        <v>3</v>
      </c>
      <c r="O21" s="77"/>
    </row>
    <row r="22" spans="2:15" ht="15" customHeight="1" x14ac:dyDescent="0.2">
      <c r="B22" s="16" t="s">
        <v>38</v>
      </c>
      <c r="C22" s="207">
        <v>3</v>
      </c>
      <c r="D22" s="194">
        <v>3</v>
      </c>
      <c r="E22" s="211">
        <v>6</v>
      </c>
      <c r="F22" s="196">
        <v>4</v>
      </c>
      <c r="G22" s="213">
        <v>4</v>
      </c>
      <c r="H22" s="198">
        <v>8</v>
      </c>
      <c r="I22" s="219">
        <v>7</v>
      </c>
      <c r="J22" s="196">
        <v>2</v>
      </c>
      <c r="K22" s="213">
        <v>1211</v>
      </c>
      <c r="L22" s="198">
        <v>1279</v>
      </c>
      <c r="M22" s="219">
        <v>2</v>
      </c>
      <c r="N22" s="202">
        <v>0</v>
      </c>
      <c r="O22" s="77"/>
    </row>
    <row r="23" spans="2:15" ht="15" customHeight="1" x14ac:dyDescent="0.2">
      <c r="B23" s="16" t="s">
        <v>39</v>
      </c>
      <c r="C23" s="207">
        <v>18</v>
      </c>
      <c r="D23" s="194">
        <v>6</v>
      </c>
      <c r="E23" s="211">
        <v>17</v>
      </c>
      <c r="F23" s="196">
        <v>11</v>
      </c>
      <c r="G23" s="213">
        <v>24</v>
      </c>
      <c r="H23" s="198">
        <v>12</v>
      </c>
      <c r="I23" s="219">
        <v>22</v>
      </c>
      <c r="J23" s="196">
        <v>13</v>
      </c>
      <c r="K23" s="213">
        <v>1832</v>
      </c>
      <c r="L23" s="198">
        <v>1964</v>
      </c>
      <c r="M23" s="219">
        <v>3</v>
      </c>
      <c r="N23" s="202">
        <v>1</v>
      </c>
      <c r="O23" s="77"/>
    </row>
    <row r="24" spans="2:15" ht="15" customHeight="1" x14ac:dyDescent="0.2">
      <c r="B24" s="16" t="s">
        <v>40</v>
      </c>
      <c r="C24" s="208">
        <v>18</v>
      </c>
      <c r="D24" s="195">
        <v>17</v>
      </c>
      <c r="E24" s="212">
        <v>65</v>
      </c>
      <c r="F24" s="197">
        <v>41</v>
      </c>
      <c r="G24" s="214">
        <v>51</v>
      </c>
      <c r="H24" s="199">
        <v>47</v>
      </c>
      <c r="I24" s="220">
        <v>118</v>
      </c>
      <c r="J24" s="197">
        <v>65</v>
      </c>
      <c r="K24" s="214">
        <v>8094</v>
      </c>
      <c r="L24" s="199">
        <v>7347</v>
      </c>
      <c r="M24" s="220">
        <v>4</v>
      </c>
      <c r="N24" s="203">
        <v>2</v>
      </c>
      <c r="O24" s="78"/>
    </row>
    <row r="25" spans="2:15" ht="15" customHeight="1" x14ac:dyDescent="0.2">
      <c r="B25" s="16" t="s">
        <v>41</v>
      </c>
      <c r="C25" s="208">
        <v>154</v>
      </c>
      <c r="D25" s="195">
        <v>67</v>
      </c>
      <c r="E25" s="212">
        <v>136</v>
      </c>
      <c r="F25" s="197">
        <v>122</v>
      </c>
      <c r="G25" s="214">
        <v>88</v>
      </c>
      <c r="H25" s="199">
        <v>86</v>
      </c>
      <c r="I25" s="220">
        <v>134</v>
      </c>
      <c r="J25" s="197">
        <v>99</v>
      </c>
      <c r="K25" s="214">
        <v>13089</v>
      </c>
      <c r="L25" s="199">
        <v>13600</v>
      </c>
      <c r="M25" s="220">
        <v>4</v>
      </c>
      <c r="N25" s="203">
        <v>13</v>
      </c>
      <c r="O25" s="78"/>
    </row>
    <row r="26" spans="2:15" ht="15" customHeight="1" x14ac:dyDescent="0.2">
      <c r="B26" s="16" t="s">
        <v>42</v>
      </c>
      <c r="C26" s="207">
        <v>12</v>
      </c>
      <c r="D26" s="194">
        <v>8</v>
      </c>
      <c r="E26" s="211">
        <v>42</v>
      </c>
      <c r="F26" s="196">
        <v>21</v>
      </c>
      <c r="G26" s="213">
        <v>30</v>
      </c>
      <c r="H26" s="198">
        <v>21</v>
      </c>
      <c r="I26" s="219">
        <v>44</v>
      </c>
      <c r="J26" s="196">
        <v>27</v>
      </c>
      <c r="K26" s="213">
        <v>3658</v>
      </c>
      <c r="L26" s="198">
        <v>3099</v>
      </c>
      <c r="M26" s="219">
        <v>2</v>
      </c>
      <c r="N26" s="202">
        <v>3</v>
      </c>
      <c r="O26" s="77"/>
    </row>
    <row r="27" spans="2:15" ht="15" customHeight="1" x14ac:dyDescent="0.2">
      <c r="B27" s="16" t="s">
        <v>43</v>
      </c>
      <c r="C27" s="208">
        <v>5</v>
      </c>
      <c r="D27" s="195">
        <v>3</v>
      </c>
      <c r="E27" s="212">
        <v>16</v>
      </c>
      <c r="F27" s="197">
        <v>6</v>
      </c>
      <c r="G27" s="214">
        <v>3</v>
      </c>
      <c r="H27" s="199">
        <v>7</v>
      </c>
      <c r="I27" s="220">
        <v>5</v>
      </c>
      <c r="J27" s="197">
        <v>14</v>
      </c>
      <c r="K27" s="214">
        <v>1435</v>
      </c>
      <c r="L27" s="199">
        <v>1502</v>
      </c>
      <c r="M27" s="220">
        <v>4</v>
      </c>
      <c r="N27" s="203">
        <v>0</v>
      </c>
      <c r="O27" s="78"/>
    </row>
    <row r="28" spans="2:15" ht="15" customHeight="1" x14ac:dyDescent="0.2">
      <c r="B28" s="16" t="s">
        <v>44</v>
      </c>
      <c r="C28" s="207">
        <v>10</v>
      </c>
      <c r="D28" s="194">
        <v>13</v>
      </c>
      <c r="E28" s="211">
        <v>25</v>
      </c>
      <c r="F28" s="196">
        <v>26</v>
      </c>
      <c r="G28" s="213">
        <v>20</v>
      </c>
      <c r="H28" s="198">
        <v>17</v>
      </c>
      <c r="I28" s="219">
        <v>25</v>
      </c>
      <c r="J28" s="196">
        <v>17</v>
      </c>
      <c r="K28" s="213">
        <v>3250</v>
      </c>
      <c r="L28" s="198">
        <v>3634</v>
      </c>
      <c r="M28" s="219">
        <v>5</v>
      </c>
      <c r="N28" s="202">
        <v>7</v>
      </c>
      <c r="O28" s="77"/>
    </row>
    <row r="29" spans="2:15" ht="15" customHeight="1" x14ac:dyDescent="0.2">
      <c r="B29" s="16" t="s">
        <v>45</v>
      </c>
      <c r="C29" s="207">
        <v>4</v>
      </c>
      <c r="D29" s="194">
        <v>5</v>
      </c>
      <c r="E29" s="211">
        <v>7</v>
      </c>
      <c r="F29" s="196">
        <v>14</v>
      </c>
      <c r="G29" s="213">
        <v>8</v>
      </c>
      <c r="H29" s="198">
        <v>3</v>
      </c>
      <c r="I29" s="219">
        <v>15</v>
      </c>
      <c r="J29" s="196">
        <v>9</v>
      </c>
      <c r="K29" s="213">
        <v>1800</v>
      </c>
      <c r="L29" s="198">
        <v>1586</v>
      </c>
      <c r="M29" s="219">
        <v>1</v>
      </c>
      <c r="N29" s="202">
        <v>0</v>
      </c>
      <c r="O29" s="77"/>
    </row>
    <row r="30" spans="2:15" ht="15" customHeight="1" x14ac:dyDescent="0.2">
      <c r="B30" s="16" t="s">
        <v>46</v>
      </c>
      <c r="C30" s="207">
        <v>8</v>
      </c>
      <c r="D30" s="194">
        <v>10</v>
      </c>
      <c r="E30" s="211">
        <v>25</v>
      </c>
      <c r="F30" s="196">
        <v>8</v>
      </c>
      <c r="G30" s="213">
        <v>28</v>
      </c>
      <c r="H30" s="198">
        <v>23</v>
      </c>
      <c r="I30" s="219">
        <v>23</v>
      </c>
      <c r="J30" s="196">
        <v>15</v>
      </c>
      <c r="K30" s="213">
        <v>2762</v>
      </c>
      <c r="L30" s="198">
        <v>2822</v>
      </c>
      <c r="M30" s="219">
        <v>3</v>
      </c>
      <c r="N30" s="202">
        <v>1</v>
      </c>
      <c r="O30" s="77"/>
    </row>
    <row r="31" spans="2:15" ht="15" customHeight="1" x14ac:dyDescent="0.2">
      <c r="B31" s="16" t="s">
        <v>47</v>
      </c>
      <c r="C31" s="208">
        <v>5</v>
      </c>
      <c r="D31" s="195">
        <v>10</v>
      </c>
      <c r="E31" s="212">
        <v>23</v>
      </c>
      <c r="F31" s="197">
        <v>20</v>
      </c>
      <c r="G31" s="214">
        <v>22</v>
      </c>
      <c r="H31" s="199">
        <v>39</v>
      </c>
      <c r="I31" s="220">
        <v>23</v>
      </c>
      <c r="J31" s="197">
        <v>43</v>
      </c>
      <c r="K31" s="214">
        <v>1600</v>
      </c>
      <c r="L31" s="199">
        <v>2351</v>
      </c>
      <c r="M31" s="220">
        <v>1</v>
      </c>
      <c r="N31" s="203">
        <v>3</v>
      </c>
      <c r="O31" s="78"/>
    </row>
    <row r="32" spans="2:15" ht="15" customHeight="1" x14ac:dyDescent="0.2">
      <c r="B32" s="16" t="s">
        <v>48</v>
      </c>
      <c r="C32" s="208">
        <v>6</v>
      </c>
      <c r="D32" s="195">
        <v>1</v>
      </c>
      <c r="E32" s="212">
        <v>9</v>
      </c>
      <c r="F32" s="197">
        <v>7</v>
      </c>
      <c r="G32" s="214">
        <v>19</v>
      </c>
      <c r="H32" s="199">
        <v>13</v>
      </c>
      <c r="I32" s="220">
        <v>32</v>
      </c>
      <c r="J32" s="197">
        <v>47</v>
      </c>
      <c r="K32" s="214">
        <v>1923</v>
      </c>
      <c r="L32" s="199">
        <v>1135</v>
      </c>
      <c r="M32" s="220">
        <v>3</v>
      </c>
      <c r="N32" s="203">
        <v>0</v>
      </c>
      <c r="O32" s="78"/>
    </row>
    <row r="33" spans="2:15" ht="15" customHeight="1" x14ac:dyDescent="0.2">
      <c r="B33" s="16" t="s">
        <v>49</v>
      </c>
      <c r="C33" s="207">
        <v>2</v>
      </c>
      <c r="D33" s="194">
        <v>2</v>
      </c>
      <c r="E33" s="211">
        <v>3</v>
      </c>
      <c r="F33" s="196">
        <v>2</v>
      </c>
      <c r="G33" s="213">
        <v>3</v>
      </c>
      <c r="H33" s="198">
        <v>5</v>
      </c>
      <c r="I33" s="219">
        <v>2</v>
      </c>
      <c r="J33" s="196">
        <v>2</v>
      </c>
      <c r="K33" s="213">
        <v>470</v>
      </c>
      <c r="L33" s="198">
        <v>353</v>
      </c>
      <c r="M33" s="219">
        <v>1</v>
      </c>
      <c r="N33" s="202">
        <v>0</v>
      </c>
      <c r="O33" s="77"/>
    </row>
    <row r="34" spans="2:15" ht="15" customHeight="1" x14ac:dyDescent="0.2">
      <c r="B34" s="16" t="s">
        <v>50</v>
      </c>
      <c r="C34" s="207">
        <v>1</v>
      </c>
      <c r="D34" s="194">
        <v>2</v>
      </c>
      <c r="E34" s="211">
        <v>4</v>
      </c>
      <c r="F34" s="196">
        <v>6</v>
      </c>
      <c r="G34" s="213">
        <v>2</v>
      </c>
      <c r="H34" s="198">
        <v>4</v>
      </c>
      <c r="I34" s="219">
        <v>1</v>
      </c>
      <c r="J34" s="196">
        <v>4</v>
      </c>
      <c r="K34" s="213">
        <v>430</v>
      </c>
      <c r="L34" s="198">
        <v>482</v>
      </c>
      <c r="M34" s="219">
        <v>1</v>
      </c>
      <c r="N34" s="202">
        <v>0</v>
      </c>
      <c r="O34" s="77"/>
    </row>
    <row r="35" spans="2:15" ht="15" customHeight="1" x14ac:dyDescent="0.2">
      <c r="B35" s="16" t="s">
        <v>51</v>
      </c>
      <c r="C35" s="207">
        <v>1</v>
      </c>
      <c r="D35" s="194">
        <v>0</v>
      </c>
      <c r="E35" s="211">
        <v>1</v>
      </c>
      <c r="F35" s="196">
        <v>1</v>
      </c>
      <c r="G35" s="213">
        <v>1</v>
      </c>
      <c r="H35" s="198">
        <v>1</v>
      </c>
      <c r="I35" s="219">
        <v>1</v>
      </c>
      <c r="J35" s="196">
        <v>1</v>
      </c>
      <c r="K35" s="213">
        <v>130</v>
      </c>
      <c r="L35" s="198">
        <v>153</v>
      </c>
      <c r="M35" s="219">
        <v>1</v>
      </c>
      <c r="N35" s="202">
        <v>0</v>
      </c>
      <c r="O35" s="77"/>
    </row>
    <row r="36" spans="2:15" ht="15" customHeight="1" x14ac:dyDescent="0.2">
      <c r="B36" s="16" t="s">
        <v>52</v>
      </c>
      <c r="C36" s="207">
        <v>73</v>
      </c>
      <c r="D36" s="194">
        <v>70</v>
      </c>
      <c r="E36" s="211">
        <v>275</v>
      </c>
      <c r="F36" s="196">
        <v>216</v>
      </c>
      <c r="G36" s="213">
        <v>198</v>
      </c>
      <c r="H36" s="198">
        <v>143</v>
      </c>
      <c r="I36" s="219">
        <v>203</v>
      </c>
      <c r="J36" s="196">
        <v>508</v>
      </c>
      <c r="K36" s="213">
        <v>27732</v>
      </c>
      <c r="L36" s="198">
        <v>24448</v>
      </c>
      <c r="M36" s="219">
        <v>43</v>
      </c>
      <c r="N36" s="202">
        <v>26</v>
      </c>
      <c r="O36" s="77"/>
    </row>
    <row r="37" spans="2:15" ht="15" customHeight="1" x14ac:dyDescent="0.2">
      <c r="B37" s="16" t="s">
        <v>53</v>
      </c>
      <c r="C37" s="207">
        <v>1</v>
      </c>
      <c r="D37" s="194">
        <v>7</v>
      </c>
      <c r="E37" s="211">
        <v>23</v>
      </c>
      <c r="F37" s="196">
        <v>16</v>
      </c>
      <c r="G37" s="213">
        <v>22</v>
      </c>
      <c r="H37" s="198">
        <v>13</v>
      </c>
      <c r="I37" s="219">
        <v>26</v>
      </c>
      <c r="J37" s="196">
        <v>23</v>
      </c>
      <c r="K37" s="213">
        <v>1481</v>
      </c>
      <c r="L37" s="198">
        <v>1479</v>
      </c>
      <c r="M37" s="219">
        <v>2</v>
      </c>
      <c r="N37" s="202">
        <v>0</v>
      </c>
      <c r="O37" s="77"/>
    </row>
    <row r="38" spans="2:15" ht="15" customHeight="1" x14ac:dyDescent="0.2">
      <c r="B38" s="16" t="s">
        <v>54</v>
      </c>
      <c r="C38" s="207">
        <v>19</v>
      </c>
      <c r="D38" s="194">
        <v>11</v>
      </c>
      <c r="E38" s="211">
        <v>32</v>
      </c>
      <c r="F38" s="196">
        <v>33</v>
      </c>
      <c r="G38" s="213">
        <v>44</v>
      </c>
      <c r="H38" s="198">
        <v>23</v>
      </c>
      <c r="I38" s="219">
        <v>29</v>
      </c>
      <c r="J38" s="196">
        <v>21</v>
      </c>
      <c r="K38" s="213">
        <v>5902</v>
      </c>
      <c r="L38" s="198">
        <v>7042</v>
      </c>
      <c r="M38" s="219">
        <v>8</v>
      </c>
      <c r="N38" s="202">
        <v>6</v>
      </c>
      <c r="O38" s="77"/>
    </row>
    <row r="39" spans="2:15" ht="15" customHeight="1" x14ac:dyDescent="0.2">
      <c r="B39" s="16" t="s">
        <v>55</v>
      </c>
      <c r="C39" s="207">
        <v>10</v>
      </c>
      <c r="D39" s="194">
        <v>11</v>
      </c>
      <c r="E39" s="211">
        <v>15</v>
      </c>
      <c r="F39" s="196">
        <v>11</v>
      </c>
      <c r="G39" s="213">
        <v>15</v>
      </c>
      <c r="H39" s="198">
        <v>18</v>
      </c>
      <c r="I39" s="219">
        <v>6</v>
      </c>
      <c r="J39" s="196">
        <v>12</v>
      </c>
      <c r="K39" s="213">
        <v>699</v>
      </c>
      <c r="L39" s="198">
        <v>723</v>
      </c>
      <c r="M39" s="219">
        <v>1</v>
      </c>
      <c r="N39" s="202">
        <v>0</v>
      </c>
      <c r="O39" s="79"/>
    </row>
    <row r="40" spans="2:15" ht="15" customHeight="1" x14ac:dyDescent="0.2">
      <c r="B40" s="16" t="s">
        <v>56</v>
      </c>
      <c r="C40" s="207">
        <v>2</v>
      </c>
      <c r="D40" s="194">
        <v>1</v>
      </c>
      <c r="E40" s="211">
        <v>9</v>
      </c>
      <c r="F40" s="196">
        <v>2</v>
      </c>
      <c r="G40" s="213">
        <v>7</v>
      </c>
      <c r="H40" s="198">
        <v>1</v>
      </c>
      <c r="I40" s="219">
        <v>4</v>
      </c>
      <c r="J40" s="196">
        <v>1</v>
      </c>
      <c r="K40" s="213">
        <v>332</v>
      </c>
      <c r="L40" s="198">
        <v>336</v>
      </c>
      <c r="M40" s="219">
        <v>2</v>
      </c>
      <c r="N40" s="202">
        <v>0</v>
      </c>
      <c r="O40" s="77"/>
    </row>
    <row r="41" spans="2:15" ht="15" customHeight="1" x14ac:dyDescent="0.2">
      <c r="B41" s="16" t="s">
        <v>57</v>
      </c>
      <c r="C41" s="208">
        <v>19</v>
      </c>
      <c r="D41" s="195">
        <v>15</v>
      </c>
      <c r="E41" s="212">
        <v>58</v>
      </c>
      <c r="F41" s="197">
        <v>45</v>
      </c>
      <c r="G41" s="214">
        <v>64</v>
      </c>
      <c r="H41" s="199">
        <v>48</v>
      </c>
      <c r="I41" s="220">
        <v>77</v>
      </c>
      <c r="J41" s="197">
        <v>34</v>
      </c>
      <c r="K41" s="214">
        <v>3952</v>
      </c>
      <c r="L41" s="199">
        <v>4645</v>
      </c>
      <c r="M41" s="220">
        <v>10</v>
      </c>
      <c r="N41" s="203">
        <v>8</v>
      </c>
      <c r="O41" s="78"/>
    </row>
    <row r="42" spans="2:15" customFormat="1" ht="15" customHeight="1" x14ac:dyDescent="0.2">
      <c r="B42" s="63" t="s">
        <v>58</v>
      </c>
      <c r="C42" s="208">
        <v>37</v>
      </c>
      <c r="D42" s="195">
        <v>20</v>
      </c>
      <c r="E42" s="212">
        <v>25</v>
      </c>
      <c r="F42" s="197">
        <v>16</v>
      </c>
      <c r="G42" s="214">
        <v>25</v>
      </c>
      <c r="H42" s="199">
        <v>16</v>
      </c>
      <c r="I42" s="220">
        <v>30</v>
      </c>
      <c r="J42" s="197">
        <v>18</v>
      </c>
      <c r="K42" s="214">
        <v>2300</v>
      </c>
      <c r="L42" s="199">
        <v>1479</v>
      </c>
      <c r="M42" s="220">
        <v>2</v>
      </c>
      <c r="N42" s="203">
        <v>2</v>
      </c>
      <c r="O42" s="78"/>
    </row>
    <row r="43" spans="2:15" ht="15" customHeight="1" x14ac:dyDescent="0.2">
      <c r="B43" s="16" t="s">
        <v>59</v>
      </c>
      <c r="C43" s="207">
        <v>10</v>
      </c>
      <c r="D43" s="194">
        <v>6</v>
      </c>
      <c r="E43" s="211">
        <v>36</v>
      </c>
      <c r="F43" s="196">
        <v>20</v>
      </c>
      <c r="G43" s="213">
        <v>22</v>
      </c>
      <c r="H43" s="198">
        <v>17</v>
      </c>
      <c r="I43" s="219">
        <v>33</v>
      </c>
      <c r="J43" s="196">
        <v>51</v>
      </c>
      <c r="K43" s="213">
        <v>2384</v>
      </c>
      <c r="L43" s="198">
        <v>2393</v>
      </c>
      <c r="M43" s="219">
        <v>7</v>
      </c>
      <c r="N43" s="202">
        <v>3</v>
      </c>
      <c r="O43" s="77"/>
    </row>
    <row r="44" spans="2:15" ht="15" customHeight="1" x14ac:dyDescent="0.2">
      <c r="B44" s="16" t="s">
        <v>60</v>
      </c>
      <c r="C44" s="207">
        <v>8</v>
      </c>
      <c r="D44" s="194">
        <v>3</v>
      </c>
      <c r="E44" s="211">
        <v>20</v>
      </c>
      <c r="F44" s="196">
        <v>16</v>
      </c>
      <c r="G44" s="213">
        <v>8</v>
      </c>
      <c r="H44" s="198">
        <v>10</v>
      </c>
      <c r="I44" s="219">
        <v>8</v>
      </c>
      <c r="J44" s="196">
        <v>5</v>
      </c>
      <c r="K44" s="213">
        <v>1669</v>
      </c>
      <c r="L44" s="198">
        <v>1521</v>
      </c>
      <c r="M44" s="219">
        <v>2</v>
      </c>
      <c r="N44" s="202">
        <v>2</v>
      </c>
      <c r="O44" s="77"/>
    </row>
    <row r="45" spans="2:15" ht="15" customHeight="1" x14ac:dyDescent="0.2">
      <c r="B45" s="16" t="s">
        <v>61</v>
      </c>
      <c r="C45" s="207">
        <v>10</v>
      </c>
      <c r="D45" s="194">
        <v>5</v>
      </c>
      <c r="E45" s="211">
        <v>15</v>
      </c>
      <c r="F45" s="196">
        <v>8</v>
      </c>
      <c r="G45" s="213">
        <v>11</v>
      </c>
      <c r="H45" s="198">
        <v>7</v>
      </c>
      <c r="I45" s="219">
        <v>15</v>
      </c>
      <c r="J45" s="196">
        <v>11</v>
      </c>
      <c r="K45" s="213">
        <v>1425</v>
      </c>
      <c r="L45" s="198">
        <v>1431</v>
      </c>
      <c r="M45" s="219">
        <v>1</v>
      </c>
      <c r="N45" s="202">
        <v>2</v>
      </c>
      <c r="O45" s="77"/>
    </row>
    <row r="46" spans="2:15" ht="15" customHeight="1" x14ac:dyDescent="0.2">
      <c r="B46" s="16" t="s">
        <v>62</v>
      </c>
      <c r="C46" s="207">
        <v>2</v>
      </c>
      <c r="D46" s="194">
        <v>2</v>
      </c>
      <c r="E46" s="211">
        <v>7</v>
      </c>
      <c r="F46" s="196">
        <v>3</v>
      </c>
      <c r="G46" s="213">
        <v>7</v>
      </c>
      <c r="H46" s="198">
        <v>4</v>
      </c>
      <c r="I46" s="219">
        <v>5</v>
      </c>
      <c r="J46" s="196">
        <v>4</v>
      </c>
      <c r="K46" s="213">
        <v>1025</v>
      </c>
      <c r="L46" s="198">
        <v>894</v>
      </c>
      <c r="M46" s="219">
        <v>2</v>
      </c>
      <c r="N46" s="202">
        <v>1</v>
      </c>
      <c r="O46" s="77"/>
    </row>
    <row r="47" spans="2:15" ht="15" customHeight="1" x14ac:dyDescent="0.2">
      <c r="B47" s="16" t="s">
        <v>63</v>
      </c>
      <c r="C47" s="208">
        <v>3</v>
      </c>
      <c r="D47" s="195">
        <v>2</v>
      </c>
      <c r="E47" s="212">
        <v>2</v>
      </c>
      <c r="F47" s="197">
        <v>2</v>
      </c>
      <c r="G47" s="214">
        <v>7</v>
      </c>
      <c r="H47" s="199">
        <v>4</v>
      </c>
      <c r="I47" s="220">
        <v>6</v>
      </c>
      <c r="J47" s="197">
        <v>3</v>
      </c>
      <c r="K47" s="214">
        <v>328</v>
      </c>
      <c r="L47" s="199">
        <v>270</v>
      </c>
      <c r="M47" s="220">
        <v>0</v>
      </c>
      <c r="N47" s="203">
        <v>0</v>
      </c>
      <c r="O47" s="78"/>
    </row>
    <row r="48" spans="2:15" customFormat="1" ht="15" customHeight="1" thickBot="1" x14ac:dyDescent="0.25">
      <c r="B48" s="59" t="s">
        <v>64</v>
      </c>
      <c r="C48" s="208">
        <v>2</v>
      </c>
      <c r="D48" s="195">
        <v>1</v>
      </c>
      <c r="E48" s="212">
        <v>2</v>
      </c>
      <c r="F48" s="197">
        <v>8</v>
      </c>
      <c r="G48" s="215">
        <v>6</v>
      </c>
      <c r="H48" s="200">
        <v>2</v>
      </c>
      <c r="I48" s="221">
        <v>69</v>
      </c>
      <c r="J48" s="201">
        <v>18</v>
      </c>
      <c r="K48" s="215">
        <v>392</v>
      </c>
      <c r="L48" s="200">
        <v>368</v>
      </c>
      <c r="M48" s="221">
        <v>0</v>
      </c>
      <c r="N48" s="204">
        <v>1</v>
      </c>
      <c r="O48" s="78"/>
    </row>
    <row r="49" spans="2:15" s="2" customFormat="1" ht="28.5" customHeight="1" thickBot="1" x14ac:dyDescent="0.25">
      <c r="B49" s="223" t="s">
        <v>65</v>
      </c>
      <c r="C49" s="224">
        <v>982</v>
      </c>
      <c r="D49" s="225">
        <f t="shared" ref="D49:N49" si="0">SUM(D6:D48)</f>
        <v>724</v>
      </c>
      <c r="E49" s="226">
        <v>2542</v>
      </c>
      <c r="F49" s="227">
        <f>SUM(F6:F48)</f>
        <v>1967</v>
      </c>
      <c r="G49" s="226">
        <v>2038</v>
      </c>
      <c r="H49" s="228">
        <f t="shared" si="0"/>
        <v>1633</v>
      </c>
      <c r="I49" s="229">
        <v>2706</v>
      </c>
      <c r="J49" s="227">
        <f t="shared" si="0"/>
        <v>2789</v>
      </c>
      <c r="K49" s="226">
        <v>219475</v>
      </c>
      <c r="L49" s="228">
        <f t="shared" si="0"/>
        <v>215418</v>
      </c>
      <c r="M49" s="229">
        <v>232</v>
      </c>
      <c r="N49" s="230">
        <f t="shared" si="0"/>
        <v>158</v>
      </c>
      <c r="O49" s="80"/>
    </row>
    <row r="50" spans="2:15" ht="18" customHeight="1" x14ac:dyDescent="0.2">
      <c r="B50" s="46" t="s">
        <v>85</v>
      </c>
      <c r="C50" s="409"/>
      <c r="D50" s="409"/>
      <c r="E50" s="409"/>
      <c r="F50" s="409"/>
      <c r="G50" s="409"/>
      <c r="H50" s="409"/>
      <c r="I50" s="409"/>
      <c r="J50" s="409"/>
      <c r="K50" s="409"/>
      <c r="L50" s="409"/>
      <c r="M50" s="409"/>
      <c r="N50" s="409"/>
      <c r="O50" s="409"/>
    </row>
    <row r="52" spans="2:15" ht="54.75" customHeight="1" x14ac:dyDescent="0.2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</row>
  </sheetData>
  <mergeCells count="7">
    <mergeCell ref="B3:B5"/>
    <mergeCell ref="I3:J3"/>
    <mergeCell ref="K3:L3"/>
    <mergeCell ref="M3:N3"/>
    <mergeCell ref="C3:D3"/>
    <mergeCell ref="E3:F3"/>
    <mergeCell ref="G3:H3"/>
  </mergeCells>
  <phoneticPr fontId="2"/>
  <dataValidations count="1">
    <dataValidation type="whole" allowBlank="1" showInputMessage="1" showErrorMessage="1" errorTitle="入力不可" error="入力できるのは整数のみです" sqref="D6:D48 F6:F48 H6:H48 J6:J48 L6:L48 N6:N48" xr:uid="{00000000-0002-0000-0200-000000000000}">
      <formula1>0</formula1>
      <formula2>9999999</formula2>
    </dataValidation>
  </dataValidations>
  <printOptions horizontalCentered="1" verticalCentered="1"/>
  <pageMargins left="0.19685039370078741" right="0.31496062992125984" top="0.35433070866141736" bottom="0.35433070866141736" header="0.31496062992125984" footer="0.31496062992125984"/>
  <pageSetup paperSize="9" scale="71" orientation="landscape" r:id="rId1"/>
  <headerFooter scaleWithDoc="0"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0"/>
    <pageSetUpPr fitToPage="1"/>
  </sheetPr>
  <dimension ref="B2:V51"/>
  <sheetViews>
    <sheetView tabSelected="1" view="pageBreakPreview" zoomScale="90" zoomScaleNormal="100" zoomScaleSheetLayoutView="90" workbookViewId="0">
      <pane xSplit="2" ySplit="6" topLeftCell="C7" activePane="bottomRight" state="frozen"/>
      <selection activeCell="E30" sqref="E30"/>
      <selection pane="topRight" activeCell="E30" sqref="E30"/>
      <selection pane="bottomLeft" activeCell="E30" sqref="E30"/>
      <selection pane="bottomRight" activeCell="E30" sqref="E30"/>
    </sheetView>
  </sheetViews>
  <sheetFormatPr defaultRowHeight="13.2" x14ac:dyDescent="0.2"/>
  <cols>
    <col min="1" max="1" width="3" customWidth="1"/>
    <col min="2" max="2" width="12.33203125" customWidth="1"/>
    <col min="3" max="4" width="17.44140625" customWidth="1"/>
  </cols>
  <sheetData>
    <row r="2" spans="2:22" ht="19.2" x14ac:dyDescent="0.2">
      <c r="B2" s="35" t="s">
        <v>0</v>
      </c>
    </row>
    <row r="3" spans="2:22" ht="13.8" thickBot="1" x14ac:dyDescent="0.25"/>
    <row r="4" spans="2:22" x14ac:dyDescent="0.2">
      <c r="B4" s="470" t="s">
        <v>68</v>
      </c>
      <c r="C4" s="473" t="s">
        <v>86</v>
      </c>
      <c r="D4" s="454"/>
    </row>
    <row r="5" spans="2:22" ht="27" customHeight="1" x14ac:dyDescent="0.2">
      <c r="B5" s="471"/>
      <c r="C5" s="178" t="s">
        <v>87</v>
      </c>
      <c r="D5" s="172" t="s">
        <v>88</v>
      </c>
    </row>
    <row r="6" spans="2:22" ht="13.8" thickBot="1" x14ac:dyDescent="0.25">
      <c r="B6" s="472"/>
      <c r="C6" s="179" t="s">
        <v>15</v>
      </c>
      <c r="D6" s="173" t="s">
        <v>15</v>
      </c>
    </row>
    <row r="7" spans="2:22" x14ac:dyDescent="0.2">
      <c r="B7" s="8" t="s">
        <v>16</v>
      </c>
      <c r="C7" s="180">
        <v>990</v>
      </c>
      <c r="D7" s="174">
        <v>680</v>
      </c>
    </row>
    <row r="8" spans="2:22" x14ac:dyDescent="0.2">
      <c r="B8" s="9" t="s">
        <v>18</v>
      </c>
      <c r="C8" s="181">
        <v>13</v>
      </c>
      <c r="D8" s="175">
        <v>10</v>
      </c>
    </row>
    <row r="9" spans="2:22" x14ac:dyDescent="0.2">
      <c r="B9" s="9" t="s">
        <v>20</v>
      </c>
      <c r="C9" s="181">
        <v>15</v>
      </c>
      <c r="D9" s="175">
        <v>15</v>
      </c>
      <c r="T9">
        <v>4</v>
      </c>
      <c r="U9">
        <v>5</v>
      </c>
      <c r="V9">
        <v>6</v>
      </c>
    </row>
    <row r="10" spans="2:22" x14ac:dyDescent="0.2">
      <c r="B10" s="9" t="s">
        <v>21</v>
      </c>
      <c r="C10" s="181">
        <v>7</v>
      </c>
      <c r="D10" s="175">
        <v>0</v>
      </c>
    </row>
    <row r="11" spans="2:22" x14ac:dyDescent="0.2">
      <c r="B11" s="9" t="s">
        <v>89</v>
      </c>
      <c r="C11" s="181">
        <v>0</v>
      </c>
      <c r="D11" s="175">
        <v>0</v>
      </c>
    </row>
    <row r="12" spans="2:22" x14ac:dyDescent="0.2">
      <c r="B12" s="9" t="s">
        <v>23</v>
      </c>
      <c r="C12" s="181">
        <v>45</v>
      </c>
      <c r="D12" s="175">
        <v>30</v>
      </c>
    </row>
    <row r="13" spans="2:22" x14ac:dyDescent="0.2">
      <c r="B13" s="9" t="s">
        <v>24</v>
      </c>
      <c r="C13" s="181">
        <v>80</v>
      </c>
      <c r="D13" s="175">
        <v>48</v>
      </c>
    </row>
    <row r="14" spans="2:22" x14ac:dyDescent="0.2">
      <c r="B14" s="9" t="s">
        <v>25</v>
      </c>
      <c r="C14" s="181">
        <v>60</v>
      </c>
      <c r="D14" s="175">
        <v>45</v>
      </c>
    </row>
    <row r="15" spans="2:22" x14ac:dyDescent="0.2">
      <c r="B15" s="9" t="s">
        <v>28</v>
      </c>
      <c r="C15" s="181">
        <v>1</v>
      </c>
      <c r="D15" s="175">
        <v>0</v>
      </c>
    </row>
    <row r="16" spans="2:22" x14ac:dyDescent="0.2">
      <c r="B16" s="9" t="s">
        <v>29</v>
      </c>
      <c r="C16" s="181">
        <v>0</v>
      </c>
      <c r="D16" s="175">
        <v>0</v>
      </c>
    </row>
    <row r="17" spans="2:4" x14ac:dyDescent="0.2">
      <c r="B17" s="9" t="s">
        <v>30</v>
      </c>
      <c r="C17" s="181">
        <v>48</v>
      </c>
      <c r="D17" s="175">
        <v>23</v>
      </c>
    </row>
    <row r="18" spans="2:4" x14ac:dyDescent="0.2">
      <c r="B18" s="9" t="s">
        <v>90</v>
      </c>
      <c r="C18" s="181">
        <v>50</v>
      </c>
      <c r="D18" s="175">
        <v>36</v>
      </c>
    </row>
    <row r="19" spans="2:4" x14ac:dyDescent="0.2">
      <c r="B19" s="9" t="s">
        <v>32</v>
      </c>
      <c r="C19" s="181">
        <v>30</v>
      </c>
      <c r="D19" s="175">
        <v>41</v>
      </c>
    </row>
    <row r="20" spans="2:4" x14ac:dyDescent="0.2">
      <c r="B20" s="9" t="s">
        <v>33</v>
      </c>
      <c r="C20" s="181">
        <v>15</v>
      </c>
      <c r="D20" s="175">
        <v>11</v>
      </c>
    </row>
    <row r="21" spans="2:4" x14ac:dyDescent="0.2">
      <c r="B21" s="9" t="s">
        <v>34</v>
      </c>
      <c r="C21" s="182">
        <v>24</v>
      </c>
      <c r="D21" s="176">
        <v>7</v>
      </c>
    </row>
    <row r="22" spans="2:4" x14ac:dyDescent="0.2">
      <c r="B22" s="9" t="s">
        <v>37</v>
      </c>
      <c r="C22" s="181">
        <v>30</v>
      </c>
      <c r="D22" s="175">
        <v>32</v>
      </c>
    </row>
    <row r="23" spans="2:4" x14ac:dyDescent="0.2">
      <c r="B23" s="9" t="s">
        <v>38</v>
      </c>
      <c r="C23" s="181">
        <v>8</v>
      </c>
      <c r="D23" s="175">
        <v>9</v>
      </c>
    </row>
    <row r="24" spans="2:4" x14ac:dyDescent="0.2">
      <c r="B24" s="9" t="s">
        <v>91</v>
      </c>
      <c r="C24" s="181">
        <v>33</v>
      </c>
      <c r="D24" s="175">
        <v>30</v>
      </c>
    </row>
    <row r="25" spans="2:4" x14ac:dyDescent="0.2">
      <c r="B25" s="9" t="s">
        <v>40</v>
      </c>
      <c r="C25" s="181">
        <v>30</v>
      </c>
      <c r="D25" s="175">
        <v>12</v>
      </c>
    </row>
    <row r="26" spans="2:4" x14ac:dyDescent="0.2">
      <c r="B26" s="9" t="s">
        <v>92</v>
      </c>
      <c r="C26" s="181">
        <v>40</v>
      </c>
      <c r="D26" s="175">
        <v>50</v>
      </c>
    </row>
    <row r="27" spans="2:4" x14ac:dyDescent="0.2">
      <c r="B27" s="9" t="s">
        <v>42</v>
      </c>
      <c r="C27" s="181">
        <v>37</v>
      </c>
      <c r="D27" s="175">
        <v>40</v>
      </c>
    </row>
    <row r="28" spans="2:4" x14ac:dyDescent="0.2">
      <c r="B28" s="9" t="s">
        <v>43</v>
      </c>
      <c r="C28" s="181">
        <v>20</v>
      </c>
      <c r="D28" s="175">
        <v>25</v>
      </c>
    </row>
    <row r="29" spans="2:4" x14ac:dyDescent="0.2">
      <c r="B29" s="9" t="s">
        <v>93</v>
      </c>
      <c r="C29" s="181">
        <v>30</v>
      </c>
      <c r="D29" s="175">
        <v>18</v>
      </c>
    </row>
    <row r="30" spans="2:4" x14ac:dyDescent="0.2">
      <c r="B30" s="9" t="s">
        <v>45</v>
      </c>
      <c r="C30" s="181">
        <v>17</v>
      </c>
      <c r="D30" s="175">
        <v>9</v>
      </c>
    </row>
    <row r="31" spans="2:4" x14ac:dyDescent="0.2">
      <c r="B31" s="9" t="s">
        <v>46</v>
      </c>
      <c r="C31" s="181">
        <v>25</v>
      </c>
      <c r="D31" s="175">
        <v>11</v>
      </c>
    </row>
    <row r="32" spans="2:4" x14ac:dyDescent="0.2">
      <c r="B32" s="9" t="s">
        <v>47</v>
      </c>
      <c r="C32" s="181">
        <v>13</v>
      </c>
      <c r="D32" s="175">
        <v>11</v>
      </c>
    </row>
    <row r="33" spans="2:4" x14ac:dyDescent="0.2">
      <c r="B33" s="9" t="s">
        <v>48</v>
      </c>
      <c r="C33" s="181">
        <v>15</v>
      </c>
      <c r="D33" s="175">
        <v>7</v>
      </c>
    </row>
    <row r="34" spans="2:4" x14ac:dyDescent="0.2">
      <c r="B34" s="9" t="s">
        <v>49</v>
      </c>
      <c r="C34" s="181">
        <v>3</v>
      </c>
      <c r="D34" s="175">
        <v>0</v>
      </c>
    </row>
    <row r="35" spans="2:4" x14ac:dyDescent="0.2">
      <c r="B35" s="9" t="s">
        <v>50</v>
      </c>
      <c r="C35" s="181">
        <v>8</v>
      </c>
      <c r="D35" s="175">
        <v>5</v>
      </c>
    </row>
    <row r="36" spans="2:4" x14ac:dyDescent="0.2">
      <c r="B36" s="9" t="s">
        <v>51</v>
      </c>
      <c r="C36" s="181">
        <v>0</v>
      </c>
      <c r="D36" s="175">
        <v>0</v>
      </c>
    </row>
    <row r="37" spans="2:4" x14ac:dyDescent="0.2">
      <c r="B37" s="9" t="s">
        <v>52</v>
      </c>
      <c r="C37" s="181">
        <v>20</v>
      </c>
      <c r="D37" s="175">
        <v>20</v>
      </c>
    </row>
    <row r="38" spans="2:4" x14ac:dyDescent="0.2">
      <c r="B38" s="9" t="s">
        <v>94</v>
      </c>
      <c r="C38" s="181">
        <v>11</v>
      </c>
      <c r="D38" s="175">
        <v>12</v>
      </c>
    </row>
    <row r="39" spans="2:4" x14ac:dyDescent="0.2">
      <c r="B39" s="9" t="s">
        <v>54</v>
      </c>
      <c r="C39" s="181">
        <v>66</v>
      </c>
      <c r="D39" s="175">
        <v>52</v>
      </c>
    </row>
    <row r="40" spans="2:4" x14ac:dyDescent="0.2">
      <c r="B40" s="9" t="s">
        <v>95</v>
      </c>
      <c r="C40" s="181">
        <v>4</v>
      </c>
      <c r="D40" s="175">
        <v>6</v>
      </c>
    </row>
    <row r="41" spans="2:4" x14ac:dyDescent="0.2">
      <c r="B41" s="9" t="s">
        <v>56</v>
      </c>
      <c r="C41" s="181">
        <v>0</v>
      </c>
      <c r="D41" s="175">
        <v>0</v>
      </c>
    </row>
    <row r="42" spans="2:4" x14ac:dyDescent="0.2">
      <c r="B42" s="9" t="s">
        <v>96</v>
      </c>
      <c r="C42" s="181">
        <v>30</v>
      </c>
      <c r="D42" s="175">
        <v>29</v>
      </c>
    </row>
    <row r="43" spans="2:4" x14ac:dyDescent="0.2">
      <c r="B43" s="9" t="s">
        <v>58</v>
      </c>
      <c r="C43" s="182">
        <v>17</v>
      </c>
      <c r="D43" s="176">
        <v>12</v>
      </c>
    </row>
    <row r="44" spans="2:4" x14ac:dyDescent="0.2">
      <c r="B44" s="9" t="s">
        <v>59</v>
      </c>
      <c r="C44" s="181">
        <v>16</v>
      </c>
      <c r="D44" s="175">
        <v>14</v>
      </c>
    </row>
    <row r="45" spans="2:4" x14ac:dyDescent="0.2">
      <c r="B45" s="9" t="s">
        <v>60</v>
      </c>
      <c r="C45" s="181">
        <v>7</v>
      </c>
      <c r="D45" s="175">
        <v>3</v>
      </c>
    </row>
    <row r="46" spans="2:4" x14ac:dyDescent="0.2">
      <c r="B46" s="9" t="s">
        <v>97</v>
      </c>
      <c r="C46" s="181">
        <v>13</v>
      </c>
      <c r="D46" s="175">
        <v>10</v>
      </c>
    </row>
    <row r="47" spans="2:4" x14ac:dyDescent="0.2">
      <c r="B47" s="9" t="s">
        <v>62</v>
      </c>
      <c r="C47" s="181">
        <v>10</v>
      </c>
      <c r="D47" s="175">
        <v>4</v>
      </c>
    </row>
    <row r="48" spans="2:4" x14ac:dyDescent="0.2">
      <c r="B48" s="9" t="s">
        <v>98</v>
      </c>
      <c r="C48" s="181">
        <v>3</v>
      </c>
      <c r="D48" s="175">
        <v>0</v>
      </c>
    </row>
    <row r="49" spans="2:4" ht="13.8" thickBot="1" x14ac:dyDescent="0.25">
      <c r="B49" s="58" t="s">
        <v>64</v>
      </c>
      <c r="C49" s="183">
        <v>2</v>
      </c>
      <c r="D49" s="177">
        <v>5</v>
      </c>
    </row>
    <row r="50" spans="2:4" ht="13.8" thickBot="1" x14ac:dyDescent="0.25">
      <c r="B50" s="164" t="s">
        <v>65</v>
      </c>
      <c r="C50" s="184">
        <v>1886</v>
      </c>
      <c r="D50" s="185">
        <f>SUM(D7:D49)</f>
        <v>1372</v>
      </c>
    </row>
    <row r="51" spans="2:4" ht="15.75" customHeight="1" x14ac:dyDescent="0.2">
      <c r="B51" s="84" t="s">
        <v>99</v>
      </c>
    </row>
  </sheetData>
  <mergeCells count="2">
    <mergeCell ref="B4:B6"/>
    <mergeCell ref="C4:D4"/>
  </mergeCells>
  <phoneticPr fontId="2"/>
  <dataValidations count="1">
    <dataValidation type="whole" allowBlank="1" showInputMessage="1" showErrorMessage="1" errorTitle="入力不可" error="入力できるのは整数のみです" sqref="D7:D49" xr:uid="{00000000-0002-0000-0300-000000000000}">
      <formula1>0</formula1>
      <formula2>9999999</formula2>
    </dataValidation>
  </dataValidations>
  <printOptions horizontalCentered="1" verticalCentered="1"/>
  <pageMargins left="0.19685039370078741" right="0.31496062992125984" top="0.35433070866141736" bottom="0.35433070866141736" header="0.31496062992125984" footer="0.31496062992125984"/>
  <pageSetup paperSize="9" scale="83" orientation="landscape" r:id="rId1"/>
  <headerFooter scaleWithDoc="0"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0"/>
    <pageSetUpPr fitToPage="1"/>
  </sheetPr>
  <dimension ref="B1:AB51"/>
  <sheetViews>
    <sheetView tabSelected="1" view="pageBreakPreview" zoomScale="60" zoomScaleNormal="75" workbookViewId="0">
      <pane xSplit="2" ySplit="5" topLeftCell="C42" activePane="bottomRight" state="frozen"/>
      <selection activeCell="E30" sqref="E30"/>
      <selection pane="topRight" activeCell="E30" sqref="E30"/>
      <selection pane="bottomLeft" activeCell="E30" sqref="E30"/>
      <selection pane="bottomRight" activeCell="E30" sqref="E30"/>
    </sheetView>
  </sheetViews>
  <sheetFormatPr defaultColWidth="9" defaultRowHeight="13.2" x14ac:dyDescent="0.2"/>
  <cols>
    <col min="1" max="1" width="4.21875" style="14" customWidth="1"/>
    <col min="2" max="2" width="14.77734375" style="14" bestFit="1" customWidth="1"/>
    <col min="3" max="22" width="13.77734375" style="14" customWidth="1"/>
    <col min="23" max="28" width="10.6640625" style="14" customWidth="1"/>
    <col min="29" max="16384" width="9" style="14"/>
  </cols>
  <sheetData>
    <row r="1" spans="2:28" s="23" customFormat="1" ht="52.2" customHeight="1" thickBot="1" x14ac:dyDescent="0.25">
      <c r="B1" s="37" t="s">
        <v>0</v>
      </c>
      <c r="C1" s="21"/>
      <c r="D1" s="21"/>
      <c r="E1" s="21"/>
      <c r="F1" s="22"/>
      <c r="G1" s="22"/>
      <c r="H1" s="22"/>
      <c r="I1" s="22"/>
      <c r="J1" s="22"/>
      <c r="K1" s="22"/>
      <c r="L1" s="22"/>
      <c r="M1" s="22"/>
    </row>
    <row r="2" spans="2:28" ht="27" customHeight="1" x14ac:dyDescent="0.2">
      <c r="B2" s="482" t="s">
        <v>68</v>
      </c>
      <c r="C2" s="485" t="s">
        <v>100</v>
      </c>
      <c r="D2" s="486"/>
      <c r="E2" s="486"/>
      <c r="F2" s="486"/>
      <c r="G2" s="486"/>
      <c r="H2" s="486"/>
      <c r="I2" s="486"/>
      <c r="J2" s="486"/>
      <c r="K2" s="486"/>
      <c r="L2" s="486"/>
      <c r="M2" s="486"/>
      <c r="N2" s="486"/>
      <c r="O2" s="486"/>
      <c r="P2" s="486"/>
      <c r="Q2" s="486"/>
      <c r="R2" s="486"/>
      <c r="S2" s="486"/>
      <c r="T2" s="486"/>
      <c r="U2" s="486"/>
      <c r="V2" s="487"/>
      <c r="W2" s="17"/>
      <c r="X2" s="17"/>
      <c r="Y2" s="17"/>
      <c r="Z2" s="17"/>
      <c r="AA2" s="17"/>
      <c r="AB2" s="17"/>
    </row>
    <row r="3" spans="2:28" ht="27" customHeight="1" x14ac:dyDescent="0.2">
      <c r="B3" s="483"/>
      <c r="C3" s="476" t="s">
        <v>65</v>
      </c>
      <c r="D3" s="477"/>
      <c r="E3" s="477"/>
      <c r="F3" s="478"/>
      <c r="G3" s="496" t="s">
        <v>101</v>
      </c>
      <c r="H3" s="496"/>
      <c r="I3" s="496"/>
      <c r="J3" s="497"/>
      <c r="K3" s="498" t="s">
        <v>102</v>
      </c>
      <c r="L3" s="499"/>
      <c r="M3" s="500"/>
      <c r="N3" s="501"/>
      <c r="O3" s="492" t="s">
        <v>103</v>
      </c>
      <c r="P3" s="493"/>
      <c r="Q3" s="493"/>
      <c r="R3" s="494"/>
      <c r="S3" s="502" t="s">
        <v>104</v>
      </c>
      <c r="T3" s="503"/>
      <c r="U3" s="503"/>
      <c r="V3" s="504"/>
    </row>
    <row r="4" spans="2:28" s="18" customFormat="1" ht="27" customHeight="1" x14ac:dyDescent="0.2">
      <c r="B4" s="483"/>
      <c r="C4" s="488" t="s">
        <v>105</v>
      </c>
      <c r="D4" s="474"/>
      <c r="E4" s="489" t="s">
        <v>106</v>
      </c>
      <c r="F4" s="490"/>
      <c r="G4" s="474" t="s">
        <v>105</v>
      </c>
      <c r="H4" s="475"/>
      <c r="I4" s="479" t="s">
        <v>106</v>
      </c>
      <c r="J4" s="480"/>
      <c r="K4" s="481" t="s">
        <v>105</v>
      </c>
      <c r="L4" s="475"/>
      <c r="M4" s="479" t="s">
        <v>106</v>
      </c>
      <c r="N4" s="491"/>
      <c r="O4" s="481" t="s">
        <v>105</v>
      </c>
      <c r="P4" s="475"/>
      <c r="Q4" s="479" t="s">
        <v>106</v>
      </c>
      <c r="R4" s="491"/>
      <c r="S4" s="474" t="s">
        <v>105</v>
      </c>
      <c r="T4" s="475"/>
      <c r="U4" s="479" t="s">
        <v>106</v>
      </c>
      <c r="V4" s="495"/>
    </row>
    <row r="5" spans="2:28" s="18" customFormat="1" ht="24.9" customHeight="1" thickBot="1" x14ac:dyDescent="0.25">
      <c r="B5" s="484"/>
      <c r="C5" s="206" t="s">
        <v>15</v>
      </c>
      <c r="D5" s="234" t="s">
        <v>107</v>
      </c>
      <c r="E5" s="19" t="s">
        <v>15</v>
      </c>
      <c r="F5" s="20" t="s">
        <v>107</v>
      </c>
      <c r="G5" s="217" t="s">
        <v>15</v>
      </c>
      <c r="H5" s="234" t="s">
        <v>107</v>
      </c>
      <c r="I5" s="187" t="s">
        <v>15</v>
      </c>
      <c r="J5" s="189" t="s">
        <v>107</v>
      </c>
      <c r="K5" s="210" t="s">
        <v>15</v>
      </c>
      <c r="L5" s="234" t="s">
        <v>107</v>
      </c>
      <c r="M5" s="187" t="s">
        <v>15</v>
      </c>
      <c r="N5" s="191" t="s">
        <v>107</v>
      </c>
      <c r="O5" s="210" t="s">
        <v>15</v>
      </c>
      <c r="P5" s="234" t="s">
        <v>107</v>
      </c>
      <c r="Q5" s="187" t="s">
        <v>15</v>
      </c>
      <c r="R5" s="191" t="s">
        <v>107</v>
      </c>
      <c r="S5" s="217" t="s">
        <v>15</v>
      </c>
      <c r="T5" s="234" t="s">
        <v>107</v>
      </c>
      <c r="U5" s="187" t="s">
        <v>15</v>
      </c>
      <c r="V5" s="193" t="s">
        <v>107</v>
      </c>
    </row>
    <row r="6" spans="2:28" s="28" customFormat="1" ht="27.9" customHeight="1" x14ac:dyDescent="0.2">
      <c r="B6" s="27" t="s">
        <v>16</v>
      </c>
      <c r="C6" s="235">
        <v>70728</v>
      </c>
      <c r="D6" s="236">
        <v>1615548</v>
      </c>
      <c r="E6" s="43">
        <f t="shared" ref="E6:E48" si="0">SUM(I6,M6,Q6,U6)</f>
        <v>61080</v>
      </c>
      <c r="F6" s="231">
        <f t="shared" ref="F6:F48" si="1">SUM(J6,N6,R6,V6)</f>
        <v>1457120</v>
      </c>
      <c r="G6" s="239">
        <v>3660</v>
      </c>
      <c r="H6" s="240">
        <v>76644</v>
      </c>
      <c r="I6" s="251">
        <v>2278</v>
      </c>
      <c r="J6" s="252">
        <v>37999</v>
      </c>
      <c r="K6" s="247">
        <v>43404</v>
      </c>
      <c r="L6" s="240">
        <v>1033428</v>
      </c>
      <c r="M6" s="251">
        <v>35578</v>
      </c>
      <c r="N6" s="259">
        <v>843461</v>
      </c>
      <c r="O6" s="247">
        <v>5160</v>
      </c>
      <c r="P6" s="240">
        <v>65424</v>
      </c>
      <c r="Q6" s="252">
        <v>3192</v>
      </c>
      <c r="R6" s="263">
        <v>40515</v>
      </c>
      <c r="S6" s="239">
        <v>18504</v>
      </c>
      <c r="T6" s="240">
        <v>440052</v>
      </c>
      <c r="U6" s="252">
        <v>20032</v>
      </c>
      <c r="V6" s="267">
        <v>535145</v>
      </c>
    </row>
    <row r="7" spans="2:28" s="30" customFormat="1" ht="27.9" customHeight="1" x14ac:dyDescent="0.2">
      <c r="B7" s="29" t="s">
        <v>18</v>
      </c>
      <c r="C7" s="235">
        <v>310</v>
      </c>
      <c r="D7" s="236">
        <v>72600</v>
      </c>
      <c r="E7" s="43">
        <f t="shared" si="0"/>
        <v>259</v>
      </c>
      <c r="F7" s="231">
        <f t="shared" si="1"/>
        <v>56392</v>
      </c>
      <c r="G7" s="239">
        <v>45</v>
      </c>
      <c r="H7" s="240">
        <v>10150</v>
      </c>
      <c r="I7" s="251">
        <v>41</v>
      </c>
      <c r="J7" s="252">
        <v>8759</v>
      </c>
      <c r="K7" s="247">
        <v>175</v>
      </c>
      <c r="L7" s="240">
        <v>44100</v>
      </c>
      <c r="M7" s="251">
        <v>150</v>
      </c>
      <c r="N7" s="259">
        <v>34450</v>
      </c>
      <c r="O7" s="247">
        <v>65</v>
      </c>
      <c r="P7" s="240">
        <v>15050</v>
      </c>
      <c r="Q7" s="252">
        <v>47</v>
      </c>
      <c r="R7" s="263">
        <v>10460</v>
      </c>
      <c r="S7" s="239">
        <v>25</v>
      </c>
      <c r="T7" s="240">
        <v>3300</v>
      </c>
      <c r="U7" s="252">
        <v>21</v>
      </c>
      <c r="V7" s="267">
        <v>2723</v>
      </c>
    </row>
    <row r="8" spans="2:28" s="30" customFormat="1" ht="27.9" customHeight="1" x14ac:dyDescent="0.2">
      <c r="B8" s="31" t="s">
        <v>20</v>
      </c>
      <c r="C8" s="235">
        <v>405</v>
      </c>
      <c r="D8" s="236">
        <v>61402</v>
      </c>
      <c r="E8" s="43">
        <f t="shared" si="0"/>
        <v>343</v>
      </c>
      <c r="F8" s="231">
        <f t="shared" si="1"/>
        <v>49618</v>
      </c>
      <c r="G8" s="241">
        <v>127</v>
      </c>
      <c r="H8" s="242">
        <v>22248</v>
      </c>
      <c r="I8" s="253">
        <v>107</v>
      </c>
      <c r="J8" s="254">
        <v>19487</v>
      </c>
      <c r="K8" s="248">
        <v>209</v>
      </c>
      <c r="L8" s="242">
        <v>33191</v>
      </c>
      <c r="M8" s="253">
        <v>174</v>
      </c>
      <c r="N8" s="260">
        <v>24519</v>
      </c>
      <c r="O8" s="248">
        <v>41</v>
      </c>
      <c r="P8" s="242">
        <v>4293</v>
      </c>
      <c r="Q8" s="254">
        <v>34</v>
      </c>
      <c r="R8" s="264">
        <v>4134</v>
      </c>
      <c r="S8" s="241">
        <v>28</v>
      </c>
      <c r="T8" s="242">
        <v>1670</v>
      </c>
      <c r="U8" s="254">
        <v>28</v>
      </c>
      <c r="V8" s="268">
        <v>1478</v>
      </c>
    </row>
    <row r="9" spans="2:28" s="30" customFormat="1" ht="27.9" customHeight="1" x14ac:dyDescent="0.2">
      <c r="B9" s="31" t="s">
        <v>21</v>
      </c>
      <c r="C9" s="235">
        <v>17</v>
      </c>
      <c r="D9" s="236">
        <v>900</v>
      </c>
      <c r="E9" s="43">
        <f t="shared" si="0"/>
        <v>14</v>
      </c>
      <c r="F9" s="231">
        <f t="shared" si="1"/>
        <v>380</v>
      </c>
      <c r="G9" s="243">
        <v>7</v>
      </c>
      <c r="H9" s="244">
        <v>400</v>
      </c>
      <c r="I9" s="255">
        <v>5</v>
      </c>
      <c r="J9" s="256">
        <v>134</v>
      </c>
      <c r="K9" s="249">
        <v>6</v>
      </c>
      <c r="L9" s="244">
        <v>200</v>
      </c>
      <c r="M9" s="255">
        <v>8</v>
      </c>
      <c r="N9" s="261">
        <v>245</v>
      </c>
      <c r="O9" s="249">
        <v>2</v>
      </c>
      <c r="P9" s="244">
        <v>100</v>
      </c>
      <c r="Q9" s="256">
        <v>0</v>
      </c>
      <c r="R9" s="265">
        <v>0</v>
      </c>
      <c r="S9" s="243">
        <v>2</v>
      </c>
      <c r="T9" s="244">
        <v>200</v>
      </c>
      <c r="U9" s="256">
        <v>1</v>
      </c>
      <c r="V9" s="269">
        <v>1</v>
      </c>
    </row>
    <row r="10" spans="2:28" s="30" customFormat="1" ht="27.9" customHeight="1" x14ac:dyDescent="0.2">
      <c r="B10" s="31" t="s">
        <v>22</v>
      </c>
      <c r="C10" s="235">
        <v>9</v>
      </c>
      <c r="D10" s="236">
        <v>274</v>
      </c>
      <c r="E10" s="43">
        <v>5</v>
      </c>
      <c r="F10" s="231">
        <v>216</v>
      </c>
      <c r="G10" s="243">
        <v>5</v>
      </c>
      <c r="H10" s="244">
        <v>93</v>
      </c>
      <c r="I10" s="255">
        <v>1</v>
      </c>
      <c r="J10" s="256">
        <v>36</v>
      </c>
      <c r="K10" s="249">
        <v>3</v>
      </c>
      <c r="L10" s="244">
        <v>168</v>
      </c>
      <c r="M10" s="255">
        <v>3</v>
      </c>
      <c r="N10" s="261">
        <v>168</v>
      </c>
      <c r="O10" s="249">
        <v>0</v>
      </c>
      <c r="P10" s="244">
        <v>0</v>
      </c>
      <c r="Q10" s="256">
        <v>0</v>
      </c>
      <c r="R10" s="265">
        <v>0</v>
      </c>
      <c r="S10" s="243">
        <v>1</v>
      </c>
      <c r="T10" s="244">
        <v>13</v>
      </c>
      <c r="U10" s="256">
        <v>1</v>
      </c>
      <c r="V10" s="269">
        <v>12</v>
      </c>
    </row>
    <row r="11" spans="2:28" s="30" customFormat="1" ht="27.9" customHeight="1" x14ac:dyDescent="0.2">
      <c r="B11" s="31" t="s">
        <v>23</v>
      </c>
      <c r="C11" s="235">
        <v>1200</v>
      </c>
      <c r="D11" s="236">
        <v>251187</v>
      </c>
      <c r="E11" s="43">
        <f t="shared" si="0"/>
        <v>999</v>
      </c>
      <c r="F11" s="231">
        <f t="shared" si="1"/>
        <v>217900</v>
      </c>
      <c r="G11" s="243">
        <v>220</v>
      </c>
      <c r="H11" s="244">
        <v>43145</v>
      </c>
      <c r="I11" s="255">
        <v>161</v>
      </c>
      <c r="J11" s="256">
        <v>36271</v>
      </c>
      <c r="K11" s="249">
        <v>633</v>
      </c>
      <c r="L11" s="244">
        <v>148858</v>
      </c>
      <c r="M11" s="255">
        <v>511</v>
      </c>
      <c r="N11" s="261">
        <v>120241</v>
      </c>
      <c r="O11" s="249">
        <v>79</v>
      </c>
      <c r="P11" s="244">
        <v>14461</v>
      </c>
      <c r="Q11" s="256">
        <v>74</v>
      </c>
      <c r="R11" s="265">
        <v>12229</v>
      </c>
      <c r="S11" s="243">
        <v>268</v>
      </c>
      <c r="T11" s="244">
        <v>44723</v>
      </c>
      <c r="U11" s="256">
        <v>253</v>
      </c>
      <c r="V11" s="269">
        <v>49159</v>
      </c>
    </row>
    <row r="12" spans="2:28" s="30" customFormat="1" ht="27.9" customHeight="1" x14ac:dyDescent="0.2">
      <c r="B12" s="31" t="s">
        <v>24</v>
      </c>
      <c r="C12" s="235">
        <v>1105</v>
      </c>
      <c r="D12" s="236">
        <v>155838</v>
      </c>
      <c r="E12" s="43">
        <f t="shared" si="0"/>
        <v>973</v>
      </c>
      <c r="F12" s="231">
        <f t="shared" si="1"/>
        <v>143837</v>
      </c>
      <c r="G12" s="243">
        <v>246</v>
      </c>
      <c r="H12" s="244">
        <v>35961</v>
      </c>
      <c r="I12" s="255">
        <v>198</v>
      </c>
      <c r="J12" s="256">
        <v>33558</v>
      </c>
      <c r="K12" s="249">
        <v>681</v>
      </c>
      <c r="L12" s="244">
        <v>102961</v>
      </c>
      <c r="M12" s="255">
        <v>564</v>
      </c>
      <c r="N12" s="261">
        <v>89241</v>
      </c>
      <c r="O12" s="249">
        <v>42</v>
      </c>
      <c r="P12" s="244">
        <v>5925</v>
      </c>
      <c r="Q12" s="256">
        <v>56</v>
      </c>
      <c r="R12" s="265">
        <v>4725</v>
      </c>
      <c r="S12" s="243">
        <v>136</v>
      </c>
      <c r="T12" s="244">
        <v>10991</v>
      </c>
      <c r="U12" s="256">
        <v>155</v>
      </c>
      <c r="V12" s="269">
        <v>16313</v>
      </c>
    </row>
    <row r="13" spans="2:28" s="30" customFormat="1" ht="27.9" customHeight="1" x14ac:dyDescent="0.2">
      <c r="B13" s="31" t="s">
        <v>25</v>
      </c>
      <c r="C13" s="235">
        <v>744</v>
      </c>
      <c r="D13" s="236">
        <v>108432</v>
      </c>
      <c r="E13" s="43">
        <f t="shared" si="0"/>
        <v>461</v>
      </c>
      <c r="F13" s="231">
        <f t="shared" si="1"/>
        <v>86046</v>
      </c>
      <c r="G13" s="243">
        <v>117</v>
      </c>
      <c r="H13" s="244">
        <v>19739</v>
      </c>
      <c r="I13" s="255">
        <v>75</v>
      </c>
      <c r="J13" s="256">
        <v>15520</v>
      </c>
      <c r="K13" s="249">
        <v>434</v>
      </c>
      <c r="L13" s="244">
        <v>71194</v>
      </c>
      <c r="M13" s="255">
        <v>271</v>
      </c>
      <c r="N13" s="261">
        <v>52849</v>
      </c>
      <c r="O13" s="249">
        <v>98</v>
      </c>
      <c r="P13" s="244">
        <v>6219</v>
      </c>
      <c r="Q13" s="256">
        <v>40</v>
      </c>
      <c r="R13" s="265">
        <v>4768</v>
      </c>
      <c r="S13" s="243">
        <v>95</v>
      </c>
      <c r="T13" s="244">
        <v>11280</v>
      </c>
      <c r="U13" s="256">
        <v>75</v>
      </c>
      <c r="V13" s="269">
        <v>12909</v>
      </c>
    </row>
    <row r="14" spans="2:28" s="30" customFormat="1" ht="27.9" customHeight="1" x14ac:dyDescent="0.2">
      <c r="B14" s="31" t="s">
        <v>28</v>
      </c>
      <c r="C14" s="235">
        <v>212</v>
      </c>
      <c r="D14" s="236">
        <v>24960</v>
      </c>
      <c r="E14" s="43">
        <f t="shared" si="0"/>
        <v>131</v>
      </c>
      <c r="F14" s="231">
        <f t="shared" si="1"/>
        <v>12934</v>
      </c>
      <c r="G14" s="243">
        <v>59</v>
      </c>
      <c r="H14" s="244">
        <v>9899</v>
      </c>
      <c r="I14" s="255">
        <v>46</v>
      </c>
      <c r="J14" s="256">
        <v>6428</v>
      </c>
      <c r="K14" s="249">
        <v>127</v>
      </c>
      <c r="L14" s="244">
        <v>13144</v>
      </c>
      <c r="M14" s="255">
        <v>76</v>
      </c>
      <c r="N14" s="261">
        <v>6219</v>
      </c>
      <c r="O14" s="249">
        <v>13</v>
      </c>
      <c r="P14" s="244">
        <v>1293</v>
      </c>
      <c r="Q14" s="256">
        <v>2</v>
      </c>
      <c r="R14" s="265">
        <v>12</v>
      </c>
      <c r="S14" s="243">
        <v>13</v>
      </c>
      <c r="T14" s="244">
        <v>624</v>
      </c>
      <c r="U14" s="256">
        <v>7</v>
      </c>
      <c r="V14" s="269">
        <v>275</v>
      </c>
    </row>
    <row r="15" spans="2:28" s="30" customFormat="1" ht="27.9" customHeight="1" x14ac:dyDescent="0.2">
      <c r="B15" s="31" t="s">
        <v>29</v>
      </c>
      <c r="C15" s="235">
        <v>120</v>
      </c>
      <c r="D15" s="236">
        <v>12040</v>
      </c>
      <c r="E15" s="43">
        <f t="shared" si="0"/>
        <v>80</v>
      </c>
      <c r="F15" s="231">
        <f t="shared" si="1"/>
        <v>7348</v>
      </c>
      <c r="G15" s="243">
        <v>16</v>
      </c>
      <c r="H15" s="244">
        <v>2080</v>
      </c>
      <c r="I15" s="255">
        <v>10</v>
      </c>
      <c r="J15" s="256">
        <v>1159</v>
      </c>
      <c r="K15" s="249">
        <v>62</v>
      </c>
      <c r="L15" s="244">
        <v>7440</v>
      </c>
      <c r="M15" s="255">
        <v>43</v>
      </c>
      <c r="N15" s="261">
        <v>4187</v>
      </c>
      <c r="O15" s="249">
        <v>20</v>
      </c>
      <c r="P15" s="244">
        <v>1200</v>
      </c>
      <c r="Q15" s="256">
        <v>4</v>
      </c>
      <c r="R15" s="265">
        <v>925</v>
      </c>
      <c r="S15" s="243">
        <v>22</v>
      </c>
      <c r="T15" s="244">
        <v>1320</v>
      </c>
      <c r="U15" s="256">
        <v>23</v>
      </c>
      <c r="V15" s="269">
        <v>1077</v>
      </c>
    </row>
    <row r="16" spans="2:28" s="30" customFormat="1" ht="27.9" customHeight="1" x14ac:dyDescent="0.2">
      <c r="B16" s="31" t="s">
        <v>30</v>
      </c>
      <c r="C16" s="235">
        <v>1124</v>
      </c>
      <c r="D16" s="236">
        <v>160334</v>
      </c>
      <c r="E16" s="43">
        <f t="shared" si="0"/>
        <v>931</v>
      </c>
      <c r="F16" s="231">
        <f t="shared" si="1"/>
        <v>115881</v>
      </c>
      <c r="G16" s="241">
        <v>232</v>
      </c>
      <c r="H16" s="242">
        <v>33067</v>
      </c>
      <c r="I16" s="253">
        <v>190</v>
      </c>
      <c r="J16" s="254">
        <v>22084</v>
      </c>
      <c r="K16" s="248">
        <v>766</v>
      </c>
      <c r="L16" s="242">
        <v>109368</v>
      </c>
      <c r="M16" s="253">
        <v>543</v>
      </c>
      <c r="N16" s="260">
        <v>83066</v>
      </c>
      <c r="O16" s="248">
        <v>56</v>
      </c>
      <c r="P16" s="242">
        <v>7940</v>
      </c>
      <c r="Q16" s="254">
        <v>73</v>
      </c>
      <c r="R16" s="264">
        <v>3252</v>
      </c>
      <c r="S16" s="241">
        <v>70</v>
      </c>
      <c r="T16" s="242">
        <v>9959</v>
      </c>
      <c r="U16" s="254">
        <v>125</v>
      </c>
      <c r="V16" s="268">
        <v>7479</v>
      </c>
    </row>
    <row r="17" spans="2:22" s="30" customFormat="1" ht="27.9" customHeight="1" x14ac:dyDescent="0.2">
      <c r="B17" s="31" t="s">
        <v>31</v>
      </c>
      <c r="C17" s="235">
        <v>1365</v>
      </c>
      <c r="D17" s="236">
        <v>261269</v>
      </c>
      <c r="E17" s="43">
        <f t="shared" si="0"/>
        <v>988</v>
      </c>
      <c r="F17" s="231">
        <f t="shared" si="1"/>
        <v>181957</v>
      </c>
      <c r="G17" s="243">
        <v>361</v>
      </c>
      <c r="H17" s="244">
        <v>69349</v>
      </c>
      <c r="I17" s="255">
        <v>345</v>
      </c>
      <c r="J17" s="256">
        <v>61876</v>
      </c>
      <c r="K17" s="249">
        <v>703</v>
      </c>
      <c r="L17" s="244">
        <v>134915</v>
      </c>
      <c r="M17" s="255">
        <v>451</v>
      </c>
      <c r="N17" s="261">
        <v>93553</v>
      </c>
      <c r="O17" s="249">
        <v>111</v>
      </c>
      <c r="P17" s="244">
        <v>20439</v>
      </c>
      <c r="Q17" s="256">
        <v>24</v>
      </c>
      <c r="R17" s="265">
        <v>1994</v>
      </c>
      <c r="S17" s="243">
        <v>190</v>
      </c>
      <c r="T17" s="244">
        <v>36566</v>
      </c>
      <c r="U17" s="256">
        <v>168</v>
      </c>
      <c r="V17" s="269">
        <v>24534</v>
      </c>
    </row>
    <row r="18" spans="2:22" s="30" customFormat="1" ht="27.9" customHeight="1" x14ac:dyDescent="0.2">
      <c r="B18" s="31" t="s">
        <v>32</v>
      </c>
      <c r="C18" s="235">
        <v>500</v>
      </c>
      <c r="D18" s="236">
        <v>89916</v>
      </c>
      <c r="E18" s="43">
        <f t="shared" si="0"/>
        <v>449</v>
      </c>
      <c r="F18" s="231">
        <f t="shared" si="1"/>
        <v>87946</v>
      </c>
      <c r="G18" s="243">
        <v>92</v>
      </c>
      <c r="H18" s="244">
        <v>19596</v>
      </c>
      <c r="I18" s="255">
        <v>105</v>
      </c>
      <c r="J18" s="256">
        <v>16288</v>
      </c>
      <c r="K18" s="249">
        <v>310</v>
      </c>
      <c r="L18" s="244">
        <v>57288</v>
      </c>
      <c r="M18" s="255">
        <v>243</v>
      </c>
      <c r="N18" s="261">
        <v>62875</v>
      </c>
      <c r="O18" s="249">
        <v>52</v>
      </c>
      <c r="P18" s="244">
        <v>5712</v>
      </c>
      <c r="Q18" s="256">
        <v>35</v>
      </c>
      <c r="R18" s="265">
        <v>2751</v>
      </c>
      <c r="S18" s="243">
        <v>46</v>
      </c>
      <c r="T18" s="244">
        <v>7320</v>
      </c>
      <c r="U18" s="256">
        <v>66</v>
      </c>
      <c r="V18" s="269">
        <v>6032</v>
      </c>
    </row>
    <row r="19" spans="2:22" s="30" customFormat="1" ht="27.9" customHeight="1" x14ac:dyDescent="0.2">
      <c r="B19" s="31" t="s">
        <v>33</v>
      </c>
      <c r="C19" s="235">
        <v>473</v>
      </c>
      <c r="D19" s="236">
        <v>68049</v>
      </c>
      <c r="E19" s="43">
        <f t="shared" si="0"/>
        <v>399</v>
      </c>
      <c r="F19" s="231">
        <f t="shared" si="1"/>
        <v>47624</v>
      </c>
      <c r="G19" s="241">
        <v>171</v>
      </c>
      <c r="H19" s="242">
        <v>24304</v>
      </c>
      <c r="I19" s="253">
        <v>130</v>
      </c>
      <c r="J19" s="254">
        <v>16256</v>
      </c>
      <c r="K19" s="248">
        <v>215</v>
      </c>
      <c r="L19" s="242">
        <v>35710</v>
      </c>
      <c r="M19" s="253">
        <v>196</v>
      </c>
      <c r="N19" s="260">
        <v>25244</v>
      </c>
      <c r="O19" s="248">
        <v>38</v>
      </c>
      <c r="P19" s="242">
        <v>3216</v>
      </c>
      <c r="Q19" s="254">
        <v>19</v>
      </c>
      <c r="R19" s="264">
        <v>1146</v>
      </c>
      <c r="S19" s="241">
        <v>49</v>
      </c>
      <c r="T19" s="242">
        <v>4819</v>
      </c>
      <c r="U19" s="254">
        <v>54</v>
      </c>
      <c r="V19" s="268">
        <v>4978</v>
      </c>
    </row>
    <row r="20" spans="2:22" s="60" customFormat="1" ht="27.9" customHeight="1" x14ac:dyDescent="0.2">
      <c r="B20" s="64" t="s">
        <v>34</v>
      </c>
      <c r="C20" s="237">
        <v>302</v>
      </c>
      <c r="D20" s="238">
        <v>33440</v>
      </c>
      <c r="E20" s="62">
        <f t="shared" si="0"/>
        <v>227</v>
      </c>
      <c r="F20" s="232">
        <f t="shared" si="1"/>
        <v>25176</v>
      </c>
      <c r="G20" s="241">
        <v>112</v>
      </c>
      <c r="H20" s="242">
        <v>13003</v>
      </c>
      <c r="I20" s="253">
        <v>85</v>
      </c>
      <c r="J20" s="254">
        <v>10402</v>
      </c>
      <c r="K20" s="248">
        <v>153</v>
      </c>
      <c r="L20" s="242">
        <v>18722</v>
      </c>
      <c r="M20" s="253">
        <v>121</v>
      </c>
      <c r="N20" s="260">
        <v>12721</v>
      </c>
      <c r="O20" s="248">
        <v>24</v>
      </c>
      <c r="P20" s="242">
        <v>949</v>
      </c>
      <c r="Q20" s="254">
        <v>11</v>
      </c>
      <c r="R20" s="264">
        <v>546</v>
      </c>
      <c r="S20" s="241">
        <v>13</v>
      </c>
      <c r="T20" s="242">
        <v>766</v>
      </c>
      <c r="U20" s="254">
        <v>10</v>
      </c>
      <c r="V20" s="268">
        <v>1507</v>
      </c>
    </row>
    <row r="21" spans="2:22" s="30" customFormat="1" ht="27.9" customHeight="1" x14ac:dyDescent="0.2">
      <c r="B21" s="31" t="s">
        <v>37</v>
      </c>
      <c r="C21" s="235">
        <v>390</v>
      </c>
      <c r="D21" s="236">
        <v>56462</v>
      </c>
      <c r="E21" s="43">
        <v>264</v>
      </c>
      <c r="F21" s="231">
        <v>32972</v>
      </c>
      <c r="G21" s="243">
        <v>121</v>
      </c>
      <c r="H21" s="244">
        <v>17353</v>
      </c>
      <c r="I21" s="255">
        <v>83</v>
      </c>
      <c r="J21" s="256">
        <v>9522</v>
      </c>
      <c r="K21" s="249">
        <v>190</v>
      </c>
      <c r="L21" s="244">
        <v>30037</v>
      </c>
      <c r="M21" s="255">
        <v>127</v>
      </c>
      <c r="N21" s="261">
        <v>17879</v>
      </c>
      <c r="O21" s="249">
        <v>37</v>
      </c>
      <c r="P21" s="244">
        <v>3922</v>
      </c>
      <c r="Q21" s="256">
        <v>20</v>
      </c>
      <c r="R21" s="265">
        <v>2159</v>
      </c>
      <c r="S21" s="243">
        <v>42</v>
      </c>
      <c r="T21" s="244">
        <v>5150</v>
      </c>
      <c r="U21" s="256">
        <v>34</v>
      </c>
      <c r="V21" s="269">
        <v>3412</v>
      </c>
    </row>
    <row r="22" spans="2:22" s="30" customFormat="1" ht="27.9" customHeight="1" x14ac:dyDescent="0.2">
      <c r="B22" s="31" t="s">
        <v>38</v>
      </c>
      <c r="C22" s="235">
        <v>187</v>
      </c>
      <c r="D22" s="236">
        <v>26148</v>
      </c>
      <c r="E22" s="43">
        <f t="shared" si="0"/>
        <v>134</v>
      </c>
      <c r="F22" s="231">
        <f t="shared" si="1"/>
        <v>19532</v>
      </c>
      <c r="G22" s="243">
        <v>40</v>
      </c>
      <c r="H22" s="244">
        <v>4680</v>
      </c>
      <c r="I22" s="255">
        <v>30</v>
      </c>
      <c r="J22" s="256">
        <v>2843</v>
      </c>
      <c r="K22" s="249">
        <v>97</v>
      </c>
      <c r="L22" s="244">
        <v>15520</v>
      </c>
      <c r="M22" s="255">
        <v>81</v>
      </c>
      <c r="N22" s="261">
        <v>14188</v>
      </c>
      <c r="O22" s="249">
        <v>31</v>
      </c>
      <c r="P22" s="244">
        <v>3782</v>
      </c>
      <c r="Q22" s="256">
        <v>6</v>
      </c>
      <c r="R22" s="265">
        <v>637</v>
      </c>
      <c r="S22" s="243">
        <v>19</v>
      </c>
      <c r="T22" s="244">
        <v>2166</v>
      </c>
      <c r="U22" s="256">
        <v>17</v>
      </c>
      <c r="V22" s="269">
        <v>1864</v>
      </c>
    </row>
    <row r="23" spans="2:22" s="30" customFormat="1" ht="27.9" customHeight="1" x14ac:dyDescent="0.2">
      <c r="B23" s="31" t="s">
        <v>39</v>
      </c>
      <c r="C23" s="235">
        <v>242</v>
      </c>
      <c r="D23" s="236">
        <v>30304</v>
      </c>
      <c r="E23" s="43">
        <f t="shared" si="0"/>
        <v>172</v>
      </c>
      <c r="F23" s="231">
        <f t="shared" si="1"/>
        <v>22723</v>
      </c>
      <c r="G23" s="243">
        <v>111</v>
      </c>
      <c r="H23" s="244">
        <v>13788</v>
      </c>
      <c r="I23" s="255">
        <v>65</v>
      </c>
      <c r="J23" s="256">
        <v>6883</v>
      </c>
      <c r="K23" s="249">
        <v>91</v>
      </c>
      <c r="L23" s="244">
        <v>13664</v>
      </c>
      <c r="M23" s="255">
        <v>70</v>
      </c>
      <c r="N23" s="261">
        <v>12774</v>
      </c>
      <c r="O23" s="249">
        <v>6</v>
      </c>
      <c r="P23" s="244">
        <v>446</v>
      </c>
      <c r="Q23" s="256">
        <v>7</v>
      </c>
      <c r="R23" s="265">
        <v>392</v>
      </c>
      <c r="S23" s="243">
        <v>34</v>
      </c>
      <c r="T23" s="244">
        <v>2406</v>
      </c>
      <c r="U23" s="256">
        <v>30</v>
      </c>
      <c r="V23" s="269">
        <v>2674</v>
      </c>
    </row>
    <row r="24" spans="2:22" s="30" customFormat="1" ht="27.9" customHeight="1" x14ac:dyDescent="0.2">
      <c r="B24" s="31" t="s">
        <v>40</v>
      </c>
      <c r="C24" s="235">
        <v>972</v>
      </c>
      <c r="D24" s="236">
        <v>163712</v>
      </c>
      <c r="E24" s="43">
        <f t="shared" si="0"/>
        <v>765</v>
      </c>
      <c r="F24" s="231">
        <f t="shared" si="1"/>
        <v>114420</v>
      </c>
      <c r="G24" s="241">
        <v>278</v>
      </c>
      <c r="H24" s="242">
        <v>70534</v>
      </c>
      <c r="I24" s="253">
        <v>223</v>
      </c>
      <c r="J24" s="254">
        <v>41533</v>
      </c>
      <c r="K24" s="248">
        <v>405</v>
      </c>
      <c r="L24" s="242">
        <v>69860</v>
      </c>
      <c r="M24" s="253">
        <v>349</v>
      </c>
      <c r="N24" s="260">
        <v>52047</v>
      </c>
      <c r="O24" s="248">
        <v>24</v>
      </c>
      <c r="P24" s="242">
        <v>2416</v>
      </c>
      <c r="Q24" s="254">
        <v>18</v>
      </c>
      <c r="R24" s="264">
        <v>3087</v>
      </c>
      <c r="S24" s="241">
        <v>265</v>
      </c>
      <c r="T24" s="242">
        <v>20902</v>
      </c>
      <c r="U24" s="254">
        <v>175</v>
      </c>
      <c r="V24" s="268">
        <v>17753</v>
      </c>
    </row>
    <row r="25" spans="2:22" s="30" customFormat="1" ht="27.9" customHeight="1" x14ac:dyDescent="0.2">
      <c r="B25" s="31" t="s">
        <v>41</v>
      </c>
      <c r="C25" s="235">
        <v>2353</v>
      </c>
      <c r="D25" s="236">
        <v>30051</v>
      </c>
      <c r="E25" s="43">
        <f t="shared" si="0"/>
        <v>1778</v>
      </c>
      <c r="F25" s="231">
        <f t="shared" si="1"/>
        <v>22392</v>
      </c>
      <c r="G25" s="241">
        <v>580</v>
      </c>
      <c r="H25" s="242">
        <v>7933</v>
      </c>
      <c r="I25" s="253">
        <v>435</v>
      </c>
      <c r="J25" s="254">
        <v>5742</v>
      </c>
      <c r="K25" s="248">
        <v>1069</v>
      </c>
      <c r="L25" s="242">
        <v>16142</v>
      </c>
      <c r="M25" s="253">
        <v>783</v>
      </c>
      <c r="N25" s="260">
        <v>11516</v>
      </c>
      <c r="O25" s="248">
        <v>154</v>
      </c>
      <c r="P25" s="242">
        <v>1184</v>
      </c>
      <c r="Q25" s="254">
        <v>89</v>
      </c>
      <c r="R25" s="264">
        <v>679</v>
      </c>
      <c r="S25" s="241">
        <v>550</v>
      </c>
      <c r="T25" s="242">
        <v>4792</v>
      </c>
      <c r="U25" s="254">
        <v>471</v>
      </c>
      <c r="V25" s="268">
        <v>4455</v>
      </c>
    </row>
    <row r="26" spans="2:22" s="30" customFormat="1" ht="27.9" customHeight="1" x14ac:dyDescent="0.2">
      <c r="B26" s="31" t="s">
        <v>42</v>
      </c>
      <c r="C26" s="235">
        <v>434</v>
      </c>
      <c r="D26" s="236">
        <v>50016</v>
      </c>
      <c r="E26" s="43">
        <f t="shared" si="0"/>
        <v>259</v>
      </c>
      <c r="F26" s="231">
        <f t="shared" si="1"/>
        <v>35193</v>
      </c>
      <c r="G26" s="243">
        <v>82</v>
      </c>
      <c r="H26" s="244">
        <v>10003</v>
      </c>
      <c r="I26" s="255">
        <v>48</v>
      </c>
      <c r="J26" s="256">
        <v>6366</v>
      </c>
      <c r="K26" s="249">
        <v>282</v>
      </c>
      <c r="L26" s="244">
        <v>32510</v>
      </c>
      <c r="M26" s="255">
        <v>159</v>
      </c>
      <c r="N26" s="261">
        <v>21313</v>
      </c>
      <c r="O26" s="249">
        <v>26</v>
      </c>
      <c r="P26" s="244">
        <v>2501</v>
      </c>
      <c r="Q26" s="256">
        <v>19</v>
      </c>
      <c r="R26" s="265">
        <v>3062</v>
      </c>
      <c r="S26" s="243">
        <v>44</v>
      </c>
      <c r="T26" s="244">
        <v>5002</v>
      </c>
      <c r="U26" s="256">
        <v>33</v>
      </c>
      <c r="V26" s="269">
        <v>4452</v>
      </c>
    </row>
    <row r="27" spans="2:22" s="30" customFormat="1" ht="27.9" customHeight="1" x14ac:dyDescent="0.2">
      <c r="B27" s="31" t="s">
        <v>43</v>
      </c>
      <c r="C27" s="235">
        <v>107</v>
      </c>
      <c r="D27" s="236">
        <v>10026</v>
      </c>
      <c r="E27" s="43">
        <f t="shared" si="0"/>
        <v>102</v>
      </c>
      <c r="F27" s="231">
        <f t="shared" si="1"/>
        <v>8500</v>
      </c>
      <c r="G27" s="241">
        <v>23</v>
      </c>
      <c r="H27" s="242">
        <v>2077</v>
      </c>
      <c r="I27" s="253">
        <v>18</v>
      </c>
      <c r="J27" s="254">
        <v>1565</v>
      </c>
      <c r="K27" s="248">
        <v>66</v>
      </c>
      <c r="L27" s="242">
        <v>6794</v>
      </c>
      <c r="M27" s="253">
        <v>56</v>
      </c>
      <c r="N27" s="260">
        <v>5134</v>
      </c>
      <c r="O27" s="248">
        <v>2</v>
      </c>
      <c r="P27" s="242">
        <v>24</v>
      </c>
      <c r="Q27" s="254">
        <v>6</v>
      </c>
      <c r="R27" s="264">
        <v>496</v>
      </c>
      <c r="S27" s="241">
        <v>16</v>
      </c>
      <c r="T27" s="242">
        <v>1131</v>
      </c>
      <c r="U27" s="254">
        <v>22</v>
      </c>
      <c r="V27" s="268">
        <v>1305</v>
      </c>
    </row>
    <row r="28" spans="2:22" s="30" customFormat="1" ht="27.9" customHeight="1" x14ac:dyDescent="0.2">
      <c r="B28" s="31" t="s">
        <v>44</v>
      </c>
      <c r="C28" s="235">
        <v>285</v>
      </c>
      <c r="D28" s="236">
        <v>67543</v>
      </c>
      <c r="E28" s="43">
        <f t="shared" si="0"/>
        <v>232</v>
      </c>
      <c r="F28" s="231">
        <f t="shared" si="1"/>
        <v>39530</v>
      </c>
      <c r="G28" s="243">
        <v>58</v>
      </c>
      <c r="H28" s="244">
        <v>13274</v>
      </c>
      <c r="I28" s="255">
        <v>34</v>
      </c>
      <c r="J28" s="256">
        <v>6204</v>
      </c>
      <c r="K28" s="249">
        <v>176</v>
      </c>
      <c r="L28" s="244">
        <v>42575</v>
      </c>
      <c r="M28" s="255">
        <v>160</v>
      </c>
      <c r="N28" s="261">
        <v>28504</v>
      </c>
      <c r="O28" s="249">
        <v>25</v>
      </c>
      <c r="P28" s="244">
        <v>9738</v>
      </c>
      <c r="Q28" s="256">
        <v>7</v>
      </c>
      <c r="R28" s="265">
        <v>1961</v>
      </c>
      <c r="S28" s="243">
        <v>26</v>
      </c>
      <c r="T28" s="244">
        <v>1956</v>
      </c>
      <c r="U28" s="256">
        <v>31</v>
      </c>
      <c r="V28" s="269">
        <v>2861</v>
      </c>
    </row>
    <row r="29" spans="2:22" s="30" customFormat="1" ht="27.9" customHeight="1" x14ac:dyDescent="0.2">
      <c r="B29" s="31" t="s">
        <v>45</v>
      </c>
      <c r="C29" s="235">
        <v>205</v>
      </c>
      <c r="D29" s="236">
        <v>35915</v>
      </c>
      <c r="E29" s="43">
        <f t="shared" si="0"/>
        <v>154</v>
      </c>
      <c r="F29" s="231">
        <f t="shared" si="1"/>
        <v>35134</v>
      </c>
      <c r="G29" s="243">
        <v>49</v>
      </c>
      <c r="H29" s="244">
        <v>8820</v>
      </c>
      <c r="I29" s="255">
        <v>36</v>
      </c>
      <c r="J29" s="256">
        <v>8929</v>
      </c>
      <c r="K29" s="249">
        <v>119</v>
      </c>
      <c r="L29" s="244">
        <v>22610</v>
      </c>
      <c r="M29" s="255">
        <v>99</v>
      </c>
      <c r="N29" s="261">
        <v>23222</v>
      </c>
      <c r="O29" s="249">
        <v>11</v>
      </c>
      <c r="P29" s="244">
        <v>2145</v>
      </c>
      <c r="Q29" s="256">
        <v>1</v>
      </c>
      <c r="R29" s="265">
        <v>205</v>
      </c>
      <c r="S29" s="243">
        <v>26</v>
      </c>
      <c r="T29" s="244">
        <v>2340</v>
      </c>
      <c r="U29" s="256">
        <v>18</v>
      </c>
      <c r="V29" s="269">
        <v>2778</v>
      </c>
    </row>
    <row r="30" spans="2:22" s="30" customFormat="1" ht="27.9" customHeight="1" x14ac:dyDescent="0.2">
      <c r="B30" s="31" t="s">
        <v>46</v>
      </c>
      <c r="C30" s="235">
        <v>221</v>
      </c>
      <c r="D30" s="236">
        <v>35033</v>
      </c>
      <c r="E30" s="43">
        <f t="shared" si="0"/>
        <v>198</v>
      </c>
      <c r="F30" s="231">
        <f t="shared" si="1"/>
        <v>33760</v>
      </c>
      <c r="G30" s="243">
        <v>25</v>
      </c>
      <c r="H30" s="244">
        <v>3135</v>
      </c>
      <c r="I30" s="255">
        <v>10</v>
      </c>
      <c r="J30" s="256">
        <v>1970</v>
      </c>
      <c r="K30" s="249">
        <v>151</v>
      </c>
      <c r="L30" s="244">
        <v>25715</v>
      </c>
      <c r="M30" s="255">
        <v>121</v>
      </c>
      <c r="N30" s="261">
        <v>22288</v>
      </c>
      <c r="O30" s="249">
        <v>14</v>
      </c>
      <c r="P30" s="244">
        <v>2299</v>
      </c>
      <c r="Q30" s="256">
        <v>22</v>
      </c>
      <c r="R30" s="265">
        <v>2104</v>
      </c>
      <c r="S30" s="243">
        <v>31</v>
      </c>
      <c r="T30" s="244">
        <v>3884</v>
      </c>
      <c r="U30" s="256">
        <v>45</v>
      </c>
      <c r="V30" s="269">
        <v>7398</v>
      </c>
    </row>
    <row r="31" spans="2:22" s="30" customFormat="1" ht="27.9" customHeight="1" x14ac:dyDescent="0.2">
      <c r="B31" s="31" t="s">
        <v>47</v>
      </c>
      <c r="C31" s="235">
        <v>289</v>
      </c>
      <c r="D31" s="236">
        <v>46824</v>
      </c>
      <c r="E31" s="43">
        <f t="shared" si="0"/>
        <v>210</v>
      </c>
      <c r="F31" s="231">
        <f t="shared" si="1"/>
        <v>32076</v>
      </c>
      <c r="G31" s="241">
        <v>60</v>
      </c>
      <c r="H31" s="242">
        <v>17200</v>
      </c>
      <c r="I31" s="253">
        <v>54</v>
      </c>
      <c r="J31" s="254">
        <v>11747</v>
      </c>
      <c r="K31" s="248">
        <v>144</v>
      </c>
      <c r="L31" s="242">
        <v>21888</v>
      </c>
      <c r="M31" s="253">
        <v>88</v>
      </c>
      <c r="N31" s="260">
        <v>12509</v>
      </c>
      <c r="O31" s="248">
        <v>28</v>
      </c>
      <c r="P31" s="242">
        <v>1922</v>
      </c>
      <c r="Q31" s="254">
        <v>17</v>
      </c>
      <c r="R31" s="264">
        <v>1211</v>
      </c>
      <c r="S31" s="241">
        <v>57</v>
      </c>
      <c r="T31" s="242">
        <v>5814</v>
      </c>
      <c r="U31" s="254">
        <v>51</v>
      </c>
      <c r="V31" s="268">
        <v>6609</v>
      </c>
    </row>
    <row r="32" spans="2:22" s="30" customFormat="1" ht="27.9" customHeight="1" x14ac:dyDescent="0.2">
      <c r="B32" s="31" t="s">
        <v>48</v>
      </c>
      <c r="C32" s="235">
        <v>153</v>
      </c>
      <c r="D32" s="236">
        <v>22820</v>
      </c>
      <c r="E32" s="43">
        <f t="shared" si="0"/>
        <v>124</v>
      </c>
      <c r="F32" s="231">
        <f t="shared" si="1"/>
        <v>18839</v>
      </c>
      <c r="G32" s="241">
        <v>18</v>
      </c>
      <c r="H32" s="242">
        <v>2476</v>
      </c>
      <c r="I32" s="253">
        <v>17</v>
      </c>
      <c r="J32" s="254">
        <v>3029</v>
      </c>
      <c r="K32" s="248">
        <v>81</v>
      </c>
      <c r="L32" s="242">
        <v>14717</v>
      </c>
      <c r="M32" s="253">
        <v>70</v>
      </c>
      <c r="N32" s="260">
        <v>12795</v>
      </c>
      <c r="O32" s="248">
        <v>20</v>
      </c>
      <c r="P32" s="242">
        <v>2489</v>
      </c>
      <c r="Q32" s="254">
        <v>12</v>
      </c>
      <c r="R32" s="264">
        <v>1017</v>
      </c>
      <c r="S32" s="241">
        <v>34</v>
      </c>
      <c r="T32" s="242">
        <v>3138</v>
      </c>
      <c r="U32" s="254">
        <v>25</v>
      </c>
      <c r="V32" s="268">
        <v>1998</v>
      </c>
    </row>
    <row r="33" spans="2:22" s="30" customFormat="1" ht="27.9" customHeight="1" x14ac:dyDescent="0.2">
      <c r="B33" s="31" t="s">
        <v>49</v>
      </c>
      <c r="C33" s="235">
        <v>41</v>
      </c>
      <c r="D33" s="236">
        <v>6580</v>
      </c>
      <c r="E33" s="43">
        <f t="shared" si="0"/>
        <v>26</v>
      </c>
      <c r="F33" s="231">
        <f t="shared" si="1"/>
        <v>4055</v>
      </c>
      <c r="G33" s="243">
        <v>8</v>
      </c>
      <c r="H33" s="244">
        <v>1000</v>
      </c>
      <c r="I33" s="255">
        <v>3</v>
      </c>
      <c r="J33" s="256">
        <v>553</v>
      </c>
      <c r="K33" s="249">
        <v>26</v>
      </c>
      <c r="L33" s="244">
        <v>3120</v>
      </c>
      <c r="M33" s="255">
        <v>13</v>
      </c>
      <c r="N33" s="261">
        <v>1210</v>
      </c>
      <c r="O33" s="249">
        <v>4</v>
      </c>
      <c r="P33" s="244">
        <v>1460</v>
      </c>
      <c r="Q33" s="256">
        <v>7</v>
      </c>
      <c r="R33" s="265">
        <v>1354</v>
      </c>
      <c r="S33" s="243">
        <v>3</v>
      </c>
      <c r="T33" s="244">
        <v>1000</v>
      </c>
      <c r="U33" s="256">
        <v>3</v>
      </c>
      <c r="V33" s="269">
        <v>938</v>
      </c>
    </row>
    <row r="34" spans="2:22" s="30" customFormat="1" ht="27.75" customHeight="1" x14ac:dyDescent="0.2">
      <c r="B34" s="31" t="s">
        <v>50</v>
      </c>
      <c r="C34" s="235">
        <v>58</v>
      </c>
      <c r="D34" s="236">
        <v>5070</v>
      </c>
      <c r="E34" s="43">
        <f t="shared" si="0"/>
        <v>57</v>
      </c>
      <c r="F34" s="231">
        <f t="shared" si="1"/>
        <v>2623</v>
      </c>
      <c r="G34" s="243">
        <v>13</v>
      </c>
      <c r="H34" s="244">
        <v>900</v>
      </c>
      <c r="I34" s="255">
        <v>11</v>
      </c>
      <c r="J34" s="256">
        <v>491</v>
      </c>
      <c r="K34" s="249">
        <v>28</v>
      </c>
      <c r="L34" s="244">
        <v>2080</v>
      </c>
      <c r="M34" s="255">
        <v>29</v>
      </c>
      <c r="N34" s="261">
        <v>927</v>
      </c>
      <c r="O34" s="249">
        <v>12</v>
      </c>
      <c r="P34" s="244">
        <v>1540</v>
      </c>
      <c r="Q34" s="256">
        <v>5</v>
      </c>
      <c r="R34" s="265">
        <v>507</v>
      </c>
      <c r="S34" s="243">
        <v>5</v>
      </c>
      <c r="T34" s="244">
        <v>550</v>
      </c>
      <c r="U34" s="256">
        <v>12</v>
      </c>
      <c r="V34" s="269">
        <v>698</v>
      </c>
    </row>
    <row r="35" spans="2:22" s="30" customFormat="1" ht="27.9" customHeight="1" x14ac:dyDescent="0.2">
      <c r="B35" s="31" t="s">
        <v>51</v>
      </c>
      <c r="C35" s="235">
        <v>9</v>
      </c>
      <c r="D35" s="236">
        <v>1810</v>
      </c>
      <c r="E35" s="43">
        <f t="shared" si="0"/>
        <v>11</v>
      </c>
      <c r="F35" s="231">
        <f t="shared" si="1"/>
        <v>1031</v>
      </c>
      <c r="G35" s="243">
        <v>2</v>
      </c>
      <c r="H35" s="244">
        <v>250</v>
      </c>
      <c r="I35" s="255">
        <v>2</v>
      </c>
      <c r="J35" s="256">
        <v>21</v>
      </c>
      <c r="K35" s="249">
        <v>5</v>
      </c>
      <c r="L35" s="244">
        <v>1250</v>
      </c>
      <c r="M35" s="255">
        <v>5</v>
      </c>
      <c r="N35" s="261">
        <v>823</v>
      </c>
      <c r="O35" s="249">
        <v>1</v>
      </c>
      <c r="P35" s="244">
        <v>60</v>
      </c>
      <c r="Q35" s="256">
        <v>0</v>
      </c>
      <c r="R35" s="265">
        <v>0</v>
      </c>
      <c r="S35" s="243">
        <v>1</v>
      </c>
      <c r="T35" s="244">
        <v>250</v>
      </c>
      <c r="U35" s="256">
        <v>4</v>
      </c>
      <c r="V35" s="269">
        <v>187</v>
      </c>
    </row>
    <row r="36" spans="2:22" s="30" customFormat="1" ht="27.9" customHeight="1" x14ac:dyDescent="0.2">
      <c r="B36" s="31" t="s">
        <v>52</v>
      </c>
      <c r="C36" s="235">
        <v>3919</v>
      </c>
      <c r="D36" s="236">
        <v>554319</v>
      </c>
      <c r="E36" s="43">
        <f t="shared" si="0"/>
        <v>3325</v>
      </c>
      <c r="F36" s="231">
        <f t="shared" si="1"/>
        <v>410176</v>
      </c>
      <c r="G36" s="243">
        <v>694</v>
      </c>
      <c r="H36" s="244">
        <v>105321</v>
      </c>
      <c r="I36" s="255">
        <v>509</v>
      </c>
      <c r="J36" s="256">
        <v>73417</v>
      </c>
      <c r="K36" s="249">
        <v>1908</v>
      </c>
      <c r="L36" s="244">
        <v>299332</v>
      </c>
      <c r="M36" s="255">
        <v>1659</v>
      </c>
      <c r="N36" s="261">
        <v>213176</v>
      </c>
      <c r="O36" s="249">
        <v>294</v>
      </c>
      <c r="P36" s="244">
        <v>22173</v>
      </c>
      <c r="Q36" s="256">
        <v>172</v>
      </c>
      <c r="R36" s="265">
        <v>11291</v>
      </c>
      <c r="S36" s="243">
        <v>1023</v>
      </c>
      <c r="T36" s="244">
        <v>127493</v>
      </c>
      <c r="U36" s="256">
        <v>985</v>
      </c>
      <c r="V36" s="269">
        <v>112292</v>
      </c>
    </row>
    <row r="37" spans="2:22" s="30" customFormat="1" ht="27.9" customHeight="1" x14ac:dyDescent="0.2">
      <c r="B37" s="31" t="s">
        <v>53</v>
      </c>
      <c r="C37" s="235">
        <v>202</v>
      </c>
      <c r="D37" s="236">
        <v>27682</v>
      </c>
      <c r="E37" s="43">
        <f t="shared" si="0"/>
        <v>156</v>
      </c>
      <c r="F37" s="231">
        <f t="shared" si="1"/>
        <v>25571</v>
      </c>
      <c r="G37" s="243">
        <v>18</v>
      </c>
      <c r="H37" s="244">
        <v>4058</v>
      </c>
      <c r="I37" s="255">
        <v>22</v>
      </c>
      <c r="J37" s="256">
        <v>4178</v>
      </c>
      <c r="K37" s="249">
        <v>129</v>
      </c>
      <c r="L37" s="244">
        <v>17239</v>
      </c>
      <c r="M37" s="255">
        <v>90</v>
      </c>
      <c r="N37" s="261">
        <v>13378</v>
      </c>
      <c r="O37" s="249">
        <v>14</v>
      </c>
      <c r="P37" s="244">
        <v>938</v>
      </c>
      <c r="Q37" s="256">
        <v>7</v>
      </c>
      <c r="R37" s="265">
        <v>614</v>
      </c>
      <c r="S37" s="243">
        <v>41</v>
      </c>
      <c r="T37" s="244">
        <v>5447</v>
      </c>
      <c r="U37" s="256">
        <v>37</v>
      </c>
      <c r="V37" s="269">
        <v>7401</v>
      </c>
    </row>
    <row r="38" spans="2:22" s="30" customFormat="1" ht="27.9" customHeight="1" x14ac:dyDescent="0.2">
      <c r="B38" s="31" t="s">
        <v>54</v>
      </c>
      <c r="C38" s="235">
        <v>681</v>
      </c>
      <c r="D38" s="236">
        <v>100485</v>
      </c>
      <c r="E38" s="43">
        <f t="shared" si="0"/>
        <v>570</v>
      </c>
      <c r="F38" s="231">
        <f t="shared" si="1"/>
        <v>78888</v>
      </c>
      <c r="G38" s="243">
        <v>248</v>
      </c>
      <c r="H38" s="244">
        <v>43400</v>
      </c>
      <c r="I38" s="255">
        <v>178</v>
      </c>
      <c r="J38" s="256">
        <v>27856</v>
      </c>
      <c r="K38" s="249">
        <v>264</v>
      </c>
      <c r="L38" s="244">
        <v>39600</v>
      </c>
      <c r="M38" s="255">
        <v>238</v>
      </c>
      <c r="N38" s="261">
        <v>30777</v>
      </c>
      <c r="O38" s="249">
        <v>65</v>
      </c>
      <c r="P38" s="244">
        <v>6045</v>
      </c>
      <c r="Q38" s="256">
        <v>37</v>
      </c>
      <c r="R38" s="265">
        <v>3113</v>
      </c>
      <c r="S38" s="243">
        <v>104</v>
      </c>
      <c r="T38" s="244">
        <v>11440</v>
      </c>
      <c r="U38" s="256">
        <v>117</v>
      </c>
      <c r="V38" s="269">
        <v>17142</v>
      </c>
    </row>
    <row r="39" spans="2:22" s="30" customFormat="1" ht="27.9" customHeight="1" x14ac:dyDescent="0.2">
      <c r="B39" s="31" t="s">
        <v>55</v>
      </c>
      <c r="C39" s="235">
        <v>153</v>
      </c>
      <c r="D39" s="236">
        <v>27331</v>
      </c>
      <c r="E39" s="56">
        <v>158</v>
      </c>
      <c r="F39" s="233">
        <v>21775</v>
      </c>
      <c r="G39" s="243">
        <v>14</v>
      </c>
      <c r="H39" s="244">
        <v>2632</v>
      </c>
      <c r="I39" s="255">
        <v>20</v>
      </c>
      <c r="J39" s="256">
        <v>2919</v>
      </c>
      <c r="K39" s="249">
        <v>93</v>
      </c>
      <c r="L39" s="244">
        <v>14787</v>
      </c>
      <c r="M39" s="255">
        <v>87</v>
      </c>
      <c r="N39" s="261">
        <v>11102</v>
      </c>
      <c r="O39" s="249">
        <v>13</v>
      </c>
      <c r="P39" s="244">
        <v>870</v>
      </c>
      <c r="Q39" s="256">
        <v>14</v>
      </c>
      <c r="R39" s="265">
        <v>742</v>
      </c>
      <c r="S39" s="243">
        <v>33</v>
      </c>
      <c r="T39" s="244">
        <v>9042</v>
      </c>
      <c r="U39" s="256">
        <v>37</v>
      </c>
      <c r="V39" s="269">
        <v>7012</v>
      </c>
    </row>
    <row r="40" spans="2:22" s="30" customFormat="1" ht="27.9" customHeight="1" x14ac:dyDescent="0.2">
      <c r="B40" s="31" t="s">
        <v>56</v>
      </c>
      <c r="C40" s="235">
        <v>50</v>
      </c>
      <c r="D40" s="236">
        <v>6861</v>
      </c>
      <c r="E40" s="43">
        <f t="shared" si="0"/>
        <v>28</v>
      </c>
      <c r="F40" s="231">
        <f t="shared" si="1"/>
        <v>5154</v>
      </c>
      <c r="G40" s="243">
        <v>23</v>
      </c>
      <c r="H40" s="244">
        <v>2933</v>
      </c>
      <c r="I40" s="255">
        <v>11</v>
      </c>
      <c r="J40" s="256">
        <v>2499</v>
      </c>
      <c r="K40" s="249">
        <v>15</v>
      </c>
      <c r="L40" s="244">
        <v>2028</v>
      </c>
      <c r="M40" s="255">
        <v>12</v>
      </c>
      <c r="N40" s="261">
        <v>1689</v>
      </c>
      <c r="O40" s="249">
        <v>1</v>
      </c>
      <c r="P40" s="244">
        <v>120</v>
      </c>
      <c r="Q40" s="256">
        <v>2</v>
      </c>
      <c r="R40" s="265">
        <v>137</v>
      </c>
      <c r="S40" s="243">
        <v>11</v>
      </c>
      <c r="T40" s="244">
        <v>1780</v>
      </c>
      <c r="U40" s="256">
        <v>3</v>
      </c>
      <c r="V40" s="269">
        <v>829</v>
      </c>
    </row>
    <row r="41" spans="2:22" s="30" customFormat="1" ht="27.9" customHeight="1" x14ac:dyDescent="0.2">
      <c r="B41" s="31" t="s">
        <v>57</v>
      </c>
      <c r="C41" s="235">
        <v>817</v>
      </c>
      <c r="D41" s="236">
        <v>142383</v>
      </c>
      <c r="E41" s="43">
        <f t="shared" si="0"/>
        <v>789</v>
      </c>
      <c r="F41" s="231">
        <f t="shared" si="1"/>
        <v>122297</v>
      </c>
      <c r="G41" s="241">
        <v>309</v>
      </c>
      <c r="H41" s="242">
        <v>57901</v>
      </c>
      <c r="I41" s="253">
        <v>267</v>
      </c>
      <c r="J41" s="254">
        <v>44144</v>
      </c>
      <c r="K41" s="248">
        <v>260</v>
      </c>
      <c r="L41" s="242">
        <v>42707</v>
      </c>
      <c r="M41" s="253">
        <v>240</v>
      </c>
      <c r="N41" s="260">
        <v>33140</v>
      </c>
      <c r="O41" s="248">
        <v>16</v>
      </c>
      <c r="P41" s="242">
        <v>2968</v>
      </c>
      <c r="Q41" s="254">
        <v>30</v>
      </c>
      <c r="R41" s="264">
        <v>2773</v>
      </c>
      <c r="S41" s="241">
        <v>232</v>
      </c>
      <c r="T41" s="242">
        <v>38807</v>
      </c>
      <c r="U41" s="254">
        <v>252</v>
      </c>
      <c r="V41" s="268">
        <v>42240</v>
      </c>
    </row>
    <row r="42" spans="2:22" s="60" customFormat="1" ht="27.9" customHeight="1" x14ac:dyDescent="0.2">
      <c r="B42" s="64" t="s">
        <v>58</v>
      </c>
      <c r="C42" s="237">
        <v>213</v>
      </c>
      <c r="D42" s="238">
        <v>20506</v>
      </c>
      <c r="E42" s="62">
        <f t="shared" si="0"/>
        <v>188</v>
      </c>
      <c r="F42" s="232">
        <f t="shared" si="1"/>
        <v>18544</v>
      </c>
      <c r="G42" s="241">
        <v>63</v>
      </c>
      <c r="H42" s="242">
        <v>5670</v>
      </c>
      <c r="I42" s="253">
        <v>50</v>
      </c>
      <c r="J42" s="254">
        <v>5210</v>
      </c>
      <c r="K42" s="248">
        <v>87</v>
      </c>
      <c r="L42" s="242">
        <v>10127</v>
      </c>
      <c r="M42" s="253">
        <v>82</v>
      </c>
      <c r="N42" s="260">
        <v>8251</v>
      </c>
      <c r="O42" s="248">
        <v>20</v>
      </c>
      <c r="P42" s="242">
        <v>1200</v>
      </c>
      <c r="Q42" s="254">
        <v>7</v>
      </c>
      <c r="R42" s="264">
        <v>195</v>
      </c>
      <c r="S42" s="241">
        <v>43</v>
      </c>
      <c r="T42" s="242">
        <v>3509</v>
      </c>
      <c r="U42" s="254">
        <v>49</v>
      </c>
      <c r="V42" s="268">
        <v>4888</v>
      </c>
    </row>
    <row r="43" spans="2:22" s="30" customFormat="1" ht="27.9" customHeight="1" x14ac:dyDescent="0.2">
      <c r="B43" s="31" t="s">
        <v>59</v>
      </c>
      <c r="C43" s="235">
        <v>375</v>
      </c>
      <c r="D43" s="236">
        <v>51691</v>
      </c>
      <c r="E43" s="43">
        <f t="shared" si="0"/>
        <v>321</v>
      </c>
      <c r="F43" s="231">
        <f t="shared" si="1"/>
        <v>35732</v>
      </c>
      <c r="G43" s="243">
        <v>73</v>
      </c>
      <c r="H43" s="244">
        <v>9112</v>
      </c>
      <c r="I43" s="255">
        <v>73</v>
      </c>
      <c r="J43" s="256">
        <v>7538</v>
      </c>
      <c r="K43" s="249">
        <v>195</v>
      </c>
      <c r="L43" s="244">
        <v>31554</v>
      </c>
      <c r="M43" s="255">
        <v>156</v>
      </c>
      <c r="N43" s="261">
        <v>21223</v>
      </c>
      <c r="O43" s="249">
        <v>30</v>
      </c>
      <c r="P43" s="244">
        <v>4966</v>
      </c>
      <c r="Q43" s="256">
        <v>11</v>
      </c>
      <c r="R43" s="265">
        <v>794</v>
      </c>
      <c r="S43" s="243">
        <v>77</v>
      </c>
      <c r="T43" s="244">
        <v>6059</v>
      </c>
      <c r="U43" s="256">
        <v>81</v>
      </c>
      <c r="V43" s="269">
        <v>6177</v>
      </c>
    </row>
    <row r="44" spans="2:22" s="30" customFormat="1" ht="27.9" customHeight="1" x14ac:dyDescent="0.2">
      <c r="B44" s="31" t="s">
        <v>60</v>
      </c>
      <c r="C44" s="235">
        <v>227</v>
      </c>
      <c r="D44" s="236">
        <v>22181</v>
      </c>
      <c r="E44" s="43">
        <f t="shared" si="0"/>
        <v>172</v>
      </c>
      <c r="F44" s="231">
        <f t="shared" si="1"/>
        <v>14850</v>
      </c>
      <c r="G44" s="243">
        <v>39</v>
      </c>
      <c r="H44" s="244">
        <v>2263</v>
      </c>
      <c r="I44" s="255">
        <v>22</v>
      </c>
      <c r="J44" s="256">
        <v>1615</v>
      </c>
      <c r="K44" s="249">
        <v>121</v>
      </c>
      <c r="L44" s="244">
        <v>15318</v>
      </c>
      <c r="M44" s="255">
        <v>103</v>
      </c>
      <c r="N44" s="261">
        <v>10414</v>
      </c>
      <c r="O44" s="249">
        <v>25</v>
      </c>
      <c r="P44" s="244">
        <v>1613</v>
      </c>
      <c r="Q44" s="256">
        <v>8</v>
      </c>
      <c r="R44" s="265">
        <v>547</v>
      </c>
      <c r="S44" s="243">
        <v>42</v>
      </c>
      <c r="T44" s="244">
        <v>2987</v>
      </c>
      <c r="U44" s="256">
        <v>39</v>
      </c>
      <c r="V44" s="269">
        <v>2274</v>
      </c>
    </row>
    <row r="45" spans="2:22" s="30" customFormat="1" ht="27.9" customHeight="1" x14ac:dyDescent="0.2">
      <c r="B45" s="31" t="s">
        <v>61</v>
      </c>
      <c r="C45" s="235">
        <v>133</v>
      </c>
      <c r="D45" s="236">
        <v>16099</v>
      </c>
      <c r="E45" s="43">
        <f t="shared" si="0"/>
        <v>129</v>
      </c>
      <c r="F45" s="231">
        <f t="shared" si="1"/>
        <v>12158</v>
      </c>
      <c r="G45" s="243">
        <v>46</v>
      </c>
      <c r="H45" s="244">
        <v>4580</v>
      </c>
      <c r="I45" s="255">
        <v>45</v>
      </c>
      <c r="J45" s="256">
        <v>3453</v>
      </c>
      <c r="K45" s="249">
        <v>54</v>
      </c>
      <c r="L45" s="244">
        <v>7794</v>
      </c>
      <c r="M45" s="255">
        <v>52</v>
      </c>
      <c r="N45" s="261">
        <v>6774</v>
      </c>
      <c r="O45" s="249">
        <v>20</v>
      </c>
      <c r="P45" s="244">
        <v>2131</v>
      </c>
      <c r="Q45" s="256">
        <v>11</v>
      </c>
      <c r="R45" s="265">
        <v>892</v>
      </c>
      <c r="S45" s="243">
        <v>13</v>
      </c>
      <c r="T45" s="244">
        <v>1594</v>
      </c>
      <c r="U45" s="256">
        <v>21</v>
      </c>
      <c r="V45" s="269">
        <v>1039</v>
      </c>
    </row>
    <row r="46" spans="2:22" s="30" customFormat="1" ht="27.9" customHeight="1" x14ac:dyDescent="0.2">
      <c r="B46" s="31" t="s">
        <v>62</v>
      </c>
      <c r="C46" s="235">
        <v>91</v>
      </c>
      <c r="D46" s="236">
        <v>10275</v>
      </c>
      <c r="E46" s="43">
        <f t="shared" si="0"/>
        <v>67</v>
      </c>
      <c r="F46" s="231">
        <f t="shared" si="1"/>
        <v>6334</v>
      </c>
      <c r="G46" s="243">
        <v>15</v>
      </c>
      <c r="H46" s="244">
        <v>1050</v>
      </c>
      <c r="I46" s="255">
        <v>6</v>
      </c>
      <c r="J46" s="256">
        <v>413</v>
      </c>
      <c r="K46" s="249">
        <v>51</v>
      </c>
      <c r="L46" s="244">
        <v>6375</v>
      </c>
      <c r="M46" s="255">
        <v>41</v>
      </c>
      <c r="N46" s="261">
        <v>4017</v>
      </c>
      <c r="O46" s="249">
        <v>9</v>
      </c>
      <c r="P46" s="244">
        <v>450</v>
      </c>
      <c r="Q46" s="256">
        <v>6</v>
      </c>
      <c r="R46" s="265">
        <v>128</v>
      </c>
      <c r="S46" s="243">
        <v>16</v>
      </c>
      <c r="T46" s="244">
        <v>2400</v>
      </c>
      <c r="U46" s="256">
        <v>14</v>
      </c>
      <c r="V46" s="269">
        <v>1776</v>
      </c>
    </row>
    <row r="47" spans="2:22" s="30" customFormat="1" ht="27.9" customHeight="1" x14ac:dyDescent="0.2">
      <c r="B47" s="31" t="s">
        <v>63</v>
      </c>
      <c r="C47" s="235">
        <v>39</v>
      </c>
      <c r="D47" s="236">
        <v>3915</v>
      </c>
      <c r="E47" s="43">
        <f t="shared" si="0"/>
        <v>20</v>
      </c>
      <c r="F47" s="231">
        <f t="shared" si="1"/>
        <v>1969</v>
      </c>
      <c r="G47" s="241">
        <v>0</v>
      </c>
      <c r="H47" s="242">
        <v>0</v>
      </c>
      <c r="I47" s="253">
        <v>0</v>
      </c>
      <c r="J47" s="254">
        <v>0</v>
      </c>
      <c r="K47" s="248">
        <v>31</v>
      </c>
      <c r="L47" s="242">
        <v>3584</v>
      </c>
      <c r="M47" s="253">
        <v>14</v>
      </c>
      <c r="N47" s="260">
        <v>1412</v>
      </c>
      <c r="O47" s="248">
        <v>2</v>
      </c>
      <c r="P47" s="242">
        <v>96</v>
      </c>
      <c r="Q47" s="254">
        <v>2</v>
      </c>
      <c r="R47" s="264">
        <v>190</v>
      </c>
      <c r="S47" s="241">
        <v>6</v>
      </c>
      <c r="T47" s="242">
        <v>235</v>
      </c>
      <c r="U47" s="254">
        <v>4</v>
      </c>
      <c r="V47" s="268">
        <v>367</v>
      </c>
    </row>
    <row r="48" spans="2:22" s="60" customFormat="1" ht="27.9" customHeight="1" thickBot="1" x14ac:dyDescent="0.25">
      <c r="B48" s="61" t="s">
        <v>64</v>
      </c>
      <c r="C48" s="237">
        <v>36</v>
      </c>
      <c r="D48" s="238">
        <v>2846</v>
      </c>
      <c r="E48" s="62">
        <f t="shared" si="0"/>
        <v>30</v>
      </c>
      <c r="F48" s="232">
        <f t="shared" si="1"/>
        <v>2203</v>
      </c>
      <c r="G48" s="245">
        <v>5</v>
      </c>
      <c r="H48" s="246">
        <v>368</v>
      </c>
      <c r="I48" s="257">
        <v>4</v>
      </c>
      <c r="J48" s="258">
        <v>184</v>
      </c>
      <c r="K48" s="250">
        <v>23</v>
      </c>
      <c r="L48" s="246">
        <v>2046</v>
      </c>
      <c r="M48" s="257">
        <v>22</v>
      </c>
      <c r="N48" s="262">
        <v>1716</v>
      </c>
      <c r="O48" s="250">
        <v>3</v>
      </c>
      <c r="P48" s="246">
        <v>62</v>
      </c>
      <c r="Q48" s="258">
        <v>0</v>
      </c>
      <c r="R48" s="266">
        <v>0</v>
      </c>
      <c r="S48" s="245">
        <v>5</v>
      </c>
      <c r="T48" s="246">
        <v>370</v>
      </c>
      <c r="U48" s="258">
        <v>4</v>
      </c>
      <c r="V48" s="270">
        <v>303</v>
      </c>
    </row>
    <row r="49" spans="2:22" s="26" customFormat="1" ht="38.25" customHeight="1" thickBot="1" x14ac:dyDescent="0.25">
      <c r="B49" s="271" t="s">
        <v>65</v>
      </c>
      <c r="C49" s="272">
        <v>91496</v>
      </c>
      <c r="D49" s="273">
        <v>4491077</v>
      </c>
      <c r="E49" s="274">
        <f t="shared" ref="E49:V49" si="2">SUM(E6:E48)</f>
        <v>77778</v>
      </c>
      <c r="F49" s="275">
        <f t="shared" si="2"/>
        <v>3668806</v>
      </c>
      <c r="G49" s="274">
        <v>8485</v>
      </c>
      <c r="H49" s="273">
        <v>792389</v>
      </c>
      <c r="I49" s="276">
        <f t="shared" si="2"/>
        <v>6053</v>
      </c>
      <c r="J49" s="274">
        <f t="shared" si="2"/>
        <v>567081</v>
      </c>
      <c r="K49" s="277">
        <v>54042</v>
      </c>
      <c r="L49" s="276">
        <v>2621660</v>
      </c>
      <c r="M49" s="276">
        <f t="shared" si="2"/>
        <v>43938</v>
      </c>
      <c r="N49" s="278">
        <f t="shared" si="2"/>
        <v>2047237</v>
      </c>
      <c r="O49" s="277">
        <v>6708</v>
      </c>
      <c r="P49" s="276">
        <v>231781</v>
      </c>
      <c r="Q49" s="274">
        <f t="shared" si="2"/>
        <v>4154</v>
      </c>
      <c r="R49" s="279">
        <f t="shared" si="2"/>
        <v>127744</v>
      </c>
      <c r="S49" s="274">
        <v>22261</v>
      </c>
      <c r="T49" s="276">
        <v>845247</v>
      </c>
      <c r="U49" s="274">
        <f t="shared" si="2"/>
        <v>23633</v>
      </c>
      <c r="V49" s="275">
        <f t="shared" si="2"/>
        <v>926744</v>
      </c>
    </row>
    <row r="50" spans="2:22" ht="30" customHeight="1" x14ac:dyDescent="0.2">
      <c r="B50" s="44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</row>
    <row r="51" spans="2:22" ht="64.5" customHeight="1" x14ac:dyDescent="0.2"/>
  </sheetData>
  <mergeCells count="17">
    <mergeCell ref="B2:B5"/>
    <mergeCell ref="C2:V2"/>
    <mergeCell ref="C4:D4"/>
    <mergeCell ref="E4:F4"/>
    <mergeCell ref="M4:N4"/>
    <mergeCell ref="O3:R3"/>
    <mergeCell ref="U4:V4"/>
    <mergeCell ref="Q4:R4"/>
    <mergeCell ref="O4:P4"/>
    <mergeCell ref="G3:J3"/>
    <mergeCell ref="K3:N3"/>
    <mergeCell ref="S3:V3"/>
    <mergeCell ref="S4:T4"/>
    <mergeCell ref="C3:F3"/>
    <mergeCell ref="G4:H4"/>
    <mergeCell ref="I4:J4"/>
    <mergeCell ref="K4:L4"/>
  </mergeCells>
  <phoneticPr fontId="2"/>
  <dataValidations count="1">
    <dataValidation type="whole" allowBlank="1" showInputMessage="1" showErrorMessage="1" errorTitle="入力不可" error="入力できるのは整数のみです" sqref="I6:J48 M6:N48 Q6:R48 U6:V48" xr:uid="{00000000-0002-0000-0400-000000000000}">
      <formula1>0</formula1>
      <formula2>9999999</formula2>
    </dataValidation>
  </dataValidations>
  <printOptions horizontalCentered="1" verticalCentered="1"/>
  <pageMargins left="0.19685039370078741" right="0.31496062992125984" top="0.35433070866141736" bottom="0.47244094488188981" header="0.31496062992125984" footer="0.31496062992125984"/>
  <pageSetup paperSize="9" scale="41" orientation="landscape" r:id="rId1"/>
  <headerFooter scaleWithDoc="0"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0"/>
    <pageSetUpPr fitToPage="1"/>
  </sheetPr>
  <dimension ref="B1:R57"/>
  <sheetViews>
    <sheetView tabSelected="1" view="pageBreakPreview" zoomScale="80" zoomScaleNormal="75" zoomScaleSheetLayoutView="80" workbookViewId="0">
      <pane xSplit="2" ySplit="5" topLeftCell="C6" activePane="bottomRight" state="frozen"/>
      <selection activeCell="E30" sqref="E30"/>
      <selection pane="topRight" activeCell="E30" sqref="E30"/>
      <selection pane="bottomLeft" activeCell="E30" sqref="E30"/>
      <selection pane="bottomRight" activeCell="E30" sqref="E30"/>
    </sheetView>
  </sheetViews>
  <sheetFormatPr defaultColWidth="9" defaultRowHeight="13.2" x14ac:dyDescent="0.2"/>
  <cols>
    <col min="1" max="1" width="5.109375" style="10" customWidth="1"/>
    <col min="2" max="2" width="15.6640625" style="10" customWidth="1"/>
    <col min="3" max="3" width="11" style="14" customWidth="1"/>
    <col min="4" max="4" width="13" style="14" customWidth="1"/>
    <col min="5" max="5" width="11" style="14" customWidth="1"/>
    <col min="6" max="6" width="13.109375" style="14" customWidth="1"/>
    <col min="7" max="12" width="13.21875" style="10" customWidth="1"/>
    <col min="13" max="16384" width="9" style="10"/>
  </cols>
  <sheetData>
    <row r="1" spans="2:12" s="23" customFormat="1" ht="35.25" customHeight="1" thickBot="1" x14ac:dyDescent="0.25">
      <c r="B1" s="32" t="s">
        <v>0</v>
      </c>
      <c r="C1" s="21"/>
      <c r="D1" s="21"/>
      <c r="E1" s="21"/>
      <c r="F1" s="22"/>
      <c r="G1" s="22"/>
      <c r="H1" s="22"/>
      <c r="I1" s="22"/>
    </row>
    <row r="2" spans="2:12" ht="38.25" customHeight="1" x14ac:dyDescent="0.2">
      <c r="B2" s="417" t="s">
        <v>1</v>
      </c>
      <c r="C2" s="505" t="s">
        <v>108</v>
      </c>
      <c r="D2" s="506"/>
      <c r="E2" s="506"/>
      <c r="F2" s="506"/>
      <c r="G2" s="517" t="s">
        <v>109</v>
      </c>
      <c r="H2" s="518"/>
      <c r="I2" s="518"/>
      <c r="J2" s="518"/>
      <c r="K2" s="515" t="s">
        <v>110</v>
      </c>
      <c r="L2" s="516"/>
    </row>
    <row r="3" spans="2:12" s="3" customFormat="1" ht="24" customHeight="1" x14ac:dyDescent="0.2">
      <c r="B3" s="418"/>
      <c r="C3" s="507" t="s">
        <v>105</v>
      </c>
      <c r="D3" s="508"/>
      <c r="E3" s="511" t="s">
        <v>106</v>
      </c>
      <c r="F3" s="512"/>
      <c r="G3" s="519" t="s">
        <v>105</v>
      </c>
      <c r="H3" s="520"/>
      <c r="I3" s="523" t="s">
        <v>106</v>
      </c>
      <c r="J3" s="524"/>
      <c r="K3" s="429" t="s">
        <v>11</v>
      </c>
      <c r="L3" s="432" t="s">
        <v>12</v>
      </c>
    </row>
    <row r="4" spans="2:12" s="3" customFormat="1" ht="13.8" customHeight="1" x14ac:dyDescent="0.2">
      <c r="B4" s="418"/>
      <c r="C4" s="509"/>
      <c r="D4" s="510"/>
      <c r="E4" s="513"/>
      <c r="F4" s="514"/>
      <c r="G4" s="521"/>
      <c r="H4" s="522"/>
      <c r="I4" s="525"/>
      <c r="J4" s="526"/>
      <c r="K4" s="431"/>
      <c r="L4" s="433"/>
    </row>
    <row r="5" spans="2:12" s="3" customFormat="1" ht="16.8" thickBot="1" x14ac:dyDescent="0.25">
      <c r="B5" s="419"/>
      <c r="C5" s="281" t="s">
        <v>14</v>
      </c>
      <c r="D5" s="282" t="s">
        <v>15</v>
      </c>
      <c r="E5" s="302" t="s">
        <v>14</v>
      </c>
      <c r="F5" s="303" t="s">
        <v>15</v>
      </c>
      <c r="G5" s="291" t="s">
        <v>14</v>
      </c>
      <c r="H5" s="292" t="s">
        <v>15</v>
      </c>
      <c r="I5" s="304" t="s">
        <v>14</v>
      </c>
      <c r="J5" s="305" t="s">
        <v>15</v>
      </c>
      <c r="K5" s="105" t="s">
        <v>14</v>
      </c>
      <c r="L5" s="86" t="s">
        <v>14</v>
      </c>
    </row>
    <row r="6" spans="2:12" s="3" customFormat="1" ht="21.9" customHeight="1" x14ac:dyDescent="0.2">
      <c r="B6" s="6" t="s">
        <v>16</v>
      </c>
      <c r="C6" s="283">
        <v>50</v>
      </c>
      <c r="D6" s="284">
        <v>1000</v>
      </c>
      <c r="E6" s="306">
        <v>48</v>
      </c>
      <c r="F6" s="307">
        <v>864</v>
      </c>
      <c r="G6" s="293">
        <v>1</v>
      </c>
      <c r="H6" s="294">
        <v>846</v>
      </c>
      <c r="I6" s="314">
        <v>1</v>
      </c>
      <c r="J6" s="315">
        <v>759</v>
      </c>
      <c r="K6" s="293">
        <v>11</v>
      </c>
      <c r="L6" s="317">
        <v>13</v>
      </c>
    </row>
    <row r="7" spans="2:12" s="3" customFormat="1" ht="21.9" customHeight="1" x14ac:dyDescent="0.2">
      <c r="B7" s="7" t="s">
        <v>18</v>
      </c>
      <c r="C7" s="285">
        <v>1</v>
      </c>
      <c r="D7" s="286">
        <v>235</v>
      </c>
      <c r="E7" s="308">
        <v>1</v>
      </c>
      <c r="F7" s="309">
        <v>303</v>
      </c>
      <c r="G7" s="50"/>
      <c r="H7" s="51"/>
      <c r="I7" s="52"/>
      <c r="J7" s="51"/>
      <c r="K7" s="49"/>
      <c r="L7" s="280"/>
    </row>
    <row r="8" spans="2:12" s="3" customFormat="1" ht="21.9" customHeight="1" x14ac:dyDescent="0.2">
      <c r="B8" s="7" t="s">
        <v>20</v>
      </c>
      <c r="C8" s="287">
        <v>2</v>
      </c>
      <c r="D8" s="288">
        <v>30</v>
      </c>
      <c r="E8" s="310">
        <v>2</v>
      </c>
      <c r="F8" s="311">
        <v>20</v>
      </c>
      <c r="G8" s="50"/>
      <c r="H8" s="51"/>
      <c r="I8" s="52"/>
      <c r="J8" s="51"/>
      <c r="K8" s="49"/>
      <c r="L8" s="280"/>
    </row>
    <row r="9" spans="2:12" s="3" customFormat="1" ht="21.9" customHeight="1" x14ac:dyDescent="0.2">
      <c r="B9" s="7" t="s">
        <v>21</v>
      </c>
      <c r="C9" s="285">
        <v>1</v>
      </c>
      <c r="D9" s="286">
        <v>18</v>
      </c>
      <c r="E9" s="308">
        <v>1</v>
      </c>
      <c r="F9" s="309">
        <v>20</v>
      </c>
      <c r="G9" s="50"/>
      <c r="H9" s="51"/>
      <c r="I9" s="52"/>
      <c r="J9" s="51"/>
      <c r="K9" s="49"/>
      <c r="L9" s="280"/>
    </row>
    <row r="10" spans="2:12" s="3" customFormat="1" ht="21.9" customHeight="1" x14ac:dyDescent="0.2">
      <c r="B10" s="7" t="s">
        <v>89</v>
      </c>
      <c r="C10" s="285">
        <v>2</v>
      </c>
      <c r="D10" s="286">
        <v>1</v>
      </c>
      <c r="E10" s="308">
        <v>2</v>
      </c>
      <c r="F10" s="309">
        <v>1</v>
      </c>
      <c r="G10" s="50"/>
      <c r="H10" s="51"/>
      <c r="I10" s="52"/>
      <c r="J10" s="51"/>
      <c r="K10" s="49"/>
      <c r="L10" s="280"/>
    </row>
    <row r="11" spans="2:12" s="3" customFormat="1" ht="21.9" customHeight="1" x14ac:dyDescent="0.2">
      <c r="B11" s="7" t="s">
        <v>23</v>
      </c>
      <c r="C11" s="285">
        <v>2</v>
      </c>
      <c r="D11" s="286">
        <v>381</v>
      </c>
      <c r="E11" s="308">
        <v>2</v>
      </c>
      <c r="F11" s="309">
        <v>350</v>
      </c>
      <c r="G11" s="50"/>
      <c r="H11" s="51"/>
      <c r="I11" s="52"/>
      <c r="J11" s="51"/>
      <c r="K11" s="120">
        <v>1</v>
      </c>
      <c r="L11" s="318">
        <v>1</v>
      </c>
    </row>
    <row r="12" spans="2:12" s="3" customFormat="1" ht="21.9" customHeight="1" x14ac:dyDescent="0.2">
      <c r="B12" s="7" t="s">
        <v>24</v>
      </c>
      <c r="C12" s="285">
        <v>6</v>
      </c>
      <c r="D12" s="286">
        <v>12580</v>
      </c>
      <c r="E12" s="308">
        <v>3</v>
      </c>
      <c r="F12" s="309">
        <v>6045</v>
      </c>
      <c r="G12" s="50"/>
      <c r="H12" s="51"/>
      <c r="I12" s="52"/>
      <c r="J12" s="51"/>
      <c r="K12" s="119">
        <v>1</v>
      </c>
      <c r="L12" s="319">
        <v>1</v>
      </c>
    </row>
    <row r="13" spans="2:12" s="3" customFormat="1" ht="21.9" customHeight="1" x14ac:dyDescent="0.2">
      <c r="B13" s="7" t="s">
        <v>25</v>
      </c>
      <c r="C13" s="285">
        <v>4</v>
      </c>
      <c r="D13" s="286">
        <v>240</v>
      </c>
      <c r="E13" s="308">
        <v>4</v>
      </c>
      <c r="F13" s="309">
        <v>202</v>
      </c>
      <c r="G13" s="50"/>
      <c r="H13" s="51"/>
      <c r="I13" s="52"/>
      <c r="J13" s="51"/>
      <c r="K13" s="49"/>
      <c r="L13" s="280"/>
    </row>
    <row r="14" spans="2:12" s="3" customFormat="1" ht="21.9" customHeight="1" x14ac:dyDescent="0.2">
      <c r="B14" s="7" t="s">
        <v>28</v>
      </c>
      <c r="C14" s="285">
        <v>1</v>
      </c>
      <c r="D14" s="286">
        <v>220</v>
      </c>
      <c r="E14" s="308">
        <v>1</v>
      </c>
      <c r="F14" s="309">
        <v>271</v>
      </c>
      <c r="G14" s="50"/>
      <c r="H14" s="51"/>
      <c r="I14" s="52"/>
      <c r="J14" s="51"/>
      <c r="K14" s="49"/>
      <c r="L14" s="280"/>
    </row>
    <row r="15" spans="2:12" s="3" customFormat="1" ht="21.9" customHeight="1" x14ac:dyDescent="0.2">
      <c r="B15" s="7" t="s">
        <v>29</v>
      </c>
      <c r="C15" s="285">
        <v>1</v>
      </c>
      <c r="D15" s="286">
        <v>5</v>
      </c>
      <c r="E15" s="308">
        <v>1</v>
      </c>
      <c r="F15" s="309">
        <v>4</v>
      </c>
      <c r="G15" s="50"/>
      <c r="H15" s="51"/>
      <c r="I15" s="52"/>
      <c r="J15" s="51"/>
      <c r="K15" s="49"/>
      <c r="L15" s="280"/>
    </row>
    <row r="16" spans="2:12" s="3" customFormat="1" ht="21.9" customHeight="1" x14ac:dyDescent="0.2">
      <c r="B16" s="7" t="s">
        <v>30</v>
      </c>
      <c r="C16" s="287">
        <v>8</v>
      </c>
      <c r="D16" s="288">
        <v>385</v>
      </c>
      <c r="E16" s="310">
        <v>8</v>
      </c>
      <c r="F16" s="311">
        <v>336</v>
      </c>
      <c r="G16" s="50"/>
      <c r="H16" s="51"/>
      <c r="I16" s="52"/>
      <c r="J16" s="51"/>
      <c r="K16" s="120">
        <v>2</v>
      </c>
      <c r="L16" s="318">
        <v>2</v>
      </c>
    </row>
    <row r="17" spans="2:12" s="3" customFormat="1" ht="21.9" customHeight="1" x14ac:dyDescent="0.2">
      <c r="B17" s="7" t="s">
        <v>31</v>
      </c>
      <c r="C17" s="285">
        <v>9</v>
      </c>
      <c r="D17" s="286">
        <v>944</v>
      </c>
      <c r="E17" s="308">
        <v>9</v>
      </c>
      <c r="F17" s="309">
        <v>1033</v>
      </c>
      <c r="G17" s="50"/>
      <c r="H17" s="51"/>
      <c r="I17" s="52"/>
      <c r="J17" s="51"/>
      <c r="K17" s="120">
        <v>1</v>
      </c>
      <c r="L17" s="318">
        <v>1</v>
      </c>
    </row>
    <row r="18" spans="2:12" s="3" customFormat="1" ht="21.9" customHeight="1" x14ac:dyDescent="0.2">
      <c r="B18" s="7" t="s">
        <v>32</v>
      </c>
      <c r="C18" s="285">
        <v>5</v>
      </c>
      <c r="D18" s="286">
        <v>200</v>
      </c>
      <c r="E18" s="308">
        <v>5</v>
      </c>
      <c r="F18" s="309">
        <v>163</v>
      </c>
      <c r="G18" s="50"/>
      <c r="H18" s="51"/>
      <c r="I18" s="52"/>
      <c r="J18" s="51"/>
      <c r="K18" s="119">
        <v>3</v>
      </c>
      <c r="L18" s="319">
        <v>3</v>
      </c>
    </row>
    <row r="19" spans="2:12" s="3" customFormat="1" ht="21.9" customHeight="1" x14ac:dyDescent="0.2">
      <c r="B19" s="7" t="s">
        <v>33</v>
      </c>
      <c r="C19" s="287">
        <v>1</v>
      </c>
      <c r="D19" s="288">
        <v>110</v>
      </c>
      <c r="E19" s="310">
        <v>1</v>
      </c>
      <c r="F19" s="311">
        <v>83</v>
      </c>
      <c r="G19" s="50"/>
      <c r="H19" s="51"/>
      <c r="I19" s="52"/>
      <c r="J19" s="51"/>
      <c r="K19" s="49"/>
      <c r="L19" s="280"/>
    </row>
    <row r="20" spans="2:12" s="3" customFormat="1" ht="21.9" customHeight="1" x14ac:dyDescent="0.2">
      <c r="B20" s="7" t="s">
        <v>34</v>
      </c>
      <c r="C20" s="287">
        <v>2</v>
      </c>
      <c r="D20" s="288">
        <v>100</v>
      </c>
      <c r="E20" s="310">
        <v>2</v>
      </c>
      <c r="F20" s="311">
        <v>97</v>
      </c>
      <c r="G20" s="50"/>
      <c r="H20" s="51"/>
      <c r="I20" s="52"/>
      <c r="J20" s="51"/>
      <c r="K20" s="49"/>
      <c r="L20" s="280"/>
    </row>
    <row r="21" spans="2:12" s="3" customFormat="1" ht="21.9" customHeight="1" x14ac:dyDescent="0.2">
      <c r="B21" s="7" t="s">
        <v>37</v>
      </c>
      <c r="C21" s="285">
        <v>2</v>
      </c>
      <c r="D21" s="286">
        <v>201</v>
      </c>
      <c r="E21" s="308">
        <v>2</v>
      </c>
      <c r="F21" s="309">
        <v>130</v>
      </c>
      <c r="G21" s="50"/>
      <c r="H21" s="51"/>
      <c r="I21" s="52"/>
      <c r="J21" s="51"/>
      <c r="K21" s="49"/>
      <c r="L21" s="280"/>
    </row>
    <row r="22" spans="2:12" s="3" customFormat="1" ht="21.9" customHeight="1" x14ac:dyDescent="0.2">
      <c r="B22" s="7" t="s">
        <v>38</v>
      </c>
      <c r="C22" s="285">
        <v>1</v>
      </c>
      <c r="D22" s="286">
        <v>156</v>
      </c>
      <c r="E22" s="308">
        <v>1</v>
      </c>
      <c r="F22" s="309">
        <v>98</v>
      </c>
      <c r="G22" s="50"/>
      <c r="H22" s="51"/>
      <c r="I22" s="52"/>
      <c r="J22" s="51"/>
      <c r="K22" s="49"/>
      <c r="L22" s="280"/>
    </row>
    <row r="23" spans="2:12" s="3" customFormat="1" ht="21.9" customHeight="1" x14ac:dyDescent="0.2">
      <c r="B23" s="7" t="s">
        <v>91</v>
      </c>
      <c r="C23" s="285">
        <v>1</v>
      </c>
      <c r="D23" s="286">
        <v>62</v>
      </c>
      <c r="E23" s="308">
        <v>1</v>
      </c>
      <c r="F23" s="309">
        <v>60</v>
      </c>
      <c r="G23" s="50"/>
      <c r="H23" s="51"/>
      <c r="I23" s="52"/>
      <c r="J23" s="51"/>
      <c r="K23" s="49"/>
      <c r="L23" s="280"/>
    </row>
    <row r="24" spans="2:12" s="3" customFormat="1" ht="21.9" customHeight="1" x14ac:dyDescent="0.2">
      <c r="B24" s="7" t="s">
        <v>40</v>
      </c>
      <c r="C24" s="287">
        <v>10</v>
      </c>
      <c r="D24" s="288">
        <v>173</v>
      </c>
      <c r="E24" s="310">
        <v>7</v>
      </c>
      <c r="F24" s="311">
        <v>131</v>
      </c>
      <c r="G24" s="50"/>
      <c r="H24" s="51"/>
      <c r="I24" s="52"/>
      <c r="J24" s="51"/>
      <c r="K24" s="119">
        <v>1</v>
      </c>
      <c r="L24" s="319">
        <v>1</v>
      </c>
    </row>
    <row r="25" spans="2:12" s="3" customFormat="1" ht="21.9" customHeight="1" x14ac:dyDescent="0.2">
      <c r="B25" s="7" t="s">
        <v>41</v>
      </c>
      <c r="C25" s="287">
        <v>18</v>
      </c>
      <c r="D25" s="288">
        <v>90</v>
      </c>
      <c r="E25" s="310">
        <v>13</v>
      </c>
      <c r="F25" s="311">
        <v>67</v>
      </c>
      <c r="G25" s="50"/>
      <c r="H25" s="51"/>
      <c r="I25" s="52"/>
      <c r="J25" s="51"/>
      <c r="K25" s="120">
        <v>1</v>
      </c>
      <c r="L25" s="318">
        <v>1</v>
      </c>
    </row>
    <row r="26" spans="2:12" s="3" customFormat="1" ht="21.9" customHeight="1" x14ac:dyDescent="0.2">
      <c r="B26" s="7" t="s">
        <v>42</v>
      </c>
      <c r="C26" s="285">
        <v>2</v>
      </c>
      <c r="D26" s="286">
        <v>212</v>
      </c>
      <c r="E26" s="308">
        <v>2</v>
      </c>
      <c r="F26" s="309">
        <v>204</v>
      </c>
      <c r="G26" s="50"/>
      <c r="H26" s="51"/>
      <c r="I26" s="52"/>
      <c r="J26" s="51"/>
      <c r="K26" s="49"/>
      <c r="L26" s="280"/>
    </row>
    <row r="27" spans="2:12" s="3" customFormat="1" ht="21.9" customHeight="1" x14ac:dyDescent="0.2">
      <c r="B27" s="7" t="s">
        <v>43</v>
      </c>
      <c r="C27" s="287">
        <v>1</v>
      </c>
      <c r="D27" s="288">
        <v>35</v>
      </c>
      <c r="E27" s="310">
        <v>1</v>
      </c>
      <c r="F27" s="311">
        <v>27</v>
      </c>
      <c r="G27" s="50"/>
      <c r="H27" s="51"/>
      <c r="I27" s="52"/>
      <c r="J27" s="51"/>
      <c r="K27" s="49"/>
      <c r="L27" s="280"/>
    </row>
    <row r="28" spans="2:12" s="3" customFormat="1" ht="21.9" customHeight="1" x14ac:dyDescent="0.2">
      <c r="B28" s="7" t="s">
        <v>93</v>
      </c>
      <c r="C28" s="287">
        <v>3</v>
      </c>
      <c r="D28" s="288">
        <v>70</v>
      </c>
      <c r="E28" s="310">
        <v>2</v>
      </c>
      <c r="F28" s="311">
        <v>57</v>
      </c>
      <c r="G28" s="50"/>
      <c r="H28" s="51"/>
      <c r="I28" s="52"/>
      <c r="J28" s="51"/>
      <c r="K28" s="49"/>
      <c r="L28" s="280"/>
    </row>
    <row r="29" spans="2:12" s="3" customFormat="1" ht="21.9" customHeight="1" x14ac:dyDescent="0.2">
      <c r="B29" s="7" t="s">
        <v>45</v>
      </c>
      <c r="C29" s="285">
        <v>3</v>
      </c>
      <c r="D29" s="286">
        <v>46</v>
      </c>
      <c r="E29" s="308">
        <v>3</v>
      </c>
      <c r="F29" s="309">
        <v>70</v>
      </c>
      <c r="G29" s="50"/>
      <c r="H29" s="51"/>
      <c r="I29" s="52"/>
      <c r="J29" s="51"/>
      <c r="K29" s="49"/>
      <c r="L29" s="280"/>
    </row>
    <row r="30" spans="2:12" s="3" customFormat="1" ht="21.9" customHeight="1" x14ac:dyDescent="0.2">
      <c r="B30" s="7" t="s">
        <v>46</v>
      </c>
      <c r="C30" s="285">
        <v>2</v>
      </c>
      <c r="D30" s="286">
        <v>30</v>
      </c>
      <c r="E30" s="308">
        <v>2</v>
      </c>
      <c r="F30" s="309">
        <v>52</v>
      </c>
      <c r="G30" s="50"/>
      <c r="H30" s="51"/>
      <c r="I30" s="52"/>
      <c r="J30" s="51"/>
      <c r="K30" s="49"/>
      <c r="L30" s="280"/>
    </row>
    <row r="31" spans="2:12" s="3" customFormat="1" ht="21.9" customHeight="1" x14ac:dyDescent="0.2">
      <c r="B31" s="7" t="s">
        <v>47</v>
      </c>
      <c r="C31" s="287">
        <v>1</v>
      </c>
      <c r="D31" s="288">
        <v>20</v>
      </c>
      <c r="E31" s="310">
        <v>1</v>
      </c>
      <c r="F31" s="311">
        <v>20</v>
      </c>
      <c r="G31" s="50"/>
      <c r="H31" s="51"/>
      <c r="I31" s="52"/>
      <c r="J31" s="51"/>
      <c r="K31" s="49"/>
      <c r="L31" s="280"/>
    </row>
    <row r="32" spans="2:12" s="3" customFormat="1" ht="21.9" customHeight="1" x14ac:dyDescent="0.2">
      <c r="B32" s="7" t="s">
        <v>48</v>
      </c>
      <c r="C32" s="287">
        <v>3</v>
      </c>
      <c r="D32" s="288">
        <v>141</v>
      </c>
      <c r="E32" s="310">
        <v>3</v>
      </c>
      <c r="F32" s="311">
        <v>72</v>
      </c>
      <c r="G32" s="50"/>
      <c r="H32" s="51"/>
      <c r="I32" s="52"/>
      <c r="J32" s="51"/>
      <c r="K32" s="49"/>
      <c r="L32" s="280"/>
    </row>
    <row r="33" spans="2:18" s="3" customFormat="1" ht="21.9" customHeight="1" x14ac:dyDescent="0.2">
      <c r="B33" s="7" t="s">
        <v>49</v>
      </c>
      <c r="C33" s="285">
        <v>1</v>
      </c>
      <c r="D33" s="286">
        <v>3</v>
      </c>
      <c r="E33" s="308">
        <v>1</v>
      </c>
      <c r="F33" s="309">
        <v>2</v>
      </c>
      <c r="G33" s="50"/>
      <c r="H33" s="51"/>
      <c r="I33" s="52"/>
      <c r="J33" s="51"/>
      <c r="K33" s="49"/>
      <c r="L33" s="280"/>
    </row>
    <row r="34" spans="2:18" s="3" customFormat="1" ht="21.9" customHeight="1" x14ac:dyDescent="0.2">
      <c r="B34" s="7" t="s">
        <v>50</v>
      </c>
      <c r="C34" s="285">
        <v>1</v>
      </c>
      <c r="D34" s="286">
        <v>4</v>
      </c>
      <c r="E34" s="308">
        <v>1</v>
      </c>
      <c r="F34" s="309">
        <v>0</v>
      </c>
      <c r="G34" s="50"/>
      <c r="H34" s="51"/>
      <c r="I34" s="52"/>
      <c r="J34" s="51"/>
      <c r="K34" s="49"/>
      <c r="L34" s="280"/>
    </row>
    <row r="35" spans="2:18" s="3" customFormat="1" ht="21.9" customHeight="1" x14ac:dyDescent="0.2">
      <c r="B35" s="7" t="s">
        <v>51</v>
      </c>
      <c r="C35" s="285">
        <v>1</v>
      </c>
      <c r="D35" s="286">
        <v>2</v>
      </c>
      <c r="E35" s="308">
        <v>0</v>
      </c>
      <c r="F35" s="309">
        <v>0</v>
      </c>
      <c r="G35" s="50"/>
      <c r="H35" s="51"/>
      <c r="I35" s="52"/>
      <c r="J35" s="51"/>
      <c r="K35" s="49"/>
      <c r="L35" s="280"/>
    </row>
    <row r="36" spans="2:18" s="3" customFormat="1" ht="21.9" customHeight="1" x14ac:dyDescent="0.2">
      <c r="B36" s="7" t="s">
        <v>52</v>
      </c>
      <c r="C36" s="285">
        <v>16</v>
      </c>
      <c r="D36" s="286">
        <v>600</v>
      </c>
      <c r="E36" s="308">
        <v>15</v>
      </c>
      <c r="F36" s="309">
        <v>680</v>
      </c>
      <c r="G36" s="120">
        <v>1</v>
      </c>
      <c r="H36" s="295">
        <v>2016</v>
      </c>
      <c r="I36" s="316">
        <v>1</v>
      </c>
      <c r="J36" s="100">
        <v>2050</v>
      </c>
      <c r="K36" s="120">
        <v>8</v>
      </c>
      <c r="L36" s="318">
        <v>7</v>
      </c>
      <c r="M36" s="25"/>
      <c r="N36" s="25"/>
      <c r="O36" s="25"/>
      <c r="P36" s="25"/>
      <c r="Q36" s="25"/>
      <c r="R36" s="25"/>
    </row>
    <row r="37" spans="2:18" s="3" customFormat="1" ht="21.9" customHeight="1" x14ac:dyDescent="0.2">
      <c r="B37" s="7" t="s">
        <v>53</v>
      </c>
      <c r="C37" s="285">
        <v>2</v>
      </c>
      <c r="D37" s="286">
        <v>32</v>
      </c>
      <c r="E37" s="308">
        <v>2</v>
      </c>
      <c r="F37" s="309">
        <v>22</v>
      </c>
      <c r="G37" s="50"/>
      <c r="H37" s="51"/>
      <c r="I37" s="52"/>
      <c r="J37" s="51"/>
      <c r="K37" s="49"/>
      <c r="L37" s="280"/>
    </row>
    <row r="38" spans="2:18" s="3" customFormat="1" ht="21.9" customHeight="1" x14ac:dyDescent="0.2">
      <c r="B38" s="7" t="s">
        <v>54</v>
      </c>
      <c r="C38" s="285">
        <v>1</v>
      </c>
      <c r="D38" s="286">
        <v>149</v>
      </c>
      <c r="E38" s="308">
        <v>1</v>
      </c>
      <c r="F38" s="309">
        <v>54</v>
      </c>
      <c r="G38" s="50"/>
      <c r="H38" s="51"/>
      <c r="I38" s="52"/>
      <c r="J38" s="51"/>
      <c r="K38" s="49"/>
      <c r="L38" s="280"/>
    </row>
    <row r="39" spans="2:18" s="3" customFormat="1" ht="21.9" customHeight="1" x14ac:dyDescent="0.2">
      <c r="B39" s="7" t="s">
        <v>55</v>
      </c>
      <c r="C39" s="285">
        <v>1</v>
      </c>
      <c r="D39" s="286">
        <v>113</v>
      </c>
      <c r="E39" s="308">
        <v>1</v>
      </c>
      <c r="F39" s="309">
        <v>182</v>
      </c>
      <c r="G39" s="50"/>
      <c r="H39" s="51"/>
      <c r="I39" s="52"/>
      <c r="J39" s="51"/>
      <c r="K39" s="49"/>
      <c r="L39" s="280"/>
    </row>
    <row r="40" spans="2:18" s="3" customFormat="1" ht="21.9" customHeight="1" x14ac:dyDescent="0.2">
      <c r="B40" s="7" t="s">
        <v>56</v>
      </c>
      <c r="C40" s="285">
        <v>1</v>
      </c>
      <c r="D40" s="286">
        <v>6</v>
      </c>
      <c r="E40" s="308">
        <v>1</v>
      </c>
      <c r="F40" s="309">
        <v>4</v>
      </c>
      <c r="G40" s="50"/>
      <c r="H40" s="51"/>
      <c r="I40" s="52"/>
      <c r="J40" s="51"/>
      <c r="K40" s="49"/>
      <c r="L40" s="280"/>
    </row>
    <row r="41" spans="2:18" s="3" customFormat="1" ht="21.9" customHeight="1" x14ac:dyDescent="0.2">
      <c r="B41" s="7" t="s">
        <v>57</v>
      </c>
      <c r="C41" s="287">
        <v>2</v>
      </c>
      <c r="D41" s="288">
        <v>277</v>
      </c>
      <c r="E41" s="310">
        <v>2</v>
      </c>
      <c r="F41" s="311">
        <v>312</v>
      </c>
      <c r="G41" s="50"/>
      <c r="H41" s="51"/>
      <c r="I41" s="52"/>
      <c r="J41" s="51"/>
      <c r="K41" s="49"/>
      <c r="L41" s="280"/>
    </row>
    <row r="42" spans="2:18" s="3" customFormat="1" ht="21.9" customHeight="1" x14ac:dyDescent="0.2">
      <c r="B42" s="7" t="s">
        <v>58</v>
      </c>
      <c r="C42" s="287">
        <v>1</v>
      </c>
      <c r="D42" s="288">
        <v>120</v>
      </c>
      <c r="E42" s="310">
        <v>1</v>
      </c>
      <c r="F42" s="311">
        <v>99</v>
      </c>
      <c r="G42" s="50"/>
      <c r="H42" s="51"/>
      <c r="I42" s="52"/>
      <c r="J42" s="51"/>
      <c r="K42" s="49"/>
      <c r="L42" s="280"/>
    </row>
    <row r="43" spans="2:18" s="3" customFormat="1" ht="21.9" customHeight="1" x14ac:dyDescent="0.2">
      <c r="B43" s="7" t="s">
        <v>59</v>
      </c>
      <c r="C43" s="285">
        <v>1</v>
      </c>
      <c r="D43" s="286">
        <v>120</v>
      </c>
      <c r="E43" s="308">
        <v>1</v>
      </c>
      <c r="F43" s="309">
        <v>112</v>
      </c>
      <c r="G43" s="50"/>
      <c r="H43" s="51"/>
      <c r="I43" s="52"/>
      <c r="J43" s="51"/>
      <c r="K43" s="49"/>
      <c r="L43" s="280"/>
    </row>
    <row r="44" spans="2:18" s="3" customFormat="1" ht="21.9" customHeight="1" x14ac:dyDescent="0.2">
      <c r="B44" s="7" t="s">
        <v>60</v>
      </c>
      <c r="C44" s="285">
        <v>1</v>
      </c>
      <c r="D44" s="286">
        <v>50</v>
      </c>
      <c r="E44" s="308">
        <v>1</v>
      </c>
      <c r="F44" s="309">
        <v>41</v>
      </c>
      <c r="G44" s="50"/>
      <c r="H44" s="51"/>
      <c r="I44" s="52"/>
      <c r="J44" s="51"/>
      <c r="K44" s="49"/>
      <c r="L44" s="280"/>
    </row>
    <row r="45" spans="2:18" s="3" customFormat="1" ht="21.9" customHeight="1" x14ac:dyDescent="0.2">
      <c r="B45" s="7" t="s">
        <v>97</v>
      </c>
      <c r="C45" s="285">
        <v>1</v>
      </c>
      <c r="D45" s="286">
        <v>57</v>
      </c>
      <c r="E45" s="308">
        <v>1</v>
      </c>
      <c r="F45" s="309">
        <v>35</v>
      </c>
      <c r="G45" s="50"/>
      <c r="H45" s="51"/>
      <c r="I45" s="52"/>
      <c r="J45" s="51"/>
      <c r="K45" s="49"/>
      <c r="L45" s="280"/>
    </row>
    <row r="46" spans="2:18" s="3" customFormat="1" ht="21.9" customHeight="1" x14ac:dyDescent="0.2">
      <c r="B46" s="7" t="s">
        <v>62</v>
      </c>
      <c r="C46" s="285">
        <v>1</v>
      </c>
      <c r="D46" s="286">
        <v>46</v>
      </c>
      <c r="E46" s="308">
        <v>1</v>
      </c>
      <c r="F46" s="309">
        <v>15</v>
      </c>
      <c r="G46" s="50"/>
      <c r="H46" s="51"/>
      <c r="I46" s="52"/>
      <c r="J46" s="51"/>
      <c r="K46" s="49"/>
      <c r="L46" s="280"/>
    </row>
    <row r="47" spans="2:18" s="3" customFormat="1" ht="21.9" customHeight="1" x14ac:dyDescent="0.2">
      <c r="B47" s="7" t="s">
        <v>63</v>
      </c>
      <c r="C47" s="287">
        <v>1</v>
      </c>
      <c r="D47" s="288">
        <v>14</v>
      </c>
      <c r="E47" s="310">
        <v>1</v>
      </c>
      <c r="F47" s="311">
        <v>13</v>
      </c>
      <c r="G47" s="50"/>
      <c r="H47" s="51"/>
      <c r="I47" s="52"/>
      <c r="J47" s="51"/>
      <c r="K47" s="49"/>
      <c r="L47" s="280"/>
    </row>
    <row r="48" spans="2:18" s="3" customFormat="1" ht="21.9" customHeight="1" thickBot="1" x14ac:dyDescent="0.25">
      <c r="B48" s="57" t="s">
        <v>64</v>
      </c>
      <c r="C48" s="289">
        <v>1</v>
      </c>
      <c r="D48" s="290">
        <v>4</v>
      </c>
      <c r="E48" s="312">
        <v>1</v>
      </c>
      <c r="F48" s="313">
        <v>4</v>
      </c>
      <c r="G48" s="50"/>
      <c r="H48" s="51"/>
      <c r="I48" s="52"/>
      <c r="J48" s="51"/>
      <c r="K48" s="49"/>
      <c r="L48" s="280"/>
    </row>
    <row r="49" spans="2:12" s="4" customFormat="1" ht="36" customHeight="1" thickBot="1" x14ac:dyDescent="0.25">
      <c r="B49" s="122" t="s">
        <v>65</v>
      </c>
      <c r="C49" s="296">
        <v>175</v>
      </c>
      <c r="D49" s="297">
        <v>19282</v>
      </c>
      <c r="E49" s="297">
        <f t="shared" ref="E49:J49" si="0">SUM(E6:E48)</f>
        <v>159</v>
      </c>
      <c r="F49" s="298">
        <f t="shared" si="0"/>
        <v>12355</v>
      </c>
      <c r="G49" s="299">
        <f t="shared" si="0"/>
        <v>2</v>
      </c>
      <c r="H49" s="300">
        <f t="shared" si="0"/>
        <v>2862</v>
      </c>
      <c r="I49" s="300">
        <f t="shared" si="0"/>
        <v>2</v>
      </c>
      <c r="J49" s="300">
        <f t="shared" si="0"/>
        <v>2809</v>
      </c>
      <c r="K49" s="299">
        <f>SUM(K6:K48)</f>
        <v>29</v>
      </c>
      <c r="L49" s="301">
        <f>SUM(L6:L48)</f>
        <v>30</v>
      </c>
    </row>
    <row r="50" spans="2:12" s="11" customFormat="1" ht="23.25" customHeight="1" x14ac:dyDescent="0.2">
      <c r="B50" s="38" t="s">
        <v>111</v>
      </c>
      <c r="C50" s="45"/>
      <c r="D50" s="45"/>
      <c r="E50" s="45"/>
      <c r="F50" s="45"/>
      <c r="G50" s="39"/>
      <c r="H50" s="39"/>
      <c r="I50" s="39"/>
      <c r="J50" s="409"/>
      <c r="K50" s="409"/>
      <c r="L50" s="409"/>
    </row>
    <row r="51" spans="2:12" ht="23.25" customHeight="1" x14ac:dyDescent="0.2">
      <c r="B51" s="40"/>
      <c r="C51" s="45"/>
      <c r="D51" s="45"/>
      <c r="E51" s="45"/>
      <c r="F51" s="45"/>
      <c r="G51" s="40"/>
      <c r="H51" s="40"/>
      <c r="I51" s="41"/>
      <c r="J51" s="409"/>
      <c r="K51" s="409"/>
      <c r="L51" s="409"/>
    </row>
    <row r="52" spans="2:12" ht="53.25" customHeight="1" x14ac:dyDescent="0.2">
      <c r="B52" s="23"/>
      <c r="G52" s="23"/>
      <c r="H52" s="23"/>
      <c r="I52" s="23"/>
      <c r="J52" s="23"/>
      <c r="K52" s="23"/>
      <c r="L52" s="23"/>
    </row>
    <row r="56" spans="2:12" x14ac:dyDescent="0.2">
      <c r="B56" s="12"/>
      <c r="G56" s="23"/>
      <c r="H56" s="23"/>
      <c r="I56" s="23"/>
      <c r="J56" s="23"/>
      <c r="K56" s="23"/>
      <c r="L56" s="23"/>
    </row>
    <row r="57" spans="2:12" x14ac:dyDescent="0.2">
      <c r="B57" s="12"/>
      <c r="G57" s="23"/>
      <c r="H57" s="23"/>
      <c r="I57" s="23"/>
      <c r="J57" s="23"/>
      <c r="K57" s="23"/>
      <c r="L57" s="23"/>
    </row>
  </sheetData>
  <mergeCells count="10">
    <mergeCell ref="B2:B5"/>
    <mergeCell ref="C2:F2"/>
    <mergeCell ref="C3:D4"/>
    <mergeCell ref="E3:F4"/>
    <mergeCell ref="K2:L2"/>
    <mergeCell ref="K3:K4"/>
    <mergeCell ref="L3:L4"/>
    <mergeCell ref="G2:J2"/>
    <mergeCell ref="G3:H4"/>
    <mergeCell ref="I3:J4"/>
  </mergeCells>
  <phoneticPr fontId="2"/>
  <dataValidations count="1">
    <dataValidation type="whole" allowBlank="1" showInputMessage="1" showErrorMessage="1" errorTitle="入力不可" error="入力できるのは整数のみです" sqref="E6:F48 I6:J6 I36:J36 L6 L11:L12 L16:L18 L24:L25 L36" xr:uid="{00000000-0002-0000-0500-000000000000}">
      <formula1>0</formula1>
      <formula2>9999999</formula2>
    </dataValidation>
  </dataValidations>
  <printOptions horizontalCentered="1" verticalCentered="1"/>
  <pageMargins left="0.19685039370078741" right="0.31496062992125984" top="0.35433070866141736" bottom="0.35433070866141736" header="0.31496062992125984" footer="0.31496062992125984"/>
  <pageSetup paperSize="9" scale="51" orientation="landscape" r:id="rId1"/>
  <headerFooter scaleWithDoc="0"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499984740745262"/>
    <pageSetUpPr fitToPage="1"/>
  </sheetPr>
  <dimension ref="B2:N19"/>
  <sheetViews>
    <sheetView tabSelected="1" view="pageBreakPreview" zoomScale="80" zoomScaleNormal="100" zoomScaleSheetLayoutView="80" workbookViewId="0">
      <selection activeCell="E30" sqref="E30"/>
    </sheetView>
  </sheetViews>
  <sheetFormatPr defaultRowHeight="13.2" x14ac:dyDescent="0.2"/>
  <cols>
    <col min="3" max="14" width="13.109375" customWidth="1"/>
  </cols>
  <sheetData>
    <row r="2" spans="2:14" ht="19.2" x14ac:dyDescent="0.2">
      <c r="B2" s="35" t="s">
        <v>0</v>
      </c>
    </row>
    <row r="3" spans="2:14" ht="13.8" thickBot="1" x14ac:dyDescent="0.25"/>
    <row r="4" spans="2:14" ht="30" customHeight="1" thickBot="1" x14ac:dyDescent="0.25">
      <c r="B4" s="527" t="s">
        <v>112</v>
      </c>
      <c r="C4" s="530" t="s">
        <v>113</v>
      </c>
      <c r="D4" s="531"/>
      <c r="E4" s="531"/>
      <c r="F4" s="531"/>
      <c r="G4" s="531"/>
      <c r="H4" s="531"/>
      <c r="I4" s="531"/>
      <c r="J4" s="531"/>
      <c r="K4" s="531"/>
      <c r="L4" s="531"/>
      <c r="M4" s="531"/>
      <c r="N4" s="532"/>
    </row>
    <row r="5" spans="2:14" ht="57" customHeight="1" thickBot="1" x14ac:dyDescent="0.25">
      <c r="B5" s="528"/>
      <c r="C5" s="533" t="s">
        <v>114</v>
      </c>
      <c r="D5" s="534"/>
      <c r="E5" s="534"/>
      <c r="F5" s="535"/>
      <c r="G5" s="533" t="s">
        <v>115</v>
      </c>
      <c r="H5" s="534"/>
      <c r="I5" s="534"/>
      <c r="J5" s="535"/>
      <c r="K5" s="530" t="s">
        <v>116</v>
      </c>
      <c r="L5" s="532"/>
      <c r="M5" s="530" t="s">
        <v>117</v>
      </c>
      <c r="N5" s="532"/>
    </row>
    <row r="6" spans="2:14" ht="50.25" customHeight="1" x14ac:dyDescent="0.2">
      <c r="B6" s="528"/>
      <c r="C6" s="536" t="s">
        <v>118</v>
      </c>
      <c r="D6" s="537"/>
      <c r="E6" s="538" t="s">
        <v>119</v>
      </c>
      <c r="F6" s="539"/>
      <c r="G6" s="540" t="s">
        <v>118</v>
      </c>
      <c r="H6" s="541"/>
      <c r="I6" s="542" t="s">
        <v>119</v>
      </c>
      <c r="J6" s="543"/>
      <c r="K6" s="540" t="s">
        <v>120</v>
      </c>
      <c r="L6" s="543"/>
      <c r="M6" s="540" t="s">
        <v>120</v>
      </c>
      <c r="N6" s="543"/>
    </row>
    <row r="7" spans="2:14" ht="24" customHeight="1" x14ac:dyDescent="0.2">
      <c r="B7" s="528"/>
      <c r="C7" s="320" t="s">
        <v>105</v>
      </c>
      <c r="D7" s="334" t="s">
        <v>106</v>
      </c>
      <c r="E7" s="326" t="s">
        <v>105</v>
      </c>
      <c r="F7" s="336" t="s">
        <v>106</v>
      </c>
      <c r="G7" s="320" t="s">
        <v>105</v>
      </c>
      <c r="H7" s="334" t="s">
        <v>106</v>
      </c>
      <c r="I7" s="326" t="s">
        <v>105</v>
      </c>
      <c r="J7" s="336" t="s">
        <v>106</v>
      </c>
      <c r="K7" s="320" t="s">
        <v>105</v>
      </c>
      <c r="L7" s="336" t="s">
        <v>106</v>
      </c>
      <c r="M7" s="320" t="s">
        <v>105</v>
      </c>
      <c r="N7" s="336" t="s">
        <v>106</v>
      </c>
    </row>
    <row r="8" spans="2:14" ht="24" customHeight="1" thickBot="1" x14ac:dyDescent="0.25">
      <c r="B8" s="529"/>
      <c r="C8" s="321" t="s">
        <v>121</v>
      </c>
      <c r="D8" s="335" t="s">
        <v>121</v>
      </c>
      <c r="E8" s="327" t="s">
        <v>121</v>
      </c>
      <c r="F8" s="337" t="s">
        <v>121</v>
      </c>
      <c r="G8" s="321" t="s">
        <v>121</v>
      </c>
      <c r="H8" s="335" t="s">
        <v>121</v>
      </c>
      <c r="I8" s="327" t="s">
        <v>121</v>
      </c>
      <c r="J8" s="337" t="s">
        <v>121</v>
      </c>
      <c r="K8" s="321" t="s">
        <v>121</v>
      </c>
      <c r="L8" s="337" t="s">
        <v>121</v>
      </c>
      <c r="M8" s="321" t="s">
        <v>121</v>
      </c>
      <c r="N8" s="337" t="s">
        <v>121</v>
      </c>
    </row>
    <row r="9" spans="2:14" ht="28.5" customHeight="1" x14ac:dyDescent="0.2">
      <c r="B9" s="53" t="s">
        <v>16</v>
      </c>
      <c r="C9" s="322" t="s">
        <v>122</v>
      </c>
      <c r="D9" s="338">
        <v>0</v>
      </c>
      <c r="E9" s="328" t="s">
        <v>123</v>
      </c>
      <c r="F9" s="342">
        <v>18</v>
      </c>
      <c r="G9" s="332">
        <v>18</v>
      </c>
      <c r="H9" s="346">
        <v>7</v>
      </c>
      <c r="I9" s="333">
        <v>40</v>
      </c>
      <c r="J9" s="347">
        <v>21</v>
      </c>
      <c r="K9" s="322" t="s">
        <v>124</v>
      </c>
      <c r="L9" s="342">
        <v>6</v>
      </c>
      <c r="M9" s="322" t="s">
        <v>125</v>
      </c>
      <c r="N9" s="342">
        <v>0</v>
      </c>
    </row>
    <row r="10" spans="2:14" ht="28.5" customHeight="1" x14ac:dyDescent="0.2">
      <c r="B10" s="54" t="s">
        <v>52</v>
      </c>
      <c r="C10" s="323">
        <v>4</v>
      </c>
      <c r="D10" s="339">
        <v>3</v>
      </c>
      <c r="E10" s="329">
        <v>20</v>
      </c>
      <c r="F10" s="343">
        <v>8</v>
      </c>
      <c r="G10" s="323">
        <v>2</v>
      </c>
      <c r="H10" s="339">
        <v>3</v>
      </c>
      <c r="I10" s="329">
        <v>0</v>
      </c>
      <c r="J10" s="343">
        <v>10</v>
      </c>
      <c r="K10" s="324" t="s">
        <v>124</v>
      </c>
      <c r="L10" s="344">
        <v>14</v>
      </c>
      <c r="M10" s="324" t="s">
        <v>125</v>
      </c>
      <c r="N10" s="344">
        <v>0</v>
      </c>
    </row>
    <row r="11" spans="2:14" ht="28.5" customHeight="1" x14ac:dyDescent="0.2">
      <c r="B11" s="54" t="s">
        <v>126</v>
      </c>
      <c r="C11" s="324" t="s">
        <v>122</v>
      </c>
      <c r="D11" s="340">
        <v>0</v>
      </c>
      <c r="E11" s="330" t="s">
        <v>123</v>
      </c>
      <c r="F11" s="344">
        <v>1</v>
      </c>
      <c r="G11" s="324" t="s">
        <v>127</v>
      </c>
      <c r="H11" s="340">
        <v>1</v>
      </c>
      <c r="I11" s="330" t="s">
        <v>125</v>
      </c>
      <c r="J11" s="344">
        <v>1</v>
      </c>
      <c r="K11" s="324" t="s">
        <v>124</v>
      </c>
      <c r="L11" s="344">
        <v>1</v>
      </c>
      <c r="M11" s="324" t="s">
        <v>125</v>
      </c>
      <c r="N11" s="344">
        <v>0</v>
      </c>
    </row>
    <row r="12" spans="2:14" ht="28.5" customHeight="1" x14ac:dyDescent="0.2">
      <c r="B12" s="54" t="s">
        <v>128</v>
      </c>
      <c r="C12" s="324" t="s">
        <v>122</v>
      </c>
      <c r="D12" s="340">
        <v>1</v>
      </c>
      <c r="E12" s="330" t="s">
        <v>123</v>
      </c>
      <c r="F12" s="344">
        <v>2</v>
      </c>
      <c r="G12" s="324" t="s">
        <v>127</v>
      </c>
      <c r="H12" s="340">
        <v>3</v>
      </c>
      <c r="I12" s="330" t="s">
        <v>125</v>
      </c>
      <c r="J12" s="344">
        <v>3</v>
      </c>
      <c r="K12" s="324" t="s">
        <v>124</v>
      </c>
      <c r="L12" s="344">
        <v>11</v>
      </c>
      <c r="M12" s="324" t="s">
        <v>125</v>
      </c>
      <c r="N12" s="344">
        <v>0</v>
      </c>
    </row>
    <row r="13" spans="2:14" ht="28.5" customHeight="1" x14ac:dyDescent="0.2">
      <c r="B13" s="54" t="s">
        <v>129</v>
      </c>
      <c r="C13" s="324" t="s">
        <v>122</v>
      </c>
      <c r="D13" s="340">
        <v>1</v>
      </c>
      <c r="E13" s="330" t="s">
        <v>123</v>
      </c>
      <c r="F13" s="344">
        <v>4</v>
      </c>
      <c r="G13" s="324" t="s">
        <v>127</v>
      </c>
      <c r="H13" s="340">
        <v>3</v>
      </c>
      <c r="I13" s="330" t="s">
        <v>125</v>
      </c>
      <c r="J13" s="344">
        <v>3</v>
      </c>
      <c r="K13" s="324" t="s">
        <v>124</v>
      </c>
      <c r="L13" s="344">
        <v>4</v>
      </c>
      <c r="M13" s="324" t="s">
        <v>125</v>
      </c>
      <c r="N13" s="344">
        <v>0</v>
      </c>
    </row>
    <row r="14" spans="2:14" ht="28.5" customHeight="1" x14ac:dyDescent="0.2">
      <c r="B14" s="54" t="s">
        <v>130</v>
      </c>
      <c r="C14" s="324" t="s">
        <v>122</v>
      </c>
      <c r="D14" s="340">
        <v>0</v>
      </c>
      <c r="E14" s="330" t="s">
        <v>123</v>
      </c>
      <c r="F14" s="344">
        <v>0</v>
      </c>
      <c r="G14" s="324" t="s">
        <v>127</v>
      </c>
      <c r="H14" s="340">
        <v>0</v>
      </c>
      <c r="I14" s="330" t="s">
        <v>125</v>
      </c>
      <c r="J14" s="344">
        <v>0</v>
      </c>
      <c r="K14" s="324" t="s">
        <v>124</v>
      </c>
      <c r="L14" s="344">
        <v>14</v>
      </c>
      <c r="M14" s="324" t="s">
        <v>125</v>
      </c>
      <c r="N14" s="344">
        <v>0</v>
      </c>
    </row>
    <row r="15" spans="2:14" ht="28.5" customHeight="1" x14ac:dyDescent="0.2">
      <c r="B15" s="54" t="s">
        <v>131</v>
      </c>
      <c r="C15" s="324" t="s">
        <v>122</v>
      </c>
      <c r="D15" s="340">
        <v>0</v>
      </c>
      <c r="E15" s="330" t="s">
        <v>123</v>
      </c>
      <c r="F15" s="344">
        <v>1</v>
      </c>
      <c r="G15" s="324" t="s">
        <v>127</v>
      </c>
      <c r="H15" s="340">
        <v>0</v>
      </c>
      <c r="I15" s="330" t="s">
        <v>125</v>
      </c>
      <c r="J15" s="344">
        <v>0</v>
      </c>
      <c r="K15" s="324" t="s">
        <v>124</v>
      </c>
      <c r="L15" s="344">
        <v>8</v>
      </c>
      <c r="M15" s="324" t="s">
        <v>125</v>
      </c>
      <c r="N15" s="344">
        <v>2</v>
      </c>
    </row>
    <row r="16" spans="2:14" ht="28.5" customHeight="1" x14ac:dyDescent="0.2">
      <c r="B16" s="55" t="s">
        <v>41</v>
      </c>
      <c r="C16" s="325" t="s">
        <v>122</v>
      </c>
      <c r="D16" s="341">
        <v>1</v>
      </c>
      <c r="E16" s="331" t="s">
        <v>123</v>
      </c>
      <c r="F16" s="345">
        <v>6</v>
      </c>
      <c r="G16" s="325" t="s">
        <v>127</v>
      </c>
      <c r="H16" s="341">
        <v>1</v>
      </c>
      <c r="I16" s="331" t="s">
        <v>125</v>
      </c>
      <c r="J16" s="345">
        <v>2</v>
      </c>
      <c r="K16" s="325" t="s">
        <v>124</v>
      </c>
      <c r="L16" s="345">
        <v>8</v>
      </c>
      <c r="M16" s="325" t="s">
        <v>125</v>
      </c>
      <c r="N16" s="345">
        <v>0</v>
      </c>
    </row>
    <row r="17" spans="2:14" ht="28.5" customHeight="1" thickBot="1" x14ac:dyDescent="0.25">
      <c r="B17" s="76" t="s">
        <v>132</v>
      </c>
      <c r="C17" s="325" t="s">
        <v>122</v>
      </c>
      <c r="D17" s="341">
        <v>0</v>
      </c>
      <c r="E17" s="331" t="s">
        <v>123</v>
      </c>
      <c r="F17" s="345">
        <v>3</v>
      </c>
      <c r="G17" s="325" t="s">
        <v>127</v>
      </c>
      <c r="H17" s="341">
        <v>0</v>
      </c>
      <c r="I17" s="331" t="s">
        <v>125</v>
      </c>
      <c r="J17" s="345">
        <v>0</v>
      </c>
      <c r="K17" s="325" t="s">
        <v>124</v>
      </c>
      <c r="L17" s="345">
        <v>1</v>
      </c>
      <c r="M17" s="325" t="s">
        <v>125</v>
      </c>
      <c r="N17" s="345">
        <v>1</v>
      </c>
    </row>
    <row r="18" spans="2:14" ht="28.5" customHeight="1" thickBot="1" x14ac:dyDescent="0.25">
      <c r="B18" s="348" t="s">
        <v>65</v>
      </c>
      <c r="C18" s="349">
        <v>24</v>
      </c>
      <c r="D18" s="350">
        <f>SUM(D9:D17)</f>
        <v>6</v>
      </c>
      <c r="E18" s="351">
        <v>35</v>
      </c>
      <c r="F18" s="352">
        <f>SUM(F9:F17)</f>
        <v>43</v>
      </c>
      <c r="G18" s="349">
        <v>25</v>
      </c>
      <c r="H18" s="350">
        <f>SUM(H9:H17)</f>
        <v>18</v>
      </c>
      <c r="I18" s="351">
        <v>50</v>
      </c>
      <c r="J18" s="352">
        <f>SUM(J9:J17)</f>
        <v>40</v>
      </c>
      <c r="K18" s="349" t="s">
        <v>124</v>
      </c>
      <c r="L18" s="352">
        <f>SUM(L9:L17)</f>
        <v>67</v>
      </c>
      <c r="M18" s="349" t="s">
        <v>125</v>
      </c>
      <c r="N18" s="352">
        <f>SUM(N9:N17)</f>
        <v>3</v>
      </c>
    </row>
    <row r="19" spans="2:14" x14ac:dyDescent="0.2">
      <c r="C19" t="s">
        <v>133</v>
      </c>
    </row>
  </sheetData>
  <mergeCells count="12">
    <mergeCell ref="B4:B8"/>
    <mergeCell ref="C4:N4"/>
    <mergeCell ref="C5:F5"/>
    <mergeCell ref="G5:J5"/>
    <mergeCell ref="K5:L5"/>
    <mergeCell ref="M5:N5"/>
    <mergeCell ref="C6:D6"/>
    <mergeCell ref="E6:F6"/>
    <mergeCell ref="G6:H6"/>
    <mergeCell ref="I6:J6"/>
    <mergeCell ref="K6:L6"/>
    <mergeCell ref="M6:N6"/>
  </mergeCells>
  <phoneticPr fontId="2"/>
  <dataValidations count="1">
    <dataValidation type="whole" allowBlank="1" showInputMessage="1" showErrorMessage="1" errorTitle="入力不可" error="入力できるのは整数のみです" sqref="D9:D17 F9:F17 H9:H17 J9:J17 L9:L17 N9:N17" xr:uid="{00000000-0002-0000-0700-000000000000}">
      <formula1>0</formula1>
      <formula2>9999999</formula2>
    </dataValidation>
  </dataValidations>
  <printOptions horizontalCentered="1" verticalCentered="1"/>
  <pageMargins left="0.19685039370078741" right="0.31496062992125984" top="0.35433070866141736" bottom="0.35433070866141736" header="0.31496062992125984" footer="0.31496062992125984"/>
  <pageSetup paperSize="9" scale="79" orientation="landscape" r:id="rId1"/>
  <headerFooter scaleWithDoc="0"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499984740745262"/>
    <pageSetUpPr fitToPage="1"/>
  </sheetPr>
  <dimension ref="B2:R17"/>
  <sheetViews>
    <sheetView tabSelected="1" view="pageBreakPreview" zoomScale="60" zoomScaleNormal="100" workbookViewId="0">
      <selection activeCell="E30" sqref="E30"/>
    </sheetView>
  </sheetViews>
  <sheetFormatPr defaultRowHeight="13.2" x14ac:dyDescent="0.2"/>
  <cols>
    <col min="2" max="2" width="11.88671875" customWidth="1"/>
    <col min="3" max="18" width="13.109375" customWidth="1"/>
  </cols>
  <sheetData>
    <row r="2" spans="2:18" ht="19.2" x14ac:dyDescent="0.2">
      <c r="B2" s="35" t="s">
        <v>0</v>
      </c>
    </row>
    <row r="3" spans="2:18" ht="13.8" thickBot="1" x14ac:dyDescent="0.25"/>
    <row r="4" spans="2:18" ht="24" customHeight="1" thickBot="1" x14ac:dyDescent="0.25">
      <c r="B4" s="548" t="s">
        <v>112</v>
      </c>
      <c r="C4" s="545" t="s">
        <v>134</v>
      </c>
      <c r="D4" s="546"/>
      <c r="E4" s="546"/>
      <c r="F4" s="546"/>
      <c r="G4" s="546"/>
      <c r="H4" s="546"/>
      <c r="I4" s="546"/>
      <c r="J4" s="546"/>
      <c r="K4" s="546"/>
      <c r="L4" s="546"/>
      <c r="M4" s="546"/>
      <c r="N4" s="546"/>
      <c r="O4" s="546"/>
      <c r="P4" s="546"/>
      <c r="Q4" s="546"/>
      <c r="R4" s="547"/>
    </row>
    <row r="5" spans="2:18" ht="24" customHeight="1" thickBot="1" x14ac:dyDescent="0.25">
      <c r="B5" s="549"/>
      <c r="C5" s="551" t="s">
        <v>135</v>
      </c>
      <c r="D5" s="552"/>
      <c r="E5" s="552"/>
      <c r="F5" s="552"/>
      <c r="G5" s="553" t="s">
        <v>136</v>
      </c>
      <c r="H5" s="552"/>
      <c r="I5" s="552"/>
      <c r="J5" s="552"/>
      <c r="K5" s="554" t="s">
        <v>137</v>
      </c>
      <c r="L5" s="555"/>
      <c r="M5" s="555"/>
      <c r="N5" s="555"/>
      <c r="O5" s="554" t="s">
        <v>138</v>
      </c>
      <c r="P5" s="555"/>
      <c r="Q5" s="555"/>
      <c r="R5" s="556"/>
    </row>
    <row r="6" spans="2:18" ht="24" customHeight="1" x14ac:dyDescent="0.2">
      <c r="B6" s="549"/>
      <c r="C6" s="557" t="s">
        <v>105</v>
      </c>
      <c r="D6" s="558"/>
      <c r="E6" s="544" t="s">
        <v>106</v>
      </c>
      <c r="F6" s="544"/>
      <c r="G6" s="559" t="s">
        <v>105</v>
      </c>
      <c r="H6" s="558"/>
      <c r="I6" s="544" t="s">
        <v>106</v>
      </c>
      <c r="J6" s="544"/>
      <c r="K6" s="559" t="s">
        <v>105</v>
      </c>
      <c r="L6" s="558"/>
      <c r="M6" s="544" t="s">
        <v>106</v>
      </c>
      <c r="N6" s="544"/>
      <c r="O6" s="559" t="s">
        <v>105</v>
      </c>
      <c r="P6" s="558"/>
      <c r="Q6" s="544" t="s">
        <v>106</v>
      </c>
      <c r="R6" s="560"/>
    </row>
    <row r="7" spans="2:18" ht="27.75" customHeight="1" thickBot="1" x14ac:dyDescent="0.25">
      <c r="B7" s="550"/>
      <c r="C7" s="355" t="s">
        <v>139</v>
      </c>
      <c r="D7" s="356" t="s">
        <v>107</v>
      </c>
      <c r="E7" s="353" t="s">
        <v>140</v>
      </c>
      <c r="F7" s="353" t="s">
        <v>107</v>
      </c>
      <c r="G7" s="363" t="s">
        <v>140</v>
      </c>
      <c r="H7" s="356" t="s">
        <v>141</v>
      </c>
      <c r="I7" s="353" t="s">
        <v>140</v>
      </c>
      <c r="J7" s="353" t="s">
        <v>141</v>
      </c>
      <c r="K7" s="363" t="s">
        <v>140</v>
      </c>
      <c r="L7" s="356" t="s">
        <v>141</v>
      </c>
      <c r="M7" s="353" t="s">
        <v>140</v>
      </c>
      <c r="N7" s="353" t="s">
        <v>141</v>
      </c>
      <c r="O7" s="363" t="s">
        <v>140</v>
      </c>
      <c r="P7" s="356" t="s">
        <v>141</v>
      </c>
      <c r="Q7" s="353" t="s">
        <v>140</v>
      </c>
      <c r="R7" s="354" t="s">
        <v>141</v>
      </c>
    </row>
    <row r="8" spans="2:18" ht="59.25" customHeight="1" x14ac:dyDescent="0.2">
      <c r="B8" s="66" t="s">
        <v>16</v>
      </c>
      <c r="C8" s="357">
        <v>3824</v>
      </c>
      <c r="D8" s="358">
        <v>10809</v>
      </c>
      <c r="E8" s="367">
        <v>4533</v>
      </c>
      <c r="F8" s="367">
        <v>10071</v>
      </c>
      <c r="G8" s="364">
        <v>221</v>
      </c>
      <c r="H8" s="358">
        <v>744</v>
      </c>
      <c r="I8" s="367">
        <v>196</v>
      </c>
      <c r="J8" s="367">
        <v>538</v>
      </c>
      <c r="K8" s="364">
        <v>6400</v>
      </c>
      <c r="L8" s="358">
        <v>25600</v>
      </c>
      <c r="M8" s="367">
        <v>6357</v>
      </c>
      <c r="N8" s="367">
        <v>21929</v>
      </c>
      <c r="O8" s="364">
        <v>0</v>
      </c>
      <c r="P8" s="358">
        <v>0</v>
      </c>
      <c r="Q8" s="367">
        <v>0</v>
      </c>
      <c r="R8" s="370">
        <v>0</v>
      </c>
    </row>
    <row r="9" spans="2:18" ht="59.25" customHeight="1" x14ac:dyDescent="0.2">
      <c r="B9" s="67" t="s">
        <v>142</v>
      </c>
      <c r="C9" s="357">
        <v>3157</v>
      </c>
      <c r="D9" s="358">
        <v>4642</v>
      </c>
      <c r="E9" s="367">
        <v>2367</v>
      </c>
      <c r="F9" s="367">
        <v>3444</v>
      </c>
      <c r="G9" s="364">
        <v>186</v>
      </c>
      <c r="H9" s="358">
        <v>1046</v>
      </c>
      <c r="I9" s="367">
        <v>233</v>
      </c>
      <c r="J9" s="367">
        <v>798</v>
      </c>
      <c r="K9" s="364">
        <v>2025</v>
      </c>
      <c r="L9" s="358">
        <v>8100</v>
      </c>
      <c r="M9" s="367">
        <v>1489</v>
      </c>
      <c r="N9" s="367">
        <v>5556</v>
      </c>
      <c r="O9" s="364">
        <v>0</v>
      </c>
      <c r="P9" s="358">
        <v>0</v>
      </c>
      <c r="Q9" s="367">
        <v>0</v>
      </c>
      <c r="R9" s="370">
        <v>0</v>
      </c>
    </row>
    <row r="10" spans="2:18" ht="59.25" customHeight="1" x14ac:dyDescent="0.2">
      <c r="B10" s="67" t="s">
        <v>23</v>
      </c>
      <c r="C10" s="357">
        <v>2</v>
      </c>
      <c r="D10" s="358">
        <v>5</v>
      </c>
      <c r="E10" s="367">
        <v>0</v>
      </c>
      <c r="F10" s="367">
        <v>0</v>
      </c>
      <c r="G10" s="364">
        <v>2</v>
      </c>
      <c r="H10" s="358">
        <v>5</v>
      </c>
      <c r="I10" s="367">
        <v>0</v>
      </c>
      <c r="J10" s="367">
        <v>0</v>
      </c>
      <c r="K10" s="364">
        <v>275</v>
      </c>
      <c r="L10" s="358">
        <v>1100</v>
      </c>
      <c r="M10" s="367">
        <v>447</v>
      </c>
      <c r="N10" s="367">
        <v>1089</v>
      </c>
      <c r="O10" s="364">
        <v>2</v>
      </c>
      <c r="P10" s="358">
        <v>5</v>
      </c>
      <c r="Q10" s="367">
        <v>0</v>
      </c>
      <c r="R10" s="370">
        <v>0</v>
      </c>
    </row>
    <row r="11" spans="2:18" ht="59.25" customHeight="1" x14ac:dyDescent="0.2">
      <c r="B11" s="67" t="s">
        <v>24</v>
      </c>
      <c r="C11" s="357">
        <v>35</v>
      </c>
      <c r="D11" s="358">
        <v>55</v>
      </c>
      <c r="E11" s="367">
        <v>0</v>
      </c>
      <c r="F11" s="367">
        <v>0</v>
      </c>
      <c r="G11" s="364">
        <v>2</v>
      </c>
      <c r="H11" s="358">
        <v>3</v>
      </c>
      <c r="I11" s="367">
        <v>0</v>
      </c>
      <c r="J11" s="367">
        <v>0</v>
      </c>
      <c r="K11" s="364">
        <v>350</v>
      </c>
      <c r="L11" s="358">
        <v>1400</v>
      </c>
      <c r="M11" s="367">
        <v>111</v>
      </c>
      <c r="N11" s="367">
        <v>264</v>
      </c>
      <c r="O11" s="364">
        <v>0</v>
      </c>
      <c r="P11" s="358">
        <v>0</v>
      </c>
      <c r="Q11" s="367">
        <v>0</v>
      </c>
      <c r="R11" s="370">
        <v>0</v>
      </c>
    </row>
    <row r="12" spans="2:18" ht="59.25" customHeight="1" x14ac:dyDescent="0.2">
      <c r="B12" s="67" t="s">
        <v>30</v>
      </c>
      <c r="C12" s="357">
        <v>719</v>
      </c>
      <c r="D12" s="358">
        <v>1118</v>
      </c>
      <c r="E12" s="367">
        <v>735</v>
      </c>
      <c r="F12" s="367">
        <v>811</v>
      </c>
      <c r="G12" s="364">
        <v>29</v>
      </c>
      <c r="H12" s="358">
        <v>56</v>
      </c>
      <c r="I12" s="367">
        <v>19</v>
      </c>
      <c r="J12" s="367">
        <v>43</v>
      </c>
      <c r="K12" s="364">
        <v>375</v>
      </c>
      <c r="L12" s="358">
        <v>1500</v>
      </c>
      <c r="M12" s="367">
        <v>84</v>
      </c>
      <c r="N12" s="367">
        <v>261</v>
      </c>
      <c r="O12" s="364">
        <v>0</v>
      </c>
      <c r="P12" s="358">
        <v>0</v>
      </c>
      <c r="Q12" s="367">
        <v>0</v>
      </c>
      <c r="R12" s="370">
        <v>0</v>
      </c>
    </row>
    <row r="13" spans="2:18" ht="59.25" customHeight="1" x14ac:dyDescent="0.2">
      <c r="B13" s="67" t="s">
        <v>31</v>
      </c>
      <c r="C13" s="357">
        <v>869</v>
      </c>
      <c r="D13" s="358">
        <v>2224</v>
      </c>
      <c r="E13" s="367">
        <v>1340</v>
      </c>
      <c r="F13" s="367">
        <v>2142</v>
      </c>
      <c r="G13" s="364">
        <v>12</v>
      </c>
      <c r="H13" s="358">
        <v>136</v>
      </c>
      <c r="I13" s="367">
        <v>15</v>
      </c>
      <c r="J13" s="367">
        <v>103</v>
      </c>
      <c r="K13" s="364">
        <v>100</v>
      </c>
      <c r="L13" s="358">
        <v>400</v>
      </c>
      <c r="M13" s="367">
        <v>79</v>
      </c>
      <c r="N13" s="367">
        <v>510</v>
      </c>
      <c r="O13" s="364">
        <v>0</v>
      </c>
      <c r="P13" s="358">
        <v>0</v>
      </c>
      <c r="Q13" s="367">
        <v>0</v>
      </c>
      <c r="R13" s="370">
        <v>0</v>
      </c>
    </row>
    <row r="14" spans="2:18" ht="59.25" customHeight="1" x14ac:dyDescent="0.2">
      <c r="B14" s="67" t="s">
        <v>32</v>
      </c>
      <c r="C14" s="359">
        <v>340</v>
      </c>
      <c r="D14" s="360">
        <v>740</v>
      </c>
      <c r="E14" s="368">
        <v>433</v>
      </c>
      <c r="F14" s="368">
        <v>908</v>
      </c>
      <c r="G14" s="365">
        <v>20</v>
      </c>
      <c r="H14" s="360">
        <v>50</v>
      </c>
      <c r="I14" s="368">
        <v>9</v>
      </c>
      <c r="J14" s="368">
        <v>185</v>
      </c>
      <c r="K14" s="364">
        <v>50</v>
      </c>
      <c r="L14" s="358">
        <v>200</v>
      </c>
      <c r="M14" s="367">
        <v>35</v>
      </c>
      <c r="N14" s="367">
        <v>108</v>
      </c>
      <c r="O14" s="364">
        <v>0</v>
      </c>
      <c r="P14" s="358">
        <v>0</v>
      </c>
      <c r="Q14" s="367">
        <v>0</v>
      </c>
      <c r="R14" s="370">
        <v>0</v>
      </c>
    </row>
    <row r="15" spans="2:18" ht="59.25" customHeight="1" x14ac:dyDescent="0.2">
      <c r="B15" s="68" t="s">
        <v>41</v>
      </c>
      <c r="C15" s="359">
        <v>963</v>
      </c>
      <c r="D15" s="360">
        <v>1445</v>
      </c>
      <c r="E15" s="368">
        <v>750</v>
      </c>
      <c r="F15" s="368">
        <v>1021</v>
      </c>
      <c r="G15" s="365">
        <v>15</v>
      </c>
      <c r="H15" s="360">
        <v>27</v>
      </c>
      <c r="I15" s="368">
        <v>3</v>
      </c>
      <c r="J15" s="368">
        <v>6</v>
      </c>
      <c r="K15" s="364">
        <v>675</v>
      </c>
      <c r="L15" s="358">
        <v>2700</v>
      </c>
      <c r="M15" s="367">
        <v>802</v>
      </c>
      <c r="N15" s="367">
        <v>2236</v>
      </c>
      <c r="O15" s="364">
        <v>3</v>
      </c>
      <c r="P15" s="358">
        <v>12</v>
      </c>
      <c r="Q15" s="367">
        <v>0</v>
      </c>
      <c r="R15" s="370">
        <v>0</v>
      </c>
    </row>
    <row r="16" spans="2:18" ht="59.25" customHeight="1" thickBot="1" x14ac:dyDescent="0.25">
      <c r="B16" s="69" t="s">
        <v>132</v>
      </c>
      <c r="C16" s="361">
        <v>480</v>
      </c>
      <c r="D16" s="362">
        <v>630</v>
      </c>
      <c r="E16" s="369">
        <v>475</v>
      </c>
      <c r="F16" s="369">
        <v>581</v>
      </c>
      <c r="G16" s="366">
        <v>155</v>
      </c>
      <c r="H16" s="362">
        <v>130</v>
      </c>
      <c r="I16" s="369">
        <v>46</v>
      </c>
      <c r="J16" s="369">
        <v>77</v>
      </c>
      <c r="K16" s="366">
        <v>125</v>
      </c>
      <c r="L16" s="362">
        <v>500</v>
      </c>
      <c r="M16" s="369">
        <v>29</v>
      </c>
      <c r="N16" s="369">
        <v>135</v>
      </c>
      <c r="O16" s="366">
        <v>0</v>
      </c>
      <c r="P16" s="362">
        <v>0</v>
      </c>
      <c r="Q16" s="369">
        <v>0</v>
      </c>
      <c r="R16" s="371">
        <v>0</v>
      </c>
    </row>
    <row r="17" spans="2:18" ht="59.25" customHeight="1" thickBot="1" x14ac:dyDescent="0.25">
      <c r="B17" s="372" t="s">
        <v>65</v>
      </c>
      <c r="C17" s="373">
        <v>10389</v>
      </c>
      <c r="D17" s="374">
        <v>21668</v>
      </c>
      <c r="E17" s="374">
        <f t="shared" ref="E17:R17" si="0">SUM(E8:E16)</f>
        <v>10633</v>
      </c>
      <c r="F17" s="374">
        <f t="shared" si="0"/>
        <v>18978</v>
      </c>
      <c r="G17" s="375">
        <v>642</v>
      </c>
      <c r="H17" s="374">
        <v>2197</v>
      </c>
      <c r="I17" s="374">
        <f t="shared" si="0"/>
        <v>521</v>
      </c>
      <c r="J17" s="374">
        <f t="shared" si="0"/>
        <v>1750</v>
      </c>
      <c r="K17" s="375">
        <v>10375</v>
      </c>
      <c r="L17" s="374">
        <v>41500</v>
      </c>
      <c r="M17" s="374">
        <f t="shared" si="0"/>
        <v>9433</v>
      </c>
      <c r="N17" s="374">
        <f t="shared" si="0"/>
        <v>32088</v>
      </c>
      <c r="O17" s="375">
        <v>5</v>
      </c>
      <c r="P17" s="374">
        <v>17</v>
      </c>
      <c r="Q17" s="374">
        <f t="shared" si="0"/>
        <v>0</v>
      </c>
      <c r="R17" s="376">
        <f t="shared" si="0"/>
        <v>0</v>
      </c>
    </row>
  </sheetData>
  <mergeCells count="14">
    <mergeCell ref="M6:N6"/>
    <mergeCell ref="C4:R4"/>
    <mergeCell ref="B4:B7"/>
    <mergeCell ref="C5:F5"/>
    <mergeCell ref="G5:J5"/>
    <mergeCell ref="K5:N5"/>
    <mergeCell ref="O5:R5"/>
    <mergeCell ref="C6:D6"/>
    <mergeCell ref="E6:F6"/>
    <mergeCell ref="O6:P6"/>
    <mergeCell ref="Q6:R6"/>
    <mergeCell ref="G6:H6"/>
    <mergeCell ref="I6:J6"/>
    <mergeCell ref="K6:L6"/>
  </mergeCells>
  <phoneticPr fontId="2"/>
  <dataValidations count="1">
    <dataValidation type="whole" allowBlank="1" showInputMessage="1" showErrorMessage="1" errorTitle="入力不可" error="入力できるのは整数のみです" sqref="E8:F16 I8:J16 M8:N16 Q8:R16" xr:uid="{00000000-0002-0000-0800-000000000000}">
      <formula1>0</formula1>
      <formula2>9999999</formula2>
    </dataValidation>
  </dataValidations>
  <printOptions horizontalCentered="1" verticalCentered="1"/>
  <pageMargins left="0.19685039370078741" right="0.31496062992125984" top="0.35433070866141736" bottom="0.35433070866141736" header="0.31496062992125984" footer="0.31496062992125984"/>
  <pageSetup paperSize="9" scale="60" orientation="landscape" r:id="rId1"/>
  <headerFooter scaleWithDoc="0"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0.499984740745262"/>
    <pageSetUpPr fitToPage="1"/>
  </sheetPr>
  <dimension ref="B1:AN25"/>
  <sheetViews>
    <sheetView showGridLines="0" showRowColHeaders="0" tabSelected="1" view="pageBreakPreview" zoomScale="55" zoomScaleNormal="75" zoomScaleSheetLayoutView="55" workbookViewId="0">
      <selection activeCell="E30" sqref="E30"/>
    </sheetView>
  </sheetViews>
  <sheetFormatPr defaultColWidth="9" defaultRowHeight="13.2" x14ac:dyDescent="0.2"/>
  <cols>
    <col min="1" max="1" width="15.33203125" style="10" customWidth="1"/>
    <col min="2" max="2" width="15.6640625" style="10" customWidth="1"/>
    <col min="3" max="10" width="23.44140625" style="10" customWidth="1"/>
    <col min="11" max="22" width="8.88671875" customWidth="1"/>
    <col min="23" max="16384" width="9" style="10"/>
  </cols>
  <sheetData>
    <row r="1" spans="2:28" s="23" customFormat="1" ht="35.25" customHeight="1" x14ac:dyDescent="0.2">
      <c r="B1" s="32" t="s">
        <v>0</v>
      </c>
      <c r="C1" s="21"/>
      <c r="D1" s="21"/>
      <c r="E1" s="22"/>
      <c r="F1" s="22"/>
      <c r="G1" s="22"/>
      <c r="H1" s="22"/>
      <c r="I1" s="21"/>
      <c r="J1" s="21"/>
    </row>
    <row r="2" spans="2:28" ht="31.5" customHeight="1" thickBot="1" x14ac:dyDescent="0.25">
      <c r="B2" s="32"/>
      <c r="C2" s="23"/>
      <c r="D2" s="5"/>
      <c r="E2" s="5"/>
      <c r="F2" s="5"/>
      <c r="G2" s="5"/>
      <c r="H2" s="5"/>
      <c r="I2" s="23"/>
      <c r="J2" s="5"/>
      <c r="W2" s="23"/>
      <c r="X2" s="23"/>
      <c r="Y2" s="23"/>
      <c r="Z2" s="23"/>
      <c r="AA2" s="23"/>
      <c r="AB2" s="23"/>
    </row>
    <row r="3" spans="2:28" ht="37.5" customHeight="1" x14ac:dyDescent="0.2">
      <c r="B3" s="417" t="s">
        <v>1</v>
      </c>
      <c r="C3" s="561" t="s">
        <v>143</v>
      </c>
      <c r="D3" s="562"/>
      <c r="E3" s="562"/>
      <c r="F3" s="562"/>
      <c r="G3" s="562"/>
      <c r="H3" s="562"/>
      <c r="I3" s="562"/>
      <c r="J3" s="563"/>
      <c r="W3" s="23"/>
      <c r="X3" s="23"/>
      <c r="Y3" s="23"/>
      <c r="Z3" s="23"/>
      <c r="AA3" s="23"/>
      <c r="AB3" s="23"/>
    </row>
    <row r="4" spans="2:28" ht="38.25" customHeight="1" x14ac:dyDescent="0.2">
      <c r="B4" s="418"/>
      <c r="C4" s="427" t="s">
        <v>144</v>
      </c>
      <c r="D4" s="427"/>
      <c r="E4" s="427"/>
      <c r="F4" s="427"/>
      <c r="G4" s="427"/>
      <c r="H4" s="427"/>
      <c r="I4" s="567" t="s">
        <v>145</v>
      </c>
      <c r="J4" s="568"/>
      <c r="W4" s="23"/>
      <c r="X4" s="23"/>
      <c r="Y4" s="23"/>
      <c r="Z4" s="23"/>
      <c r="AA4" s="23"/>
      <c r="AB4" s="23"/>
    </row>
    <row r="5" spans="2:28" ht="54.75" customHeight="1" x14ac:dyDescent="0.2">
      <c r="B5" s="418"/>
      <c r="C5" s="425" t="s">
        <v>146</v>
      </c>
      <c r="D5" s="425"/>
      <c r="E5" s="435" t="s">
        <v>147</v>
      </c>
      <c r="F5" s="436"/>
      <c r="G5" s="434" t="s">
        <v>148</v>
      </c>
      <c r="H5" s="425"/>
      <c r="I5" s="415"/>
      <c r="J5" s="416"/>
      <c r="W5" s="23"/>
      <c r="X5" s="23"/>
      <c r="Y5" s="23"/>
      <c r="Z5" s="23"/>
      <c r="AA5" s="23"/>
      <c r="AB5" s="23"/>
    </row>
    <row r="6" spans="2:28" s="3" customFormat="1" ht="24" customHeight="1" x14ac:dyDescent="0.2">
      <c r="B6" s="418"/>
      <c r="C6" s="565" t="s">
        <v>149</v>
      </c>
      <c r="D6" s="420" t="s">
        <v>150</v>
      </c>
      <c r="E6" s="429" t="s">
        <v>149</v>
      </c>
      <c r="F6" s="420" t="s">
        <v>150</v>
      </c>
      <c r="G6" s="429" t="s">
        <v>149</v>
      </c>
      <c r="H6" s="420" t="s">
        <v>150</v>
      </c>
      <c r="I6" s="429" t="s">
        <v>149</v>
      </c>
      <c r="J6" s="432" t="s">
        <v>150</v>
      </c>
    </row>
    <row r="7" spans="2:28" s="3" customFormat="1" ht="21.75" customHeight="1" x14ac:dyDescent="0.2">
      <c r="B7" s="418"/>
      <c r="C7" s="566"/>
      <c r="D7" s="421"/>
      <c r="E7" s="431"/>
      <c r="F7" s="421"/>
      <c r="G7" s="431"/>
      <c r="H7" s="421"/>
      <c r="I7" s="430"/>
      <c r="J7" s="564"/>
    </row>
    <row r="8" spans="2:28" s="3" customFormat="1" ht="36" customHeight="1" thickBot="1" x14ac:dyDescent="0.25">
      <c r="B8" s="419"/>
      <c r="C8" s="377" t="s">
        <v>151</v>
      </c>
      <c r="D8" s="85" t="s">
        <v>151</v>
      </c>
      <c r="E8" s="105" t="s">
        <v>15</v>
      </c>
      <c r="F8" s="85" t="s">
        <v>15</v>
      </c>
      <c r="G8" s="105" t="s">
        <v>13</v>
      </c>
      <c r="H8" s="85" t="s">
        <v>13</v>
      </c>
      <c r="I8" s="105" t="s">
        <v>151</v>
      </c>
      <c r="J8" s="86" t="s">
        <v>151</v>
      </c>
    </row>
    <row r="9" spans="2:28" s="3" customFormat="1" ht="36" customHeight="1" x14ac:dyDescent="0.2">
      <c r="B9" s="6" t="s">
        <v>16</v>
      </c>
      <c r="C9" s="378">
        <v>2</v>
      </c>
      <c r="D9" s="385">
        <v>2</v>
      </c>
      <c r="E9" s="381">
        <v>60</v>
      </c>
      <c r="F9" s="388">
        <v>31</v>
      </c>
      <c r="G9" s="383" t="s">
        <v>66</v>
      </c>
      <c r="H9" s="390" t="s">
        <v>17</v>
      </c>
      <c r="I9" s="381">
        <v>2</v>
      </c>
      <c r="J9" s="397">
        <v>2</v>
      </c>
    </row>
    <row r="10" spans="2:28" s="3" customFormat="1" ht="36" customHeight="1" x14ac:dyDescent="0.2">
      <c r="B10" s="7" t="s">
        <v>152</v>
      </c>
      <c r="C10" s="379">
        <v>0</v>
      </c>
      <c r="D10" s="386">
        <v>0</v>
      </c>
      <c r="E10" s="382">
        <v>0</v>
      </c>
      <c r="F10" s="389">
        <v>0</v>
      </c>
      <c r="G10" s="384" t="s">
        <v>67</v>
      </c>
      <c r="H10" s="391" t="s">
        <v>19</v>
      </c>
      <c r="I10" s="382">
        <v>1</v>
      </c>
      <c r="J10" s="398">
        <v>1</v>
      </c>
      <c r="W10" s="25"/>
      <c r="X10" s="25"/>
      <c r="Y10" s="25"/>
      <c r="Z10" s="25"/>
      <c r="AA10" s="25"/>
      <c r="AB10" s="25"/>
    </row>
    <row r="11" spans="2:28" s="3" customFormat="1" ht="36" customHeight="1" x14ac:dyDescent="0.2">
      <c r="B11" s="7" t="s">
        <v>23</v>
      </c>
      <c r="C11" s="379">
        <v>0</v>
      </c>
      <c r="D11" s="386">
        <v>0</v>
      </c>
      <c r="E11" s="382">
        <v>0</v>
      </c>
      <c r="F11" s="389">
        <v>0</v>
      </c>
      <c r="G11" s="74"/>
      <c r="H11" s="75"/>
      <c r="I11" s="72"/>
      <c r="J11" s="73"/>
    </row>
    <row r="12" spans="2:28" s="3" customFormat="1" ht="36" customHeight="1" x14ac:dyDescent="0.2">
      <c r="B12" s="7" t="s">
        <v>24</v>
      </c>
      <c r="C12" s="380">
        <v>1</v>
      </c>
      <c r="D12" s="387">
        <v>0</v>
      </c>
      <c r="E12" s="382">
        <v>0</v>
      </c>
      <c r="F12" s="389">
        <v>0</v>
      </c>
      <c r="G12" s="74"/>
      <c r="H12" s="75"/>
      <c r="I12" s="72"/>
      <c r="J12" s="73"/>
    </row>
    <row r="13" spans="2:28" s="3" customFormat="1" ht="36" customHeight="1" x14ac:dyDescent="0.2">
      <c r="B13" s="7" t="s">
        <v>153</v>
      </c>
      <c r="C13" s="380">
        <v>2</v>
      </c>
      <c r="D13" s="387">
        <v>2</v>
      </c>
      <c r="E13" s="382">
        <v>0</v>
      </c>
      <c r="F13" s="389">
        <v>0</v>
      </c>
      <c r="G13" s="74"/>
      <c r="H13" s="75"/>
      <c r="I13" s="72"/>
      <c r="J13" s="73"/>
    </row>
    <row r="14" spans="2:28" s="3" customFormat="1" ht="36" customHeight="1" x14ac:dyDescent="0.2">
      <c r="B14" s="7" t="s">
        <v>90</v>
      </c>
      <c r="C14" s="379">
        <v>6</v>
      </c>
      <c r="D14" s="386">
        <v>6</v>
      </c>
      <c r="E14" s="382">
        <v>0</v>
      </c>
      <c r="F14" s="389">
        <v>0</v>
      </c>
      <c r="G14" s="74"/>
      <c r="H14" s="75"/>
      <c r="I14" s="72"/>
      <c r="J14" s="73"/>
    </row>
    <row r="15" spans="2:28" s="3" customFormat="1" ht="36" customHeight="1" x14ac:dyDescent="0.2">
      <c r="B15" s="7" t="s">
        <v>154</v>
      </c>
      <c r="C15" s="379">
        <v>1</v>
      </c>
      <c r="D15" s="386">
        <v>1</v>
      </c>
      <c r="E15" s="382">
        <v>0</v>
      </c>
      <c r="F15" s="389">
        <v>0</v>
      </c>
      <c r="G15" s="74"/>
      <c r="H15" s="75"/>
      <c r="I15" s="72"/>
      <c r="J15" s="73"/>
    </row>
    <row r="16" spans="2:28" s="3" customFormat="1" ht="36" customHeight="1" x14ac:dyDescent="0.2">
      <c r="B16" s="7" t="s">
        <v>92</v>
      </c>
      <c r="C16" s="380">
        <v>1</v>
      </c>
      <c r="D16" s="387">
        <v>1</v>
      </c>
      <c r="E16" s="382">
        <v>0</v>
      </c>
      <c r="F16" s="389">
        <v>0</v>
      </c>
      <c r="G16" s="74"/>
      <c r="H16" s="75"/>
      <c r="I16" s="72"/>
      <c r="J16" s="73"/>
    </row>
    <row r="17" spans="2:40" s="3" customFormat="1" ht="36" customHeight="1" thickBot="1" x14ac:dyDescent="0.25">
      <c r="B17" s="7" t="s">
        <v>40</v>
      </c>
      <c r="C17" s="380">
        <v>1</v>
      </c>
      <c r="D17" s="387">
        <v>1</v>
      </c>
      <c r="E17" s="382">
        <v>0</v>
      </c>
      <c r="F17" s="389">
        <v>0</v>
      </c>
      <c r="G17" s="74"/>
      <c r="H17" s="75"/>
      <c r="I17" s="72"/>
      <c r="J17" s="73"/>
    </row>
    <row r="18" spans="2:40" s="4" customFormat="1" ht="36" customHeight="1" thickBot="1" x14ac:dyDescent="0.25">
      <c r="B18" s="122" t="s">
        <v>65</v>
      </c>
      <c r="C18" s="392">
        <f t="shared" ref="C18:F18" si="0">SUM(C9:C17)</f>
        <v>14</v>
      </c>
      <c r="D18" s="393">
        <f t="shared" si="0"/>
        <v>13</v>
      </c>
      <c r="E18" s="394">
        <f t="shared" si="0"/>
        <v>60</v>
      </c>
      <c r="F18" s="395">
        <f t="shared" si="0"/>
        <v>31</v>
      </c>
      <c r="G18" s="396">
        <f>COUNTIF(G9:G17,$B$24)</f>
        <v>1</v>
      </c>
      <c r="H18" s="406" t="str">
        <f>IF(H19=1,"有","無")</f>
        <v>有</v>
      </c>
      <c r="I18" s="394">
        <f>SUM(I9:I17)</f>
        <v>3</v>
      </c>
      <c r="J18" s="399">
        <f>SUM(J9:J17)</f>
        <v>3</v>
      </c>
    </row>
    <row r="19" spans="2:40" s="11" customFormat="1" ht="27" customHeight="1" x14ac:dyDescent="0.2">
      <c r="B19" s="40" t="s">
        <v>155</v>
      </c>
      <c r="C19" s="71"/>
      <c r="D19" s="71"/>
      <c r="E19" s="71"/>
      <c r="F19" s="71"/>
      <c r="G19" s="71"/>
      <c r="H19" s="405">
        <f>COUNTIF(H9:H10,$B$24)</f>
        <v>1</v>
      </c>
      <c r="I19" s="71"/>
      <c r="J19" s="71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</row>
    <row r="20" spans="2:40" customFormat="1" ht="27" customHeight="1" x14ac:dyDescent="0.2">
      <c r="B20" s="70" t="s">
        <v>156</v>
      </c>
      <c r="C20" s="65"/>
      <c r="D20" s="65"/>
      <c r="E20" s="65"/>
      <c r="F20" s="65"/>
      <c r="G20" s="65"/>
      <c r="H20" s="65"/>
      <c r="I20" s="65"/>
      <c r="J20" s="65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</row>
    <row r="22" spans="2:40" ht="17.25" customHeight="1" x14ac:dyDescent="0.2">
      <c r="B22" s="23"/>
      <c r="C22" s="23"/>
      <c r="D22" s="23"/>
      <c r="E22" s="23"/>
      <c r="F22" s="23"/>
      <c r="G22" s="23"/>
      <c r="H22" s="23"/>
      <c r="I22" s="23"/>
      <c r="J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</row>
    <row r="24" spans="2:40" customFormat="1" hidden="1" x14ac:dyDescent="0.2">
      <c r="B24" s="12" t="s">
        <v>66</v>
      </c>
      <c r="C24" s="23"/>
      <c r="D24" s="23"/>
      <c r="E24" s="23"/>
      <c r="F24" s="23"/>
      <c r="G24" s="23"/>
      <c r="H24" s="23"/>
      <c r="I24" s="23"/>
      <c r="J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</row>
    <row r="25" spans="2:40" customFormat="1" hidden="1" x14ac:dyDescent="0.2">
      <c r="B25" s="12" t="s">
        <v>67</v>
      </c>
      <c r="C25" s="23"/>
      <c r="D25" s="23"/>
      <c r="E25" s="23"/>
      <c r="F25" s="23"/>
      <c r="G25" s="23"/>
      <c r="H25" s="23"/>
      <c r="I25" s="23"/>
      <c r="J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</row>
  </sheetData>
  <mergeCells count="15">
    <mergeCell ref="G5:H5"/>
    <mergeCell ref="D6:D7"/>
    <mergeCell ref="E6:E7"/>
    <mergeCell ref="F6:F7"/>
    <mergeCell ref="B3:B8"/>
    <mergeCell ref="C3:J3"/>
    <mergeCell ref="I6:I7"/>
    <mergeCell ref="J6:J7"/>
    <mergeCell ref="G6:G7"/>
    <mergeCell ref="H6:H7"/>
    <mergeCell ref="C6:C7"/>
    <mergeCell ref="I4:J5"/>
    <mergeCell ref="C4:H4"/>
    <mergeCell ref="C5:D5"/>
    <mergeCell ref="E5:F5"/>
  </mergeCells>
  <phoneticPr fontId="2"/>
  <dataValidations count="2">
    <dataValidation type="list" allowBlank="1" showInputMessage="1" showErrorMessage="1" sqref="G9:H17" xr:uid="{00000000-0002-0000-0900-000000000000}">
      <formula1>$B$24:$B$25</formula1>
    </dataValidation>
    <dataValidation type="whole" allowBlank="1" showInputMessage="1" showErrorMessage="1" errorTitle="入力不可" error="入力できるのは整数のみです" sqref="D9:D17 F9:F17 J9:J10" xr:uid="{00000000-0002-0000-0900-000001000000}">
      <formula1>0</formula1>
      <formula2>9999999</formula2>
    </dataValidation>
  </dataValidations>
  <printOptions horizontalCentered="1" verticalCentered="1"/>
  <pageMargins left="0.19685039370078741" right="0.31496062992125984" top="0.35433070866141736" bottom="0.35433070866141736" header="0.31496062992125984" footer="0.31496062992125984"/>
  <pageSetup paperSize="9" scale="61" orientation="landscape" r:id="rId1"/>
  <headerFooter scaleWithDoc="0" alignWithMargins="0"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75682CEA5BDDB4281C7323A049FB5C2" ma:contentTypeVersion="3" ma:contentTypeDescription="新しいドキュメントを作成します。" ma:contentTypeScope="" ma:versionID="9ac24c6283bf8a5a0da185c44431e610">
  <xsd:schema xmlns:xsd="http://www.w3.org/2001/XMLSchema" xmlns:xs="http://www.w3.org/2001/XMLSchema" xmlns:p="http://schemas.microsoft.com/office/2006/metadata/properties" xmlns:ns2="952eb0e8-7bc8-4794-a1b3-b6fece8f2331" targetNamespace="http://schemas.microsoft.com/office/2006/metadata/properties" ma:root="true" ma:fieldsID="e2a6288be4b224b08cf62b77c2752d5b" ns2:_="">
    <xsd:import namespace="952eb0e8-7bc8-4794-a1b3-b6fece8f23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2eb0e8-7bc8-4794-a1b3-b6fece8f23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7BD05A-806A-4333-9759-513191FCA4F8}">
  <ds:schemaRefs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2006/metadata/properties"/>
    <ds:schemaRef ds:uri="952eb0e8-7bc8-4794-a1b3-b6fece8f2331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6E9E67DC-7C50-4D19-AF6D-CE2F4A3232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2eb0e8-7bc8-4794-a1b3-b6fece8f23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B9E34A1-E8D9-4AAC-8EEF-E1709AE78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相談支援事業等</vt:lpstr>
      <vt:lpstr>意思疎通支援事業</vt:lpstr>
      <vt:lpstr>日常生活用具</vt:lpstr>
      <vt:lpstr>手話奉仕員養成研修事業</vt:lpstr>
      <vt:lpstr>移動支援</vt:lpstr>
      <vt:lpstr>地域活動支援センター等</vt:lpstr>
      <vt:lpstr>専門性の高い意思疎通支援を行う者の養成研修事業（政令市・中核市</vt:lpstr>
      <vt:lpstr>専門性の高い意思疎通支援を行う者の派遣事業（政令市・中核市)</vt:lpstr>
      <vt:lpstr>広域的な支援事業</vt:lpstr>
      <vt:lpstr>意思疎通支援事業!Print_Area</vt:lpstr>
      <vt:lpstr>移動支援!Print_Area</vt:lpstr>
      <vt:lpstr>広域的な支援事業!Print_Area</vt:lpstr>
      <vt:lpstr>手話奉仕員養成研修事業!Print_Area</vt:lpstr>
      <vt:lpstr>'専門性の高い意思疎通支援を行う者の派遣事業（政令市・中核市)'!Print_Area</vt:lpstr>
      <vt:lpstr>'専門性の高い意思疎通支援を行う者の養成研修事業（政令市・中核市'!Print_Area</vt:lpstr>
      <vt:lpstr>相談支援事業等!Print_Area</vt:lpstr>
      <vt:lpstr>地域活動支援センター等!Print_Area</vt:lpstr>
      <vt:lpstr>日常生活用具!Print_Area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2023-08-10T01:06:31Z</dcterms:created>
  <dcterms:modified xsi:type="dcterms:W3CDTF">2024-01-11T07:24:24Z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0x010100A75682CEA5BDDB4281C7323A049FB5C2</vt:lpwstr>
  </property>
</Properties>
</file>