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D0413E83-931A-4656-A45A-674EAB4D40EC}" xr6:coauthVersionLast="47" xr6:coauthVersionMax="47" xr10:uidLastSave="{00000000-0000-0000-0000-000000000000}"/>
  <bookViews>
    <workbookView xWindow="-108" yWindow="-108" windowWidth="23256" windowHeight="14160" firstSheet="9" activeTab="9" xr2:uid="{1421E6F5-A711-42A6-AD1B-8BBA0DB58C34}"/>
  </bookViews>
  <sheets>
    <sheet name="チェックリスト " sheetId="24" r:id="rId1"/>
    <sheet name="基本情報" sheetId="19" r:id="rId2"/>
    <sheet name="(別紙1-2)所要額調書（連携の拠点）" sheetId="27" r:id="rId3"/>
    <sheet name="(別紙1-2)所要額調書（積極的医療機関）" sheetId="35" r:id="rId4"/>
    <sheet name="（別紙２-2）明細書ア" sheetId="28" r:id="rId5"/>
    <sheet name="（別紙２-2）明細書イ" sheetId="30" r:id="rId6"/>
    <sheet name="（別紙２-2）明細書ウ" sheetId="31" r:id="rId7"/>
    <sheet name="（別紙２-2）明細書エ" sheetId="33" r:id="rId8"/>
    <sheet name="（別紙２-2）明細書ア（２）" sheetId="36" r:id="rId9"/>
    <sheet name="（別紙２-2）明細書イ（２）" sheetId="34" r:id="rId10"/>
    <sheet name="（別紙３-２）事業実施計画書（連携の拠点）" sheetId="26" r:id="rId11"/>
    <sheet name="（別紙３-２）事業実施計画書（積極的医療機関）" sheetId="37" r:id="rId12"/>
    <sheet name="大阪府用（調査結果）" sheetId="18" state="hidden" r:id="rId13"/>
  </sheets>
  <externalReferences>
    <externalReference r:id="rId14"/>
    <externalReference r:id="rId15"/>
  </externalReferences>
  <definedNames>
    <definedName name="_Key1" localSheetId="3" hidden="1">#REF!</definedName>
    <definedName name="_Key1" localSheetId="2" hidden="1">#REF!</definedName>
    <definedName name="_Key1" localSheetId="4" hidden="1">#REF!</definedName>
    <definedName name="_Key1" localSheetId="8" hidden="1">#REF!</definedName>
    <definedName name="_Key1" localSheetId="5" hidden="1">#REF!</definedName>
    <definedName name="_Key1" localSheetId="9" hidden="1">#REF!</definedName>
    <definedName name="_Key1" localSheetId="6" hidden="1">#REF!</definedName>
    <definedName name="_Key1" localSheetId="7" hidden="1">#REF!</definedName>
    <definedName name="_Key1" localSheetId="11" hidden="1">#REF!</definedName>
    <definedName name="_Key1" localSheetId="10" hidden="1">#REF!</definedName>
    <definedName name="_Key1" localSheetId="1" hidden="1">#REF!</definedName>
    <definedName name="_Key1" hidden="1">#REF!</definedName>
    <definedName name="_Key2" localSheetId="3" hidden="1">#REF!</definedName>
    <definedName name="_Key2" localSheetId="2" hidden="1">#REF!</definedName>
    <definedName name="_Key2" localSheetId="4" hidden="1">#REF!</definedName>
    <definedName name="_Key2" localSheetId="8" hidden="1">#REF!</definedName>
    <definedName name="_Key2" localSheetId="5" hidden="1">#REF!</definedName>
    <definedName name="_Key2" localSheetId="9" hidden="1">#REF!</definedName>
    <definedName name="_Key2" localSheetId="6" hidden="1">#REF!</definedName>
    <definedName name="_Key2" localSheetId="7" hidden="1">#REF!</definedName>
    <definedName name="_Key2" localSheetId="11" hidden="1">#REF!</definedName>
    <definedName name="_Key2" localSheetId="10" hidden="1">#REF!</definedName>
    <definedName name="_Key2" localSheetId="1" hidden="1">#REF!</definedName>
    <definedName name="_Key2" hidden="1">#REF!</definedName>
    <definedName name="_Key22" localSheetId="9" hidden="1">#REF!</definedName>
    <definedName name="_Key22" localSheetId="7" hidden="1">#REF!</definedName>
    <definedName name="_Key22" hidden="1">#REF!</definedName>
    <definedName name="_Key23" localSheetId="9" hidden="1">#REF!</definedName>
    <definedName name="_Key23" localSheetId="7" hidden="1">#REF!</definedName>
    <definedName name="_Key23" hidden="1">#REF!</definedName>
    <definedName name="_Key3" localSheetId="9" hidden="1">#REF!</definedName>
    <definedName name="_Key3" localSheetId="6" hidden="1">#REF!</definedName>
    <definedName name="_Key3" localSheetId="7" hidden="1">#REF!</definedName>
    <definedName name="_Key3" hidden="1">#REF!</definedName>
    <definedName name="_Order1" hidden="1">255</definedName>
    <definedName name="_Order2" hidden="1">255</definedName>
    <definedName name="_Sort" localSheetId="3" hidden="1">#REF!</definedName>
    <definedName name="_Sort" localSheetId="2" hidden="1">#REF!</definedName>
    <definedName name="_Sort" localSheetId="4" hidden="1">#REF!</definedName>
    <definedName name="_Sort" localSheetId="8" hidden="1">#REF!</definedName>
    <definedName name="_Sort" localSheetId="5" hidden="1">#REF!</definedName>
    <definedName name="_Sort" localSheetId="9" hidden="1">#REF!</definedName>
    <definedName name="_Sort" localSheetId="6" hidden="1">#REF!</definedName>
    <definedName name="_Sort" localSheetId="7" hidden="1">#REF!</definedName>
    <definedName name="_Sort" localSheetId="11" hidden="1">#REF!</definedName>
    <definedName name="_Sort" localSheetId="10" hidden="1">#REF!</definedName>
    <definedName name="_Sort" localSheetId="1" hidden="1">#REF!</definedName>
    <definedName name="_Sort" hidden="1">#REF!</definedName>
    <definedName name="_Sort2" localSheetId="9" hidden="1">#REF!</definedName>
    <definedName name="_Sort2" localSheetId="6" hidden="1">#REF!</definedName>
    <definedName name="_Sort2" localSheetId="7" hidden="1">#REF!</definedName>
    <definedName name="_Sort2" hidden="1">#REF!</definedName>
    <definedName name="_xlnm.Print_Area" localSheetId="3">'(別紙1-2)所要額調書（積極的医療機関）'!$A$1:$L$18</definedName>
    <definedName name="_xlnm.Print_Area" localSheetId="2">'(別紙1-2)所要額調書（連携の拠点）'!$A$1:$L$20</definedName>
    <definedName name="_xlnm.Print_Area" localSheetId="4">'（別紙２-2）明細書ア'!$A$1:$H$69</definedName>
    <definedName name="_xlnm.Print_Area" localSheetId="8">'（別紙２-2）明細書ア（２）'!$A$1:$H$69</definedName>
    <definedName name="_xlnm.Print_Area" localSheetId="5">'（別紙２-2）明細書イ'!$A$1:$H$69</definedName>
    <definedName name="_xlnm.Print_Area" localSheetId="6">'（別紙２-2）明細書ウ'!$A$1:$H$69</definedName>
    <definedName name="_xlnm.Print_Area" localSheetId="7">'（別紙２-2）明細書エ'!$A$1:$H$69</definedName>
    <definedName name="_xlnm.Print_Area" localSheetId="11">'（別紙３-２）事業実施計画書（積極的医療機関）'!$A$1:$T$71</definedName>
    <definedName name="_xlnm.Print_Area" localSheetId="10">'（別紙３-２）事業実施計画書（連携の拠点）'!$A$1:$T$165</definedName>
    <definedName name="_xlnm.Print_Area" localSheetId="0">'チェックリスト '!$A$1:$C$19</definedName>
    <definedName name="_xlnm.Print_Area" localSheetId="12">'大阪府用（調査結果）'!$A$1:$AY$21</definedName>
    <definedName name="_xlnm.Print_Titles" localSheetId="12">'大阪府用（調査結果）'!$C:$C,'大阪府用（調査結果）'!$2:$4</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34" l="1"/>
  <c r="D35" i="34"/>
  <c r="D28" i="34"/>
  <c r="D36" i="34" s="1"/>
  <c r="D5" i="34"/>
  <c r="C11" i="35"/>
  <c r="C11" i="27"/>
  <c r="D11" i="35" l="1"/>
  <c r="D11" i="27"/>
  <c r="E11" i="27" l="1"/>
  <c r="G13" i="35" l="1"/>
  <c r="D12" i="35"/>
  <c r="D13" i="35"/>
  <c r="F46" i="33"/>
  <c r="F46" i="31"/>
  <c r="G15" i="27"/>
  <c r="D14" i="27"/>
  <c r="D13" i="27"/>
  <c r="D12" i="27"/>
  <c r="I11" i="27"/>
  <c r="E11" i="35" l="1"/>
  <c r="D15" i="27"/>
  <c r="F12" i="35"/>
  <c r="H12" i="35" s="1"/>
  <c r="I11" i="35" l="1"/>
  <c r="C12" i="35"/>
  <c r="C13" i="35" l="1"/>
  <c r="E12" i="35"/>
  <c r="F46" i="36"/>
  <c r="F11" i="35" s="1"/>
  <c r="F65" i="30"/>
  <c r="F53" i="30"/>
  <c r="F46" i="30"/>
  <c r="F12" i="27" s="1"/>
  <c r="H12" i="27" s="1"/>
  <c r="F46" i="28"/>
  <c r="F65" i="36"/>
  <c r="F53" i="36"/>
  <c r="F5" i="36"/>
  <c r="H4" i="35"/>
  <c r="F65" i="33"/>
  <c r="F53" i="33"/>
  <c r="F65" i="31"/>
  <c r="F53" i="31"/>
  <c r="F53" i="28"/>
  <c r="I12" i="35" l="1"/>
  <c r="I13" i="35" s="1"/>
  <c r="E13" i="35"/>
  <c r="H11" i="35"/>
  <c r="H13" i="35" s="1"/>
  <c r="F13" i="35"/>
  <c r="F54" i="36"/>
  <c r="F54" i="28"/>
  <c r="F11" i="27"/>
  <c r="H11" i="27" s="1"/>
  <c r="K11" i="35"/>
  <c r="K12" i="35" l="1"/>
  <c r="K13" i="35" s="1"/>
  <c r="F65" i="28"/>
  <c r="AY6" i="18" l="1"/>
  <c r="AY21" i="18" s="1"/>
  <c r="AX6" i="18"/>
  <c r="AX21" i="18" s="1"/>
  <c r="AW6" i="18"/>
  <c r="AW21" i="18" s="1"/>
  <c r="AV6" i="18"/>
  <c r="AV21" i="18" s="1"/>
  <c r="AI6" i="18"/>
  <c r="AI21" i="18" s="1"/>
  <c r="AH6" i="18"/>
  <c r="AH21" i="18" s="1"/>
  <c r="AG6" i="18"/>
  <c r="AG21" i="18" s="1"/>
  <c r="AF6" i="18"/>
  <c r="AF21" i="18" s="1"/>
  <c r="AE6" i="18"/>
  <c r="AE21" i="18" s="1"/>
  <c r="AD6" i="18"/>
  <c r="AD21" i="18" s="1"/>
  <c r="AC6" i="18"/>
  <c r="AC21" i="18" s="1"/>
  <c r="AB6" i="18"/>
  <c r="AB21" i="18" s="1"/>
  <c r="AA6" i="18"/>
  <c r="AA21" i="18" s="1"/>
  <c r="Z6" i="18"/>
  <c r="Z21" i="18" s="1"/>
  <c r="Y6" i="18"/>
  <c r="Y21" i="18" s="1"/>
  <c r="X6" i="18"/>
  <c r="X21" i="18" s="1"/>
  <c r="W6" i="18"/>
  <c r="V6" i="18"/>
  <c r="U6" i="18"/>
  <c r="T6" i="18"/>
  <c r="S6" i="18"/>
  <c r="R6" i="18"/>
  <c r="Q6" i="18"/>
  <c r="P6" i="18"/>
  <c r="O6" i="18"/>
  <c r="AU6" i="18"/>
  <c r="AU21" i="18" s="1"/>
  <c r="AT6" i="18"/>
  <c r="AT21" i="18" s="1"/>
  <c r="AS6" i="18"/>
  <c r="AS21" i="18" s="1"/>
  <c r="AR6" i="18"/>
  <c r="AR21" i="18" s="1"/>
  <c r="AQ6" i="18"/>
  <c r="AQ21" i="18" s="1"/>
  <c r="AP6" i="18"/>
  <c r="AP21" i="18" s="1"/>
  <c r="AO6" i="18"/>
  <c r="AO21" i="18" s="1"/>
  <c r="AN6" i="18"/>
  <c r="AN21" i="18" s="1"/>
  <c r="AM6" i="18"/>
  <c r="AM21" i="18" s="1"/>
  <c r="AL6" i="18"/>
  <c r="AL21" i="18" s="1"/>
  <c r="AK6" i="18"/>
  <c r="AK21" i="18" s="1"/>
  <c r="AJ6" i="18"/>
  <c r="AJ21" i="18" s="1"/>
  <c r="L6" i="18"/>
  <c r="K11" i="27" l="1"/>
  <c r="F14" i="27"/>
  <c r="H14" i="27" s="1"/>
  <c r="F5" i="33"/>
  <c r="F13" i="27"/>
  <c r="F5" i="31"/>
  <c r="F5" i="30"/>
  <c r="F15" i="27" l="1"/>
  <c r="H13" i="27"/>
  <c r="H15" i="27" s="1"/>
  <c r="F54" i="30"/>
  <c r="C12" i="27" s="1"/>
  <c r="E12" i="27" s="1"/>
  <c r="I12" i="27" s="1"/>
  <c r="F54" i="31"/>
  <c r="C13" i="27" s="1"/>
  <c r="F54" i="33"/>
  <c r="C14" i="27" s="1"/>
  <c r="E14" i="27" s="1"/>
  <c r="I14" i="27" s="1"/>
  <c r="F5" i="28"/>
  <c r="H4" i="27"/>
  <c r="E13" i="27" l="1"/>
  <c r="C15" i="27"/>
  <c r="N6" i="18"/>
  <c r="K14" i="27"/>
  <c r="I13" i="27" l="1"/>
  <c r="E15" i="27"/>
  <c r="K12" i="27"/>
  <c r="B6" i="18"/>
  <c r="I15" i="27" l="1"/>
  <c r="K13" i="27"/>
  <c r="K15" i="27" s="1"/>
  <c r="M6" i="18" s="1"/>
  <c r="F6" i="18"/>
  <c r="E6" i="18"/>
  <c r="D6" i="18"/>
  <c r="C6" i="18" l="1"/>
  <c r="K6" i="18"/>
  <c r="J6" i="18"/>
  <c r="I6" i="18"/>
  <c r="H6" i="18"/>
  <c r="G6" i="18"/>
  <c r="N21" i="18" l="1"/>
  <c r="M21"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4" authorId="0" shapeId="0" xr:uid="{C0A6C50F-D827-44D2-AD70-345736366827}">
      <text>
        <r>
          <rPr>
            <sz val="9"/>
            <color indexed="81"/>
            <rFont val="MS P ゴシック"/>
            <family val="3"/>
            <charset val="128"/>
          </rPr>
          <t>１０万円以上の端末は備品購入費となるため補助の対象となりませんのでご注意ください。</t>
        </r>
      </text>
    </comment>
    <comment ref="F54" authorId="0" shapeId="0" xr:uid="{00000000-0006-0000-0400-000001000000}">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 ref="F65" authorId="0" shapeId="0" xr:uid="{00000000-0006-0000-0400-000002000000}">
      <text>
        <r>
          <rPr>
            <b/>
            <sz val="10"/>
            <color indexed="81"/>
            <rFont val="ＭＳ Ｐゴシック"/>
            <family val="3"/>
            <charset val="128"/>
          </rPr>
          <t>収入と支出の合計の一致を確認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4" authorId="0" shapeId="0" xr:uid="{082A349D-0AC7-4798-B1E4-68FEA3D5BA9B}">
      <text>
        <r>
          <rPr>
            <sz val="9"/>
            <color indexed="81"/>
            <rFont val="MS P ゴシック"/>
            <family val="3"/>
            <charset val="128"/>
          </rPr>
          <t>１０万円以上の端末は備品購入費となるため補助の対象となりませんのでご注意ください。</t>
        </r>
      </text>
    </comment>
    <comment ref="F54" authorId="0" shapeId="0" xr:uid="{00000000-0006-0000-0500-000001000000}">
      <text>
        <r>
          <rPr>
            <b/>
            <sz val="10"/>
            <color indexed="81"/>
            <rFont val="ＭＳ Ｐゴシック"/>
            <family val="3"/>
            <charset val="128"/>
          </rPr>
          <t>収入と支出の合計の一致を確認</t>
        </r>
      </text>
    </comment>
    <comment ref="F65" authorId="0" shapeId="0" xr:uid="{00000000-0006-0000-0500-000002000000}">
      <text>
        <r>
          <rPr>
            <b/>
            <sz val="10"/>
            <color indexed="81"/>
            <rFont val="ＭＳ Ｐゴシック"/>
            <family val="3"/>
            <charset val="128"/>
          </rPr>
          <t>収入と支出の合計の一致を確認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4" authorId="0" shapeId="0" xr:uid="{7F01F23C-49CD-4826-A2A8-1A3613727ED4}">
      <text>
        <r>
          <rPr>
            <sz val="9"/>
            <color indexed="81"/>
            <rFont val="MS P ゴシック"/>
            <family val="3"/>
            <charset val="128"/>
          </rPr>
          <t>１０万円以上の端末は備品購入費となるため補助の対象となりませんのでご注意ください。</t>
        </r>
      </text>
    </comment>
    <comment ref="F54" authorId="0" shapeId="0" xr:uid="{00000000-0006-0000-0600-000002000000}">
      <text>
        <r>
          <rPr>
            <b/>
            <sz val="10"/>
            <color indexed="81"/>
            <rFont val="ＭＳ Ｐゴシック"/>
            <family val="3"/>
            <charset val="128"/>
          </rPr>
          <t>収入と支出の合計の一致を確認</t>
        </r>
      </text>
    </comment>
    <comment ref="F65" authorId="0" shapeId="0" xr:uid="{00000000-0006-0000-0600-000003000000}">
      <text>
        <r>
          <rPr>
            <b/>
            <sz val="10"/>
            <color indexed="81"/>
            <rFont val="ＭＳ Ｐゴシック"/>
            <family val="3"/>
            <charset val="128"/>
          </rPr>
          <t>収入と支出の合計の一致を確認</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4" authorId="0" shapeId="0" xr:uid="{ECE34052-19FA-4D17-92BE-F10B070194C8}">
      <text>
        <r>
          <rPr>
            <sz val="9"/>
            <color indexed="81"/>
            <rFont val="MS P ゴシック"/>
            <family val="3"/>
            <charset val="128"/>
          </rPr>
          <t>１０万円以上の端末は備品購入費となるため補助の対象となりませんのでご注意ください。</t>
        </r>
      </text>
    </comment>
    <comment ref="F54" authorId="0" shapeId="0" xr:uid="{00000000-0006-0000-0700-000001000000}">
      <text>
        <r>
          <rPr>
            <b/>
            <sz val="10"/>
            <color indexed="81"/>
            <rFont val="ＭＳ Ｐゴシック"/>
            <family val="3"/>
            <charset val="128"/>
          </rPr>
          <t>収入と支出の合計の一致を確認</t>
        </r>
      </text>
    </comment>
    <comment ref="F65" authorId="0" shapeId="0" xr:uid="{00000000-0006-0000-0700-000002000000}">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4" authorId="0" shapeId="0" xr:uid="{89D0385A-5D2A-497A-A09C-1F3DD33F6A87}">
      <text>
        <r>
          <rPr>
            <sz val="9"/>
            <color indexed="81"/>
            <rFont val="MS P ゴシック"/>
            <family val="3"/>
            <charset val="128"/>
          </rPr>
          <t>１０万円以上の端末は備品購入費となるため補助の対象となりませんのでご注意ください。</t>
        </r>
      </text>
    </comment>
    <comment ref="F54" authorId="0" shapeId="0" xr:uid="{E03C1C55-2F6E-426C-A1E5-2686A541DEE9}">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 ref="F65" authorId="0" shapeId="0" xr:uid="{E991D628-BAD5-42EF-89F2-ECB9037F9166}">
      <text>
        <r>
          <rPr>
            <b/>
            <sz val="10"/>
            <color indexed="81"/>
            <rFont val="ＭＳ Ｐゴシック"/>
            <family val="3"/>
            <charset val="128"/>
          </rPr>
          <t>収入と支出の合計の一致を確認</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6" authorId="0" shapeId="0" xr:uid="{167D44BA-A4CD-49D6-8A8C-078098E9FC6E}">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 ref="D47" authorId="0" shapeId="0" xr:uid="{FDD39387-6543-4126-B127-5286BA8C9695}">
      <text>
        <r>
          <rPr>
            <b/>
            <sz val="10"/>
            <color indexed="81"/>
            <rFont val="ＭＳ Ｐゴシック"/>
            <family val="3"/>
            <charset val="128"/>
          </rPr>
          <t>収入と支出の合計の一致を確認</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3" authorId="0" shapeId="0" xr:uid="{AFC3F2E7-2994-47A5-9334-0778C355327A}">
      <text>
        <r>
          <rPr>
            <b/>
            <sz val="9"/>
            <color indexed="81"/>
            <rFont val="MS P ゴシック"/>
            <family val="3"/>
            <charset val="128"/>
          </rPr>
          <t>事業の終了は、特段の理由がない限り、年度末（3月31日）としてください。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2" authorId="0" shapeId="0" xr:uid="{013BFCC1-FAC7-4A5B-BD27-A5E1F6B2071E}">
      <text>
        <r>
          <rPr>
            <b/>
            <sz val="9"/>
            <color indexed="81"/>
            <rFont val="MS P ゴシック"/>
            <family val="3"/>
            <charset val="128"/>
          </rPr>
          <t>事業の終了は、特段の理由がない限り、年度末（3月31日）としてください。</t>
        </r>
      </text>
    </comment>
  </commentList>
</comments>
</file>

<file path=xl/sharedStrings.xml><?xml version="1.0" encoding="utf-8"?>
<sst xmlns="http://schemas.openxmlformats.org/spreadsheetml/2006/main" count="605" uniqueCount="243">
  <si>
    <t>※作成上の注意事項</t>
    <rPh sb="1" eb="4">
      <t>サクセイジョウ</t>
    </rPh>
    <phoneticPr fontId="9"/>
  </si>
  <si>
    <t>該当しない項目については、チェック欄に／を記入のこと。</t>
  </si>
  <si>
    <t>代表者職・氏名</t>
    <rPh sb="0" eb="2">
      <t>ダイヒョウ</t>
    </rPh>
    <rPh sb="2" eb="3">
      <t>シャ</t>
    </rPh>
    <rPh sb="3" eb="4">
      <t>ショク</t>
    </rPh>
    <rPh sb="5" eb="7">
      <t>シメイ</t>
    </rPh>
    <phoneticPr fontId="2"/>
  </si>
  <si>
    <t>補助金担当者職・氏名</t>
    <rPh sb="0" eb="3">
      <t>ホジョキン</t>
    </rPh>
    <rPh sb="3" eb="6">
      <t>タントウシャ</t>
    </rPh>
    <rPh sb="6" eb="7">
      <t>ショク</t>
    </rPh>
    <rPh sb="8" eb="10">
      <t>シメイ</t>
    </rPh>
    <phoneticPr fontId="2"/>
  </si>
  <si>
    <t>補助金担当者連絡先</t>
    <rPh sb="0" eb="3">
      <t>ホジョキン</t>
    </rPh>
    <rPh sb="3" eb="6">
      <t>タントウシャ</t>
    </rPh>
    <rPh sb="6" eb="9">
      <t>レンラクサキ</t>
    </rPh>
    <phoneticPr fontId="2"/>
  </si>
  <si>
    <t>基本情報</t>
    <rPh sb="0" eb="2">
      <t>キホン</t>
    </rPh>
    <rPh sb="2" eb="4">
      <t>ジョウホウ</t>
    </rPh>
    <phoneticPr fontId="2"/>
  </si>
  <si>
    <t>大阪市中央区大手前○－○</t>
    <rPh sb="0" eb="3">
      <t>オオサカシ</t>
    </rPh>
    <rPh sb="3" eb="5">
      <t>チュウオウ</t>
    </rPh>
    <rPh sb="5" eb="6">
      <t>ク</t>
    </rPh>
    <rPh sb="6" eb="9">
      <t>オオテマエ</t>
    </rPh>
    <phoneticPr fontId="2"/>
  </si>
  <si>
    <t>理事長　 大阪太郎</t>
    <rPh sb="0" eb="3">
      <t>リジチョウ</t>
    </rPh>
    <rPh sb="5" eb="7">
      <t>オオサカ</t>
    </rPh>
    <rPh sb="7" eb="9">
      <t>タロウ</t>
    </rPh>
    <phoneticPr fontId="2"/>
  </si>
  <si>
    <t>区分</t>
    <rPh sb="0" eb="2">
      <t>クブン</t>
    </rPh>
    <phoneticPr fontId="2"/>
  </si>
  <si>
    <t>事業者名</t>
    <rPh sb="0" eb="3">
      <t>ジギョウシャ</t>
    </rPh>
    <rPh sb="3" eb="4">
      <t>メイ</t>
    </rPh>
    <phoneticPr fontId="2"/>
  </si>
  <si>
    <t>郵便番号</t>
    <rPh sb="0" eb="4">
      <t>ユウビンバンゴウ</t>
    </rPh>
    <phoneticPr fontId="2"/>
  </si>
  <si>
    <t>事業者住所</t>
    <rPh sb="0" eb="3">
      <t>ジギョウシャ</t>
    </rPh>
    <rPh sb="3" eb="5">
      <t>ジュウショ</t>
    </rPh>
    <phoneticPr fontId="2"/>
  </si>
  <si>
    <t>06-1234-5679</t>
  </si>
  <si>
    <t>大阪市</t>
    <rPh sb="0" eb="3">
      <t>オオサカシ</t>
    </rPh>
    <phoneticPr fontId="2"/>
  </si>
  <si>
    <t>事業計画時点</t>
    <rPh sb="0" eb="2">
      <t>ジギョウ</t>
    </rPh>
    <rPh sb="2" eb="4">
      <t>ケイカク</t>
    </rPh>
    <rPh sb="4" eb="6">
      <t>ジテン</t>
    </rPh>
    <phoneticPr fontId="2"/>
  </si>
  <si>
    <t>区分</t>
    <rPh sb="0" eb="2">
      <t>クブン</t>
    </rPh>
    <phoneticPr fontId="17"/>
  </si>
  <si>
    <t>郵便番号</t>
    <rPh sb="0" eb="2">
      <t>ユウビン</t>
    </rPh>
    <rPh sb="2" eb="4">
      <t>バンゴウ</t>
    </rPh>
    <phoneticPr fontId="17"/>
  </si>
  <si>
    <t>住所</t>
    <rPh sb="0" eb="2">
      <t>ジュウショ</t>
    </rPh>
    <phoneticPr fontId="17"/>
  </si>
  <si>
    <t>連絡先ＦＡＸ</t>
    <phoneticPr fontId="2"/>
  </si>
  <si>
    <t>メールアドレス</t>
    <phoneticPr fontId="2"/>
  </si>
  <si>
    <t>計</t>
    <rPh sb="0" eb="1">
      <t>ケイ</t>
    </rPh>
    <phoneticPr fontId="17"/>
  </si>
  <si>
    <t>事業者郵便番号</t>
    <rPh sb="3" eb="7">
      <t>ユウビンバンゴウ</t>
    </rPh>
    <phoneticPr fontId="2"/>
  </si>
  <si>
    <t>●●法人</t>
    <phoneticPr fontId="2"/>
  </si>
  <si>
    <t>〒５４０－○○○○</t>
    <phoneticPr fontId="2"/>
  </si>
  <si>
    <t>事務局長　 □□□□</t>
    <rPh sb="0" eb="2">
      <t>ジム</t>
    </rPh>
    <rPh sb="2" eb="4">
      <t>キョクチョウ</t>
    </rPh>
    <phoneticPr fontId="2"/>
  </si>
  <si>
    <t>06-1234-5678</t>
    <phoneticPr fontId="2"/>
  </si>
  <si>
    <t>*****@***.**.jp</t>
    <phoneticPr fontId="2"/>
  </si>
  <si>
    <t>事業者名</t>
    <rPh sb="0" eb="2">
      <t>ジギョウ</t>
    </rPh>
    <rPh sb="2" eb="3">
      <t>シャ</t>
    </rPh>
    <rPh sb="3" eb="4">
      <t>メイ</t>
    </rPh>
    <phoneticPr fontId="17"/>
  </si>
  <si>
    <t>補助金担当者連絡先</t>
    <rPh sb="0" eb="3">
      <t>ホジョキン</t>
    </rPh>
    <rPh sb="3" eb="6">
      <t>タントウシャ</t>
    </rPh>
    <rPh sb="6" eb="9">
      <t>レンラクサキ</t>
    </rPh>
    <phoneticPr fontId="17"/>
  </si>
  <si>
    <t>圏域</t>
    <rPh sb="0" eb="2">
      <t>ケンイキ</t>
    </rPh>
    <phoneticPr fontId="17"/>
  </si>
  <si>
    <t>代表者職・氏名</t>
    <phoneticPr fontId="17"/>
  </si>
  <si>
    <t>補助金担当者職・氏名</t>
    <phoneticPr fontId="17"/>
  </si>
  <si>
    <t>連絡先ＦＡＸ</t>
    <phoneticPr fontId="17"/>
  </si>
  <si>
    <t>メールアドレス</t>
    <phoneticPr fontId="17"/>
  </si>
  <si>
    <t>実績報告時点</t>
    <rPh sb="0" eb="2">
      <t>ジッセキ</t>
    </rPh>
    <rPh sb="2" eb="4">
      <t>ホウコク</t>
    </rPh>
    <rPh sb="4" eb="6">
      <t>ジテン</t>
    </rPh>
    <phoneticPr fontId="2"/>
  </si>
  <si>
    <t>　提出者：</t>
    <rPh sb="1" eb="4">
      <t>テイシュツシャ</t>
    </rPh>
    <phoneticPr fontId="9"/>
  </si>
  <si>
    <t>１</t>
    <phoneticPr fontId="9"/>
  </si>
  <si>
    <t>計画書の表紙として本表を添付し、書類が整っているか確認のうえ、</t>
    <rPh sb="0" eb="2">
      <t>ケイカク</t>
    </rPh>
    <phoneticPr fontId="9"/>
  </si>
  <si>
    <t>２</t>
    <phoneticPr fontId="9"/>
  </si>
  <si>
    <t>３</t>
    <phoneticPr fontId="9"/>
  </si>
  <si>
    <t>４</t>
    <phoneticPr fontId="9"/>
  </si>
  <si>
    <t>計画書は、１部提出すること。</t>
    <rPh sb="0" eb="2">
      <t>ケイカク</t>
    </rPh>
    <phoneticPr fontId="9"/>
  </si>
  <si>
    <t xml:space="preserve">ﾁｪｯｸ </t>
    <phoneticPr fontId="9"/>
  </si>
  <si>
    <t xml:space="preserve"> 　　　　　       提　　　出　　　書　　　類　　　名</t>
    <phoneticPr fontId="9"/>
  </si>
  <si>
    <t>□</t>
    <phoneticPr fontId="9"/>
  </si>
  <si>
    <t>合計</t>
    <rPh sb="0" eb="2">
      <t>ゴウケイ</t>
    </rPh>
    <phoneticPr fontId="2"/>
  </si>
  <si>
    <t>計画日</t>
    <rPh sb="0" eb="2">
      <t>ケイカク</t>
    </rPh>
    <rPh sb="2" eb="3">
      <t>ビ</t>
    </rPh>
    <phoneticPr fontId="17"/>
  </si>
  <si>
    <r>
      <t>番号</t>
    </r>
    <r>
      <rPr>
        <sz val="6"/>
        <color indexed="8"/>
        <rFont val="ＭＳ 明朝"/>
        <family val="1"/>
        <charset val="128"/>
      </rPr>
      <t xml:space="preserve">
(順番)</t>
    </r>
    <rPh sb="0" eb="2">
      <t>バンゴウ</t>
    </rPh>
    <phoneticPr fontId="9"/>
  </si>
  <si>
    <t>積算内訳</t>
  </si>
  <si>
    <t>収入予定額</t>
    <rPh sb="0" eb="2">
      <t>シュウニュウ</t>
    </rPh>
    <rPh sb="2" eb="4">
      <t>ヨテイ</t>
    </rPh>
    <rPh sb="4" eb="5">
      <t>ガク</t>
    </rPh>
    <phoneticPr fontId="2"/>
  </si>
  <si>
    <t>（記入例）</t>
    <rPh sb="1" eb="3">
      <t>キニュウ</t>
    </rPh>
    <rPh sb="3" eb="4">
      <t>レイ</t>
    </rPh>
    <phoneticPr fontId="2"/>
  </si>
  <si>
    <r>
      <t xml:space="preserve">　　  　チェック欄 </t>
    </r>
    <r>
      <rPr>
        <sz val="12"/>
        <color indexed="8"/>
        <rFont val="ＭＳ 明朝"/>
        <family val="1"/>
        <charset val="128"/>
      </rPr>
      <t>□</t>
    </r>
    <r>
      <rPr>
        <sz val="9"/>
        <color indexed="8"/>
        <rFont val="ＭＳ 明朝"/>
        <family val="1"/>
        <charset val="128"/>
      </rPr>
      <t xml:space="preserve"> にチェックすること。</t>
    </r>
    <phoneticPr fontId="9"/>
  </si>
  <si>
    <t>計画目標（事業概要）</t>
    <rPh sb="0" eb="2">
      <t>ケイカク</t>
    </rPh>
    <rPh sb="2" eb="4">
      <t>モクヒョウ</t>
    </rPh>
    <rPh sb="5" eb="7">
      <t>ジギョウ</t>
    </rPh>
    <rPh sb="7" eb="9">
      <t>ガイヨウ</t>
    </rPh>
    <phoneticPr fontId="2"/>
  </si>
  <si>
    <t>２</t>
    <phoneticPr fontId="2"/>
  </si>
  <si>
    <t>区分（事業細目）</t>
    <rPh sb="0" eb="1">
      <t>ク</t>
    </rPh>
    <rPh sb="1" eb="2">
      <t>ブン</t>
    </rPh>
    <rPh sb="3" eb="5">
      <t>ジギョウ</t>
    </rPh>
    <rPh sb="5" eb="7">
      <t>サイモク</t>
    </rPh>
    <phoneticPr fontId="37"/>
  </si>
  <si>
    <t>総事業費</t>
    <phoneticPr fontId="2"/>
  </si>
  <si>
    <t>寄附金その他
の収入額
(予定)　</t>
    <phoneticPr fontId="37"/>
  </si>
  <si>
    <t>差引事業費
（予定）　</t>
    <phoneticPr fontId="2"/>
  </si>
  <si>
    <t>対象経費の実支出額（予定）</t>
    <phoneticPr fontId="37"/>
  </si>
  <si>
    <t>基準額</t>
    <rPh sb="0" eb="2">
      <t>キジュン</t>
    </rPh>
    <rPh sb="2" eb="3">
      <t>ガク</t>
    </rPh>
    <phoneticPr fontId="2"/>
  </si>
  <si>
    <t>選定額</t>
  </si>
  <si>
    <t>補助基本額</t>
    <phoneticPr fontId="2"/>
  </si>
  <si>
    <t>補助率</t>
    <rPh sb="0" eb="3">
      <t>ホジョリツ</t>
    </rPh>
    <phoneticPr fontId="2"/>
  </si>
  <si>
    <t>補助所要額</t>
    <rPh sb="0" eb="2">
      <t>ホジョ</t>
    </rPh>
    <phoneticPr fontId="37"/>
  </si>
  <si>
    <t>備　　　　　　考</t>
  </si>
  <si>
    <t>(Ａ)</t>
    <phoneticPr fontId="37"/>
  </si>
  <si>
    <t>(B)</t>
    <phoneticPr fontId="37"/>
  </si>
  <si>
    <t>(A)-(B）=(C)</t>
    <phoneticPr fontId="37"/>
  </si>
  <si>
    <t>(D)</t>
    <phoneticPr fontId="37"/>
  </si>
  <si>
    <t>(E)</t>
    <phoneticPr fontId="37"/>
  </si>
  <si>
    <t>（C)と（F)を比較し
少ない方の額・・(G)</t>
    <rPh sb="8" eb="10">
      <t>ヒカク</t>
    </rPh>
    <rPh sb="17" eb="18">
      <t>ガク</t>
    </rPh>
    <phoneticPr fontId="37"/>
  </si>
  <si>
    <t>(Ｈ)</t>
    <phoneticPr fontId="37"/>
  </si>
  <si>
    <t>(G)×(H)・・・(Ｉ)</t>
    <phoneticPr fontId="37"/>
  </si>
  <si>
    <t>円</t>
  </si>
  <si>
    <t>10/10</t>
    <phoneticPr fontId="2"/>
  </si>
  <si>
    <t>計</t>
    <phoneticPr fontId="37"/>
  </si>
  <si>
    <t>（注）</t>
    <rPh sb="1" eb="2">
      <t>チュウ</t>
    </rPh>
    <phoneticPr fontId="37"/>
  </si>
  <si>
    <t>　　１　（Ｆ）「選定額」欄には、（Ｄ）「対象経費の実支出額（予定）」欄と（Ｅ）「基準額」欄とを比較して少ない方の額を記入すること。</t>
    <phoneticPr fontId="2"/>
  </si>
  <si>
    <t>　　２　（Ｇ）「補助基本額」欄には、（Ｃ）「差引事業費（予定）」欄と（Ｆ）「選定額」欄を比較して少ない方の額を記入すること。</t>
  </si>
  <si>
    <t>　　３　（Ｉ）「補助所要額」欄の算出にあたっては1,000円未満の端数が生じた場合には、これを切り捨てるものとする。</t>
    <phoneticPr fontId="2"/>
  </si>
  <si>
    <t>区分（事業細目）</t>
    <rPh sb="0" eb="2">
      <t>クブン</t>
    </rPh>
    <rPh sb="3" eb="5">
      <t>ｇ</t>
    </rPh>
    <rPh sb="5" eb="7">
      <t>サイモク</t>
    </rPh>
    <phoneticPr fontId="1"/>
  </si>
  <si>
    <t>区分</t>
  </si>
  <si>
    <t>支出予定額</t>
  </si>
  <si>
    <t>（補助対象経費）</t>
    <rPh sb="1" eb="3">
      <t>ホジョ</t>
    </rPh>
    <rPh sb="3" eb="5">
      <t>タイショウ</t>
    </rPh>
    <rPh sb="5" eb="7">
      <t>ケイヒ</t>
    </rPh>
    <phoneticPr fontId="2"/>
  </si>
  <si>
    <t>報償費</t>
    <rPh sb="0" eb="3">
      <t>ホウショウヒ</t>
    </rPh>
    <phoneticPr fontId="2"/>
  </si>
  <si>
    <t>旅費</t>
    <rPh sb="0" eb="2">
      <t>リョヒ</t>
    </rPh>
    <phoneticPr fontId="2"/>
  </si>
  <si>
    <t>需用費</t>
    <rPh sb="0" eb="2">
      <t>ジュヨウ</t>
    </rPh>
    <rPh sb="2" eb="3">
      <t>ヒ</t>
    </rPh>
    <phoneticPr fontId="37"/>
  </si>
  <si>
    <t>役務費</t>
    <rPh sb="0" eb="2">
      <t>エキム</t>
    </rPh>
    <rPh sb="2" eb="3">
      <t>ヒ</t>
    </rPh>
    <phoneticPr fontId="37"/>
  </si>
  <si>
    <t>使用料及び賃借料</t>
    <rPh sb="0" eb="3">
      <t>シヨウリョウ</t>
    </rPh>
    <rPh sb="3" eb="4">
      <t>オヨ</t>
    </rPh>
    <rPh sb="5" eb="8">
      <t>チンシャクリョウ</t>
    </rPh>
    <phoneticPr fontId="2"/>
  </si>
  <si>
    <t>小計</t>
    <rPh sb="0" eb="2">
      <t>ショウケイ</t>
    </rPh>
    <phoneticPr fontId="2"/>
  </si>
  <si>
    <t>（補助対象外経費）</t>
    <rPh sb="1" eb="3">
      <t>ホジョ</t>
    </rPh>
    <rPh sb="3" eb="5">
      <t>タイショウ</t>
    </rPh>
    <rPh sb="5" eb="6">
      <t>ガイ</t>
    </rPh>
    <rPh sb="6" eb="8">
      <t>ケイヒ</t>
    </rPh>
    <phoneticPr fontId="2"/>
  </si>
  <si>
    <t>府補助金</t>
    <rPh sb="0" eb="1">
      <t>フ</t>
    </rPh>
    <rPh sb="1" eb="4">
      <t>ホジョキン</t>
    </rPh>
    <phoneticPr fontId="2"/>
  </si>
  <si>
    <t>寄付金その他の収入</t>
    <rPh sb="0" eb="2">
      <t>キフ</t>
    </rPh>
    <rPh sb="2" eb="3">
      <t>キン</t>
    </rPh>
    <rPh sb="5" eb="6">
      <t>タ</t>
    </rPh>
    <rPh sb="7" eb="9">
      <t>シュウニュウ</t>
    </rPh>
    <phoneticPr fontId="2"/>
  </si>
  <si>
    <t>（記入上の注意）</t>
    <rPh sb="1" eb="3">
      <t>キニュウ</t>
    </rPh>
    <rPh sb="3" eb="4">
      <t>ジョウ</t>
    </rPh>
    <rPh sb="5" eb="7">
      <t>チュウイ</t>
    </rPh>
    <phoneticPr fontId="2"/>
  </si>
  <si>
    <t>※</t>
    <phoneticPr fontId="2"/>
  </si>
  <si>
    <t>経費見積の積算がわかるように記入すること。</t>
    <rPh sb="0" eb="2">
      <t>ケイヒ</t>
    </rPh>
    <rPh sb="2" eb="4">
      <t>ミツ</t>
    </rPh>
    <rPh sb="5" eb="7">
      <t>セキサン</t>
    </rPh>
    <rPh sb="14" eb="16">
      <t>キニュウ</t>
    </rPh>
    <phoneticPr fontId="2"/>
  </si>
  <si>
    <t>●●法人 ○○○会 △△△病院（診療所）</t>
    <rPh sb="8" eb="9">
      <t>カイ</t>
    </rPh>
    <rPh sb="16" eb="18">
      <t>シンリョウ</t>
    </rPh>
    <rPh sb="18" eb="19">
      <t>ショ</t>
    </rPh>
    <phoneticPr fontId="2"/>
  </si>
  <si>
    <t>委託料</t>
    <rPh sb="0" eb="2">
      <t>イタク</t>
    </rPh>
    <rPh sb="2" eb="3">
      <t>リョウ</t>
    </rPh>
    <phoneticPr fontId="37"/>
  </si>
  <si>
    <t>給料</t>
    <rPh sb="0" eb="2">
      <t>キュウリョウ</t>
    </rPh>
    <phoneticPr fontId="2"/>
  </si>
  <si>
    <t>様式指定の提出書類はＡ４版のこと。</t>
    <phoneticPr fontId="9"/>
  </si>
  <si>
    <t>職員手当等</t>
    <rPh sb="0" eb="2">
      <t>ショクイン</t>
    </rPh>
    <rPh sb="2" eb="4">
      <t>テアテ</t>
    </rPh>
    <rPh sb="4" eb="5">
      <t>トウ</t>
    </rPh>
    <phoneticPr fontId="2"/>
  </si>
  <si>
    <t>共済費</t>
    <rPh sb="0" eb="2">
      <t>キョウサイ</t>
    </rPh>
    <rPh sb="2" eb="3">
      <t>ヒ</t>
    </rPh>
    <phoneticPr fontId="2"/>
  </si>
  <si>
    <t>賃金</t>
    <rPh sb="0" eb="2">
      <t>チンギン</t>
    </rPh>
    <phoneticPr fontId="2"/>
  </si>
  <si>
    <t>報酬</t>
    <rPh sb="0" eb="2">
      <t>ホウシュウ</t>
    </rPh>
    <phoneticPr fontId="2"/>
  </si>
  <si>
    <t>３</t>
    <phoneticPr fontId="9"/>
  </si>
  <si>
    <t>４</t>
    <phoneticPr fontId="9"/>
  </si>
  <si>
    <t>事業費</t>
    <rPh sb="0" eb="2">
      <t>ジギョウ</t>
    </rPh>
    <rPh sb="2" eb="3">
      <t>ヒ</t>
    </rPh>
    <phoneticPr fontId="2"/>
  </si>
  <si>
    <t>総事業費</t>
    <rPh sb="0" eb="4">
      <t>ソウジギョウヒ</t>
    </rPh>
    <phoneticPr fontId="17"/>
  </si>
  <si>
    <t>単独型</t>
    <rPh sb="0" eb="3">
      <t>タンドクガタ</t>
    </rPh>
    <phoneticPr fontId="17"/>
  </si>
  <si>
    <t>連携型</t>
    <rPh sb="0" eb="3">
      <t>レンケイガタ</t>
    </rPh>
    <phoneticPr fontId="17"/>
  </si>
  <si>
    <t>単独型・連携型の別</t>
    <rPh sb="0" eb="3">
      <t>タンドクガタ</t>
    </rPh>
    <rPh sb="4" eb="7">
      <t>レンケイガタ</t>
    </rPh>
    <rPh sb="8" eb="9">
      <t>ベツ</t>
    </rPh>
    <phoneticPr fontId="2"/>
  </si>
  <si>
    <t>加算予定日</t>
    <rPh sb="0" eb="2">
      <t>カサン</t>
    </rPh>
    <rPh sb="2" eb="4">
      <t>ヨテイ</t>
    </rPh>
    <rPh sb="4" eb="5">
      <t>ビ</t>
    </rPh>
    <phoneticPr fontId="17"/>
  </si>
  <si>
    <t>補助事業の活用</t>
    <rPh sb="0" eb="2">
      <t>ホジョ</t>
    </rPh>
    <rPh sb="2" eb="4">
      <t>ジギョウ</t>
    </rPh>
    <rPh sb="5" eb="7">
      <t>カツヨウ</t>
    </rPh>
    <phoneticPr fontId="17"/>
  </si>
  <si>
    <t>①連携調整</t>
    <rPh sb="1" eb="3">
      <t>レンケイ</t>
    </rPh>
    <rPh sb="3" eb="5">
      <t>チョウセイ</t>
    </rPh>
    <phoneticPr fontId="17"/>
  </si>
  <si>
    <t>②システム導入</t>
    <rPh sb="5" eb="7">
      <t>ドウニュウ</t>
    </rPh>
    <phoneticPr fontId="2"/>
  </si>
  <si>
    <t>③端末購入</t>
    <rPh sb="1" eb="3">
      <t>タンマツ</t>
    </rPh>
    <rPh sb="3" eb="5">
      <t>コウニュウ</t>
    </rPh>
    <phoneticPr fontId="2"/>
  </si>
  <si>
    <t>④システム維持・管理</t>
    <rPh sb="5" eb="7">
      <t>イジ</t>
    </rPh>
    <rPh sb="8" eb="10">
      <t>カンリ</t>
    </rPh>
    <phoneticPr fontId="17"/>
  </si>
  <si>
    <t>⑤事務職員雇用</t>
    <rPh sb="1" eb="3">
      <t>ジム</t>
    </rPh>
    <rPh sb="3" eb="5">
      <t>ショクイン</t>
    </rPh>
    <rPh sb="5" eb="7">
      <t>コヨウ</t>
    </rPh>
    <phoneticPr fontId="17"/>
  </si>
  <si>
    <t>①24時間連絡体制</t>
    <rPh sb="3" eb="5">
      <t>ジカン</t>
    </rPh>
    <rPh sb="5" eb="7">
      <t>レンラク</t>
    </rPh>
    <rPh sb="7" eb="9">
      <t>タイセイ</t>
    </rPh>
    <phoneticPr fontId="17"/>
  </si>
  <si>
    <t>②24時間往診体制</t>
    <rPh sb="3" eb="5">
      <t>ジカン</t>
    </rPh>
    <rPh sb="5" eb="7">
      <t>オウシン</t>
    </rPh>
    <rPh sb="7" eb="9">
      <t>タイセイ</t>
    </rPh>
    <phoneticPr fontId="17"/>
  </si>
  <si>
    <t>③24時間訪問看護体制</t>
    <rPh sb="3" eb="5">
      <t>ジカン</t>
    </rPh>
    <rPh sb="5" eb="7">
      <t>ホウモン</t>
    </rPh>
    <rPh sb="7" eb="9">
      <t>カンゴ</t>
    </rPh>
    <rPh sb="9" eb="11">
      <t>タイセイ</t>
    </rPh>
    <phoneticPr fontId="17"/>
  </si>
  <si>
    <t>④緊急時入院体制</t>
    <rPh sb="1" eb="4">
      <t>キンキュウジ</t>
    </rPh>
    <rPh sb="4" eb="6">
      <t>ニュウイン</t>
    </rPh>
    <rPh sb="6" eb="8">
      <t>タイセイ</t>
    </rPh>
    <phoneticPr fontId="17"/>
  </si>
  <si>
    <t>⑤連携する医療機関等への情報提供</t>
    <rPh sb="1" eb="3">
      <t>レンケイ</t>
    </rPh>
    <rPh sb="5" eb="7">
      <t>イリョウ</t>
    </rPh>
    <rPh sb="7" eb="9">
      <t>キカン</t>
    </rPh>
    <rPh sb="9" eb="10">
      <t>トウ</t>
    </rPh>
    <rPh sb="12" eb="14">
      <t>ジョウホウ</t>
    </rPh>
    <rPh sb="14" eb="16">
      <t>テイキョウ</t>
    </rPh>
    <phoneticPr fontId="17"/>
  </si>
  <si>
    <t>⑥年１回、看取り数等報告</t>
    <rPh sb="1" eb="2">
      <t>ネン</t>
    </rPh>
    <rPh sb="3" eb="4">
      <t>カイ</t>
    </rPh>
    <rPh sb="5" eb="7">
      <t>ミト</t>
    </rPh>
    <rPh sb="8" eb="9">
      <t>カズ</t>
    </rPh>
    <rPh sb="9" eb="10">
      <t>トウ</t>
    </rPh>
    <rPh sb="10" eb="12">
      <t>ホウコク</t>
    </rPh>
    <phoneticPr fontId="17"/>
  </si>
  <si>
    <t>⑦在宅医療を担当する常勤の医師数</t>
    <rPh sb="1" eb="3">
      <t>ザイタク</t>
    </rPh>
    <rPh sb="3" eb="5">
      <t>イリョウ</t>
    </rPh>
    <rPh sb="6" eb="8">
      <t>タントウ</t>
    </rPh>
    <rPh sb="10" eb="12">
      <t>ジョウキン</t>
    </rPh>
    <rPh sb="13" eb="16">
      <t>イシスウ</t>
    </rPh>
    <phoneticPr fontId="17"/>
  </si>
  <si>
    <t>自施設のみ</t>
    <rPh sb="0" eb="1">
      <t>ジ</t>
    </rPh>
    <rPh sb="1" eb="3">
      <t>シセツ</t>
    </rPh>
    <phoneticPr fontId="17"/>
  </si>
  <si>
    <t>連携内</t>
    <rPh sb="0" eb="2">
      <t>レンケイ</t>
    </rPh>
    <rPh sb="2" eb="3">
      <t>ナイ</t>
    </rPh>
    <phoneticPr fontId="17"/>
  </si>
  <si>
    <t>⑧過去１年間の緊急往診件数</t>
    <rPh sb="1" eb="3">
      <t>カコ</t>
    </rPh>
    <rPh sb="4" eb="6">
      <t>ネンカン</t>
    </rPh>
    <rPh sb="7" eb="9">
      <t>キンキュウ</t>
    </rPh>
    <rPh sb="9" eb="11">
      <t>オウシン</t>
    </rPh>
    <rPh sb="11" eb="13">
      <t>ケンスウ</t>
    </rPh>
    <phoneticPr fontId="17"/>
  </si>
  <si>
    <t>⑨過去１年間の看取り実績又は超・準超重症時の患者の医学管理の実績</t>
    <rPh sb="1" eb="3">
      <t>カコ</t>
    </rPh>
    <rPh sb="4" eb="6">
      <t>ネンカン</t>
    </rPh>
    <rPh sb="7" eb="9">
      <t>ミト</t>
    </rPh>
    <rPh sb="10" eb="12">
      <t>ジッセキ</t>
    </rPh>
    <rPh sb="12" eb="13">
      <t>マタ</t>
    </rPh>
    <rPh sb="14" eb="15">
      <t>チョウ</t>
    </rPh>
    <rPh sb="16" eb="17">
      <t>ジュン</t>
    </rPh>
    <rPh sb="17" eb="18">
      <t>チョウ</t>
    </rPh>
    <rPh sb="18" eb="20">
      <t>ジュウショウ</t>
    </rPh>
    <rPh sb="20" eb="21">
      <t>ジ</t>
    </rPh>
    <rPh sb="22" eb="24">
      <t>カンジャ</t>
    </rPh>
    <rPh sb="25" eb="27">
      <t>イガク</t>
    </rPh>
    <rPh sb="27" eb="29">
      <t>カンリ</t>
    </rPh>
    <rPh sb="30" eb="32">
      <t>ジッセキ</t>
    </rPh>
    <phoneticPr fontId="17"/>
  </si>
  <si>
    <t>在宅患者</t>
    <rPh sb="0" eb="2">
      <t>ザイタク</t>
    </rPh>
    <rPh sb="2" eb="4">
      <t>カンジャ</t>
    </rPh>
    <phoneticPr fontId="17"/>
  </si>
  <si>
    <t>95%以上</t>
    <rPh sb="3" eb="5">
      <t>イジョウ</t>
    </rPh>
    <phoneticPr fontId="17"/>
  </si>
  <si>
    <t>⑩医療機関からの新規患者の紹介実績</t>
    <rPh sb="1" eb="3">
      <t>イリョウ</t>
    </rPh>
    <rPh sb="3" eb="5">
      <t>キカン</t>
    </rPh>
    <rPh sb="8" eb="10">
      <t>シンキ</t>
    </rPh>
    <rPh sb="10" eb="12">
      <t>カンジャ</t>
    </rPh>
    <rPh sb="13" eb="15">
      <t>ショウカイ</t>
    </rPh>
    <rPh sb="15" eb="17">
      <t>ジッセキ</t>
    </rPh>
    <phoneticPr fontId="17"/>
  </si>
  <si>
    <t>⑪施設総管の件数／在総管・施設総管の件数</t>
    <rPh sb="1" eb="3">
      <t>シセツ</t>
    </rPh>
    <rPh sb="3" eb="4">
      <t>ソウ</t>
    </rPh>
    <rPh sb="4" eb="5">
      <t>カン</t>
    </rPh>
    <rPh sb="6" eb="8">
      <t>ケンスウ</t>
    </rPh>
    <rPh sb="9" eb="10">
      <t>ザイ</t>
    </rPh>
    <rPh sb="10" eb="11">
      <t>ソウ</t>
    </rPh>
    <rPh sb="11" eb="12">
      <t>カン</t>
    </rPh>
    <rPh sb="13" eb="15">
      <t>シセツ</t>
    </rPh>
    <rPh sb="15" eb="16">
      <t>ソウ</t>
    </rPh>
    <rPh sb="16" eb="17">
      <t>カン</t>
    </rPh>
    <rPh sb="18" eb="20">
      <t>ケンスウ</t>
    </rPh>
    <phoneticPr fontId="17"/>
  </si>
  <si>
    <t>⑫要介護3以上の患者＋重症患者／在総管・施設総管の件数</t>
    <rPh sb="1" eb="4">
      <t>ヨウカイゴ</t>
    </rPh>
    <rPh sb="5" eb="7">
      <t>イジョウ</t>
    </rPh>
    <rPh sb="8" eb="10">
      <t>カンジャ</t>
    </rPh>
    <rPh sb="11" eb="13">
      <t>ジュウショウ</t>
    </rPh>
    <rPh sb="13" eb="15">
      <t>カンジャ</t>
    </rPh>
    <rPh sb="16" eb="17">
      <t>ザイ</t>
    </rPh>
    <rPh sb="17" eb="18">
      <t>ソウ</t>
    </rPh>
    <rPh sb="18" eb="19">
      <t>カン</t>
    </rPh>
    <rPh sb="20" eb="22">
      <t>シセツ</t>
    </rPh>
    <rPh sb="22" eb="23">
      <t>ソウ</t>
    </rPh>
    <rPh sb="23" eb="24">
      <t>カン</t>
    </rPh>
    <rPh sb="25" eb="27">
      <t>ケンスウ</t>
    </rPh>
    <phoneticPr fontId="17"/>
  </si>
  <si>
    <t>事業者負担</t>
    <rPh sb="0" eb="5">
      <t>ジギョウシャフタン</t>
    </rPh>
    <phoneticPr fontId="2"/>
  </si>
  <si>
    <t>（D)と（E)を比較し
少ない方の額・・(F)</t>
    <rPh sb="8" eb="10">
      <t>ヒカク</t>
    </rPh>
    <rPh sb="17" eb="18">
      <t>ガク</t>
    </rPh>
    <phoneticPr fontId="37"/>
  </si>
  <si>
    <t>単位：円　</t>
    <rPh sb="0" eb="2">
      <t>タンイ</t>
    </rPh>
    <phoneticPr fontId="2"/>
  </si>
  <si>
    <t>対象地域</t>
    <rPh sb="0" eb="4">
      <t>タイショウチイキ</t>
    </rPh>
    <phoneticPr fontId="2"/>
  </si>
  <si>
    <t>１）　支出</t>
    <rPh sb="3" eb="5">
      <t>シシュツ</t>
    </rPh>
    <phoneticPr fontId="2"/>
  </si>
  <si>
    <t>２）　収入</t>
    <rPh sb="3" eb="5">
      <t>シュウニュウ</t>
    </rPh>
    <phoneticPr fontId="2"/>
  </si>
  <si>
    <t>イ　地域の資源の把握・関係機関等との調整</t>
    <rPh sb="2" eb="4">
      <t>チイキ</t>
    </rPh>
    <rPh sb="5" eb="7">
      <t>シゲン</t>
    </rPh>
    <rPh sb="8" eb="10">
      <t>ハアク</t>
    </rPh>
    <rPh sb="11" eb="13">
      <t>カンケイ</t>
    </rPh>
    <rPh sb="13" eb="15">
      <t>キカン</t>
    </rPh>
    <rPh sb="15" eb="16">
      <t>トウ</t>
    </rPh>
    <rPh sb="18" eb="20">
      <t>チョウセイ</t>
    </rPh>
    <phoneticPr fontId="37"/>
  </si>
  <si>
    <t>ウ　在宅医療にかかる研修等</t>
    <rPh sb="2" eb="4">
      <t>ザイタク</t>
    </rPh>
    <rPh sb="4" eb="6">
      <t>イリョウ</t>
    </rPh>
    <rPh sb="10" eb="12">
      <t>ケンシュウ</t>
    </rPh>
    <rPh sb="12" eb="13">
      <t>トウ</t>
    </rPh>
    <phoneticPr fontId="37"/>
  </si>
  <si>
    <t>エ　在宅医療の普及啓発</t>
    <rPh sb="2" eb="4">
      <t>ザイタク</t>
    </rPh>
    <rPh sb="4" eb="6">
      <t>イリョウ</t>
    </rPh>
    <rPh sb="7" eb="9">
      <t>フキュウ</t>
    </rPh>
    <rPh sb="9" eb="11">
      <t>ケイハツ</t>
    </rPh>
    <phoneticPr fontId="37"/>
  </si>
  <si>
    <t>　イ　地域の資源の把握・関係機関等との調整</t>
    <rPh sb="3" eb="5">
      <t>チイキ</t>
    </rPh>
    <rPh sb="6" eb="8">
      <t>シゲン</t>
    </rPh>
    <rPh sb="9" eb="11">
      <t>ハアク</t>
    </rPh>
    <rPh sb="12" eb="17">
      <t>カンケイキカントウ</t>
    </rPh>
    <rPh sb="19" eb="21">
      <t>チョウセイ</t>
    </rPh>
    <phoneticPr fontId="2"/>
  </si>
  <si>
    <t>　ウ　在宅医療にかかる研修等</t>
    <rPh sb="3" eb="7">
      <t>ザイタクイリョウ</t>
    </rPh>
    <rPh sb="11" eb="14">
      <t>ケンシュウトウ</t>
    </rPh>
    <phoneticPr fontId="2"/>
  </si>
  <si>
    <t>　エ　在宅医療の普及啓発</t>
    <rPh sb="3" eb="7">
      <t>ザイタクイリョウ</t>
    </rPh>
    <rPh sb="8" eb="12">
      <t>フキュウケイハツ</t>
    </rPh>
    <phoneticPr fontId="2"/>
  </si>
  <si>
    <t>２）事業の期間</t>
    <rPh sb="2" eb="4">
      <t>ジギョウ</t>
    </rPh>
    <rPh sb="5" eb="7">
      <t>キカン</t>
    </rPh>
    <phoneticPr fontId="2"/>
  </si>
  <si>
    <t>開始</t>
    <rPh sb="0" eb="2">
      <t>カイシ</t>
    </rPh>
    <phoneticPr fontId="2"/>
  </si>
  <si>
    <t>終了</t>
    <rPh sb="0" eb="2">
      <t>シュウリョウ</t>
    </rPh>
    <phoneticPr fontId="2"/>
  </si>
  <si>
    <t>1）事業の目的（現状、課題、課題解決に向けた取組みの方向性、基本コンセプト等を記入してください）</t>
    <rPh sb="2" eb="4">
      <t>ジギョウ</t>
    </rPh>
    <rPh sb="5" eb="7">
      <t>モクテキ</t>
    </rPh>
    <phoneticPr fontId="2"/>
  </si>
  <si>
    <t>補助申請の有無</t>
    <rPh sb="0" eb="2">
      <t>ホジョ</t>
    </rPh>
    <rPh sb="2" eb="4">
      <t>シンセイ</t>
    </rPh>
    <rPh sb="5" eb="7">
      <t>ウム</t>
    </rPh>
    <phoneticPr fontId="2"/>
  </si>
  <si>
    <t>補助事業の活用予定（イ　地域の資源の把握・関係機関等との調整）</t>
    <rPh sb="0" eb="2">
      <t>ホジョ</t>
    </rPh>
    <rPh sb="5" eb="7">
      <t>カツヨウ</t>
    </rPh>
    <rPh sb="7" eb="9">
      <t>ヨテイ</t>
    </rPh>
    <rPh sb="12" eb="14">
      <t>チイキ</t>
    </rPh>
    <rPh sb="15" eb="17">
      <t>シゲン</t>
    </rPh>
    <rPh sb="18" eb="20">
      <t>ハアク</t>
    </rPh>
    <rPh sb="21" eb="23">
      <t>カンケイ</t>
    </rPh>
    <rPh sb="23" eb="25">
      <t>キカン</t>
    </rPh>
    <rPh sb="25" eb="26">
      <t>トウ</t>
    </rPh>
    <rPh sb="28" eb="30">
      <t>チョウセイ</t>
    </rPh>
    <phoneticPr fontId="2"/>
  </si>
  <si>
    <t>補助事業の活用予定（ウ　在宅医療にかかる研修等）</t>
    <rPh sb="0" eb="2">
      <t>ホジョ</t>
    </rPh>
    <rPh sb="5" eb="7">
      <t>カツヨウ</t>
    </rPh>
    <rPh sb="7" eb="9">
      <t>ヨテイ</t>
    </rPh>
    <rPh sb="12" eb="16">
      <t>ザイタクイリョウ</t>
    </rPh>
    <rPh sb="20" eb="22">
      <t>ケンシュウ</t>
    </rPh>
    <rPh sb="22" eb="23">
      <t>トウ</t>
    </rPh>
    <phoneticPr fontId="2"/>
  </si>
  <si>
    <t>補助事業の活用予定（エ　在宅医療の普及啓発）</t>
    <rPh sb="0" eb="2">
      <t>ホジョ</t>
    </rPh>
    <rPh sb="5" eb="7">
      <t>カツヨウ</t>
    </rPh>
    <rPh sb="7" eb="9">
      <t>ヨテイ</t>
    </rPh>
    <rPh sb="12" eb="16">
      <t>ザイタクイリョウ</t>
    </rPh>
    <rPh sb="17" eb="21">
      <t>フキュウケイハツ</t>
    </rPh>
    <phoneticPr fontId="2"/>
  </si>
  <si>
    <t>２）開催予定内容</t>
    <rPh sb="2" eb="4">
      <t>カイサイ</t>
    </rPh>
    <rPh sb="4" eb="6">
      <t>ヨテイ</t>
    </rPh>
    <rPh sb="6" eb="8">
      <t>ナイヨウ</t>
    </rPh>
    <phoneticPr fontId="2"/>
  </si>
  <si>
    <t>開催回数</t>
    <rPh sb="0" eb="4">
      <t>カイサイカイスウ</t>
    </rPh>
    <phoneticPr fontId="2"/>
  </si>
  <si>
    <t>参加人数</t>
    <rPh sb="0" eb="4">
      <t>サンカニンズウ</t>
    </rPh>
    <phoneticPr fontId="2"/>
  </si>
  <si>
    <t>予定する議題等</t>
    <rPh sb="0" eb="2">
      <t>ヨテイ</t>
    </rPh>
    <rPh sb="4" eb="6">
      <t>ギダイ</t>
    </rPh>
    <rPh sb="6" eb="7">
      <t>トウ</t>
    </rPh>
    <phoneticPr fontId="2"/>
  </si>
  <si>
    <t>参加対象者</t>
    <rPh sb="0" eb="2">
      <t>サンカ</t>
    </rPh>
    <rPh sb="2" eb="4">
      <t>タイショウ</t>
    </rPh>
    <rPh sb="4" eb="5">
      <t>シャ</t>
    </rPh>
    <phoneticPr fontId="2"/>
  </si>
  <si>
    <t>（職種等含む）</t>
    <rPh sb="1" eb="3">
      <t>ショクシュ</t>
    </rPh>
    <rPh sb="3" eb="4">
      <t>トウ</t>
    </rPh>
    <rPh sb="4" eb="5">
      <t>フク</t>
    </rPh>
    <phoneticPr fontId="2"/>
  </si>
  <si>
    <t>開催の周知方法（周知地域も含む）</t>
    <rPh sb="0" eb="2">
      <t>カイサイ</t>
    </rPh>
    <rPh sb="3" eb="5">
      <t>シュウチ</t>
    </rPh>
    <rPh sb="5" eb="7">
      <t>ホウホウ</t>
    </rPh>
    <rPh sb="8" eb="12">
      <t>シュウチチイキ</t>
    </rPh>
    <rPh sb="13" eb="14">
      <t>フク</t>
    </rPh>
    <phoneticPr fontId="2"/>
  </si>
  <si>
    <t>予定するテーマ等</t>
    <rPh sb="0" eb="2">
      <t>ヨテイ</t>
    </rPh>
    <rPh sb="7" eb="8">
      <t>トウ</t>
    </rPh>
    <phoneticPr fontId="2"/>
  </si>
  <si>
    <t>予定するテーマ等（資材等の作成の場合、予定する作成物およびその配布方法等）</t>
    <rPh sb="0" eb="2">
      <t>ヨテイ</t>
    </rPh>
    <rPh sb="7" eb="8">
      <t>トウ</t>
    </rPh>
    <rPh sb="9" eb="12">
      <t>シザイトウ</t>
    </rPh>
    <rPh sb="13" eb="15">
      <t>サクセイ</t>
    </rPh>
    <rPh sb="16" eb="18">
      <t>バアイ</t>
    </rPh>
    <rPh sb="19" eb="21">
      <t>ヨテイ</t>
    </rPh>
    <rPh sb="23" eb="26">
      <t>サクセイブツ</t>
    </rPh>
    <rPh sb="31" eb="35">
      <t>ハイフホウホウ</t>
    </rPh>
    <rPh sb="35" eb="36">
      <t>トウ</t>
    </rPh>
    <phoneticPr fontId="2"/>
  </si>
  <si>
    <t>会議ごとの
参加人数</t>
    <rPh sb="0" eb="2">
      <t>カイギ</t>
    </rPh>
    <rPh sb="6" eb="10">
      <t>サンカニンズウ</t>
    </rPh>
    <phoneticPr fontId="2"/>
  </si>
  <si>
    <t>①
②
③</t>
  </si>
  <si>
    <t>①
②
③</t>
    <phoneticPr fontId="2"/>
  </si>
  <si>
    <r>
      <t xml:space="preserve">参加予定者
</t>
    </r>
    <r>
      <rPr>
        <sz val="10"/>
        <rFont val="Meiryo UI"/>
        <family val="3"/>
        <charset val="128"/>
      </rPr>
      <t>（所属名・職種）</t>
    </r>
    <rPh sb="0" eb="2">
      <t>サンカ</t>
    </rPh>
    <rPh sb="2" eb="5">
      <t>ヨテイシャ</t>
    </rPh>
    <rPh sb="7" eb="9">
      <t>ショゾク</t>
    </rPh>
    <rPh sb="9" eb="10">
      <t>メイ</t>
    </rPh>
    <rPh sb="11" eb="12">
      <t>ショク</t>
    </rPh>
    <rPh sb="12" eb="13">
      <t>シュ</t>
    </rPh>
    <phoneticPr fontId="2"/>
  </si>
  <si>
    <t>目的</t>
    <rPh sb="0" eb="2">
      <t>モクテキ</t>
    </rPh>
    <phoneticPr fontId="2"/>
  </si>
  <si>
    <t>（職種等）</t>
    <rPh sb="1" eb="3">
      <t>ショクシュ</t>
    </rPh>
    <rPh sb="3" eb="4">
      <t>トウ</t>
    </rPh>
    <phoneticPr fontId="2"/>
  </si>
  <si>
    <t>備品購入費</t>
    <rPh sb="0" eb="5">
      <t>ビヒンコウニュウヒ</t>
    </rPh>
    <phoneticPr fontId="2"/>
  </si>
  <si>
    <t>１．医療機関の現況</t>
    <rPh sb="2" eb="6">
      <t>イリョウキカン</t>
    </rPh>
    <rPh sb="7" eb="9">
      <t>ゲンキョウ</t>
    </rPh>
    <phoneticPr fontId="1"/>
  </si>
  <si>
    <t>要訪問診療患者数</t>
    <rPh sb="0" eb="5">
      <t>ヨウホウモンシンリョウ</t>
    </rPh>
    <rPh sb="5" eb="8">
      <t>カンジャスウ</t>
    </rPh>
    <phoneticPr fontId="2"/>
  </si>
  <si>
    <t>（うち人工呼吸器使用者数）</t>
    <rPh sb="3" eb="12">
      <t>ジンコウコキュウキシヨウシャスウ</t>
    </rPh>
    <phoneticPr fontId="2"/>
  </si>
  <si>
    <t>人</t>
    <rPh sb="0" eb="1">
      <t>ヒト</t>
    </rPh>
    <phoneticPr fontId="2"/>
  </si>
  <si>
    <t>数量</t>
    <rPh sb="0" eb="2">
      <t>スウリョウ</t>
    </rPh>
    <phoneticPr fontId="37"/>
  </si>
  <si>
    <t>メーカー</t>
    <phoneticPr fontId="37"/>
  </si>
  <si>
    <t>需用費</t>
    <rPh sb="0" eb="2">
      <t>ジュヨウ</t>
    </rPh>
    <rPh sb="2" eb="3">
      <t>ヒ</t>
    </rPh>
    <phoneticPr fontId="2"/>
  </si>
  <si>
    <t>区分</t>
    <phoneticPr fontId="2"/>
  </si>
  <si>
    <t>支出予定額</t>
    <phoneticPr fontId="2"/>
  </si>
  <si>
    <t>積算内訳</t>
    <phoneticPr fontId="2"/>
  </si>
  <si>
    <t>収入予定額</t>
    <phoneticPr fontId="2"/>
  </si>
  <si>
    <t>２．申請額内訳</t>
    <rPh sb="2" eb="5">
      <t>シンセイガク</t>
    </rPh>
    <rPh sb="5" eb="7">
      <t>ウチワケ</t>
    </rPh>
    <phoneticPr fontId="1"/>
  </si>
  <si>
    <t>３．活用予定（想定する対象地域、場面等）</t>
    <rPh sb="2" eb="4">
      <t>カツヨウ</t>
    </rPh>
    <rPh sb="4" eb="6">
      <t>ヨテイ</t>
    </rPh>
    <rPh sb="7" eb="9">
      <t>ソウテイ</t>
    </rPh>
    <rPh sb="11" eb="13">
      <t>タイショウ</t>
    </rPh>
    <rPh sb="13" eb="15">
      <t>チイキ</t>
    </rPh>
    <rPh sb="16" eb="18">
      <t>バメン</t>
    </rPh>
    <rPh sb="18" eb="19">
      <t>トウ</t>
    </rPh>
    <phoneticPr fontId="1"/>
  </si>
  <si>
    <t>単価</t>
    <rPh sb="0" eb="2">
      <t>タンカ</t>
    </rPh>
    <phoneticPr fontId="37"/>
  </si>
  <si>
    <t>予定日時</t>
    <rPh sb="0" eb="2">
      <t>ヨテイ</t>
    </rPh>
    <rPh sb="2" eb="4">
      <t>ニチジ</t>
    </rPh>
    <phoneticPr fontId="2"/>
  </si>
  <si>
    <t>予定場所</t>
    <rPh sb="0" eb="2">
      <t>ヨテイ</t>
    </rPh>
    <rPh sb="2" eb="4">
      <t>バショ</t>
    </rPh>
    <phoneticPr fontId="2"/>
  </si>
  <si>
    <t>1）事業の目的</t>
    <rPh sb="2" eb="4">
      <t>ジギョウ</t>
    </rPh>
    <rPh sb="5" eb="7">
      <t>モクテキ</t>
    </rPh>
    <phoneticPr fontId="2"/>
  </si>
  <si>
    <t>１）導入予定物の活用予定等</t>
    <phoneticPr fontId="2"/>
  </si>
  <si>
    <t>2）計画している取組、成果、作成物等</t>
    <rPh sb="11" eb="13">
      <t>セイカ</t>
    </rPh>
    <phoneticPr fontId="2"/>
  </si>
  <si>
    <t>１）予定日時等</t>
    <rPh sb="2" eb="4">
      <t>ヨテイ</t>
    </rPh>
    <rPh sb="4" eb="5">
      <t>ビ</t>
    </rPh>
    <rPh sb="5" eb="6">
      <t>ジ</t>
    </rPh>
    <rPh sb="6" eb="7">
      <t>トウ</t>
    </rPh>
    <phoneticPr fontId="2"/>
  </si>
  <si>
    <t>１）予定日時等（セミナー等を開催する場合）</t>
    <rPh sb="2" eb="4">
      <t>ヨテイ</t>
    </rPh>
    <rPh sb="4" eb="5">
      <t>ビ</t>
    </rPh>
    <rPh sb="5" eb="6">
      <t>ジ</t>
    </rPh>
    <rPh sb="6" eb="7">
      <t>トウ</t>
    </rPh>
    <rPh sb="12" eb="13">
      <t>トウ</t>
    </rPh>
    <rPh sb="14" eb="16">
      <t>カイサイ</t>
    </rPh>
    <rPh sb="18" eb="20">
      <t>バアイ</t>
    </rPh>
    <phoneticPr fontId="2"/>
  </si>
  <si>
    <t>２）予定内容</t>
    <rPh sb="2" eb="4">
      <t>ヨテイ</t>
    </rPh>
    <rPh sb="4" eb="6">
      <t>ナイヨウ</t>
    </rPh>
    <phoneticPr fontId="2"/>
  </si>
  <si>
    <t>予定する取組等</t>
    <rPh sb="0" eb="2">
      <t>ヨテイ</t>
    </rPh>
    <rPh sb="4" eb="6">
      <t>トリクミ</t>
    </rPh>
    <rPh sb="6" eb="7">
      <t>トウ</t>
    </rPh>
    <phoneticPr fontId="2"/>
  </si>
  <si>
    <t>２）取組内容</t>
    <rPh sb="2" eb="4">
      <t>トリクミ</t>
    </rPh>
    <rPh sb="4" eb="6">
      <t>ナイヨウ</t>
    </rPh>
    <phoneticPr fontId="2"/>
  </si>
  <si>
    <t>間接補助事業者名</t>
    <rPh sb="0" eb="2">
      <t>カンセツ</t>
    </rPh>
    <rPh sb="2" eb="8">
      <t>ホジョジギョウシャメイ</t>
    </rPh>
    <phoneticPr fontId="37"/>
  </si>
  <si>
    <t>間接補助事業者名</t>
    <rPh sb="0" eb="2">
      <t>カンセツ</t>
    </rPh>
    <rPh sb="2" eb="4">
      <t>ホジョ</t>
    </rPh>
    <rPh sb="4" eb="6">
      <t>ジギョウ</t>
    </rPh>
    <rPh sb="6" eb="7">
      <t>シャ</t>
    </rPh>
    <rPh sb="7" eb="8">
      <t>メイ</t>
    </rPh>
    <phoneticPr fontId="1"/>
  </si>
  <si>
    <t>間接補助事業者名</t>
    <rPh sb="0" eb="2">
      <t>カンセツ</t>
    </rPh>
    <rPh sb="2" eb="4">
      <t>ホジョ</t>
    </rPh>
    <rPh sb="4" eb="6">
      <t>ジギョウ</t>
    </rPh>
    <rPh sb="6" eb="7">
      <t>シャ</t>
    </rPh>
    <rPh sb="7" eb="8">
      <t>メイ</t>
    </rPh>
    <phoneticPr fontId="2"/>
  </si>
  <si>
    <t>補助事業者名</t>
    <rPh sb="0" eb="5">
      <t>ホジョジギョウシャ</t>
    </rPh>
    <rPh sb="5" eb="6">
      <t>メイ</t>
    </rPh>
    <phoneticPr fontId="2"/>
  </si>
  <si>
    <t>補助事業者名</t>
    <rPh sb="0" eb="6">
      <t>ホジョジギョウシャメイ</t>
    </rPh>
    <phoneticPr fontId="37"/>
  </si>
  <si>
    <t>（間接補助事業者用）</t>
    <rPh sb="1" eb="3">
      <t>カンセツ</t>
    </rPh>
    <rPh sb="3" eb="5">
      <t>ホジョ</t>
    </rPh>
    <rPh sb="5" eb="7">
      <t>ジギョウ</t>
    </rPh>
    <rPh sb="7" eb="8">
      <t>シャ</t>
    </rPh>
    <rPh sb="8" eb="9">
      <t>ヨウ</t>
    </rPh>
    <phoneticPr fontId="2"/>
  </si>
  <si>
    <t>別紙１-２</t>
    <rPh sb="0" eb="2">
      <t>ベッシ</t>
    </rPh>
    <phoneticPr fontId="2"/>
  </si>
  <si>
    <t>別紙２－２</t>
    <rPh sb="0" eb="2">
      <t>ベッシ</t>
    </rPh>
    <phoneticPr fontId="37"/>
  </si>
  <si>
    <t>別紙３-２</t>
    <rPh sb="0" eb="2">
      <t>ベッシ</t>
    </rPh>
    <phoneticPr fontId="2"/>
  </si>
  <si>
    <t>補助事業者名</t>
    <rPh sb="0" eb="2">
      <t>ホジョ</t>
    </rPh>
    <rPh sb="2" eb="4">
      <t>ジギョウ</t>
    </rPh>
    <rPh sb="4" eb="5">
      <t>シャ</t>
    </rPh>
    <rPh sb="5" eb="6">
      <t>メイ</t>
    </rPh>
    <phoneticPr fontId="2"/>
  </si>
  <si>
    <t>間接補助事業者名</t>
    <rPh sb="0" eb="2">
      <t>カンセツ</t>
    </rPh>
    <rPh sb="2" eb="7">
      <t>ホジョジギョウシャ</t>
    </rPh>
    <rPh sb="7" eb="8">
      <t>メイ</t>
    </rPh>
    <phoneticPr fontId="2"/>
  </si>
  <si>
    <t>ア　会議の開催</t>
    <rPh sb="2" eb="4">
      <t>カイギ</t>
    </rPh>
    <rPh sb="5" eb="7">
      <t>カイサイ</t>
    </rPh>
    <phoneticPr fontId="37"/>
  </si>
  <si>
    <t>　ア　会議の開催</t>
    <rPh sb="6" eb="8">
      <t>カイサイ</t>
    </rPh>
    <phoneticPr fontId="2"/>
  </si>
  <si>
    <t>補助事業の活用予定（ア　会議の開催）</t>
    <rPh sb="0" eb="2">
      <t>ホジョ</t>
    </rPh>
    <rPh sb="5" eb="7">
      <t>カツヨウ</t>
    </rPh>
    <rPh sb="7" eb="9">
      <t>ヨテイ</t>
    </rPh>
    <rPh sb="12" eb="14">
      <t>カイギ</t>
    </rPh>
    <rPh sb="15" eb="17">
      <t>カイサイ</t>
    </rPh>
    <phoneticPr fontId="2"/>
  </si>
  <si>
    <t>令和　年度　大阪府在宅医療サービス基盤整備推進事業補助金事業計画書 経費所要額調書（間接補助事業者用）</t>
    <rPh sb="0" eb="2">
      <t>レイワ</t>
    </rPh>
    <rPh sb="3" eb="5">
      <t>ネンド</t>
    </rPh>
    <rPh sb="6" eb="9">
      <t>オオサカフ</t>
    </rPh>
    <rPh sb="9" eb="11">
      <t>ザイタク</t>
    </rPh>
    <rPh sb="11" eb="13">
      <t>イリョウ</t>
    </rPh>
    <rPh sb="17" eb="19">
      <t>キバン</t>
    </rPh>
    <rPh sb="19" eb="21">
      <t>セイビ</t>
    </rPh>
    <rPh sb="21" eb="23">
      <t>スイシン</t>
    </rPh>
    <rPh sb="23" eb="25">
      <t>ジギョウ</t>
    </rPh>
    <rPh sb="25" eb="28">
      <t>ホジョキン</t>
    </rPh>
    <rPh sb="28" eb="30">
      <t>ジギョウ</t>
    </rPh>
    <rPh sb="30" eb="33">
      <t>ケイカクショ</t>
    </rPh>
    <rPh sb="34" eb="36">
      <t>ケイヒ</t>
    </rPh>
    <rPh sb="36" eb="38">
      <t>ショヨウ</t>
    </rPh>
    <rPh sb="42" eb="44">
      <t>カンセツ</t>
    </rPh>
    <rPh sb="44" eb="46">
      <t>ホジョ</t>
    </rPh>
    <rPh sb="46" eb="48">
      <t>ジギョウ</t>
    </rPh>
    <rPh sb="48" eb="49">
      <t>シャ</t>
    </rPh>
    <rPh sb="49" eb="50">
      <t>ヨウ</t>
    </rPh>
    <phoneticPr fontId="37"/>
  </si>
  <si>
    <t>令和　年度　大阪府在宅医療サービス基盤整備推進事業　実施計画書</t>
    <rPh sb="0" eb="2">
      <t>レイワ</t>
    </rPh>
    <rPh sb="3" eb="5">
      <t>ネンド</t>
    </rPh>
    <rPh sb="4" eb="5">
      <t>ド</t>
    </rPh>
    <rPh sb="5" eb="7">
      <t>ヘイネンド</t>
    </rPh>
    <rPh sb="9" eb="11">
      <t>ザイタク</t>
    </rPh>
    <rPh sb="11" eb="13">
      <t>イリョウ</t>
    </rPh>
    <rPh sb="17" eb="19">
      <t>キバン</t>
    </rPh>
    <rPh sb="19" eb="23">
      <t>セイビスイシン</t>
    </rPh>
    <rPh sb="23" eb="25">
      <t>ジギョウ</t>
    </rPh>
    <rPh sb="26" eb="28">
      <t>ジッシ</t>
    </rPh>
    <rPh sb="28" eb="31">
      <t>ケイカクショ</t>
    </rPh>
    <phoneticPr fontId="2"/>
  </si>
  <si>
    <t>（左記の金額は別紙1-2のＤ欄との一致を確認すること）</t>
    <rPh sb="1" eb="3">
      <t>サキ</t>
    </rPh>
    <rPh sb="4" eb="6">
      <t>キンガク</t>
    </rPh>
    <rPh sb="14" eb="15">
      <t>ラン</t>
    </rPh>
    <rPh sb="17" eb="19">
      <t>イッチ</t>
    </rPh>
    <rPh sb="20" eb="22">
      <t>カクニン</t>
    </rPh>
    <phoneticPr fontId="2"/>
  </si>
  <si>
    <t>（左記の金額は別紙1-2のＡ欄との一致を確認すること）</t>
    <rPh sb="1" eb="3">
      <t>サキ</t>
    </rPh>
    <rPh sb="4" eb="6">
      <t>キンガク</t>
    </rPh>
    <rPh sb="14" eb="15">
      <t>ラン</t>
    </rPh>
    <rPh sb="17" eb="19">
      <t>イッチ</t>
    </rPh>
    <rPh sb="20" eb="22">
      <t>カクニン</t>
    </rPh>
    <phoneticPr fontId="2"/>
  </si>
  <si>
    <t>（左記の金額は別紙1-2のＢ欄との一致を確認すること）</t>
    <rPh sb="17" eb="19">
      <t>イッチ</t>
    </rPh>
    <rPh sb="20" eb="22">
      <t>カクニン</t>
    </rPh>
    <phoneticPr fontId="2"/>
  </si>
  <si>
    <t>→ありの場合：（別紙2-2）明細書ア も提出してください</t>
    <rPh sb="4" eb="6">
      <t>バアイ</t>
    </rPh>
    <rPh sb="8" eb="10">
      <t>ベッシ</t>
    </rPh>
    <rPh sb="14" eb="17">
      <t>メイサイショ</t>
    </rPh>
    <rPh sb="20" eb="22">
      <t>テイシュツ</t>
    </rPh>
    <phoneticPr fontId="2"/>
  </si>
  <si>
    <t>→ありの場合：（別紙2-2）明細書イ も提出してください</t>
    <rPh sb="4" eb="6">
      <t>バアイ</t>
    </rPh>
    <rPh sb="8" eb="10">
      <t>ベッシ</t>
    </rPh>
    <rPh sb="14" eb="17">
      <t>メイサイショ</t>
    </rPh>
    <rPh sb="20" eb="22">
      <t>テイシュツ</t>
    </rPh>
    <phoneticPr fontId="2"/>
  </si>
  <si>
    <t>→ありの場合：（別紙2-2）明細書ウ も提出してください</t>
    <rPh sb="4" eb="6">
      <t>バアイ</t>
    </rPh>
    <rPh sb="8" eb="10">
      <t>ベッシ</t>
    </rPh>
    <rPh sb="14" eb="17">
      <t>メイサイショ</t>
    </rPh>
    <rPh sb="20" eb="22">
      <t>テイシュツ</t>
    </rPh>
    <phoneticPr fontId="2"/>
  </si>
  <si>
    <t>→ありの場合：（別紙2-2）明細書エ も提出してください</t>
    <rPh sb="4" eb="6">
      <t>バアイ</t>
    </rPh>
    <rPh sb="8" eb="10">
      <t>ベッシ</t>
    </rPh>
    <rPh sb="14" eb="17">
      <t>メイサイショ</t>
    </rPh>
    <rPh sb="20" eb="22">
      <t>テイシュツ</t>
    </rPh>
    <phoneticPr fontId="2"/>
  </si>
  <si>
    <t xml:space="preserve"> 基本情報</t>
    <rPh sb="1" eb="3">
      <t>キホン</t>
    </rPh>
    <rPh sb="3" eb="5">
      <t>ジョウホウ</t>
    </rPh>
    <phoneticPr fontId="9"/>
  </si>
  <si>
    <t xml:space="preserve"> 経費所要額調書　（別紙1-2）</t>
    <phoneticPr fontId="9"/>
  </si>
  <si>
    <t xml:space="preserve"> 事業実施計画書  （別紙3-2）  
  ※適宜詳細説明資料を添付</t>
    <phoneticPr fontId="9"/>
  </si>
  <si>
    <t xml:space="preserve"> 事業収支予定明細書（兼収入支出予算（見込）書（抄本））（別紙2-2）
  ※各事業細目ごとに作成</t>
    <phoneticPr fontId="2"/>
  </si>
  <si>
    <t>事業計画書　チェックリスト（間接補助事業者用）</t>
    <rPh sb="0" eb="2">
      <t>ジギョウ</t>
    </rPh>
    <rPh sb="2" eb="5">
      <t>ケイカクショ</t>
    </rPh>
    <rPh sb="5" eb="6">
      <t>ウケショ</t>
    </rPh>
    <rPh sb="14" eb="16">
      <t>カンセツ</t>
    </rPh>
    <rPh sb="16" eb="18">
      <t>ホジョ</t>
    </rPh>
    <rPh sb="18" eb="21">
      <t>ジギョウシャ</t>
    </rPh>
    <rPh sb="21" eb="22">
      <t>ヨウ</t>
    </rPh>
    <phoneticPr fontId="9"/>
  </si>
  <si>
    <t>令和　年度 大阪府在宅医療サービス基盤整備推進事業 事業収支予定明細書（兼収入支出予算（見込）書（抄本））</t>
    <rPh sb="0" eb="2">
      <t>レイワ</t>
    </rPh>
    <rPh sb="3" eb="5">
      <t>ネンド</t>
    </rPh>
    <rPh sb="6" eb="9">
      <t>オオサカフ</t>
    </rPh>
    <rPh sb="9" eb="11">
      <t>ザイタク</t>
    </rPh>
    <rPh sb="11" eb="13">
      <t>イリョウ</t>
    </rPh>
    <rPh sb="17" eb="19">
      <t>キバン</t>
    </rPh>
    <rPh sb="19" eb="21">
      <t>セイビ</t>
    </rPh>
    <rPh sb="21" eb="23">
      <t>スイシン</t>
    </rPh>
    <rPh sb="23" eb="25">
      <t>ジギョウ</t>
    </rPh>
    <rPh sb="26" eb="28">
      <t>ジギョウ</t>
    </rPh>
    <rPh sb="28" eb="30">
      <t>シュウシ</t>
    </rPh>
    <rPh sb="30" eb="32">
      <t>ヨテイ</t>
    </rPh>
    <rPh sb="32" eb="35">
      <t>メイサイショ</t>
    </rPh>
    <rPh sb="36" eb="37">
      <t>ケン</t>
    </rPh>
    <rPh sb="37" eb="39">
      <t>シュウニュウ</t>
    </rPh>
    <rPh sb="39" eb="41">
      <t>シシュツ</t>
    </rPh>
    <rPh sb="41" eb="43">
      <t>ヨサン</t>
    </rPh>
    <rPh sb="44" eb="46">
      <t>ミコ</t>
    </rPh>
    <rPh sb="47" eb="48">
      <t>ショ</t>
    </rPh>
    <rPh sb="49" eb="51">
      <t>ショウホン</t>
    </rPh>
    <phoneticPr fontId="2"/>
  </si>
  <si>
    <t>※回答スペースが不足する場合は、枠を拡大してください。</t>
    <rPh sb="1" eb="3">
      <t>カイトウ</t>
    </rPh>
    <rPh sb="8" eb="10">
      <t>フソク</t>
    </rPh>
    <rPh sb="12" eb="14">
      <t>バアイ</t>
    </rPh>
    <rPh sb="16" eb="17">
      <t>ワク</t>
    </rPh>
    <rPh sb="18" eb="20">
      <t>カクダイ</t>
    </rPh>
    <phoneticPr fontId="2"/>
  </si>
  <si>
    <t>ア　他医療機関等との調整・支援</t>
    <rPh sb="2" eb="3">
      <t>ホカ</t>
    </rPh>
    <rPh sb="3" eb="5">
      <t>イリョウ</t>
    </rPh>
    <rPh sb="5" eb="7">
      <t>キカン</t>
    </rPh>
    <rPh sb="7" eb="8">
      <t>トウ</t>
    </rPh>
    <rPh sb="10" eb="12">
      <t>チョウセイ</t>
    </rPh>
    <rPh sb="13" eb="15">
      <t>シエン</t>
    </rPh>
    <phoneticPr fontId="37"/>
  </si>
  <si>
    <t>イ　非常用電源の整備</t>
    <rPh sb="2" eb="4">
      <t>ヒジョウ</t>
    </rPh>
    <rPh sb="4" eb="5">
      <t>ヨウ</t>
    </rPh>
    <rPh sb="5" eb="7">
      <t>デンゲン</t>
    </rPh>
    <rPh sb="8" eb="10">
      <t>セイビ</t>
    </rPh>
    <phoneticPr fontId="37"/>
  </si>
  <si>
    <t>　イ　非常用電源の整備</t>
    <rPh sb="3" eb="8">
      <t>ヒジョウヨウデンゲン</t>
    </rPh>
    <rPh sb="9" eb="11">
      <t>セイビ</t>
    </rPh>
    <phoneticPr fontId="2"/>
  </si>
  <si>
    <t>補助事業の活用予定（ア　他医療機関等との調整・支援）</t>
    <rPh sb="0" eb="2">
      <t>ホジョ</t>
    </rPh>
    <rPh sb="5" eb="7">
      <t>カツヨウ</t>
    </rPh>
    <rPh sb="7" eb="9">
      <t>ヨテイ</t>
    </rPh>
    <rPh sb="12" eb="13">
      <t>ホカ</t>
    </rPh>
    <rPh sb="13" eb="17">
      <t>イリョウキカン</t>
    </rPh>
    <rPh sb="17" eb="18">
      <t>トウ</t>
    </rPh>
    <rPh sb="20" eb="22">
      <t>チョウセイ</t>
    </rPh>
    <rPh sb="23" eb="25">
      <t>シエン</t>
    </rPh>
    <phoneticPr fontId="2"/>
  </si>
  <si>
    <t>補助事業の活用予定（イ　非常用電源の整備）</t>
    <rPh sb="0" eb="2">
      <t>ホジョ</t>
    </rPh>
    <rPh sb="5" eb="7">
      <t>カツヨウ</t>
    </rPh>
    <rPh sb="7" eb="9">
      <t>ヨテイ</t>
    </rPh>
    <rPh sb="12" eb="17">
      <t>ヒジョウヨウデンゲン</t>
    </rPh>
    <rPh sb="18" eb="20">
      <t>セイビ</t>
    </rPh>
    <phoneticPr fontId="2"/>
  </si>
  <si>
    <t>別紙2-2イのとおり</t>
    <rPh sb="0" eb="2">
      <t>ベッシ</t>
    </rPh>
    <phoneticPr fontId="2"/>
  </si>
  <si>
    <t>「２）　収入」欄は、本事業実施による収入が見込まれる場合に記入すること。</t>
    <rPh sb="4" eb="6">
      <t>シュウニュウ</t>
    </rPh>
    <rPh sb="7" eb="8">
      <t>ラン</t>
    </rPh>
    <rPh sb="10" eb="11">
      <t>ホン</t>
    </rPh>
    <rPh sb="11" eb="13">
      <t>ジギョウ</t>
    </rPh>
    <rPh sb="13" eb="15">
      <t>ジッシ</t>
    </rPh>
    <rPh sb="18" eb="20">
      <t>シュウニュウ</t>
    </rPh>
    <rPh sb="21" eb="23">
      <t>ミコ</t>
    </rPh>
    <rPh sb="26" eb="28">
      <t>バアイ</t>
    </rPh>
    <rPh sb="29" eb="31">
      <t>キニュウ</t>
    </rPh>
    <phoneticPr fontId="2"/>
  </si>
  <si>
    <t>　ア　他医療機関等との調整・支援</t>
    <rPh sb="3" eb="4">
      <t>ホカ</t>
    </rPh>
    <rPh sb="4" eb="8">
      <t>イリョウキカン</t>
    </rPh>
    <rPh sb="8" eb="9">
      <t>ナド</t>
    </rPh>
    <rPh sb="11" eb="13">
      <t>チョウセイ</t>
    </rPh>
    <rPh sb="14" eb="16">
      <t>シエン</t>
    </rPh>
    <phoneticPr fontId="2"/>
  </si>
  <si>
    <t xml:space="preserve"> 交付申請書（様式第１号の２）</t>
    <rPh sb="1" eb="3">
      <t>コウフ</t>
    </rPh>
    <rPh sb="3" eb="6">
      <t>シンセイショ</t>
    </rPh>
    <rPh sb="7" eb="9">
      <t>ヨウシキ</t>
    </rPh>
    <rPh sb="9" eb="10">
      <t>ダイ</t>
    </rPh>
    <rPh sb="11" eb="12">
      <t>ゴウ</t>
    </rPh>
    <phoneticPr fontId="9"/>
  </si>
  <si>
    <t>メールアドレス</t>
    <phoneticPr fontId="9"/>
  </si>
  <si>
    <t xml:space="preserve"> 確認事項書</t>
    <rPh sb="1" eb="6">
      <t>カクニンジコウショ</t>
    </rPh>
    <phoneticPr fontId="9"/>
  </si>
  <si>
    <t>補助事業者名</t>
    <rPh sb="0" eb="2">
      <t>ホジョ</t>
    </rPh>
    <rPh sb="2" eb="4">
      <t>ジギョウ</t>
    </rPh>
    <rPh sb="4" eb="5">
      <t>シャ</t>
    </rPh>
    <rPh sb="5" eb="6">
      <t>メイ</t>
    </rPh>
    <phoneticPr fontId="1"/>
  </si>
  <si>
    <t>人工呼吸器使用者による非常用電源の整備状況</t>
    <rPh sb="0" eb="5">
      <t>ジンコウコキュウキ</t>
    </rPh>
    <rPh sb="5" eb="8">
      <t>シヨウシャ</t>
    </rPh>
    <rPh sb="11" eb="14">
      <t>ヒジョウヨウ</t>
    </rPh>
    <rPh sb="14" eb="16">
      <t>デンゲン</t>
    </rPh>
    <rPh sb="17" eb="21">
      <t>セイビジョウキョウ</t>
    </rPh>
    <phoneticPr fontId="2"/>
  </si>
  <si>
    <t>整備済み（　　人）・未整備（　　人）</t>
    <rPh sb="0" eb="3">
      <t>セイビズ</t>
    </rPh>
    <rPh sb="7" eb="8">
      <t>ニン</t>
    </rPh>
    <rPh sb="10" eb="13">
      <t>ミセイビ</t>
    </rPh>
    <rPh sb="16" eb="17">
      <t>ニン</t>
    </rPh>
    <phoneticPr fontId="2"/>
  </si>
  <si>
    <t>規格</t>
    <rPh sb="0" eb="2">
      <t>キカク</t>
    </rPh>
    <phoneticPr fontId="2"/>
  </si>
  <si>
    <t>（左記の金額は別紙１のＤ欄との一致を確認すること）</t>
    <rPh sb="1" eb="3">
      <t>サキ</t>
    </rPh>
    <rPh sb="4" eb="6">
      <t>キンガク</t>
    </rPh>
    <rPh sb="12" eb="13">
      <t>ラン</t>
    </rPh>
    <rPh sb="15" eb="17">
      <t>イッチ</t>
    </rPh>
    <rPh sb="18" eb="20">
      <t>カクニン</t>
    </rPh>
    <phoneticPr fontId="2"/>
  </si>
  <si>
    <t>（左記の金額は別紙１のＡ欄との一致を確認すること）</t>
    <rPh sb="1" eb="3">
      <t>サキ</t>
    </rPh>
    <rPh sb="4" eb="6">
      <t>キンガク</t>
    </rPh>
    <rPh sb="12" eb="13">
      <t>ラン</t>
    </rPh>
    <rPh sb="15" eb="17">
      <t>イッチ</t>
    </rPh>
    <rPh sb="18" eb="20">
      <t>カクニン</t>
    </rPh>
    <phoneticPr fontId="2"/>
  </si>
  <si>
    <t>（左記の金額は別紙１のＢ欄との一致を確認すること）</t>
    <rPh sb="15" eb="17">
      <t>イッチ</t>
    </rPh>
    <rPh sb="18" eb="20">
      <t>カクニン</t>
    </rPh>
    <phoneticPr fontId="2"/>
  </si>
  <si>
    <t>※申請台数が適切と判断できる内容をご記入ください</t>
    <rPh sb="1" eb="5">
      <t>シンセイダイスウ</t>
    </rPh>
    <rPh sb="6" eb="8">
      <t>テキセツ</t>
    </rPh>
    <rPh sb="9" eb="11">
      <t>ハンダン</t>
    </rPh>
    <rPh sb="14" eb="16">
      <t>ナイヨウ</t>
    </rPh>
    <rPh sb="18" eb="2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</si>
</sst>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 "/>
    <numFmt numFmtId="178" formatCode="#,##0_);[Red]\(#,##0\)"/>
    <numFmt numFmtId="179" formatCode="0_);[Red]\(0\)"/>
    <numFmt numFmtId="180" formatCode="[$]ggge&quot;年&quot;m&quot;月&quot;d&quot;日&quot;;@" x16r2:formatCode16="[$-ja-JP-x-gannen]ggge&quot;年&quot;m&quot;月&quot;d&quot;日&quot;;@"/>
  </numFmts>
  <fonts count="53">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color indexed="8"/>
      <name val="ＭＳ Ｐゴシック"/>
      <family val="3"/>
      <charset val="128"/>
    </font>
    <font>
      <sz val="11"/>
      <name val="ＭＳ Ｐ明朝"/>
      <family val="1"/>
      <charset val="128"/>
    </font>
    <font>
      <sz val="11"/>
      <name val="メイリオ"/>
      <family val="3"/>
      <charset val="128"/>
    </font>
    <font>
      <sz val="12"/>
      <name val="ＭＳ 明朝"/>
      <family val="1"/>
      <charset val="128"/>
    </font>
    <font>
      <sz val="10.5"/>
      <name val="ＭＳ 明朝"/>
      <family val="1"/>
      <charset val="128"/>
    </font>
    <font>
      <sz val="6"/>
      <name val="ＭＳ 明朝"/>
      <family val="1"/>
      <charset val="128"/>
    </font>
    <font>
      <u/>
      <sz val="10.5"/>
      <color indexed="8"/>
      <name val="ＭＳ 明朝"/>
      <family val="1"/>
      <charset val="128"/>
    </font>
    <font>
      <sz val="18"/>
      <color indexed="8"/>
      <name val="ＭＳ 明朝"/>
      <family val="1"/>
      <charset val="128"/>
    </font>
    <font>
      <sz val="10"/>
      <name val="ＭＳ 明朝"/>
      <family val="1"/>
      <charset val="128"/>
    </font>
    <font>
      <sz val="11"/>
      <name val="ＭＳ 明朝"/>
      <family val="1"/>
      <charset val="128"/>
    </font>
    <font>
      <sz val="9"/>
      <name val="ＭＳ 明朝"/>
      <family val="1"/>
      <charset val="128"/>
    </font>
    <font>
      <b/>
      <sz val="12"/>
      <name val="ＭＳ 明朝"/>
      <family val="1"/>
      <charset val="128"/>
    </font>
    <font>
      <u/>
      <sz val="11"/>
      <color indexed="12"/>
      <name val="ＭＳ Ｐゴシック"/>
      <family val="3"/>
      <charset val="128"/>
    </font>
    <font>
      <sz val="6"/>
      <name val="HG丸ｺﾞｼｯｸM-PRO"/>
      <family val="3"/>
      <charset val="128"/>
    </font>
    <font>
      <sz val="10"/>
      <color theme="1"/>
      <name val="HG丸ｺﾞｼｯｸM-PRO"/>
      <family val="3"/>
      <charset val="128"/>
    </font>
    <font>
      <sz val="12"/>
      <color theme="1"/>
      <name val="ＭＳ 明朝"/>
      <family val="1"/>
      <charset val="128"/>
    </font>
    <font>
      <b/>
      <sz val="14"/>
      <color indexed="8"/>
      <name val="ＭＳ 明朝"/>
      <family val="1"/>
      <charset val="128"/>
    </font>
    <font>
      <b/>
      <sz val="11"/>
      <color indexed="8"/>
      <name val="ＭＳ 明朝"/>
      <family val="1"/>
      <charset val="128"/>
    </font>
    <font>
      <sz val="9"/>
      <color indexed="8"/>
      <name val="ＭＳ 明朝"/>
      <family val="1"/>
      <charset val="128"/>
    </font>
    <font>
      <sz val="12"/>
      <color indexed="8"/>
      <name val="ＭＳ 明朝"/>
      <family val="1"/>
      <charset val="128"/>
    </font>
    <font>
      <sz val="10"/>
      <color indexed="8"/>
      <name val="ＭＳ 明朝"/>
      <family val="1"/>
      <charset val="128"/>
    </font>
    <font>
      <sz val="6"/>
      <color indexed="8"/>
      <name val="ＭＳ 明朝"/>
      <family val="1"/>
      <charset val="128"/>
    </font>
    <font>
      <sz val="11"/>
      <color indexed="8"/>
      <name val="ＭＳ 明朝"/>
      <family val="1"/>
      <charset val="128"/>
    </font>
    <font>
      <u/>
      <sz val="11"/>
      <color theme="1"/>
      <name val="ＭＳ 明朝"/>
      <family val="1"/>
      <charset val="128"/>
    </font>
    <font>
      <sz val="11"/>
      <color theme="1"/>
      <name val="ＭＳ 明朝"/>
      <family val="1"/>
      <charset val="128"/>
    </font>
    <font>
      <sz val="8"/>
      <color rgb="FF000000"/>
      <name val="ＭＳ 明朝"/>
      <family val="1"/>
      <charset val="128"/>
    </font>
    <font>
      <sz val="8"/>
      <color theme="1"/>
      <name val="ＭＳ 明朝"/>
      <family val="1"/>
      <charset val="128"/>
    </font>
    <font>
      <sz val="8"/>
      <name val="ＭＳ 明朝"/>
      <family val="1"/>
      <charset val="128"/>
    </font>
    <font>
      <sz val="10"/>
      <color theme="1"/>
      <name val="ＭＳ 明朝"/>
      <family val="1"/>
      <charset val="128"/>
    </font>
    <font>
      <b/>
      <sz val="10"/>
      <name val="ＭＳ 明朝"/>
      <family val="1"/>
      <charset val="128"/>
    </font>
    <font>
      <b/>
      <sz val="11"/>
      <name val="ＭＳ 明朝"/>
      <family val="1"/>
      <charset val="128"/>
    </font>
    <font>
      <sz val="16"/>
      <name val="メイリオ"/>
      <family val="3"/>
      <charset val="128"/>
    </font>
    <font>
      <sz val="18"/>
      <name val="メイリオ"/>
      <family val="3"/>
      <charset val="128"/>
    </font>
    <font>
      <sz val="6"/>
      <name val="ＭＳ Ｐ明朝"/>
      <family val="1"/>
      <charset val="128"/>
    </font>
    <font>
      <sz val="14"/>
      <name val="メイリオ"/>
      <family val="3"/>
      <charset val="128"/>
    </font>
    <font>
      <sz val="10"/>
      <name val="メイリオ"/>
      <family val="3"/>
      <charset val="128"/>
    </font>
    <font>
      <sz val="12"/>
      <name val="メイリオ"/>
      <family val="3"/>
      <charset val="128"/>
    </font>
    <font>
      <sz val="8"/>
      <name val="メイリオ"/>
      <family val="3"/>
      <charset val="128"/>
    </font>
    <font>
      <b/>
      <sz val="10"/>
      <name val="メイリオ"/>
      <family val="3"/>
      <charset val="128"/>
    </font>
    <font>
      <b/>
      <sz val="10"/>
      <color indexed="81"/>
      <name val="ＭＳ Ｐゴシック"/>
      <family val="3"/>
      <charset val="128"/>
    </font>
    <font>
      <sz val="10"/>
      <color indexed="81"/>
      <name val="ＭＳ Ｐゴシック"/>
      <family val="3"/>
      <charset val="128"/>
    </font>
    <font>
      <sz val="11"/>
      <name val="Meiryo UI"/>
      <family val="3"/>
      <charset val="128"/>
    </font>
    <font>
      <b/>
      <sz val="11"/>
      <name val="Meiryo UI"/>
      <family val="3"/>
      <charset val="128"/>
    </font>
    <font>
      <sz val="9"/>
      <name val="Meiryo UI"/>
      <family val="3"/>
      <charset val="128"/>
    </font>
    <font>
      <sz val="9"/>
      <color indexed="81"/>
      <name val="MS P ゴシック"/>
      <family val="3"/>
      <charset val="128"/>
    </font>
    <font>
      <b/>
      <sz val="9"/>
      <color indexed="81"/>
      <name val="MS P ゴシック"/>
      <family val="3"/>
      <charset val="128"/>
    </font>
    <font>
      <b/>
      <sz val="14"/>
      <name val="Meiryo UI"/>
      <family val="3"/>
      <charset val="128"/>
    </font>
    <font>
      <sz val="10"/>
      <name val="Meiryo UI"/>
      <family val="3"/>
      <charset val="128"/>
    </font>
    <font>
      <b/>
      <sz val="12"/>
      <name val="メイリオ"/>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indexed="26"/>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medium">
        <color indexed="64"/>
      </top>
      <bottom/>
      <diagonal/>
    </border>
    <border>
      <left/>
      <right/>
      <top/>
      <bottom style="medium">
        <color indexed="64"/>
      </bottom>
      <diagonal/>
    </border>
    <border>
      <left style="thin">
        <color indexed="64"/>
      </left>
      <right/>
      <top/>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6">
    <xf numFmtId="0" fontId="0" fillId="0" borderId="0">
      <alignment vertical="center"/>
    </xf>
    <xf numFmtId="38" fontId="5" fillId="0" borderId="0" applyFont="0" applyFill="0" applyBorder="0" applyAlignment="0" applyProtection="0"/>
    <xf numFmtId="0" fontId="4" fillId="0" borderId="0">
      <alignment vertical="center"/>
    </xf>
    <xf numFmtId="1" fontId="3" fillId="0" borderId="0"/>
    <xf numFmtId="0" fontId="8" fillId="0" borderId="0"/>
    <xf numFmtId="0" fontId="1" fillId="0" borderId="0"/>
    <xf numFmtId="0" fontId="1" fillId="0" borderId="0">
      <alignment vertical="center"/>
    </xf>
    <xf numFmtId="38" fontId="1" fillId="0" borderId="0" applyFont="0" applyFill="0" applyBorder="0" applyAlignment="0" applyProtection="0"/>
    <xf numFmtId="0" fontId="1" fillId="0" borderId="0">
      <alignment vertical="center"/>
    </xf>
    <xf numFmtId="0" fontId="1" fillId="0" borderId="0"/>
    <xf numFmtId="0" fontId="16" fillId="0" borderId="0" applyNumberFormat="0" applyFill="0" applyBorder="0" applyAlignment="0" applyProtection="0">
      <alignment vertical="top"/>
      <protection locked="0"/>
    </xf>
    <xf numFmtId="0" fontId="1" fillId="0" borderId="0"/>
    <xf numFmtId="0" fontId="1" fillId="0" borderId="0">
      <alignment vertical="center"/>
    </xf>
    <xf numFmtId="0" fontId="1" fillId="0" borderId="0"/>
    <xf numFmtId="0" fontId="5" fillId="0" borderId="0"/>
    <xf numFmtId="0" fontId="13" fillId="0" borderId="0"/>
    <xf numFmtId="0" fontId="1" fillId="0" borderId="0">
      <alignment vertical="center"/>
    </xf>
    <xf numFmtId="0" fontId="1" fillId="0" borderId="0">
      <alignment vertical="center"/>
    </xf>
    <xf numFmtId="0" fontId="18" fillId="0" borderId="0">
      <alignment vertical="center"/>
    </xf>
    <xf numFmtId="38" fontId="5" fillId="0" borderId="0" applyFont="0" applyFill="0" applyBorder="0" applyAlignment="0" applyProtection="0"/>
    <xf numFmtId="0" fontId="1" fillId="0" borderId="0">
      <alignment vertical="center"/>
    </xf>
    <xf numFmtId="0" fontId="1" fillId="0" borderId="0">
      <alignment vertical="center"/>
    </xf>
    <xf numFmtId="0" fontId="1" fillId="0" borderId="0"/>
    <xf numFmtId="0" fontId="5" fillId="0" borderId="0">
      <alignment vertical="center"/>
    </xf>
    <xf numFmtId="0" fontId="1" fillId="9" borderId="41" applyNumberFormat="0" applyFont="0" applyAlignment="0" applyProtection="0">
      <alignment vertical="center"/>
    </xf>
    <xf numFmtId="38" fontId="1" fillId="0" borderId="0" applyFont="0" applyFill="0" applyBorder="0" applyAlignment="0" applyProtection="0"/>
  </cellStyleXfs>
  <cellXfs count="532">
    <xf numFmtId="0" fontId="0" fillId="0" borderId="0" xfId="0">
      <alignment vertical="center"/>
    </xf>
    <xf numFmtId="0" fontId="8" fillId="0" borderId="0" xfId="4"/>
    <xf numFmtId="49" fontId="10" fillId="0" borderId="5" xfId="4" quotePrefix="1" applyNumberFormat="1" applyFont="1" applyFill="1" applyBorder="1" applyAlignment="1" applyProtection="1">
      <alignment horizontal="center"/>
    </xf>
    <xf numFmtId="0" fontId="10" fillId="0" borderId="11" xfId="4" quotePrefix="1" applyFont="1" applyFill="1" applyBorder="1" applyAlignment="1" applyProtection="1">
      <alignment horizontal="centerContinuous"/>
    </xf>
    <xf numFmtId="0" fontId="11" fillId="0" borderId="1" xfId="4" applyFont="1" applyFill="1" applyBorder="1" applyAlignment="1" applyProtection="1">
      <alignment horizontal="center" vertical="center"/>
    </xf>
    <xf numFmtId="0" fontId="1" fillId="0" borderId="0" xfId="13"/>
    <xf numFmtId="0" fontId="7" fillId="0" borderId="0" xfId="9" applyFont="1" applyAlignment="1" applyProtection="1">
      <alignment vertical="center"/>
    </xf>
    <xf numFmtId="0" fontId="1" fillId="0" borderId="0" xfId="5"/>
    <xf numFmtId="0" fontId="7" fillId="0" borderId="38" xfId="9" applyFont="1" applyBorder="1" applyAlignment="1" applyProtection="1">
      <alignment vertical="center"/>
    </xf>
    <xf numFmtId="0" fontId="7" fillId="0" borderId="20" xfId="9" applyFont="1" applyBorder="1" applyAlignment="1" applyProtection="1">
      <alignment vertical="center"/>
    </xf>
    <xf numFmtId="0" fontId="7" fillId="0" borderId="19" xfId="9" applyFont="1" applyBorder="1" applyAlignment="1" applyProtection="1">
      <alignment vertical="center"/>
    </xf>
    <xf numFmtId="0" fontId="7" fillId="0" borderId="26" xfId="9" applyFont="1" applyBorder="1" applyAlignment="1" applyProtection="1">
      <alignment vertical="center"/>
    </xf>
    <xf numFmtId="0" fontId="7" fillId="0" borderId="25" xfId="9" applyFont="1" applyBorder="1" applyAlignment="1" applyProtection="1">
      <alignment horizontal="distributed" vertical="center"/>
    </xf>
    <xf numFmtId="0" fontId="7" fillId="0" borderId="24" xfId="9" applyFont="1" applyBorder="1" applyAlignment="1" applyProtection="1">
      <alignment vertical="center"/>
    </xf>
    <xf numFmtId="0" fontId="7" fillId="0" borderId="21" xfId="9" applyFont="1" applyBorder="1" applyAlignment="1" applyProtection="1">
      <alignment vertical="center"/>
    </xf>
    <xf numFmtId="0" fontId="7" fillId="0" borderId="25" xfId="9" applyFont="1" applyBorder="1" applyAlignment="1" applyProtection="1">
      <alignment horizontal="center" vertical="center" shrinkToFit="1"/>
    </xf>
    <xf numFmtId="0" fontId="7" fillId="0" borderId="22" xfId="9" applyFont="1" applyBorder="1" applyAlignment="1" applyProtection="1">
      <alignment horizontal="center" vertical="center" shrinkToFit="1"/>
    </xf>
    <xf numFmtId="0" fontId="7" fillId="0" borderId="18" xfId="9" applyFont="1" applyBorder="1" applyAlignment="1" applyProtection="1">
      <alignment vertical="center"/>
    </xf>
    <xf numFmtId="0" fontId="7" fillId="0" borderId="0" xfId="11" applyFont="1" applyAlignment="1" applyProtection="1">
      <alignment vertical="center"/>
    </xf>
    <xf numFmtId="0" fontId="7" fillId="0" borderId="21" xfId="11" applyFont="1" applyBorder="1" applyAlignment="1" applyProtection="1">
      <alignment vertical="center"/>
    </xf>
    <xf numFmtId="0" fontId="7" fillId="0" borderId="22" xfId="11" applyFont="1" applyBorder="1" applyAlignment="1" applyProtection="1">
      <alignment horizontal="distributed" vertical="center"/>
    </xf>
    <xf numFmtId="0" fontId="7" fillId="0" borderId="18" xfId="11" applyFont="1" applyBorder="1" applyAlignment="1" applyProtection="1">
      <alignment vertical="center"/>
    </xf>
    <xf numFmtId="0" fontId="7" fillId="0" borderId="22" xfId="9" applyFont="1" applyBorder="1" applyAlignment="1" applyProtection="1">
      <alignment horizontal="distributed" vertical="center"/>
    </xf>
    <xf numFmtId="0" fontId="7" fillId="0" borderId="12" xfId="9" applyFont="1" applyBorder="1" applyAlignment="1" applyProtection="1">
      <alignment vertical="center"/>
    </xf>
    <xf numFmtId="0" fontId="7" fillId="0" borderId="9" xfId="9" applyFont="1" applyBorder="1" applyAlignment="1" applyProtection="1">
      <alignment vertical="center"/>
    </xf>
    <xf numFmtId="0" fontId="7" fillId="0" borderId="39" xfId="9" applyFont="1" applyBorder="1" applyAlignment="1" applyProtection="1">
      <alignment horizontal="distributed" vertical="center"/>
    </xf>
    <xf numFmtId="0" fontId="7" fillId="0" borderId="0" xfId="9" applyFont="1" applyBorder="1" applyAlignment="1" applyProtection="1">
      <alignment vertical="center"/>
    </xf>
    <xf numFmtId="0" fontId="7" fillId="0" borderId="6" xfId="11" applyFont="1" applyBorder="1" applyAlignment="1" applyProtection="1">
      <alignment vertical="center"/>
    </xf>
    <xf numFmtId="0" fontId="7" fillId="0" borderId="14" xfId="9" applyFont="1" applyBorder="1" applyAlignment="1" applyProtection="1">
      <alignment vertical="center"/>
    </xf>
    <xf numFmtId="0" fontId="7" fillId="0" borderId="5" xfId="9" applyFont="1" applyBorder="1" applyAlignment="1" applyProtection="1">
      <alignment vertical="center"/>
    </xf>
    <xf numFmtId="0" fontId="7" fillId="0" borderId="25" xfId="11" applyFont="1" applyBorder="1" applyAlignment="1" applyProtection="1">
      <alignment horizontal="distributed" vertical="center"/>
    </xf>
    <xf numFmtId="0" fontId="7" fillId="0" borderId="26" xfId="11" applyFont="1" applyBorder="1" applyAlignment="1" applyProtection="1">
      <alignment vertical="center"/>
    </xf>
    <xf numFmtId="0" fontId="7" fillId="0" borderId="25" xfId="11" applyFont="1" applyBorder="1" applyAlignment="1" applyProtection="1">
      <alignment horizontal="center" vertical="center" shrinkToFit="1"/>
    </xf>
    <xf numFmtId="0" fontId="7" fillId="0" borderId="24" xfId="11" applyFont="1" applyBorder="1" applyAlignment="1" applyProtection="1">
      <alignment vertical="center"/>
    </xf>
    <xf numFmtId="0" fontId="7" fillId="0" borderId="22" xfId="11" applyFont="1" applyBorder="1" applyAlignment="1" applyProtection="1">
      <alignment horizontal="center" vertical="center" shrinkToFit="1"/>
    </xf>
    <xf numFmtId="0" fontId="7" fillId="0" borderId="13" xfId="9" applyFont="1" applyBorder="1" applyAlignment="1" applyProtection="1">
      <alignment horizontal="distributed" vertical="center"/>
    </xf>
    <xf numFmtId="0" fontId="7" fillId="0" borderId="6" xfId="9" applyFont="1" applyBorder="1" applyAlignment="1" applyProtection="1">
      <alignment vertical="center"/>
    </xf>
    <xf numFmtId="0" fontId="1" fillId="0" borderId="0" xfId="13" applyAlignment="1">
      <alignment horizontal="left" vertical="center"/>
    </xf>
    <xf numFmtId="0" fontId="8" fillId="0" borderId="0" xfId="4" applyFont="1"/>
    <xf numFmtId="49" fontId="8" fillId="0" borderId="0" xfId="4" applyNumberFormat="1" applyFont="1" applyAlignment="1">
      <alignment horizontal="center"/>
    </xf>
    <xf numFmtId="0" fontId="21" fillId="0" borderId="14" xfId="4" applyFont="1" applyFill="1" applyBorder="1" applyAlignment="1" applyProtection="1">
      <alignment vertical="center"/>
    </xf>
    <xf numFmtId="0" fontId="22" fillId="0" borderId="17" xfId="4" quotePrefix="1" applyFont="1" applyFill="1" applyBorder="1" applyAlignment="1" applyProtection="1">
      <alignment horizontal="center" vertical="center"/>
    </xf>
    <xf numFmtId="49" fontId="22" fillId="0" borderId="0" xfId="4" quotePrefix="1" applyNumberFormat="1" applyFont="1" applyFill="1" applyBorder="1" applyAlignment="1" applyProtection="1">
      <alignment horizontal="left" vertical="center"/>
    </xf>
    <xf numFmtId="0" fontId="22" fillId="0" borderId="12" xfId="4" quotePrefix="1" applyFont="1" applyFill="1" applyBorder="1" applyAlignment="1" applyProtection="1">
      <alignment horizontal="left" vertical="center"/>
    </xf>
    <xf numFmtId="0" fontId="8" fillId="0" borderId="0" xfId="4" applyFont="1" applyBorder="1" applyAlignment="1">
      <alignment vertical="center"/>
    </xf>
    <xf numFmtId="0" fontId="8" fillId="0" borderId="0" xfId="4" applyFont="1" applyAlignment="1">
      <alignment vertical="center"/>
    </xf>
    <xf numFmtId="0" fontId="22" fillId="0" borderId="17" xfId="4" applyFont="1" applyFill="1" applyBorder="1" applyAlignment="1" applyProtection="1">
      <alignment horizontal="left" vertical="center"/>
    </xf>
    <xf numFmtId="49" fontId="22" fillId="0" borderId="0" xfId="4" applyNumberFormat="1" applyFont="1" applyFill="1" applyBorder="1" applyAlignment="1" applyProtection="1">
      <alignment horizontal="left" vertical="center"/>
    </xf>
    <xf numFmtId="0" fontId="24" fillId="0" borderId="7" xfId="4" applyFont="1" applyFill="1" applyBorder="1" applyAlignment="1" applyProtection="1">
      <alignment horizontal="center" vertical="center"/>
    </xf>
    <xf numFmtId="49" fontId="22" fillId="0" borderId="7" xfId="4" applyNumberFormat="1" applyFont="1" applyFill="1" applyBorder="1" applyAlignment="1" applyProtection="1">
      <alignment horizontal="center" vertical="center" wrapText="1"/>
    </xf>
    <xf numFmtId="0" fontId="26" fillId="0" borderId="7" xfId="4" quotePrefix="1" applyFont="1" applyFill="1" applyBorder="1" applyAlignment="1" applyProtection="1">
      <alignment horizontal="left" vertical="center"/>
    </xf>
    <xf numFmtId="0" fontId="14" fillId="0" borderId="17" xfId="4" applyFont="1" applyBorder="1" applyAlignment="1">
      <alignment horizontal="center" vertical="center"/>
    </xf>
    <xf numFmtId="49" fontId="24" fillId="0" borderId="1" xfId="4" applyNumberFormat="1" applyFont="1" applyFill="1" applyBorder="1" applyAlignment="1" applyProtection="1">
      <alignment horizontal="center" vertical="center"/>
    </xf>
    <xf numFmtId="0" fontId="24" fillId="0" borderId="1" xfId="4" applyFont="1" applyFill="1" applyBorder="1" applyAlignment="1" applyProtection="1">
      <alignment vertical="center"/>
    </xf>
    <xf numFmtId="0" fontId="8" fillId="0" borderId="17" xfId="4" applyFont="1" applyBorder="1" applyAlignment="1">
      <alignment horizontal="center" vertical="center"/>
    </xf>
    <xf numFmtId="0" fontId="24" fillId="0" borderId="1" xfId="4" applyFont="1" applyFill="1" applyBorder="1" applyAlignment="1" applyProtection="1">
      <alignment vertical="center" wrapText="1"/>
    </xf>
    <xf numFmtId="0" fontId="8" fillId="0" borderId="0" xfId="4" applyFont="1" applyAlignment="1"/>
    <xf numFmtId="0" fontId="13" fillId="0" borderId="0" xfId="5" applyFont="1"/>
    <xf numFmtId="0" fontId="13" fillId="0" borderId="0" xfId="13" applyFont="1" applyAlignment="1">
      <alignment horizontal="center" wrapText="1"/>
    </xf>
    <xf numFmtId="0" fontId="12" fillId="0" borderId="27" xfId="14" applyFont="1" applyBorder="1" applyAlignment="1">
      <alignment horizontal="center" vertical="center"/>
    </xf>
    <xf numFmtId="0" fontId="12" fillId="0" borderId="1" xfId="14" applyFont="1" applyBorder="1" applyAlignment="1">
      <alignment horizontal="center" vertical="center"/>
    </xf>
    <xf numFmtId="0" fontId="12" fillId="0" borderId="1" xfId="14" applyFont="1" applyBorder="1" applyAlignment="1">
      <alignment horizontal="left" vertical="center"/>
    </xf>
    <xf numFmtId="0" fontId="12" fillId="0" borderId="1" xfId="15" applyFont="1" applyFill="1" applyBorder="1" applyAlignment="1">
      <alignment horizontal="center" vertical="center" wrapText="1"/>
    </xf>
    <xf numFmtId="0" fontId="12" fillId="0" borderId="1" xfId="17" applyFont="1" applyFill="1" applyBorder="1" applyAlignment="1">
      <alignment horizontal="center" vertical="center" shrinkToFit="1"/>
    </xf>
    <xf numFmtId="0" fontId="12" fillId="0" borderId="1" xfId="13" applyFont="1" applyBorder="1"/>
    <xf numFmtId="0" fontId="12" fillId="0" borderId="2" xfId="13" applyFont="1" applyBorder="1"/>
    <xf numFmtId="0" fontId="30" fillId="0" borderId="8" xfId="6" applyFont="1" applyFill="1" applyBorder="1" applyAlignment="1">
      <alignment horizontal="center" vertical="center" wrapText="1"/>
    </xf>
    <xf numFmtId="0" fontId="31" fillId="0" borderId="1" xfId="13" applyFont="1" applyBorder="1" applyAlignment="1">
      <alignment horizontal="left" vertical="center" wrapText="1"/>
    </xf>
    <xf numFmtId="0" fontId="29" fillId="0" borderId="1" xfId="13" applyFont="1" applyBorder="1" applyAlignment="1">
      <alignment horizontal="left" vertical="center" wrapText="1"/>
    </xf>
    <xf numFmtId="0" fontId="13" fillId="0" borderId="0" xfId="13" applyFont="1"/>
    <xf numFmtId="0" fontId="32" fillId="0" borderId="29" xfId="18" applyFont="1" applyBorder="1" applyAlignment="1">
      <alignment horizontal="left" vertical="center"/>
    </xf>
    <xf numFmtId="0" fontId="32" fillId="0" borderId="30" xfId="18" applyFont="1" applyBorder="1" applyAlignment="1">
      <alignment horizontal="left" vertical="center"/>
    </xf>
    <xf numFmtId="0" fontId="12" fillId="0" borderId="0" xfId="13" applyFont="1" applyAlignment="1">
      <alignment horizontal="left" vertical="center"/>
    </xf>
    <xf numFmtId="0" fontId="12" fillId="0" borderId="14" xfId="14" applyNumberFormat="1" applyFont="1" applyBorder="1" applyAlignment="1">
      <alignment horizontal="left" vertical="center"/>
    </xf>
    <xf numFmtId="0" fontId="12" fillId="0" borderId="31" xfId="14" applyFont="1" applyBorder="1"/>
    <xf numFmtId="0" fontId="12" fillId="0" borderId="32" xfId="14" applyFont="1" applyBorder="1" applyAlignment="1">
      <alignment horizontal="left" vertical="center"/>
    </xf>
    <xf numFmtId="0" fontId="12" fillId="0" borderId="33" xfId="14" applyFont="1" applyBorder="1" applyAlignment="1">
      <alignment horizontal="left" vertical="center"/>
    </xf>
    <xf numFmtId="0" fontId="12" fillId="0" borderId="34" xfId="15" applyNumberFormat="1" applyFont="1" applyFill="1" applyBorder="1" applyAlignment="1">
      <alignment vertical="center"/>
    </xf>
    <xf numFmtId="0" fontId="12" fillId="0" borderId="33" xfId="17" applyFont="1" applyFill="1" applyBorder="1">
      <alignment vertical="center"/>
    </xf>
    <xf numFmtId="49" fontId="12" fillId="0" borderId="33" xfId="19" applyNumberFormat="1" applyFont="1" applyBorder="1" applyAlignment="1"/>
    <xf numFmtId="38" fontId="12" fillId="5" borderId="33" xfId="19" applyFont="1" applyFill="1" applyBorder="1" applyAlignment="1"/>
    <xf numFmtId="0" fontId="12" fillId="0" borderId="34" xfId="14" applyFont="1" applyBorder="1" applyAlignment="1"/>
    <xf numFmtId="0" fontId="12" fillId="0" borderId="33" xfId="14" applyFont="1" applyBorder="1" applyAlignment="1">
      <alignment horizontal="right"/>
    </xf>
    <xf numFmtId="0" fontId="12" fillId="0" borderId="33" xfId="13" applyFont="1" applyBorder="1" applyAlignment="1">
      <alignment horizontal="left" vertical="center"/>
    </xf>
    <xf numFmtId="0" fontId="12" fillId="0" borderId="33" xfId="13" applyFont="1" applyBorder="1" applyAlignment="1">
      <alignment horizontal="right"/>
    </xf>
    <xf numFmtId="0" fontId="32" fillId="0" borderId="35" xfId="18" applyFont="1" applyBorder="1">
      <alignment vertical="center"/>
    </xf>
    <xf numFmtId="0" fontId="12" fillId="0" borderId="33" xfId="14" applyFont="1" applyBorder="1" applyAlignment="1"/>
    <xf numFmtId="0" fontId="12" fillId="0" borderId="33" xfId="13" applyFont="1" applyBorder="1"/>
    <xf numFmtId="0" fontId="12" fillId="0" borderId="12" xfId="14" applyFont="1" applyBorder="1" applyAlignment="1">
      <alignment horizontal="left" vertical="center"/>
    </xf>
    <xf numFmtId="0" fontId="12" fillId="0" borderId="10" xfId="14" applyFont="1" applyBorder="1" applyAlignment="1">
      <alignment horizontal="left" vertical="center"/>
    </xf>
    <xf numFmtId="0" fontId="12" fillId="0" borderId="17" xfId="15" applyNumberFormat="1" applyFont="1" applyFill="1" applyBorder="1" applyAlignment="1">
      <alignment vertical="center"/>
    </xf>
    <xf numFmtId="0" fontId="12" fillId="0" borderId="10" xfId="17" applyFont="1" applyFill="1" applyBorder="1">
      <alignment vertical="center"/>
    </xf>
    <xf numFmtId="49" fontId="12" fillId="0" borderId="10" xfId="19" applyNumberFormat="1" applyFont="1" applyBorder="1" applyAlignment="1"/>
    <xf numFmtId="38" fontId="12" fillId="5" borderId="10" xfId="19" applyFont="1" applyFill="1" applyBorder="1" applyAlignment="1"/>
    <xf numFmtId="0" fontId="12" fillId="0" borderId="17" xfId="14" applyFont="1" applyBorder="1"/>
    <xf numFmtId="0" fontId="12" fillId="0" borderId="34" xfId="14" applyFont="1" applyBorder="1" applyAlignment="1">
      <alignment horizontal="left" vertical="center"/>
    </xf>
    <xf numFmtId="0" fontId="12" fillId="0" borderId="34" xfId="14" applyFont="1" applyBorder="1"/>
    <xf numFmtId="0" fontId="12" fillId="0" borderId="33" xfId="14" applyFont="1" applyBorder="1"/>
    <xf numFmtId="38" fontId="12" fillId="5" borderId="32" xfId="19" applyFont="1" applyFill="1" applyBorder="1" applyAlignment="1"/>
    <xf numFmtId="0" fontId="33" fillId="6" borderId="40" xfId="14" applyFont="1" applyFill="1" applyBorder="1"/>
    <xf numFmtId="0" fontId="33" fillId="6" borderId="36" xfId="14" applyFont="1" applyFill="1" applyBorder="1" applyAlignment="1">
      <alignment vertical="distributed" textRotation="255" indent="1"/>
    </xf>
    <xf numFmtId="0" fontId="33" fillId="6" borderId="36" xfId="14" applyFont="1" applyFill="1" applyBorder="1" applyAlignment="1">
      <alignment horizontal="left" vertical="center"/>
    </xf>
    <xf numFmtId="49" fontId="33" fillId="6" borderId="36" xfId="15" applyNumberFormat="1" applyFont="1" applyFill="1" applyBorder="1" applyAlignment="1">
      <alignment vertical="center"/>
    </xf>
    <xf numFmtId="49" fontId="33" fillId="6" borderId="36" xfId="19" applyNumberFormat="1" applyFont="1" applyFill="1" applyBorder="1" applyAlignment="1"/>
    <xf numFmtId="38" fontId="33" fillId="6" borderId="36" xfId="19" applyFont="1" applyFill="1" applyBorder="1" applyAlignment="1"/>
    <xf numFmtId="38" fontId="33" fillId="6" borderId="37" xfId="19" applyFont="1" applyFill="1" applyBorder="1" applyAlignment="1"/>
    <xf numFmtId="38" fontId="12" fillId="7" borderId="36" xfId="14" applyNumberFormat="1" applyFont="1" applyFill="1" applyBorder="1"/>
    <xf numFmtId="0" fontId="13" fillId="7" borderId="36" xfId="13" applyFont="1" applyFill="1" applyBorder="1" applyAlignment="1">
      <alignment horizontal="left" vertical="center"/>
    </xf>
    <xf numFmtId="0" fontId="34" fillId="7" borderId="36" xfId="13" applyFont="1" applyFill="1" applyBorder="1" applyAlignment="1">
      <alignment horizontal="left" vertical="center"/>
    </xf>
    <xf numFmtId="0" fontId="34" fillId="7" borderId="36" xfId="13" applyFont="1" applyFill="1" applyBorder="1"/>
    <xf numFmtId="0" fontId="13" fillId="0" borderId="0" xfId="13" applyFont="1" applyAlignment="1">
      <alignment horizontal="left" vertical="center"/>
    </xf>
    <xf numFmtId="0" fontId="12" fillId="0" borderId="14" xfId="14" applyNumberFormat="1" applyFont="1" applyBorder="1" applyAlignment="1">
      <alignment horizontal="right" vertical="center"/>
    </xf>
    <xf numFmtId="0" fontId="12" fillId="0" borderId="28" xfId="14" applyFont="1" applyBorder="1" applyAlignment="1">
      <alignment horizontal="right" vertical="center"/>
    </xf>
    <xf numFmtId="38" fontId="12" fillId="5" borderId="7" xfId="19" applyFont="1" applyFill="1" applyBorder="1" applyAlignment="1">
      <alignment horizontal="right" vertical="center"/>
    </xf>
    <xf numFmtId="0" fontId="13" fillId="0" borderId="0" xfId="13" applyFont="1" applyAlignment="1">
      <alignment horizontal="right" vertical="center"/>
    </xf>
    <xf numFmtId="58" fontId="12" fillId="0" borderId="7" xfId="17" applyNumberFormat="1" applyFont="1" applyFill="1" applyBorder="1" applyAlignment="1">
      <alignment horizontal="left" vertical="center"/>
    </xf>
    <xf numFmtId="0" fontId="1" fillId="0" borderId="0" xfId="22"/>
    <xf numFmtId="0" fontId="35" fillId="0" borderId="0" xfId="14" applyFont="1" applyFill="1" applyAlignment="1">
      <alignment vertical="center"/>
    </xf>
    <xf numFmtId="0" fontId="6" fillId="0" borderId="0" xfId="14" applyFont="1"/>
    <xf numFmtId="0" fontId="38" fillId="0" borderId="0" xfId="23" applyNumberFormat="1" applyFont="1" applyAlignment="1">
      <alignment horizontal="center" vertical="center"/>
    </xf>
    <xf numFmtId="0" fontId="6" fillId="0" borderId="0" xfId="14" applyFont="1" applyAlignment="1">
      <alignment horizontal="centerContinuous"/>
    </xf>
    <xf numFmtId="0" fontId="6" fillId="0" borderId="1" xfId="23" applyFont="1" applyBorder="1" applyAlignment="1">
      <alignment horizontal="center" vertical="center"/>
    </xf>
    <xf numFmtId="0" fontId="39" fillId="0" borderId="0" xfId="14" applyFont="1"/>
    <xf numFmtId="0" fontId="39" fillId="0" borderId="6" xfId="14" applyFont="1" applyBorder="1"/>
    <xf numFmtId="0" fontId="41" fillId="0" borderId="0" xfId="14" applyFont="1" applyAlignment="1">
      <alignment vertical="top"/>
    </xf>
    <xf numFmtId="0" fontId="39" fillId="0" borderId="8" xfId="14" applyFont="1" applyBorder="1" applyAlignment="1">
      <alignment horizontal="center" vertical="center"/>
    </xf>
    <xf numFmtId="0" fontId="39" fillId="0" borderId="8" xfId="14" applyFont="1" applyBorder="1" applyAlignment="1">
      <alignment horizontal="center" vertical="center" wrapText="1"/>
    </xf>
    <xf numFmtId="0" fontId="39" fillId="0" borderId="8" xfId="14" quotePrefix="1" applyFont="1" applyBorder="1" applyAlignment="1">
      <alignment horizontal="center" vertical="center" wrapText="1"/>
    </xf>
    <xf numFmtId="0" fontId="41" fillId="0" borderId="1" xfId="14" applyFont="1" applyBorder="1" applyAlignment="1">
      <alignment horizontal="right" vertical="top"/>
    </xf>
    <xf numFmtId="0" fontId="6" fillId="0" borderId="1" xfId="14" applyFont="1" applyBorder="1"/>
    <xf numFmtId="49" fontId="35" fillId="0" borderId="8" xfId="14" applyNumberFormat="1" applyFont="1" applyBorder="1" applyAlignment="1">
      <alignment horizontal="center" vertical="center" shrinkToFit="1"/>
    </xf>
    <xf numFmtId="0" fontId="6" fillId="0" borderId="1" xfId="14" applyFont="1" applyBorder="1" applyAlignment="1">
      <alignment horizontal="justify" vertical="center" wrapText="1"/>
    </xf>
    <xf numFmtId="49" fontId="35" fillId="0" borderId="8" xfId="14" applyNumberFormat="1" applyFont="1" applyBorder="1" applyAlignment="1">
      <alignment horizontal="center" vertical="center"/>
    </xf>
    <xf numFmtId="0" fontId="40" fillId="0" borderId="0" xfId="14" applyFont="1"/>
    <xf numFmtId="178" fontId="6" fillId="0" borderId="0" xfId="14" applyNumberFormat="1" applyFont="1"/>
    <xf numFmtId="0" fontId="6" fillId="0" borderId="0" xfId="14" applyFont="1" applyAlignment="1">
      <alignment horizontal="right"/>
    </xf>
    <xf numFmtId="0" fontId="6" fillId="0" borderId="0" xfId="6" applyFont="1">
      <alignment vertical="center"/>
    </xf>
    <xf numFmtId="0" fontId="40" fillId="0" borderId="0" xfId="14" applyFont="1" applyAlignment="1">
      <alignment horizontal="centerContinuous" vertical="center"/>
    </xf>
    <xf numFmtId="0" fontId="40" fillId="0" borderId="0" xfId="14" applyFont="1" applyAlignment="1">
      <alignment vertical="center"/>
    </xf>
    <xf numFmtId="0" fontId="40" fillId="0" borderId="0" xfId="14" applyFont="1" applyAlignment="1">
      <alignment horizontal="center" vertical="center"/>
    </xf>
    <xf numFmtId="0" fontId="40" fillId="0" borderId="0" xfId="14" applyFont="1" applyAlignment="1">
      <alignment horizontal="left" vertical="center"/>
    </xf>
    <xf numFmtId="0" fontId="40" fillId="0" borderId="0" xfId="14" applyFont="1" applyFill="1" applyBorder="1" applyAlignment="1">
      <alignment vertical="center"/>
    </xf>
    <xf numFmtId="0" fontId="6" fillId="0" borderId="15" xfId="22" applyFont="1" applyFill="1" applyBorder="1" applyAlignment="1">
      <alignment horizontal="center" vertical="center"/>
    </xf>
    <xf numFmtId="0" fontId="40" fillId="0" borderId="15" xfId="14" applyFont="1" applyFill="1" applyBorder="1" applyAlignment="1">
      <alignment horizontal="center" vertical="center"/>
    </xf>
    <xf numFmtId="0" fontId="6" fillId="0" borderId="0" xfId="14" applyFont="1" applyBorder="1" applyAlignment="1"/>
    <xf numFmtId="0" fontId="6" fillId="0" borderId="0" xfId="22" applyFont="1" applyBorder="1" applyAlignment="1">
      <alignment horizontal="center" vertical="center"/>
    </xf>
    <xf numFmtId="0" fontId="40" fillId="0" borderId="0" xfId="14" applyFont="1" applyFill="1" applyBorder="1" applyAlignment="1">
      <alignment horizontal="left" vertical="center"/>
    </xf>
    <xf numFmtId="0" fontId="39" fillId="0" borderId="2" xfId="14" applyFont="1" applyBorder="1"/>
    <xf numFmtId="0" fontId="39" fillId="0" borderId="4" xfId="14" applyFont="1" applyBorder="1"/>
    <xf numFmtId="178" fontId="39" fillId="0" borderId="1" xfId="14" applyNumberFormat="1" applyFont="1" applyBorder="1" applyAlignment="1">
      <alignment horizontal="distributed" vertical="center" justifyLastLine="1"/>
    </xf>
    <xf numFmtId="0" fontId="39" fillId="0" borderId="1" xfId="14" applyFont="1" applyBorder="1" applyAlignment="1">
      <alignment horizontal="distributed" vertical="center" justifyLastLine="1"/>
    </xf>
    <xf numFmtId="0" fontId="7" fillId="0" borderId="0" xfId="14" applyFont="1"/>
    <xf numFmtId="178" fontId="39" fillId="0" borderId="7" xfId="14" applyNumberFormat="1" applyFont="1" applyBorder="1" applyAlignment="1">
      <alignment horizontal="right" vertical="center"/>
    </xf>
    <xf numFmtId="0" fontId="39" fillId="0" borderId="7" xfId="14" applyFont="1" applyBorder="1" applyAlignment="1">
      <alignment vertical="center"/>
    </xf>
    <xf numFmtId="0" fontId="42" fillId="0" borderId="17" xfId="14" applyFont="1" applyBorder="1" applyAlignment="1">
      <alignment horizontal="distributed" vertical="center"/>
    </xf>
    <xf numFmtId="0" fontId="42" fillId="0" borderId="12" xfId="14" applyFont="1" applyBorder="1" applyAlignment="1">
      <alignment horizontal="distributed" vertical="center"/>
    </xf>
    <xf numFmtId="178" fontId="39" fillId="0" borderId="10" xfId="14" applyNumberFormat="1" applyFont="1" applyBorder="1" applyAlignment="1">
      <alignment horizontal="right" vertical="center"/>
    </xf>
    <xf numFmtId="0" fontId="39" fillId="2" borderId="10" xfId="14" applyFont="1" applyFill="1" applyBorder="1" applyAlignment="1">
      <alignment vertical="center"/>
    </xf>
    <xf numFmtId="0" fontId="39" fillId="0" borderId="0" xfId="14" applyFont="1" applyBorder="1" applyAlignment="1">
      <alignment horizontal="distributed" vertical="justify"/>
    </xf>
    <xf numFmtId="0" fontId="42" fillId="0" borderId="0" xfId="14" applyFont="1" applyBorder="1" applyAlignment="1">
      <alignment horizontal="distributed" vertical="center"/>
    </xf>
    <xf numFmtId="0" fontId="39" fillId="0" borderId="0" xfId="14" applyFont="1" applyBorder="1" applyAlignment="1">
      <alignment horizontal="distributed" vertical="center"/>
    </xf>
    <xf numFmtId="178" fontId="39" fillId="2" borderId="10" xfId="14" applyNumberFormat="1" applyFont="1" applyFill="1" applyBorder="1" applyAlignment="1">
      <alignment horizontal="right" vertical="center"/>
    </xf>
    <xf numFmtId="0" fontId="39" fillId="0" borderId="17" xfId="14" applyFont="1" applyBorder="1" applyAlignment="1">
      <alignment vertical="center"/>
    </xf>
    <xf numFmtId="0" fontId="39" fillId="0" borderId="12" xfId="14" applyFont="1" applyBorder="1" applyAlignment="1">
      <alignment vertical="center"/>
    </xf>
    <xf numFmtId="178" fontId="39" fillId="0" borderId="10" xfId="14" applyNumberFormat="1" applyFont="1" applyBorder="1" applyAlignment="1">
      <alignment vertical="center"/>
    </xf>
    <xf numFmtId="0" fontId="39" fillId="0" borderId="0" xfId="14" applyFont="1" applyBorder="1" applyAlignment="1">
      <alignment vertical="center"/>
    </xf>
    <xf numFmtId="178" fontId="39" fillId="2" borderId="10" xfId="14" applyNumberFormat="1" applyFont="1" applyFill="1" applyBorder="1" applyAlignment="1">
      <alignment vertical="center"/>
    </xf>
    <xf numFmtId="0" fontId="39" fillId="0" borderId="0" xfId="14" applyFont="1" applyAlignment="1">
      <alignment horizontal="distributed" vertical="center"/>
    </xf>
    <xf numFmtId="178" fontId="39" fillId="0" borderId="10" xfId="14" applyNumberFormat="1" applyFont="1" applyFill="1" applyBorder="1" applyAlignment="1">
      <alignment vertical="center"/>
    </xf>
    <xf numFmtId="0" fontId="39" fillId="0" borderId="0" xfId="14" applyFont="1" applyBorder="1" applyAlignment="1">
      <alignment horizontal="center" vertical="center"/>
    </xf>
    <xf numFmtId="0" fontId="39" fillId="0" borderId="2" xfId="14" applyFont="1" applyBorder="1" applyAlignment="1">
      <alignment vertical="center"/>
    </xf>
    <xf numFmtId="0" fontId="39" fillId="0" borderId="4" xfId="14" applyFont="1" applyBorder="1" applyAlignment="1">
      <alignment vertical="center"/>
    </xf>
    <xf numFmtId="178" fontId="39" fillId="0" borderId="1" xfId="14" applyNumberFormat="1" applyFont="1" applyBorder="1" applyAlignment="1">
      <alignment vertical="center"/>
    </xf>
    <xf numFmtId="0" fontId="39" fillId="0" borderId="1" xfId="14" applyFont="1" applyBorder="1" applyAlignment="1">
      <alignment vertical="center"/>
    </xf>
    <xf numFmtId="0" fontId="39" fillId="0" borderId="10" xfId="14" applyFont="1" applyBorder="1" applyAlignment="1">
      <alignment vertical="center"/>
    </xf>
    <xf numFmtId="178" fontId="39" fillId="5" borderId="10" xfId="14" applyNumberFormat="1" applyFont="1" applyFill="1" applyBorder="1" applyAlignment="1">
      <alignment vertical="center"/>
    </xf>
    <xf numFmtId="0" fontId="39" fillId="0" borderId="3" xfId="14" applyFont="1" applyBorder="1" applyAlignment="1">
      <alignment vertical="center"/>
    </xf>
    <xf numFmtId="0" fontId="39" fillId="0" borderId="9" xfId="14" applyFont="1" applyBorder="1" applyAlignment="1">
      <alignment vertical="center"/>
    </xf>
    <xf numFmtId="0" fontId="39" fillId="0" borderId="6" xfId="14" applyFont="1" applyBorder="1" applyAlignment="1">
      <alignment vertical="center"/>
    </xf>
    <xf numFmtId="178" fontId="39" fillId="0" borderId="8" xfId="14" applyNumberFormat="1" applyFont="1" applyBorder="1" applyAlignment="1">
      <alignment vertical="center"/>
    </xf>
    <xf numFmtId="0" fontId="39" fillId="0" borderId="13" xfId="14" applyFont="1" applyBorder="1" applyAlignment="1">
      <alignment vertical="center"/>
    </xf>
    <xf numFmtId="0" fontId="39" fillId="0" borderId="5" xfId="14" applyFont="1" applyBorder="1" applyAlignment="1">
      <alignment vertical="center"/>
    </xf>
    <xf numFmtId="0" fontId="39" fillId="0" borderId="5" xfId="14" applyFont="1" applyBorder="1" applyAlignment="1">
      <alignment horizontal="center" vertical="center"/>
    </xf>
    <xf numFmtId="178" fontId="39" fillId="0" borderId="5" xfId="14" applyNumberFormat="1" applyFont="1" applyBorder="1" applyAlignment="1">
      <alignment vertical="center"/>
    </xf>
    <xf numFmtId="0" fontId="13" fillId="0" borderId="0" xfId="14" applyFont="1"/>
    <xf numFmtId="0" fontId="39" fillId="0" borderId="3" xfId="14" applyFont="1" applyBorder="1"/>
    <xf numFmtId="178" fontId="39" fillId="0" borderId="1" xfId="14" applyNumberFormat="1" applyFont="1" applyBorder="1"/>
    <xf numFmtId="0" fontId="6" fillId="0" borderId="0" xfId="22" applyFont="1"/>
    <xf numFmtId="178" fontId="6" fillId="0" borderId="0" xfId="22" applyNumberFormat="1" applyFont="1"/>
    <xf numFmtId="0" fontId="39" fillId="0" borderId="0" xfId="14" applyFont="1" applyAlignment="1">
      <alignment vertical="center"/>
    </xf>
    <xf numFmtId="177" fontId="35" fillId="0" borderId="8" xfId="14" applyNumberFormat="1" applyFont="1" applyBorder="1" applyAlignment="1">
      <alignment horizontal="right" vertical="center" shrinkToFit="1"/>
    </xf>
    <xf numFmtId="0" fontId="39" fillId="0" borderId="0" xfId="14" applyFont="1" applyBorder="1" applyAlignment="1">
      <alignment horizontal="distributed" vertical="justify"/>
    </xf>
    <xf numFmtId="0" fontId="45" fillId="0" borderId="0" xfId="22" applyFont="1" applyAlignment="1">
      <alignment vertical="center"/>
    </xf>
    <xf numFmtId="0" fontId="45" fillId="0" borderId="0" xfId="22" applyFont="1" applyAlignment="1">
      <alignment horizontal="right" vertical="center"/>
    </xf>
    <xf numFmtId="0" fontId="46" fillId="0" borderId="0" xfId="22" applyFont="1" applyAlignment="1">
      <alignment vertical="center"/>
    </xf>
    <xf numFmtId="49" fontId="45" fillId="0" borderId="0" xfId="22" applyNumberFormat="1" applyFont="1" applyFill="1" applyAlignment="1">
      <alignment vertical="center"/>
    </xf>
    <xf numFmtId="0" fontId="45" fillId="0" borderId="0" xfId="22" applyFont="1" applyFill="1" applyAlignment="1">
      <alignment vertical="center"/>
    </xf>
    <xf numFmtId="0" fontId="45" fillId="0" borderId="0" xfId="22" applyFont="1" applyFill="1" applyBorder="1" applyAlignment="1">
      <alignment horizontal="center" vertical="center"/>
    </xf>
    <xf numFmtId="49" fontId="46" fillId="0" borderId="0" xfId="22" applyNumberFormat="1" applyFont="1" applyBorder="1" applyAlignment="1">
      <alignment vertical="center"/>
    </xf>
    <xf numFmtId="0" fontId="46" fillId="0" borderId="0" xfId="12" applyFont="1" applyBorder="1" applyAlignment="1">
      <alignment horizontal="left" vertical="center"/>
    </xf>
    <xf numFmtId="49" fontId="45" fillId="0" borderId="0" xfId="22" applyNumberFormat="1" applyFont="1" applyAlignment="1">
      <alignment vertical="center"/>
    </xf>
    <xf numFmtId="49" fontId="45" fillId="0" borderId="0" xfId="22" applyNumberFormat="1" applyFont="1" applyBorder="1" applyAlignment="1">
      <alignment vertical="center"/>
    </xf>
    <xf numFmtId="0" fontId="45" fillId="0" borderId="0" xfId="22" applyFont="1" applyBorder="1" applyAlignment="1">
      <alignment vertical="center"/>
    </xf>
    <xf numFmtId="177" fontId="35" fillId="0" borderId="8" xfId="14" applyNumberFormat="1" applyFont="1" applyBorder="1" applyAlignment="1">
      <alignment horizontal="right" vertical="center"/>
    </xf>
    <xf numFmtId="179" fontId="35" fillId="0" borderId="1" xfId="14" applyNumberFormat="1" applyFont="1" applyBorder="1" applyAlignment="1">
      <alignment horizontal="right" vertical="center" wrapText="1"/>
    </xf>
    <xf numFmtId="0" fontId="12" fillId="0" borderId="8" xfId="12" applyFont="1" applyFill="1" applyBorder="1" applyAlignment="1">
      <alignment vertical="center" wrapText="1"/>
    </xf>
    <xf numFmtId="0" fontId="12" fillId="3" borderId="7" xfId="0" applyFont="1" applyFill="1" applyBorder="1" applyAlignment="1">
      <alignment vertical="center" wrapText="1"/>
    </xf>
    <xf numFmtId="176" fontId="12" fillId="3" borderId="7" xfId="0" applyNumberFormat="1" applyFont="1" applyFill="1" applyBorder="1" applyAlignment="1">
      <alignment vertical="center" wrapText="1"/>
    </xf>
    <xf numFmtId="0" fontId="7" fillId="0" borderId="42" xfId="9" applyFont="1" applyBorder="1" applyAlignment="1" applyProtection="1">
      <alignment vertical="center"/>
    </xf>
    <xf numFmtId="0" fontId="12" fillId="0" borderId="7" xfId="19" applyNumberFormat="1" applyFont="1" applyBorder="1" applyAlignment="1">
      <alignment horizontal="left" vertical="center"/>
    </xf>
    <xf numFmtId="0" fontId="12" fillId="0" borderId="14" xfId="19" applyNumberFormat="1" applyFont="1" applyBorder="1" applyAlignment="1">
      <alignment horizontal="left" vertical="center"/>
    </xf>
    <xf numFmtId="0" fontId="39" fillId="0" borderId="17" xfId="14" applyFont="1" applyBorder="1" applyAlignment="1">
      <alignment horizontal="center" vertical="center"/>
    </xf>
    <xf numFmtId="0" fontId="39" fillId="0" borderId="0" xfId="14" applyFont="1" applyBorder="1" applyAlignment="1">
      <alignment horizontal="center" vertical="center"/>
    </xf>
    <xf numFmtId="0" fontId="39" fillId="0" borderId="12" xfId="14" applyFont="1" applyBorder="1" applyAlignment="1">
      <alignment horizontal="center" vertical="center"/>
    </xf>
    <xf numFmtId="178" fontId="39" fillId="5" borderId="10" xfId="14" applyNumberFormat="1" applyFont="1" applyFill="1" applyBorder="1" applyAlignment="1">
      <alignment horizontal="right" vertical="center"/>
    </xf>
    <xf numFmtId="0" fontId="39" fillId="5" borderId="10" xfId="14" applyFont="1" applyFill="1" applyBorder="1" applyAlignment="1">
      <alignment vertical="center"/>
    </xf>
    <xf numFmtId="178" fontId="35" fillId="5" borderId="8" xfId="14" applyNumberFormat="1" applyFont="1" applyFill="1" applyBorder="1" applyAlignment="1">
      <alignment horizontal="right" vertical="center" shrinkToFit="1"/>
    </xf>
    <xf numFmtId="177" fontId="35" fillId="5" borderId="8" xfId="14" applyNumberFormat="1" applyFont="1" applyFill="1" applyBorder="1" applyAlignment="1">
      <alignment horizontal="right" vertical="center" shrinkToFit="1"/>
    </xf>
    <xf numFmtId="0" fontId="45" fillId="0" borderId="0" xfId="22" applyFont="1" applyAlignment="1">
      <alignment horizontal="center" vertical="center"/>
    </xf>
    <xf numFmtId="0" fontId="47" fillId="0" borderId="0" xfId="22" applyFont="1" applyAlignment="1">
      <alignment vertical="center"/>
    </xf>
    <xf numFmtId="178" fontId="35" fillId="0" borderId="8" xfId="14" applyNumberFormat="1" applyFont="1" applyFill="1" applyBorder="1" applyAlignment="1">
      <alignment horizontal="right" vertical="center" shrinkToFit="1"/>
    </xf>
    <xf numFmtId="0" fontId="39" fillId="0" borderId="0" xfId="14" applyFont="1" applyAlignment="1">
      <alignment vertical="center"/>
    </xf>
    <xf numFmtId="0" fontId="39" fillId="0" borderId="17" xfId="14" applyFont="1" applyBorder="1" applyAlignment="1">
      <alignment horizontal="center" vertical="center"/>
    </xf>
    <xf numFmtId="0" fontId="39" fillId="0" borderId="0" xfId="14" applyFont="1" applyBorder="1" applyAlignment="1">
      <alignment horizontal="center" vertical="center"/>
    </xf>
    <xf numFmtId="0" fontId="39" fillId="0" borderId="12" xfId="14" applyFont="1" applyBorder="1" applyAlignment="1">
      <alignment horizontal="center" vertical="center"/>
    </xf>
    <xf numFmtId="0" fontId="39" fillId="0" borderId="0" xfId="14" applyFont="1" applyBorder="1" applyAlignment="1">
      <alignment horizontal="distributed" vertical="center"/>
    </xf>
    <xf numFmtId="49" fontId="45" fillId="0" borderId="0" xfId="22" applyNumberFormat="1" applyFont="1" applyAlignment="1">
      <alignment vertical="center"/>
    </xf>
    <xf numFmtId="0" fontId="39" fillId="0" borderId="0" xfId="14" applyFont="1" applyBorder="1" applyAlignment="1">
      <alignment horizontal="distributed" vertical="center"/>
    </xf>
    <xf numFmtId="0" fontId="39" fillId="0" borderId="0" xfId="14" applyFont="1" applyAlignment="1">
      <alignment horizontal="distributed" vertical="center"/>
    </xf>
    <xf numFmtId="0" fontId="39" fillId="0" borderId="0" xfId="14" applyFont="1" applyBorder="1" applyAlignment="1">
      <alignment horizontal="distributed" vertical="justify"/>
    </xf>
    <xf numFmtId="0" fontId="39" fillId="0" borderId="0" xfId="14" applyFont="1" applyBorder="1" applyAlignment="1">
      <alignment horizontal="center" vertical="center"/>
    </xf>
    <xf numFmtId="0" fontId="45" fillId="0" borderId="0" xfId="22" applyFont="1" applyFill="1" applyAlignment="1">
      <alignment horizontal="center" vertical="center"/>
    </xf>
    <xf numFmtId="0" fontId="47" fillId="0" borderId="0" xfId="22" applyFont="1" applyAlignment="1">
      <alignment horizontal="left" vertical="center"/>
    </xf>
    <xf numFmtId="0" fontId="47" fillId="0" borderId="0" xfId="22" applyFont="1" applyAlignment="1">
      <alignment horizontal="center" vertical="center"/>
    </xf>
    <xf numFmtId="0" fontId="6" fillId="2" borderId="1" xfId="23" applyFont="1" applyFill="1" applyBorder="1" applyAlignment="1">
      <alignment vertical="center"/>
    </xf>
    <xf numFmtId="0" fontId="15" fillId="0" borderId="2" xfId="4" applyFont="1" applyBorder="1" applyAlignment="1">
      <alignment vertical="center"/>
    </xf>
    <xf numFmtId="49" fontId="8" fillId="0" borderId="4" xfId="4" applyNumberFormat="1" applyFont="1" applyBorder="1" applyAlignment="1">
      <alignment horizontal="center"/>
    </xf>
    <xf numFmtId="0" fontId="40" fillId="0" borderId="0" xfId="6" applyFont="1" applyAlignment="1">
      <alignment horizontal="center" vertical="center"/>
    </xf>
    <xf numFmtId="0" fontId="39" fillId="0" borderId="0" xfId="14" applyFont="1" applyBorder="1" applyAlignment="1">
      <alignment horizontal="distributed" vertical="justify"/>
    </xf>
    <xf numFmtId="0" fontId="39" fillId="0" borderId="0" xfId="14" applyFont="1" applyFill="1" applyBorder="1" applyAlignment="1">
      <alignment vertical="center"/>
    </xf>
    <xf numFmtId="0" fontId="39" fillId="0" borderId="0" xfId="14" applyFont="1" applyFill="1" applyAlignment="1">
      <alignment horizontal="distributed" vertical="center"/>
    </xf>
    <xf numFmtId="0" fontId="13" fillId="0" borderId="2" xfId="14" applyFont="1" applyBorder="1"/>
    <xf numFmtId="0" fontId="40" fillId="0" borderId="0" xfId="6" applyFont="1" applyAlignment="1">
      <alignment vertical="center"/>
    </xf>
    <xf numFmtId="0" fontId="42" fillId="0" borderId="14" xfId="14" applyFont="1" applyBorder="1" applyAlignment="1">
      <alignment vertical="center"/>
    </xf>
    <xf numFmtId="0" fontId="42" fillId="0" borderId="5" xfId="14" applyFont="1" applyBorder="1" applyAlignment="1">
      <alignment vertical="center"/>
    </xf>
    <xf numFmtId="0" fontId="6" fillId="0" borderId="6" xfId="14" applyFont="1" applyBorder="1" applyAlignment="1">
      <alignment vertical="center"/>
    </xf>
    <xf numFmtId="0" fontId="39" fillId="0" borderId="12" xfId="14" applyFont="1" applyBorder="1" applyAlignment="1">
      <alignment horizontal="right" vertical="center"/>
    </xf>
    <xf numFmtId="0" fontId="39" fillId="0" borderId="13" xfId="14" applyFont="1" applyBorder="1" applyAlignment="1">
      <alignment horizontal="right" vertical="center"/>
    </xf>
    <xf numFmtId="178" fontId="39" fillId="5" borderId="17" xfId="14" applyNumberFormat="1" applyFont="1" applyFill="1" applyBorder="1" applyAlignment="1">
      <alignment horizontal="right" vertical="center"/>
    </xf>
    <xf numFmtId="178" fontId="39" fillId="5" borderId="9" xfId="14" applyNumberFormat="1" applyFont="1" applyFill="1" applyBorder="1" applyAlignment="1">
      <alignment horizontal="right" vertical="center"/>
    </xf>
    <xf numFmtId="0" fontId="7" fillId="0" borderId="6" xfId="14" applyFont="1" applyBorder="1"/>
    <xf numFmtId="0" fontId="7" fillId="0" borderId="13" xfId="14" applyFont="1" applyBorder="1"/>
    <xf numFmtId="0" fontId="1" fillId="0" borderId="14" xfId="22" applyBorder="1"/>
    <xf numFmtId="0" fontId="1" fillId="0" borderId="5" xfId="22" applyBorder="1"/>
    <xf numFmtId="0" fontId="1" fillId="0" borderId="11" xfId="22" applyBorder="1"/>
    <xf numFmtId="0" fontId="1" fillId="0" borderId="17" xfId="22" applyBorder="1"/>
    <xf numFmtId="0" fontId="1" fillId="0" borderId="12" xfId="22" applyBorder="1"/>
    <xf numFmtId="0" fontId="13" fillId="0" borderId="17" xfId="14" applyFont="1" applyBorder="1"/>
    <xf numFmtId="0" fontId="13" fillId="0" borderId="12" xfId="14" applyFont="1" applyBorder="1"/>
    <xf numFmtId="0" fontId="13" fillId="0" borderId="9" xfId="14" applyFont="1" applyBorder="1"/>
    <xf numFmtId="0" fontId="13" fillId="0" borderId="6" xfId="14" applyFont="1" applyBorder="1"/>
    <xf numFmtId="0" fontId="13" fillId="0" borderId="13" xfId="14" applyFont="1" applyBorder="1"/>
    <xf numFmtId="0" fontId="13" fillId="0" borderId="3" xfId="14" applyFont="1" applyBorder="1"/>
    <xf numFmtId="0" fontId="13" fillId="0" borderId="4" xfId="14" applyFont="1" applyBorder="1"/>
    <xf numFmtId="0" fontId="1" fillId="0" borderId="3" xfId="22" applyBorder="1"/>
    <xf numFmtId="0" fontId="1" fillId="0" borderId="4" xfId="22" applyBorder="1"/>
    <xf numFmtId="0" fontId="39" fillId="0" borderId="12" xfId="14" applyFont="1" applyBorder="1" applyAlignment="1">
      <alignment horizontal="distributed" vertical="justify"/>
    </xf>
    <xf numFmtId="0" fontId="40" fillId="0" borderId="12" xfId="6" applyFont="1" applyBorder="1" applyAlignment="1">
      <alignment horizontal="center" vertical="center"/>
    </xf>
    <xf numFmtId="0" fontId="39" fillId="2" borderId="45" xfId="14" applyFont="1" applyFill="1" applyBorder="1" applyAlignment="1">
      <alignment vertical="center"/>
    </xf>
    <xf numFmtId="180" fontId="45" fillId="0" borderId="0" xfId="22" applyNumberFormat="1" applyFont="1" applyFill="1" applyBorder="1" applyAlignment="1">
      <alignment horizontal="center" vertical="center" wrapText="1"/>
    </xf>
    <xf numFmtId="0" fontId="39" fillId="0" borderId="0" xfId="14" applyFont="1" applyAlignment="1">
      <alignment horizontal="distributed" vertical="center"/>
    </xf>
    <xf numFmtId="0" fontId="39" fillId="0" borderId="0" xfId="14" applyFont="1" applyBorder="1" applyAlignment="1">
      <alignment horizontal="distributed" vertical="justify"/>
    </xf>
    <xf numFmtId="0" fontId="39" fillId="0" borderId="0" xfId="14" applyFont="1" applyBorder="1" applyAlignment="1">
      <alignment horizontal="distributed" vertical="center"/>
    </xf>
    <xf numFmtId="0" fontId="39" fillId="0" borderId="0" xfId="14" applyFont="1" applyFill="1" applyAlignment="1">
      <alignment horizontal="distributed" vertical="center"/>
    </xf>
    <xf numFmtId="0" fontId="6" fillId="0" borderId="0" xfId="14" applyFont="1" applyAlignment="1"/>
    <xf numFmtId="0" fontId="6" fillId="0" borderId="0" xfId="6" applyFont="1" applyAlignment="1">
      <alignment horizontal="right"/>
    </xf>
    <xf numFmtId="0" fontId="6" fillId="0" borderId="0" xfId="14" applyFont="1" applyAlignment="1">
      <alignment horizontal="right" vertical="center"/>
    </xf>
    <xf numFmtId="0" fontId="6" fillId="0" borderId="0" xfId="6" applyFont="1" applyAlignment="1">
      <alignment horizontal="right" vertical="center"/>
    </xf>
    <xf numFmtId="0" fontId="39" fillId="0" borderId="0" xfId="14" applyFont="1" applyAlignment="1">
      <alignment vertical="center"/>
    </xf>
    <xf numFmtId="0" fontId="39" fillId="0" borderId="43" xfId="14" applyFont="1" applyBorder="1" applyAlignment="1">
      <alignment horizontal="center" vertical="center"/>
    </xf>
    <xf numFmtId="178" fontId="39" fillId="0" borderId="17" xfId="14" applyNumberFormat="1" applyFont="1" applyBorder="1" applyAlignment="1">
      <alignment horizontal="right" vertical="center"/>
    </xf>
    <xf numFmtId="0" fontId="40" fillId="0" borderId="17" xfId="6" applyFont="1" applyBorder="1" applyAlignment="1">
      <alignment horizontal="center" vertical="center"/>
    </xf>
    <xf numFmtId="0" fontId="40" fillId="0" borderId="0" xfId="6" applyFont="1">
      <alignment vertical="center"/>
    </xf>
    <xf numFmtId="0" fontId="6" fillId="0" borderId="0" xfId="22" applyFont="1" applyAlignment="1">
      <alignment horizontal="center" vertical="center"/>
    </xf>
    <xf numFmtId="0" fontId="39" fillId="5" borderId="43" xfId="14" applyFont="1" applyFill="1" applyBorder="1" applyAlignment="1">
      <alignment vertical="center"/>
    </xf>
    <xf numFmtId="0" fontId="39" fillId="5" borderId="45" xfId="14" applyFont="1" applyFill="1" applyBorder="1" applyAlignment="1">
      <alignment vertical="center"/>
    </xf>
    <xf numFmtId="0" fontId="39" fillId="5" borderId="46" xfId="14" applyFont="1" applyFill="1" applyBorder="1" applyAlignment="1">
      <alignment vertical="center"/>
    </xf>
    <xf numFmtId="178" fontId="39" fillId="0" borderId="0" xfId="14" applyNumberFormat="1" applyFont="1" applyAlignment="1">
      <alignment vertical="center"/>
    </xf>
    <xf numFmtId="0" fontId="39" fillId="0" borderId="0" xfId="6" applyFont="1">
      <alignment vertical="center"/>
    </xf>
    <xf numFmtId="0" fontId="20" fillId="0" borderId="0" xfId="4" applyFont="1" applyFill="1" applyBorder="1" applyAlignment="1" applyProtection="1">
      <alignment horizontal="center"/>
    </xf>
    <xf numFmtId="0" fontId="7" fillId="0" borderId="23" xfId="5" applyFont="1" applyFill="1" applyBorder="1" applyAlignment="1">
      <alignment horizontal="distributed" vertical="center"/>
    </xf>
    <xf numFmtId="0" fontId="19" fillId="2" borderId="23" xfId="11" applyFont="1" applyFill="1" applyBorder="1" applyAlignment="1" applyProtection="1">
      <alignment horizontal="left" vertical="center" shrinkToFit="1"/>
      <protection locked="0"/>
    </xf>
    <xf numFmtId="0" fontId="19" fillId="2" borderId="39" xfId="11" applyFont="1" applyFill="1" applyBorder="1" applyAlignment="1" applyProtection="1">
      <alignment horizontal="left" vertical="center" shrinkToFit="1"/>
      <protection locked="0"/>
    </xf>
    <xf numFmtId="0" fontId="7" fillId="0" borderId="24" xfId="9" applyFont="1" applyBorder="1" applyAlignment="1" applyProtection="1">
      <alignment horizontal="distributed" vertical="center" shrinkToFit="1"/>
    </xf>
    <xf numFmtId="0" fontId="19" fillId="2" borderId="24" xfId="11" applyFont="1" applyFill="1" applyBorder="1" applyAlignment="1" applyProtection="1">
      <alignment horizontal="left" vertical="center" shrinkToFit="1"/>
      <protection locked="0"/>
    </xf>
    <xf numFmtId="0" fontId="19" fillId="2" borderId="25" xfId="11" applyFont="1" applyFill="1" applyBorder="1" applyAlignment="1" applyProtection="1">
      <alignment horizontal="left" vertical="center" shrinkToFit="1"/>
      <protection locked="0"/>
    </xf>
    <xf numFmtId="0" fontId="7" fillId="0" borderId="18" xfId="9" applyFont="1" applyBorder="1" applyAlignment="1" applyProtection="1">
      <alignment horizontal="distributed" vertical="center" shrinkToFit="1"/>
    </xf>
    <xf numFmtId="0" fontId="19" fillId="2" borderId="18" xfId="11" applyFont="1" applyFill="1" applyBorder="1" applyAlignment="1" applyProtection="1">
      <alignment horizontal="left" vertical="center" shrinkToFit="1"/>
      <protection locked="0"/>
    </xf>
    <xf numFmtId="0" fontId="19" fillId="2" borderId="22" xfId="11" applyFont="1" applyFill="1" applyBorder="1" applyAlignment="1" applyProtection="1">
      <alignment horizontal="left" vertical="center" shrinkToFit="1"/>
      <protection locked="0"/>
    </xf>
    <xf numFmtId="0" fontId="7" fillId="0" borderId="18" xfId="11" applyFont="1" applyBorder="1" applyAlignment="1" applyProtection="1">
      <alignment horizontal="distributed" vertical="center"/>
    </xf>
    <xf numFmtId="0" fontId="7" fillId="0" borderId="18" xfId="9" applyFont="1" applyBorder="1" applyAlignment="1" applyProtection="1">
      <alignment horizontal="distributed" vertical="center"/>
    </xf>
    <xf numFmtId="0" fontId="7" fillId="0" borderId="24" xfId="11" applyFont="1" applyBorder="1" applyAlignment="1" applyProtection="1">
      <alignment horizontal="distributed" vertical="center"/>
    </xf>
    <xf numFmtId="49" fontId="27" fillId="2" borderId="18" xfId="10" applyNumberFormat="1" applyFont="1" applyFill="1" applyBorder="1" applyAlignment="1" applyProtection="1">
      <alignment horizontal="left" vertical="center" shrinkToFit="1"/>
      <protection locked="0"/>
    </xf>
    <xf numFmtId="49" fontId="27" fillId="2" borderId="22" xfId="10" applyNumberFormat="1" applyFont="1" applyFill="1" applyBorder="1" applyAlignment="1" applyProtection="1">
      <alignment horizontal="left" vertical="center" shrinkToFit="1"/>
      <protection locked="0"/>
    </xf>
    <xf numFmtId="0" fontId="7" fillId="0" borderId="19" xfId="9" applyFont="1" applyBorder="1" applyAlignment="1" applyProtection="1">
      <alignment horizontal="distributed" vertical="center"/>
    </xf>
    <xf numFmtId="0" fontId="19" fillId="2" borderId="19" xfId="9" applyFont="1" applyFill="1" applyBorder="1" applyAlignment="1" applyProtection="1">
      <alignment horizontal="left" vertical="center"/>
    </xf>
    <xf numFmtId="0" fontId="19" fillId="2" borderId="20" xfId="9" applyFont="1" applyFill="1" applyBorder="1" applyAlignment="1" applyProtection="1">
      <alignment horizontal="left" vertical="center"/>
    </xf>
    <xf numFmtId="0" fontId="7" fillId="0" borderId="24" xfId="9" applyFont="1" applyBorder="1" applyAlignment="1" applyProtection="1">
      <alignment horizontal="distributed" vertical="center"/>
    </xf>
    <xf numFmtId="0" fontId="19" fillId="0" borderId="19" xfId="9" applyFont="1" applyFill="1" applyBorder="1" applyAlignment="1" applyProtection="1">
      <alignment horizontal="left" vertical="center"/>
    </xf>
    <xf numFmtId="0" fontId="19" fillId="0" borderId="20" xfId="9" applyFont="1" applyFill="1" applyBorder="1" applyAlignment="1" applyProtection="1">
      <alignment horizontal="left" vertical="center"/>
    </xf>
    <xf numFmtId="0" fontId="19" fillId="0" borderId="18" xfId="11" applyFont="1" applyFill="1" applyBorder="1" applyAlignment="1" applyProtection="1">
      <alignment horizontal="left" vertical="center" shrinkToFit="1"/>
      <protection locked="0"/>
    </xf>
    <xf numFmtId="0" fontId="19" fillId="0" borderId="22" xfId="11" applyFont="1" applyFill="1" applyBorder="1" applyAlignment="1" applyProtection="1">
      <alignment horizontal="left" vertical="center" shrinkToFit="1"/>
      <protection locked="0"/>
    </xf>
    <xf numFmtId="0" fontId="19" fillId="0" borderId="24" xfId="11" applyFont="1" applyFill="1" applyBorder="1" applyAlignment="1" applyProtection="1">
      <alignment horizontal="left" vertical="center" shrinkToFit="1"/>
      <protection locked="0"/>
    </xf>
    <xf numFmtId="0" fontId="19" fillId="0" borderId="25" xfId="11" applyFont="1" applyFill="1" applyBorder="1" applyAlignment="1" applyProtection="1">
      <alignment horizontal="left" vertical="center" shrinkToFit="1"/>
      <protection locked="0"/>
    </xf>
    <xf numFmtId="49" fontId="27" fillId="0" borderId="18" xfId="10" applyNumberFormat="1" applyFont="1" applyFill="1" applyBorder="1" applyAlignment="1" applyProtection="1">
      <alignment horizontal="left" vertical="center" shrinkToFit="1"/>
      <protection locked="0"/>
    </xf>
    <xf numFmtId="49" fontId="27" fillId="0" borderId="22" xfId="10" applyNumberFormat="1" applyFont="1" applyFill="1" applyBorder="1" applyAlignment="1" applyProtection="1">
      <alignment horizontal="left" vertical="center" shrinkToFit="1"/>
      <protection locked="0"/>
    </xf>
    <xf numFmtId="49" fontId="28" fillId="0" borderId="6" xfId="10" applyNumberFormat="1" applyFont="1" applyFill="1" applyBorder="1" applyAlignment="1" applyProtection="1">
      <alignment horizontal="left" vertical="center" shrinkToFit="1"/>
      <protection locked="0"/>
    </xf>
    <xf numFmtId="49" fontId="28" fillId="0" borderId="13" xfId="10" applyNumberFormat="1" applyFont="1" applyFill="1" applyBorder="1" applyAlignment="1" applyProtection="1">
      <alignment horizontal="left" vertical="center" shrinkToFit="1"/>
      <protection locked="0"/>
    </xf>
    <xf numFmtId="0" fontId="39" fillId="0" borderId="1" xfId="14" applyFont="1" applyBorder="1" applyAlignment="1">
      <alignment horizontal="center" vertical="center"/>
    </xf>
    <xf numFmtId="0" fontId="41" fillId="0" borderId="1" xfId="14" applyFont="1" applyBorder="1" applyAlignment="1">
      <alignment vertical="top"/>
    </xf>
    <xf numFmtId="0" fontId="6" fillId="0" borderId="1" xfId="22" applyFont="1" applyBorder="1" applyAlignment="1">
      <alignment vertical="top"/>
    </xf>
    <xf numFmtId="0" fontId="6" fillId="0" borderId="2" xfId="14" applyFont="1" applyBorder="1" applyAlignment="1">
      <alignment horizontal="left" vertical="center" wrapText="1"/>
    </xf>
    <xf numFmtId="0" fontId="6" fillId="0" borderId="4" xfId="22" applyFont="1" applyBorder="1" applyAlignment="1">
      <alignment horizontal="left" vertical="center"/>
    </xf>
    <xf numFmtId="0" fontId="36" fillId="0" borderId="0" xfId="23" applyNumberFormat="1" applyFont="1" applyAlignment="1">
      <alignment horizontal="center" vertical="center"/>
    </xf>
    <xf numFmtId="0" fontId="40" fillId="0" borderId="2" xfId="14" applyFont="1" applyBorder="1" applyAlignment="1">
      <alignment horizontal="center" vertical="center"/>
    </xf>
    <xf numFmtId="0" fontId="40" fillId="0" borderId="4" xfId="14" applyFont="1" applyBorder="1" applyAlignment="1">
      <alignment horizontal="center" vertical="center"/>
    </xf>
    <xf numFmtId="0" fontId="39" fillId="0" borderId="7" xfId="14" applyFont="1" applyBorder="1" applyAlignment="1">
      <alignment horizontal="center" vertical="center"/>
    </xf>
    <xf numFmtId="0" fontId="39" fillId="0" borderId="10" xfId="14" applyFont="1" applyBorder="1" applyAlignment="1">
      <alignment horizontal="center" vertical="center"/>
    </xf>
    <xf numFmtId="0" fontId="39" fillId="0" borderId="7" xfId="14" applyFont="1" applyBorder="1" applyAlignment="1">
      <alignment horizontal="center" vertical="center" wrapText="1"/>
    </xf>
    <xf numFmtId="0" fontId="39" fillId="0" borderId="10" xfId="14" applyFont="1" applyBorder="1" applyAlignment="1">
      <alignment horizontal="center" vertical="center" wrapText="1"/>
    </xf>
    <xf numFmtId="0" fontId="40" fillId="0" borderId="9" xfId="14" applyFont="1" applyBorder="1" applyAlignment="1">
      <alignment horizontal="center" vertical="center"/>
    </xf>
    <xf numFmtId="0" fontId="40" fillId="0" borderId="13" xfId="14" applyFont="1" applyBorder="1" applyAlignment="1">
      <alignment horizontal="center" vertical="center"/>
    </xf>
    <xf numFmtId="0" fontId="6" fillId="0" borderId="2" xfId="23" applyFont="1" applyFill="1" applyBorder="1" applyAlignment="1">
      <alignment horizontal="center" vertical="center"/>
    </xf>
    <xf numFmtId="0" fontId="6" fillId="0" borderId="3" xfId="23" applyFont="1" applyFill="1" applyBorder="1" applyAlignment="1">
      <alignment horizontal="center" vertical="center"/>
    </xf>
    <xf numFmtId="0" fontId="6" fillId="0" borderId="4" xfId="23" applyFont="1" applyFill="1" applyBorder="1" applyAlignment="1">
      <alignment horizontal="center" vertical="center"/>
    </xf>
    <xf numFmtId="0" fontId="39" fillId="0" borderId="1" xfId="14" applyFont="1" applyBorder="1" applyAlignment="1">
      <alignment horizontal="center" vertical="center" wrapText="1"/>
    </xf>
    <xf numFmtId="0" fontId="19" fillId="2" borderId="1" xfId="11" applyFont="1" applyFill="1" applyBorder="1" applyAlignment="1" applyProtection="1">
      <alignment horizontal="center" vertical="center" shrinkToFit="1"/>
      <protection locked="0"/>
    </xf>
    <xf numFmtId="0" fontId="6" fillId="0" borderId="6" xfId="14" applyFont="1" applyBorder="1" applyAlignment="1">
      <alignment horizontal="left" vertical="center"/>
    </xf>
    <xf numFmtId="0" fontId="39" fillId="0" borderId="0" xfId="14" applyFont="1" applyBorder="1" applyAlignment="1">
      <alignment horizontal="distributed" vertical="center"/>
    </xf>
    <xf numFmtId="0" fontId="39" fillId="0" borderId="0" xfId="14" applyFont="1" applyAlignment="1">
      <alignment horizontal="distributed" vertical="center"/>
    </xf>
    <xf numFmtId="0" fontId="39" fillId="0" borderId="3" xfId="14" applyFont="1" applyBorder="1" applyAlignment="1">
      <alignment horizontal="distributed" vertical="center"/>
    </xf>
    <xf numFmtId="0" fontId="42" fillId="0" borderId="14" xfId="14" applyFont="1" applyBorder="1" applyAlignment="1">
      <alignment horizontal="distributed" vertical="center"/>
    </xf>
    <xf numFmtId="0" fontId="42" fillId="0" borderId="5" xfId="14" applyFont="1" applyBorder="1" applyAlignment="1">
      <alignment horizontal="distributed" vertical="center"/>
    </xf>
    <xf numFmtId="0" fontId="42" fillId="0" borderId="11" xfId="14" applyFont="1" applyBorder="1" applyAlignment="1">
      <alignment horizontal="distributed" vertical="center"/>
    </xf>
    <xf numFmtId="0" fontId="6" fillId="0" borderId="0" xfId="14" applyFont="1" applyAlignment="1">
      <alignment horizontal="center" vertical="center" shrinkToFit="1"/>
    </xf>
    <xf numFmtId="0" fontId="6" fillId="0" borderId="16" xfId="22" applyFont="1" applyBorder="1" applyAlignment="1">
      <alignment horizontal="center" vertical="center"/>
    </xf>
    <xf numFmtId="0" fontId="40" fillId="0" borderId="16" xfId="14" applyFont="1" applyFill="1" applyBorder="1" applyAlignment="1">
      <alignment horizontal="center" vertical="center"/>
    </xf>
    <xf numFmtId="0" fontId="6" fillId="0" borderId="16" xfId="22" applyFont="1" applyFill="1" applyBorder="1" applyAlignment="1">
      <alignment horizontal="center" vertical="center"/>
    </xf>
    <xf numFmtId="0" fontId="40" fillId="5" borderId="16" xfId="14" applyFont="1" applyFill="1" applyBorder="1" applyAlignment="1">
      <alignment horizontal="left" vertical="center"/>
    </xf>
    <xf numFmtId="0" fontId="39" fillId="0" borderId="0" xfId="14" applyFont="1" applyBorder="1" applyAlignment="1">
      <alignment horizontal="distributed" vertical="justify"/>
    </xf>
    <xf numFmtId="0" fontId="6" fillId="0" borderId="0" xfId="14" applyFont="1" applyAlignment="1">
      <alignment horizontal="left" vertical="center"/>
    </xf>
    <xf numFmtId="0" fontId="39" fillId="0" borderId="0" xfId="14" applyFont="1" applyBorder="1" applyAlignment="1">
      <alignment horizontal="left" vertical="center" shrinkToFit="1"/>
    </xf>
    <xf numFmtId="0" fontId="39" fillId="0" borderId="0" xfId="14" applyFont="1" applyAlignment="1">
      <alignment vertical="center"/>
    </xf>
    <xf numFmtId="0" fontId="39" fillId="0" borderId="17" xfId="14" applyFont="1" applyBorder="1" applyAlignment="1">
      <alignment horizontal="center" vertical="center"/>
    </xf>
    <xf numFmtId="0" fontId="39" fillId="0" borderId="0" xfId="14" applyFont="1" applyBorder="1" applyAlignment="1">
      <alignment horizontal="center" vertical="center"/>
    </xf>
    <xf numFmtId="0" fontId="39" fillId="0" borderId="12" xfId="14" applyFont="1" applyBorder="1" applyAlignment="1">
      <alignment horizontal="center" vertical="center"/>
    </xf>
    <xf numFmtId="0" fontId="39" fillId="0" borderId="9" xfId="14" applyFont="1" applyBorder="1" applyAlignment="1">
      <alignment horizontal="center" vertical="center"/>
    </xf>
    <xf numFmtId="0" fontId="39" fillId="0" borderId="6" xfId="14" applyFont="1" applyBorder="1" applyAlignment="1">
      <alignment horizontal="center" vertical="center"/>
    </xf>
    <xf numFmtId="0" fontId="39" fillId="0" borderId="13" xfId="14" applyFont="1" applyBorder="1" applyAlignment="1">
      <alignment horizontal="center" vertical="center"/>
    </xf>
    <xf numFmtId="0" fontId="39" fillId="2" borderId="0" xfId="14" applyFont="1" applyFill="1" applyBorder="1" applyAlignment="1">
      <alignment horizontal="center" vertical="center"/>
    </xf>
    <xf numFmtId="0" fontId="39" fillId="2" borderId="12" xfId="14" applyFont="1" applyFill="1" applyBorder="1" applyAlignment="1">
      <alignment horizontal="center" vertical="center"/>
    </xf>
    <xf numFmtId="0" fontId="39" fillId="0" borderId="0" xfId="14" applyFont="1" applyFill="1" applyBorder="1" applyAlignment="1">
      <alignment horizontal="distributed" vertical="center"/>
    </xf>
    <xf numFmtId="0" fontId="39" fillId="0" borderId="0" xfId="14" applyFont="1" applyFill="1" applyAlignment="1">
      <alignment horizontal="distributed" vertical="center"/>
    </xf>
    <xf numFmtId="0" fontId="39" fillId="5" borderId="17" xfId="14" applyFont="1" applyFill="1" applyBorder="1" applyAlignment="1">
      <alignment horizontal="center" vertical="center"/>
    </xf>
    <xf numFmtId="0" fontId="39" fillId="5" borderId="50" xfId="14" applyFont="1" applyFill="1" applyBorder="1" applyAlignment="1">
      <alignment horizontal="center" vertical="center"/>
    </xf>
    <xf numFmtId="0" fontId="39" fillId="5" borderId="49" xfId="14" applyFont="1" applyFill="1" applyBorder="1" applyAlignment="1">
      <alignment horizontal="center" vertical="center"/>
    </xf>
    <xf numFmtId="0" fontId="39" fillId="2" borderId="17" xfId="14" applyFont="1" applyFill="1" applyBorder="1" applyAlignment="1">
      <alignment horizontal="center" vertical="center"/>
    </xf>
    <xf numFmtId="0" fontId="39" fillId="2" borderId="50" xfId="14" applyFont="1" applyFill="1" applyBorder="1" applyAlignment="1">
      <alignment horizontal="center" vertical="center"/>
    </xf>
    <xf numFmtId="0" fontId="39" fillId="2" borderId="49" xfId="14" applyFont="1" applyFill="1" applyBorder="1" applyAlignment="1">
      <alignment horizontal="center" vertical="center"/>
    </xf>
    <xf numFmtId="0" fontId="39" fillId="5" borderId="9" xfId="14" applyFont="1" applyFill="1" applyBorder="1" applyAlignment="1">
      <alignment horizontal="center" vertical="center"/>
    </xf>
    <xf numFmtId="0" fontId="39" fillId="5" borderId="52" xfId="14" applyFont="1" applyFill="1" applyBorder="1" applyAlignment="1">
      <alignment horizontal="center" vertical="center"/>
    </xf>
    <xf numFmtId="0" fontId="39" fillId="5" borderId="51" xfId="14" applyFont="1" applyFill="1" applyBorder="1" applyAlignment="1">
      <alignment horizontal="center" vertical="center"/>
    </xf>
    <xf numFmtId="0" fontId="40" fillId="0" borderId="16" xfId="14" applyFont="1" applyBorder="1" applyAlignment="1">
      <alignment horizontal="center" vertical="center"/>
    </xf>
    <xf numFmtId="0" fontId="6" fillId="0" borderId="0" xfId="14" applyFont="1" applyAlignment="1">
      <alignment horizontal="center" vertical="center"/>
    </xf>
    <xf numFmtId="0" fontId="39" fillId="2" borderId="1" xfId="14" applyFont="1" applyFill="1" applyBorder="1" applyAlignment="1">
      <alignment horizontal="center" vertical="center"/>
    </xf>
    <xf numFmtId="0" fontId="52" fillId="0" borderId="0" xfId="22" applyFont="1" applyAlignment="1">
      <alignment horizontal="left" vertical="center"/>
    </xf>
    <xf numFmtId="0" fontId="39" fillId="0" borderId="2" xfId="14" applyFont="1" applyBorder="1" applyAlignment="1">
      <alignment horizontal="distributed" vertical="center"/>
    </xf>
    <xf numFmtId="0" fontId="39" fillId="0" borderId="4" xfId="14" applyFont="1" applyBorder="1" applyAlignment="1">
      <alignment horizontal="distributed" vertical="center"/>
    </xf>
    <xf numFmtId="178" fontId="39" fillId="0" borderId="14" xfId="14" applyNumberFormat="1" applyFont="1" applyBorder="1" applyAlignment="1">
      <alignment horizontal="center" vertical="center"/>
    </xf>
    <xf numFmtId="178" fontId="39" fillId="0" borderId="5" xfId="14" applyNumberFormat="1" applyFont="1" applyBorder="1" applyAlignment="1">
      <alignment horizontal="center" vertical="center"/>
    </xf>
    <xf numFmtId="178" fontId="39" fillId="0" borderId="11" xfId="14" applyNumberFormat="1" applyFont="1" applyBorder="1" applyAlignment="1">
      <alignment horizontal="center" vertical="center"/>
    </xf>
    <xf numFmtId="178" fontId="39" fillId="0" borderId="7" xfId="14" applyNumberFormat="1" applyFont="1" applyBorder="1" applyAlignment="1">
      <alignment horizontal="left"/>
    </xf>
    <xf numFmtId="178" fontId="39" fillId="0" borderId="8" xfId="14" applyNumberFormat="1" applyFont="1" applyBorder="1" applyAlignment="1">
      <alignment horizontal="left"/>
    </xf>
    <xf numFmtId="178" fontId="39" fillId="0" borderId="14" xfId="14" applyNumberFormat="1" applyFont="1" applyBorder="1" applyAlignment="1">
      <alignment horizontal="right" vertical="center"/>
    </xf>
    <xf numFmtId="178" fontId="39" fillId="0" borderId="11" xfId="14" applyNumberFormat="1" applyFont="1" applyBorder="1" applyAlignment="1">
      <alignment horizontal="right" vertical="center"/>
    </xf>
    <xf numFmtId="0" fontId="42" fillId="0" borderId="17" xfId="14" applyFont="1" applyBorder="1" applyAlignment="1">
      <alignment horizontal="center" vertical="center"/>
    </xf>
    <xf numFmtId="0" fontId="42" fillId="0" borderId="12" xfId="14" applyFont="1" applyBorder="1" applyAlignment="1">
      <alignment horizontal="center" vertical="center"/>
    </xf>
    <xf numFmtId="0" fontId="42" fillId="0" borderId="14" xfId="14" applyFont="1" applyBorder="1" applyAlignment="1">
      <alignment horizontal="center" vertical="center"/>
    </xf>
    <xf numFmtId="0" fontId="42" fillId="0" borderId="5" xfId="14" applyFont="1" applyBorder="1" applyAlignment="1">
      <alignment horizontal="center" vertical="center"/>
    </xf>
    <xf numFmtId="178" fontId="39" fillId="2" borderId="17" xfId="14" applyNumberFormat="1" applyFont="1" applyFill="1" applyBorder="1" applyAlignment="1">
      <alignment horizontal="center" vertical="center"/>
    </xf>
    <xf numFmtId="178" fontId="39" fillId="2" borderId="12" xfId="14" applyNumberFormat="1" applyFont="1" applyFill="1" applyBorder="1" applyAlignment="1">
      <alignment horizontal="center" vertical="center"/>
    </xf>
    <xf numFmtId="0" fontId="42" fillId="0" borderId="11" xfId="14" applyFont="1" applyBorder="1" applyAlignment="1">
      <alignment horizontal="center" vertical="center"/>
    </xf>
    <xf numFmtId="0" fontId="39" fillId="0" borderId="17" xfId="14" applyFont="1" applyBorder="1" applyAlignment="1">
      <alignment horizontal="distributed" vertical="center"/>
    </xf>
    <xf numFmtId="0" fontId="39" fillId="0" borderId="12" xfId="14" applyFont="1" applyBorder="1" applyAlignment="1">
      <alignment horizontal="distributed" vertical="center"/>
    </xf>
    <xf numFmtId="0" fontId="39" fillId="0" borderId="43" xfId="14" applyFont="1" applyBorder="1" applyAlignment="1">
      <alignment horizontal="center" vertical="center"/>
    </xf>
    <xf numFmtId="0" fontId="39" fillId="0" borderId="44" xfId="14" applyFont="1" applyBorder="1" applyAlignment="1">
      <alignment horizontal="center" vertical="center"/>
    </xf>
    <xf numFmtId="0" fontId="39" fillId="5" borderId="12" xfId="14" applyFont="1" applyFill="1" applyBorder="1" applyAlignment="1">
      <alignment horizontal="center" vertical="center"/>
    </xf>
    <xf numFmtId="0" fontId="39" fillId="0" borderId="2" xfId="14" applyFont="1" applyBorder="1" applyAlignment="1">
      <alignment horizontal="center" vertical="center" wrapText="1"/>
    </xf>
    <xf numFmtId="0" fontId="39" fillId="0" borderId="53" xfId="14" applyFont="1" applyBorder="1" applyAlignment="1">
      <alignment horizontal="center" vertical="center" wrapText="1"/>
    </xf>
    <xf numFmtId="0" fontId="39" fillId="0" borderId="54" xfId="14" applyFont="1" applyBorder="1" applyAlignment="1">
      <alignment horizontal="center" vertical="center"/>
    </xf>
    <xf numFmtId="0" fontId="39" fillId="0" borderId="53" xfId="14" applyFont="1" applyBorder="1" applyAlignment="1">
      <alignment horizontal="center" vertical="center"/>
    </xf>
    <xf numFmtId="0" fontId="39" fillId="5" borderId="14" xfId="14" applyFont="1" applyFill="1" applyBorder="1" applyAlignment="1">
      <alignment horizontal="center" vertical="center"/>
    </xf>
    <xf numFmtId="0" fontId="39" fillId="5" borderId="48" xfId="14" applyFont="1" applyFill="1" applyBorder="1" applyAlignment="1">
      <alignment horizontal="center" vertical="center"/>
    </xf>
    <xf numFmtId="0" fontId="39" fillId="5" borderId="47" xfId="14" applyFont="1" applyFill="1" applyBorder="1" applyAlignment="1">
      <alignment horizontal="center" vertical="center"/>
    </xf>
    <xf numFmtId="0" fontId="39" fillId="0" borderId="1" xfId="14" applyFont="1" applyBorder="1" applyAlignment="1">
      <alignment horizontal="distributed" vertical="center" justifyLastLine="1"/>
    </xf>
    <xf numFmtId="0" fontId="39" fillId="0" borderId="2" xfId="14" applyFont="1" applyBorder="1" applyAlignment="1">
      <alignment horizontal="distributed" vertical="center" justifyLastLine="1"/>
    </xf>
    <xf numFmtId="0" fontId="39" fillId="0" borderId="4" xfId="14" applyFont="1" applyBorder="1" applyAlignment="1">
      <alignment horizontal="distributed" vertical="center" justifyLastLine="1"/>
    </xf>
    <xf numFmtId="178" fontId="39" fillId="0" borderId="2" xfId="14" applyNumberFormat="1" applyFont="1" applyBorder="1" applyAlignment="1">
      <alignment horizontal="right"/>
    </xf>
    <xf numFmtId="178" fontId="39" fillId="0" borderId="4" xfId="14" applyNumberFormat="1" applyFont="1" applyBorder="1" applyAlignment="1">
      <alignment horizontal="right"/>
    </xf>
    <xf numFmtId="178" fontId="39" fillId="0" borderId="2" xfId="14" applyNumberFormat="1" applyFont="1" applyBorder="1" applyAlignment="1">
      <alignment horizontal="right" vertical="center"/>
    </xf>
    <xf numFmtId="178" fontId="39" fillId="0" borderId="4" xfId="14" applyNumberFormat="1" applyFont="1" applyBorder="1" applyAlignment="1">
      <alignment horizontal="right" vertical="center"/>
    </xf>
    <xf numFmtId="178" fontId="39" fillId="0" borderId="17" xfId="14" applyNumberFormat="1" applyFont="1" applyBorder="1" applyAlignment="1">
      <alignment horizontal="right" vertical="center"/>
    </xf>
    <xf numFmtId="178" fontId="39" fillId="0" borderId="12" xfId="14" applyNumberFormat="1" applyFont="1" applyBorder="1" applyAlignment="1">
      <alignment horizontal="right" vertical="center"/>
    </xf>
    <xf numFmtId="178" fontId="39" fillId="2" borderId="17" xfId="14" applyNumberFormat="1" applyFont="1" applyFill="1" applyBorder="1" applyAlignment="1">
      <alignment horizontal="right" vertical="center"/>
    </xf>
    <xf numFmtId="178" fontId="39" fillId="2" borderId="0" xfId="14" applyNumberFormat="1" applyFont="1" applyFill="1" applyAlignment="1">
      <alignment horizontal="right" vertical="center"/>
    </xf>
    <xf numFmtId="178" fontId="39" fillId="0" borderId="17" xfId="14" applyNumberFormat="1" applyFont="1" applyBorder="1" applyAlignment="1">
      <alignment horizontal="center" vertical="center"/>
    </xf>
    <xf numFmtId="178" fontId="39" fillId="0" borderId="0" xfId="14" applyNumberFormat="1" applyFont="1" applyAlignment="1">
      <alignment horizontal="center" vertical="center"/>
    </xf>
    <xf numFmtId="178" fontId="39" fillId="0" borderId="9" xfId="14" applyNumberFormat="1" applyFont="1" applyBorder="1" applyAlignment="1">
      <alignment horizontal="center" vertical="center"/>
    </xf>
    <xf numFmtId="178" fontId="39" fillId="0" borderId="6" xfId="14" applyNumberFormat="1" applyFont="1" applyBorder="1" applyAlignment="1">
      <alignment horizontal="center" vertical="center"/>
    </xf>
    <xf numFmtId="0" fontId="40" fillId="0" borderId="17" xfId="6" applyFont="1" applyBorder="1" applyAlignment="1">
      <alignment horizontal="center" vertical="center"/>
    </xf>
    <xf numFmtId="0" fontId="40" fillId="0" borderId="0" xfId="6" applyFont="1" applyAlignment="1">
      <alignment horizontal="center" vertical="center"/>
    </xf>
    <xf numFmtId="0" fontId="39" fillId="5" borderId="11" xfId="14" applyFont="1" applyFill="1" applyBorder="1" applyAlignment="1">
      <alignment horizontal="center" vertical="center"/>
    </xf>
    <xf numFmtId="0" fontId="39" fillId="5" borderId="13" xfId="14" applyFont="1" applyFill="1" applyBorder="1" applyAlignment="1">
      <alignment horizontal="center" vertical="center"/>
    </xf>
    <xf numFmtId="0" fontId="39" fillId="2" borderId="0" xfId="14" applyFont="1" applyFill="1" applyAlignment="1">
      <alignment horizontal="center" vertical="center"/>
    </xf>
    <xf numFmtId="0" fontId="39" fillId="2" borderId="14" xfId="14" applyFont="1" applyFill="1" applyBorder="1" applyAlignment="1">
      <alignment horizontal="left" vertical="top"/>
    </xf>
    <xf numFmtId="0" fontId="39" fillId="2" borderId="5" xfId="14" applyFont="1" applyFill="1" applyBorder="1" applyAlignment="1">
      <alignment horizontal="left" vertical="top"/>
    </xf>
    <xf numFmtId="0" fontId="39" fillId="2" borderId="11" xfId="14" applyFont="1" applyFill="1" applyBorder="1" applyAlignment="1">
      <alignment horizontal="left" vertical="top"/>
    </xf>
    <xf numFmtId="0" fontId="39" fillId="2" borderId="17" xfId="14" applyFont="1" applyFill="1" applyBorder="1" applyAlignment="1">
      <alignment horizontal="left" vertical="top"/>
    </xf>
    <xf numFmtId="0" fontId="39" fillId="2" borderId="0" xfId="14" applyFont="1" applyFill="1" applyAlignment="1">
      <alignment horizontal="left" vertical="top"/>
    </xf>
    <xf numFmtId="0" fontId="39" fillId="2" borderId="12" xfId="14" applyFont="1" applyFill="1" applyBorder="1" applyAlignment="1">
      <alignment horizontal="left" vertical="top"/>
    </xf>
    <xf numFmtId="0" fontId="39" fillId="2" borderId="9" xfId="14" applyFont="1" applyFill="1" applyBorder="1" applyAlignment="1">
      <alignment horizontal="left" vertical="top"/>
    </xf>
    <xf numFmtId="0" fontId="39" fillId="2" borderId="6" xfId="14" applyFont="1" applyFill="1" applyBorder="1" applyAlignment="1">
      <alignment horizontal="left" vertical="top"/>
    </xf>
    <xf numFmtId="0" fontId="39" fillId="2" borderId="13" xfId="14" applyFont="1" applyFill="1" applyBorder="1" applyAlignment="1">
      <alignment horizontal="left" vertical="top"/>
    </xf>
    <xf numFmtId="0" fontId="39" fillId="0" borderId="2" xfId="14" applyFont="1" applyBorder="1" applyAlignment="1">
      <alignment horizontal="center" vertical="center"/>
    </xf>
    <xf numFmtId="0" fontId="39" fillId="0" borderId="3" xfId="14" applyFont="1" applyBorder="1" applyAlignment="1">
      <alignment horizontal="center" vertical="center"/>
    </xf>
    <xf numFmtId="0" fontId="39" fillId="0" borderId="4" xfId="14" applyFont="1" applyBorder="1" applyAlignment="1">
      <alignment horizontal="center" vertical="center"/>
    </xf>
    <xf numFmtId="178" fontId="39" fillId="0" borderId="12" xfId="14" applyNumberFormat="1" applyFont="1" applyBorder="1" applyAlignment="1">
      <alignment horizontal="center" vertical="center"/>
    </xf>
    <xf numFmtId="178" fontId="39" fillId="5" borderId="17" xfId="14" applyNumberFormat="1" applyFont="1" applyFill="1" applyBorder="1" applyAlignment="1">
      <alignment horizontal="center" vertical="center"/>
    </xf>
    <xf numFmtId="178" fontId="39" fillId="5" borderId="12" xfId="14" applyNumberFormat="1" applyFont="1" applyFill="1" applyBorder="1" applyAlignment="1">
      <alignment horizontal="center" vertical="center"/>
    </xf>
    <xf numFmtId="178" fontId="39" fillId="0" borderId="13" xfId="14" applyNumberFormat="1" applyFont="1" applyBorder="1" applyAlignment="1">
      <alignment horizontal="center" vertical="center"/>
    </xf>
    <xf numFmtId="0" fontId="39" fillId="0" borderId="0" xfId="14" applyFont="1" applyAlignment="1">
      <alignment horizontal="center" vertical="center"/>
    </xf>
    <xf numFmtId="0" fontId="39" fillId="2" borderId="17" xfId="14" applyFont="1" applyFill="1" applyBorder="1" applyAlignment="1">
      <alignment horizontal="left" vertical="center"/>
    </xf>
    <xf numFmtId="0" fontId="39" fillId="2" borderId="0" xfId="14" applyFont="1" applyFill="1" applyAlignment="1">
      <alignment horizontal="left" vertical="center"/>
    </xf>
    <xf numFmtId="0" fontId="39" fillId="2" borderId="12" xfId="14" applyFont="1" applyFill="1" applyBorder="1" applyAlignment="1">
      <alignment horizontal="left" vertical="center"/>
    </xf>
    <xf numFmtId="0" fontId="39" fillId="5" borderId="0" xfId="14" applyFont="1" applyFill="1" applyAlignment="1">
      <alignment horizontal="center" vertical="center"/>
    </xf>
    <xf numFmtId="49" fontId="45" fillId="0" borderId="0" xfId="22" applyNumberFormat="1" applyFont="1" applyBorder="1" applyAlignment="1">
      <alignment horizontal="left" vertical="center" wrapText="1"/>
    </xf>
    <xf numFmtId="49" fontId="45" fillId="0" borderId="12" xfId="22" applyNumberFormat="1" applyFont="1" applyBorder="1" applyAlignment="1">
      <alignment horizontal="left" vertical="center" wrapText="1"/>
    </xf>
    <xf numFmtId="180" fontId="45" fillId="2" borderId="1" xfId="22" applyNumberFormat="1" applyFont="1" applyFill="1" applyBorder="1" applyAlignment="1">
      <alignment horizontal="center" vertical="center" wrapText="1"/>
    </xf>
    <xf numFmtId="180" fontId="45" fillId="2" borderId="1" xfId="22" applyNumberFormat="1" applyFont="1" applyFill="1" applyBorder="1" applyAlignment="1">
      <alignment horizontal="center" vertical="center"/>
    </xf>
    <xf numFmtId="0" fontId="50" fillId="0" borderId="0" xfId="22" applyFont="1" applyAlignment="1">
      <alignment horizontal="center" vertical="center"/>
    </xf>
    <xf numFmtId="180" fontId="45" fillId="2" borderId="14" xfId="22" applyNumberFormat="1" applyFont="1" applyFill="1" applyBorder="1" applyAlignment="1">
      <alignment horizontal="left" vertical="center" wrapText="1"/>
    </xf>
    <xf numFmtId="180" fontId="45" fillId="2" borderId="5" xfId="22" applyNumberFormat="1" applyFont="1" applyFill="1" applyBorder="1" applyAlignment="1">
      <alignment horizontal="left" vertical="center" wrapText="1"/>
    </xf>
    <xf numFmtId="180" fontId="45" fillId="2" borderId="11" xfId="22" applyNumberFormat="1" applyFont="1" applyFill="1" applyBorder="1" applyAlignment="1">
      <alignment horizontal="left" vertical="center" wrapText="1"/>
    </xf>
    <xf numFmtId="180" fontId="45" fillId="2" borderId="17" xfId="22" applyNumberFormat="1" applyFont="1" applyFill="1" applyBorder="1" applyAlignment="1">
      <alignment horizontal="left" vertical="center" wrapText="1"/>
    </xf>
    <xf numFmtId="180" fontId="45" fillId="2" borderId="0" xfId="22" applyNumberFormat="1" applyFont="1" applyFill="1" applyBorder="1" applyAlignment="1">
      <alignment horizontal="left" vertical="center" wrapText="1"/>
    </xf>
    <xf numFmtId="180" fontId="45" fillId="2" borderId="12" xfId="22" applyNumberFormat="1" applyFont="1" applyFill="1" applyBorder="1" applyAlignment="1">
      <alignment horizontal="left" vertical="center" wrapText="1"/>
    </xf>
    <xf numFmtId="180" fontId="45" fillId="2" borderId="9" xfId="22" applyNumberFormat="1" applyFont="1" applyFill="1" applyBorder="1" applyAlignment="1">
      <alignment horizontal="left" vertical="center" wrapText="1"/>
    </xf>
    <xf numFmtId="180" fontId="45" fillId="2" borderId="6" xfId="22" applyNumberFormat="1" applyFont="1" applyFill="1" applyBorder="1" applyAlignment="1">
      <alignment horizontal="left" vertical="center" wrapText="1"/>
    </xf>
    <xf numFmtId="180" fontId="45" fillId="2" borderId="13" xfId="22" applyNumberFormat="1" applyFont="1" applyFill="1" applyBorder="1" applyAlignment="1">
      <alignment horizontal="left" vertical="center" wrapText="1"/>
    </xf>
    <xf numFmtId="0" fontId="45" fillId="2" borderId="2" xfId="22" applyFont="1" applyFill="1" applyBorder="1" applyAlignment="1">
      <alignment horizontal="center" vertical="center"/>
    </xf>
    <xf numFmtId="0" fontId="45" fillId="2" borderId="4" xfId="22" applyFont="1" applyFill="1" applyBorder="1" applyAlignment="1">
      <alignment horizontal="center" vertical="center"/>
    </xf>
    <xf numFmtId="180" fontId="45" fillId="2" borderId="1" xfId="22" applyNumberFormat="1" applyFont="1" applyFill="1" applyBorder="1" applyAlignment="1">
      <alignment horizontal="left" vertical="center" wrapText="1"/>
    </xf>
    <xf numFmtId="180" fontId="47" fillId="2" borderId="14" xfId="22" applyNumberFormat="1" applyFont="1" applyFill="1" applyBorder="1" applyAlignment="1">
      <alignment horizontal="left" vertical="center" wrapText="1"/>
    </xf>
    <xf numFmtId="180" fontId="47" fillId="2" borderId="11" xfId="22" applyNumberFormat="1" applyFont="1" applyFill="1" applyBorder="1" applyAlignment="1">
      <alignment horizontal="left" vertical="center" wrapText="1"/>
    </xf>
    <xf numFmtId="180" fontId="47" fillId="2" borderId="9" xfId="22" applyNumberFormat="1" applyFont="1" applyFill="1" applyBorder="1" applyAlignment="1">
      <alignment horizontal="left" vertical="center" wrapText="1"/>
    </xf>
    <xf numFmtId="180" fontId="47" fillId="2" borderId="13" xfId="22" applyNumberFormat="1" applyFont="1" applyFill="1" applyBorder="1" applyAlignment="1">
      <alignment horizontal="left" vertical="center" wrapText="1"/>
    </xf>
    <xf numFmtId="49" fontId="45" fillId="0" borderId="0" xfId="22" applyNumberFormat="1" applyFont="1" applyAlignment="1">
      <alignment horizontal="left" vertical="center" wrapText="1"/>
    </xf>
    <xf numFmtId="0" fontId="45" fillId="0" borderId="0" xfId="22" applyFont="1" applyAlignment="1">
      <alignment horizontal="center" vertical="center"/>
    </xf>
    <xf numFmtId="180" fontId="45" fillId="2" borderId="1" xfId="22" applyNumberFormat="1" applyFont="1" applyFill="1" applyBorder="1" applyAlignment="1">
      <alignment horizontal="left" vertical="top" wrapText="1"/>
    </xf>
    <xf numFmtId="180" fontId="47" fillId="2" borderId="1" xfId="22" applyNumberFormat="1" applyFont="1" applyFill="1" applyBorder="1" applyAlignment="1">
      <alignment horizontal="left" vertical="center" wrapText="1"/>
    </xf>
    <xf numFmtId="180" fontId="45" fillId="2" borderId="14" xfId="22" applyNumberFormat="1" applyFont="1" applyFill="1" applyBorder="1" applyAlignment="1">
      <alignment horizontal="left" vertical="top" wrapText="1"/>
    </xf>
    <xf numFmtId="180" fontId="45" fillId="2" borderId="5" xfId="22" applyNumberFormat="1" applyFont="1" applyFill="1" applyBorder="1" applyAlignment="1">
      <alignment horizontal="left" vertical="top" wrapText="1"/>
    </xf>
    <xf numFmtId="180" fontId="45" fillId="2" borderId="11" xfId="22" applyNumberFormat="1" applyFont="1" applyFill="1" applyBorder="1" applyAlignment="1">
      <alignment horizontal="left" vertical="top" wrapText="1"/>
    </xf>
    <xf numFmtId="180" fontId="45" fillId="2" borderId="17" xfId="22" applyNumberFormat="1" applyFont="1" applyFill="1" applyBorder="1" applyAlignment="1">
      <alignment horizontal="left" vertical="top" wrapText="1"/>
    </xf>
    <xf numFmtId="180" fontId="45" fillId="2" borderId="0" xfId="22" applyNumberFormat="1" applyFont="1" applyFill="1" applyBorder="1" applyAlignment="1">
      <alignment horizontal="left" vertical="top" wrapText="1"/>
    </xf>
    <xf numFmtId="180" fontId="45" fillId="2" borderId="12" xfId="22" applyNumberFormat="1" applyFont="1" applyFill="1" applyBorder="1" applyAlignment="1">
      <alignment horizontal="left" vertical="top" wrapText="1"/>
    </xf>
    <xf numFmtId="180" fontId="45" fillId="2" borderId="9" xfId="22" applyNumberFormat="1" applyFont="1" applyFill="1" applyBorder="1" applyAlignment="1">
      <alignment horizontal="left" vertical="top" wrapText="1"/>
    </xf>
    <xf numFmtId="180" fontId="45" fillId="2" borderId="6" xfId="22" applyNumberFormat="1" applyFont="1" applyFill="1" applyBorder="1" applyAlignment="1">
      <alignment horizontal="left" vertical="top" wrapText="1"/>
    </xf>
    <xf numFmtId="180" fontId="45" fillId="2" borderId="13" xfId="22" applyNumberFormat="1" applyFont="1" applyFill="1" applyBorder="1" applyAlignment="1">
      <alignment horizontal="left" vertical="top" wrapText="1"/>
    </xf>
    <xf numFmtId="180" fontId="45" fillId="2" borderId="14" xfId="22" applyNumberFormat="1" applyFont="1" applyFill="1" applyBorder="1" applyAlignment="1">
      <alignment horizontal="center" vertical="center" wrapText="1"/>
    </xf>
    <xf numFmtId="180" fontId="45" fillId="2" borderId="5" xfId="22" applyNumberFormat="1" applyFont="1" applyFill="1" applyBorder="1" applyAlignment="1">
      <alignment horizontal="center" vertical="center" wrapText="1"/>
    </xf>
    <xf numFmtId="180" fontId="45" fillId="2" borderId="11" xfId="22" applyNumberFormat="1" applyFont="1" applyFill="1" applyBorder="1" applyAlignment="1">
      <alignment horizontal="center" vertical="center" wrapText="1"/>
    </xf>
    <xf numFmtId="180" fontId="45" fillId="2" borderId="17" xfId="22" applyNumberFormat="1" applyFont="1" applyFill="1" applyBorder="1" applyAlignment="1">
      <alignment horizontal="center" vertical="center" wrapText="1"/>
    </xf>
    <xf numFmtId="180" fontId="45" fillId="2" borderId="0" xfId="22" applyNumberFormat="1" applyFont="1" applyFill="1" applyBorder="1" applyAlignment="1">
      <alignment horizontal="center" vertical="center" wrapText="1"/>
    </xf>
    <xf numFmtId="180" fontId="45" fillId="2" borderId="12" xfId="22" applyNumberFormat="1" applyFont="1" applyFill="1" applyBorder="1" applyAlignment="1">
      <alignment horizontal="center" vertical="center" wrapText="1"/>
    </xf>
    <xf numFmtId="180" fontId="45" fillId="2" borderId="9" xfId="22" applyNumberFormat="1" applyFont="1" applyFill="1" applyBorder="1" applyAlignment="1">
      <alignment horizontal="center" vertical="center" wrapText="1"/>
    </xf>
    <xf numFmtId="180" fontId="45" fillId="2" borderId="6" xfId="22" applyNumberFormat="1" applyFont="1" applyFill="1" applyBorder="1" applyAlignment="1">
      <alignment horizontal="center" vertical="center" wrapText="1"/>
    </xf>
    <xf numFmtId="180" fontId="45" fillId="2" borderId="13" xfId="22" applyNumberFormat="1" applyFont="1" applyFill="1" applyBorder="1" applyAlignment="1">
      <alignment horizontal="center" vertical="center" wrapText="1"/>
    </xf>
    <xf numFmtId="180" fontId="45" fillId="2" borderId="2" xfId="22" applyNumberFormat="1" applyFont="1" applyFill="1" applyBorder="1" applyAlignment="1">
      <alignment horizontal="center" vertical="center" wrapText="1"/>
    </xf>
    <xf numFmtId="180" fontId="45" fillId="2" borderId="3" xfId="22" applyNumberFormat="1" applyFont="1" applyFill="1" applyBorder="1" applyAlignment="1">
      <alignment horizontal="center" vertical="center" wrapText="1"/>
    </xf>
    <xf numFmtId="180" fontId="45" fillId="2" borderId="4" xfId="22" applyNumberFormat="1"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2" fillId="4" borderId="7" xfId="14" applyFont="1" applyFill="1" applyBorder="1" applyAlignment="1">
      <alignment horizontal="center" vertical="center" wrapText="1"/>
    </xf>
    <xf numFmtId="0" fontId="12" fillId="4" borderId="10" xfId="14" applyFont="1" applyFill="1" applyBorder="1" applyAlignment="1">
      <alignment horizontal="center" vertical="center" wrapText="1"/>
    </xf>
    <xf numFmtId="0" fontId="12" fillId="4" borderId="8" xfId="14" applyFont="1" applyFill="1" applyBorder="1" applyAlignment="1">
      <alignment horizontal="center" vertical="center" wrapText="1"/>
    </xf>
    <xf numFmtId="0" fontId="12" fillId="4" borderId="14" xfId="14" applyFont="1" applyFill="1" applyBorder="1" applyAlignment="1">
      <alignment horizontal="center" vertical="center" wrapText="1"/>
    </xf>
    <xf numFmtId="0" fontId="12" fillId="4" borderId="17" xfId="14" applyFont="1" applyFill="1" applyBorder="1" applyAlignment="1">
      <alignment horizontal="center" vertical="center" wrapText="1"/>
    </xf>
    <xf numFmtId="0" fontId="12" fillId="4" borderId="9" xfId="14" applyFont="1" applyFill="1" applyBorder="1" applyAlignment="1">
      <alignment horizontal="center" vertical="center" wrapText="1"/>
    </xf>
    <xf numFmtId="0" fontId="12" fillId="4" borderId="1" xfId="14" applyFont="1" applyFill="1" applyBorder="1" applyAlignment="1">
      <alignment horizontal="center" vertical="center" wrapText="1"/>
    </xf>
    <xf numFmtId="0" fontId="12" fillId="0" borderId="1" xfId="12" applyFont="1" applyFill="1" applyBorder="1" applyAlignment="1">
      <alignment horizontal="center" vertical="center" wrapText="1"/>
    </xf>
    <xf numFmtId="0" fontId="12" fillId="8" borderId="14" xfId="12" applyFont="1" applyFill="1" applyBorder="1" applyAlignment="1">
      <alignment horizontal="center" vertical="center" wrapText="1"/>
    </xf>
    <xf numFmtId="0" fontId="12" fillId="8" borderId="5" xfId="12" applyFont="1" applyFill="1" applyBorder="1" applyAlignment="1">
      <alignment horizontal="center" vertical="center" wrapText="1"/>
    </xf>
    <xf numFmtId="0" fontId="12" fillId="8" borderId="11" xfId="12" applyFont="1" applyFill="1" applyBorder="1" applyAlignment="1">
      <alignment horizontal="center" vertical="center" wrapText="1"/>
    </xf>
    <xf numFmtId="0" fontId="12" fillId="8" borderId="17" xfId="12" applyFont="1" applyFill="1" applyBorder="1" applyAlignment="1">
      <alignment horizontal="center" vertical="center" wrapText="1"/>
    </xf>
    <xf numFmtId="0" fontId="12" fillId="8" borderId="0" xfId="12" applyFont="1" applyFill="1" applyBorder="1" applyAlignment="1">
      <alignment horizontal="center" vertical="center" wrapText="1"/>
    </xf>
    <xf numFmtId="0" fontId="12" fillId="8" borderId="12" xfId="12" applyFont="1" applyFill="1" applyBorder="1" applyAlignment="1">
      <alignment horizontal="center" vertical="center" wrapText="1"/>
    </xf>
    <xf numFmtId="0" fontId="12" fillId="8" borderId="9" xfId="12" applyFont="1" applyFill="1" applyBorder="1" applyAlignment="1">
      <alignment horizontal="center" vertical="center" wrapText="1"/>
    </xf>
    <xf numFmtId="0" fontId="12" fillId="8" borderId="6" xfId="12" applyFont="1" applyFill="1" applyBorder="1" applyAlignment="1">
      <alignment horizontal="center" vertical="center" wrapText="1"/>
    </xf>
    <xf numFmtId="0" fontId="12" fillId="8" borderId="13" xfId="12" applyFont="1" applyFill="1" applyBorder="1" applyAlignment="1">
      <alignment horizontal="center" vertical="center" wrapText="1"/>
    </xf>
    <xf numFmtId="0" fontId="12" fillId="0" borderId="7" xfId="12" applyFont="1" applyFill="1" applyBorder="1" applyAlignment="1">
      <alignment horizontal="center" vertical="center" wrapText="1"/>
    </xf>
    <xf numFmtId="0" fontId="12" fillId="0" borderId="10" xfId="12" applyFont="1" applyFill="1" applyBorder="1" applyAlignment="1">
      <alignment horizontal="center" vertical="center" wrapText="1"/>
    </xf>
    <xf numFmtId="0" fontId="12" fillId="0" borderId="8" xfId="12" applyFont="1" applyFill="1" applyBorder="1" applyAlignment="1">
      <alignment horizontal="center" vertical="center" wrapText="1"/>
    </xf>
    <xf numFmtId="0" fontId="12" fillId="4" borderId="2" xfId="14" applyFont="1" applyFill="1" applyBorder="1" applyAlignment="1">
      <alignment horizontal="center" vertical="center" wrapText="1"/>
    </xf>
    <xf numFmtId="0" fontId="12" fillId="4" borderId="4" xfId="14" applyFont="1" applyFill="1" applyBorder="1" applyAlignment="1">
      <alignment horizontal="center" vertical="center" wrapText="1"/>
    </xf>
    <xf numFmtId="0" fontId="12" fillId="0" borderId="14" xfId="12" applyFont="1" applyFill="1" applyBorder="1" applyAlignment="1">
      <alignment horizontal="center" vertical="center" wrapText="1"/>
    </xf>
    <xf numFmtId="0" fontId="12" fillId="0" borderId="11" xfId="12" applyFont="1" applyFill="1" applyBorder="1" applyAlignment="1">
      <alignment horizontal="center" vertical="center" wrapText="1"/>
    </xf>
    <xf numFmtId="0" fontId="12" fillId="0" borderId="17" xfId="12" applyFont="1" applyFill="1" applyBorder="1" applyAlignment="1">
      <alignment horizontal="center" vertical="center" wrapText="1"/>
    </xf>
    <xf numFmtId="0" fontId="12" fillId="0" borderId="12" xfId="12" applyFont="1" applyFill="1" applyBorder="1" applyAlignment="1">
      <alignment horizontal="center" vertical="center" wrapText="1"/>
    </xf>
    <xf numFmtId="0" fontId="12" fillId="0" borderId="9" xfId="12" applyFont="1" applyFill="1" applyBorder="1" applyAlignment="1">
      <alignment horizontal="center" vertical="center" wrapText="1"/>
    </xf>
    <xf numFmtId="0" fontId="12" fillId="0" borderId="13" xfId="12" applyFont="1" applyFill="1" applyBorder="1" applyAlignment="1">
      <alignment horizontal="center" vertical="center" wrapText="1"/>
    </xf>
    <xf numFmtId="0" fontId="12" fillId="4" borderId="11" xfId="14" applyFont="1" applyFill="1" applyBorder="1" applyAlignment="1">
      <alignment horizontal="center" vertical="center" wrapText="1"/>
    </xf>
    <xf numFmtId="0" fontId="12" fillId="4" borderId="12" xfId="14" applyFont="1" applyFill="1" applyBorder="1" applyAlignment="1">
      <alignment horizontal="center" vertical="center" wrapText="1"/>
    </xf>
    <xf numFmtId="0" fontId="12" fillId="4" borderId="13" xfId="14" applyFont="1" applyFill="1" applyBorder="1" applyAlignment="1">
      <alignment horizontal="center" vertical="center" wrapText="1"/>
    </xf>
  </cellXfs>
  <cellStyles count="26">
    <cellStyle name="ハイパーリンク" xfId="10" builtinId="8"/>
    <cellStyle name="メモ 2" xfId="24" xr:uid="{00000000-0005-0000-0000-000001000000}"/>
    <cellStyle name="桁区切り 2" xfId="1" xr:uid="{00000000-0005-0000-0000-000002000000}"/>
    <cellStyle name="桁区切り 2 2" xfId="7" xr:uid="{00000000-0005-0000-0000-000003000000}"/>
    <cellStyle name="桁区切り 2 3" xfId="19" xr:uid="{00000000-0005-0000-0000-000004000000}"/>
    <cellStyle name="桁区切り 3" xfId="25" xr:uid="{00000000-0005-0000-0000-000005000000}"/>
    <cellStyle name="標準" xfId="0" builtinId="0"/>
    <cellStyle name="標準 10" xfId="20" xr:uid="{00000000-0005-0000-0000-000007000000}"/>
    <cellStyle name="標準 11" xfId="22" xr:uid="{00000000-0005-0000-0000-000008000000}"/>
    <cellStyle name="標準 2" xfId="2" xr:uid="{00000000-0005-0000-0000-000009000000}"/>
    <cellStyle name="標準 2 2" xfId="14" xr:uid="{00000000-0005-0000-0000-00000A000000}"/>
    <cellStyle name="標準 3" xfId="5" xr:uid="{00000000-0005-0000-0000-00000B000000}"/>
    <cellStyle name="標準 3 2" xfId="21" xr:uid="{00000000-0005-0000-0000-00000C000000}"/>
    <cellStyle name="標準 4" xfId="8" xr:uid="{00000000-0005-0000-0000-00000D000000}"/>
    <cellStyle name="標準 4 2" xfId="16" xr:uid="{00000000-0005-0000-0000-00000E000000}"/>
    <cellStyle name="標準 4 3" xfId="18" xr:uid="{00000000-0005-0000-0000-00000F000000}"/>
    <cellStyle name="標準 5" xfId="9" xr:uid="{00000000-0005-0000-0000-000010000000}"/>
    <cellStyle name="標準 6" xfId="11" xr:uid="{00000000-0005-0000-0000-000011000000}"/>
    <cellStyle name="標準 7" xfId="13" xr:uid="{00000000-0005-0000-0000-000012000000}"/>
    <cellStyle name="標準 8" xfId="17" xr:uid="{00000000-0005-0000-0000-000013000000}"/>
    <cellStyle name="標準 9" xfId="12" xr:uid="{00000000-0005-0000-0000-000014000000}"/>
    <cellStyle name="標準_00交付申請（チェックリスト） (2)" xfId="4" xr:uid="{00000000-0005-0000-0000-000015000000}"/>
    <cellStyle name="標準_関係書類（交付申請）（泉州）" xfId="6" xr:uid="{00000000-0005-0000-0000-000016000000}"/>
    <cellStyle name="標準_申請_別紙２５－(6)" xfId="15" xr:uid="{00000000-0005-0000-0000-000018000000}"/>
    <cellStyle name="標準_別紙1～7" xfId="23" xr:uid="{00000000-0005-0000-0000-000019000000}"/>
    <cellStyle name="未定義" xfId="3" xr:uid="{00000000-0005-0000-0000-00001A000000}"/>
  </cellStyles>
  <dxfs count="0"/>
  <tableStyles count="0" defaultTableStyle="TableStyleMedium2" defaultPivotStyle="PivotStyleLight16"/>
  <colors>
    <mruColors>
      <color rgb="FFFFFF99"/>
      <color rgb="FFFFFF66"/>
      <color rgb="FFD4ECBA"/>
      <color rgb="FFCAE8AA"/>
      <color rgb="FFABDB77"/>
      <color rgb="FFA9DA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1775884</xdr:colOff>
      <xdr:row>18</xdr:row>
      <xdr:rowOff>67733</xdr:rowOff>
    </xdr:from>
    <xdr:to>
      <xdr:col>8</xdr:col>
      <xdr:colOff>1773643</xdr:colOff>
      <xdr:row>24</xdr:row>
      <xdr:rowOff>8341</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7924801" y="5465233"/>
          <a:ext cx="2008592" cy="1972608"/>
        </a:xfrm>
        <a:prstGeom prst="roundRect">
          <a:avLst/>
        </a:prstGeom>
        <a:solidFill>
          <a:srgbClr val="CCFFCC"/>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HG丸ｺﾞｼｯｸM-PRO" pitchFamily="50" charset="-128"/>
              <a:ea typeface="HG丸ｺﾞｼｯｸM-PRO" pitchFamily="50" charset="-128"/>
            </a:rPr>
            <a:t>誤りのないよう、正しく入力してください。</a:t>
          </a:r>
          <a:endParaRPr kumimoji="1" lang="en-US" altLang="ja-JP" sz="1100" b="1">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lnSpc>
              <a:spcPts val="1300"/>
            </a:lnSpc>
          </a:pPr>
          <a:r>
            <a:rPr kumimoji="1" lang="ja-JP" altLang="en-US" sz="1100" b="0" u="sng">
              <a:latin typeface="HG丸ｺﾞｼｯｸM-PRO" pitchFamily="50" charset="-128"/>
              <a:ea typeface="HG丸ｺﾞｼｯｸM-PRO" pitchFamily="50" charset="-128"/>
            </a:rPr>
            <a:t>毎回、メールアドレスの入力誤りが多く見受けられます。</a:t>
          </a:r>
          <a:r>
            <a:rPr kumimoji="1" lang="ja-JP" altLang="en-US" sz="1100">
              <a:latin typeface="HG丸ｺﾞｼｯｸM-PRO" pitchFamily="50" charset="-128"/>
              <a:ea typeface="HG丸ｺﾞｼｯｸM-PRO" pitchFamily="50" charset="-128"/>
            </a:rPr>
            <a:t>誤りがあるとメールでの連絡ができませんので、つづり間違い、大文字・小文字や半角・全角の間違い等、誤りのないようご注意ください。</a:t>
          </a:r>
        </a:p>
      </xdr:txBody>
    </xdr:sp>
    <xdr:clientData/>
  </xdr:twoCellAnchor>
  <xdr:twoCellAnchor>
    <xdr:from>
      <xdr:col>7</xdr:col>
      <xdr:colOff>1775884</xdr:colOff>
      <xdr:row>5</xdr:row>
      <xdr:rowOff>67733</xdr:rowOff>
    </xdr:from>
    <xdr:to>
      <xdr:col>8</xdr:col>
      <xdr:colOff>1773643</xdr:colOff>
      <xdr:row>11</xdr:row>
      <xdr:rowOff>8341</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7924801" y="1443566"/>
          <a:ext cx="2008592" cy="2067858"/>
        </a:xfrm>
        <a:prstGeom prst="roundRect">
          <a:avLst/>
        </a:prstGeom>
        <a:solidFill>
          <a:srgbClr val="CCFFCC"/>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HG丸ｺﾞｼｯｸM-PRO" pitchFamily="50" charset="-128"/>
              <a:ea typeface="HG丸ｺﾞｼｯｸM-PRO" pitchFamily="50" charset="-128"/>
            </a:rPr>
            <a:t>誤りのないよう、正しく入力してください。</a:t>
          </a:r>
          <a:endParaRPr kumimoji="1" lang="en-US" altLang="ja-JP" sz="1100" b="1">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lnSpc>
              <a:spcPts val="1300"/>
            </a:lnSpc>
          </a:pPr>
          <a:r>
            <a:rPr kumimoji="1" lang="ja-JP" altLang="en-US" sz="1100" b="0" u="sng">
              <a:latin typeface="HG丸ｺﾞｼｯｸM-PRO" pitchFamily="50" charset="-128"/>
              <a:ea typeface="HG丸ｺﾞｼｯｸM-PRO" pitchFamily="50" charset="-128"/>
            </a:rPr>
            <a:t>毎回、メールアドレスの入力誤りが多く見受けられます。</a:t>
          </a:r>
          <a:r>
            <a:rPr kumimoji="1" lang="ja-JP" altLang="en-US" sz="1100">
              <a:latin typeface="HG丸ｺﾞｼｯｸM-PRO" pitchFamily="50" charset="-128"/>
              <a:ea typeface="HG丸ｺﾞｼｯｸM-PRO" pitchFamily="50" charset="-128"/>
            </a:rPr>
            <a:t>誤りがあるとメールでの連絡ができませんので、つづり間違い、大文字・小文字や半角・全角の間違い等、誤りのないようご注意ください。</a:t>
          </a:r>
        </a:p>
      </xdr:txBody>
    </xdr:sp>
    <xdr:clientData/>
  </xdr:twoCellAnchor>
  <xdr:twoCellAnchor>
    <xdr:from>
      <xdr:col>2</xdr:col>
      <xdr:colOff>664882</xdr:colOff>
      <xdr:row>25</xdr:row>
      <xdr:rowOff>336176</xdr:rowOff>
    </xdr:from>
    <xdr:to>
      <xdr:col>8</xdr:col>
      <xdr:colOff>965498</xdr:colOff>
      <xdr:row>43</xdr:row>
      <xdr:rowOff>145352</xdr:rowOff>
    </xdr:to>
    <xdr:sp macro="" textlink="">
      <xdr:nvSpPr>
        <xdr:cNvPr id="5" name="角丸四角形 1">
          <a:extLst>
            <a:ext uri="{FF2B5EF4-FFF2-40B4-BE49-F238E27FC236}">
              <a16:creationId xmlns:a16="http://schemas.microsoft.com/office/drawing/2014/main" id="{D0A2E250-0349-475C-A2A8-99D047997A66}"/>
            </a:ext>
          </a:extLst>
        </xdr:cNvPr>
        <xdr:cNvSpPr/>
      </xdr:nvSpPr>
      <xdr:spPr>
        <a:xfrm>
          <a:off x="1023470" y="8187764"/>
          <a:ext cx="7442499" cy="3200823"/>
        </a:xfrm>
        <a:prstGeom prst="roundRect">
          <a:avLst/>
        </a:prstGeom>
        <a:solidFill>
          <a:srgbClr val="FFFF00"/>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2000" b="1" i="0">
              <a:solidFill>
                <a:schemeClr val="dk1"/>
              </a:solidFill>
              <a:effectLst/>
              <a:latin typeface="+mn-lt"/>
              <a:ea typeface="+mn-ea"/>
              <a:cs typeface="+mn-cs"/>
            </a:rPr>
            <a:t>〇申請書提出後は、必ず確認のお電話をお願いします。</a:t>
          </a:r>
          <a:endParaRPr lang="en-US" altLang="ja-JP" sz="2000" b="1" i="0">
            <a:solidFill>
              <a:schemeClr val="dk1"/>
            </a:solidFill>
            <a:effectLst/>
            <a:latin typeface="+mn-lt"/>
            <a:ea typeface="+mn-ea"/>
            <a:cs typeface="+mn-cs"/>
          </a:endParaRPr>
        </a:p>
        <a:p>
          <a:pPr algn="l"/>
          <a:endParaRPr lang="en-US" altLang="ja-JP" sz="2000" b="1" i="0">
            <a:solidFill>
              <a:schemeClr val="dk1"/>
            </a:solidFill>
            <a:effectLst/>
            <a:latin typeface="+mn-lt"/>
            <a:ea typeface="+mn-ea"/>
            <a:cs typeface="+mn-cs"/>
          </a:endParaRPr>
        </a:p>
        <a:p>
          <a:pPr algn="l"/>
          <a:r>
            <a:rPr kumimoji="1" lang="ja-JP" altLang="en-US" sz="2000" b="1" i="0">
              <a:solidFill>
                <a:schemeClr val="dk1"/>
              </a:solidFill>
              <a:effectLst/>
              <a:latin typeface="+mn-lt"/>
              <a:ea typeface="+mn-ea"/>
              <a:cs typeface="+mn-cs"/>
            </a:rPr>
            <a:t>〇申請書類確認後、大阪府より交付決定額を通知いたします。</a:t>
          </a:r>
          <a:endParaRPr kumimoji="1" lang="en-US" altLang="ja-JP" sz="2000" b="1" i="0">
            <a:solidFill>
              <a:schemeClr val="dk1"/>
            </a:solidFill>
            <a:effectLst/>
            <a:latin typeface="+mn-lt"/>
            <a:ea typeface="+mn-ea"/>
            <a:cs typeface="+mn-cs"/>
          </a:endParaRPr>
        </a:p>
        <a:p>
          <a:pPr algn="l"/>
          <a:r>
            <a:rPr kumimoji="1" lang="ja-JP" altLang="en-US" sz="2000" b="1" i="0">
              <a:solidFill>
                <a:schemeClr val="dk1"/>
              </a:solidFill>
              <a:effectLst/>
              <a:latin typeface="+mn-lt"/>
              <a:ea typeface="+mn-ea"/>
              <a:cs typeface="+mn-cs"/>
            </a:rPr>
            <a:t>　</a:t>
          </a:r>
          <a:r>
            <a:rPr kumimoji="1" lang="ja-JP" altLang="en-US" sz="2000" b="1" i="0" baseline="0">
              <a:solidFill>
                <a:schemeClr val="dk1"/>
              </a:solidFill>
              <a:effectLst/>
              <a:latin typeface="+mn-lt"/>
              <a:ea typeface="+mn-ea"/>
              <a:cs typeface="+mn-cs"/>
            </a:rPr>
            <a:t> 申請期間最終日より、概ね３ヶ月以内</a:t>
          </a:r>
          <a:r>
            <a:rPr kumimoji="1" lang="ja-JP" altLang="en-US" sz="2000" b="1" i="0">
              <a:solidFill>
                <a:schemeClr val="dk1"/>
              </a:solidFill>
              <a:effectLst/>
              <a:latin typeface="+mn-lt"/>
              <a:ea typeface="+mn-ea"/>
              <a:cs typeface="+mn-cs"/>
            </a:rPr>
            <a:t>に受け取られていない</a:t>
          </a:r>
          <a:endParaRPr kumimoji="1" lang="en-US" altLang="ja-JP" sz="2000" b="1" i="0">
            <a:solidFill>
              <a:schemeClr val="dk1"/>
            </a:solidFill>
            <a:effectLst/>
            <a:latin typeface="+mn-lt"/>
            <a:ea typeface="+mn-ea"/>
            <a:cs typeface="+mn-cs"/>
          </a:endParaRPr>
        </a:p>
        <a:p>
          <a:pPr algn="l"/>
          <a:r>
            <a:rPr kumimoji="1" lang="ja-JP" altLang="en-US" sz="2000" b="1" i="0">
              <a:solidFill>
                <a:schemeClr val="dk1"/>
              </a:solidFill>
              <a:effectLst/>
              <a:latin typeface="+mn-lt"/>
              <a:ea typeface="+mn-ea"/>
              <a:cs typeface="+mn-cs"/>
            </a:rPr>
            <a:t>　 場合は、確認のお電話をお願いします。</a:t>
          </a:r>
          <a:endParaRPr kumimoji="1" lang="en-US" altLang="ja-JP" sz="2000" b="1" i="0">
            <a:solidFill>
              <a:schemeClr val="dk1"/>
            </a:solidFill>
            <a:effectLst/>
            <a:latin typeface="+mn-lt"/>
            <a:ea typeface="+mn-ea"/>
            <a:cs typeface="+mn-cs"/>
          </a:endParaRPr>
        </a:p>
        <a:p>
          <a:pPr algn="l"/>
          <a:endParaRPr kumimoji="1" lang="en-US" altLang="ja-JP" sz="2000" b="1" i="0">
            <a:solidFill>
              <a:schemeClr val="dk1"/>
            </a:solidFill>
            <a:effectLst/>
            <a:latin typeface="+mn-lt"/>
            <a:ea typeface="+mn-ea"/>
            <a:cs typeface="+mn-cs"/>
          </a:endParaRPr>
        </a:p>
        <a:p>
          <a:pPr algn="ctr"/>
          <a:r>
            <a:rPr kumimoji="1" lang="en-US" altLang="ja-JP" sz="2000" b="1" i="0">
              <a:solidFill>
                <a:schemeClr val="dk1"/>
              </a:solidFill>
              <a:effectLst/>
              <a:latin typeface="+mn-lt"/>
              <a:ea typeface="+mn-ea"/>
              <a:cs typeface="+mn-cs"/>
            </a:rPr>
            <a:t>【</a:t>
          </a:r>
          <a:r>
            <a:rPr kumimoji="1" lang="ja-JP" altLang="en-US" sz="2000" b="1" i="0">
              <a:solidFill>
                <a:schemeClr val="dk1"/>
              </a:solidFill>
              <a:effectLst/>
              <a:latin typeface="+mn-lt"/>
              <a:ea typeface="+mn-ea"/>
              <a:cs typeface="+mn-cs"/>
            </a:rPr>
            <a:t>問合先</a:t>
          </a:r>
          <a:r>
            <a:rPr kumimoji="1" lang="en-US" altLang="ja-JP" sz="2000" b="1" i="0">
              <a:solidFill>
                <a:schemeClr val="dk1"/>
              </a:solidFill>
              <a:effectLst/>
              <a:latin typeface="+mn-lt"/>
              <a:ea typeface="+mn-ea"/>
              <a:cs typeface="+mn-cs"/>
            </a:rPr>
            <a:t>】</a:t>
          </a:r>
          <a:r>
            <a:rPr kumimoji="1" lang="ja-JP" altLang="en-US" sz="2000" b="1" i="0">
              <a:solidFill>
                <a:schemeClr val="dk1"/>
              </a:solidFill>
              <a:effectLst/>
              <a:latin typeface="+mn-lt"/>
              <a:ea typeface="+mn-ea"/>
              <a:cs typeface="+mn-cs"/>
            </a:rPr>
            <a:t>在宅医療推進グループ（０６－６９４４－６０２５）</a:t>
          </a:r>
          <a:endParaRPr kumimoji="1" lang="ja-JP" altLang="en-US" sz="2000" b="1">
            <a:latin typeface="HG丸ｺﾞｼｯｸM-PRO" pitchFamily="50" charset="-128"/>
            <a:ea typeface="HG丸ｺﾞｼｯｸM-PRO"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289560</xdr:colOff>
      <xdr:row>14</xdr:row>
      <xdr:rowOff>114300</xdr:rowOff>
    </xdr:from>
    <xdr:to>
      <xdr:col>8</xdr:col>
      <xdr:colOff>243840</xdr:colOff>
      <xdr:row>16</xdr:row>
      <xdr:rowOff>76200</xdr:rowOff>
    </xdr:to>
    <xdr:sp macro="" textlink="">
      <xdr:nvSpPr>
        <xdr:cNvPr id="4" name="楕円 3">
          <a:extLst>
            <a:ext uri="{FF2B5EF4-FFF2-40B4-BE49-F238E27FC236}">
              <a16:creationId xmlns:a16="http://schemas.microsoft.com/office/drawing/2014/main" id="{44CA6308-D9AE-4E03-A553-DF3310058A1F}"/>
            </a:ext>
          </a:extLst>
        </xdr:cNvPr>
        <xdr:cNvSpPr/>
      </xdr:nvSpPr>
      <xdr:spPr>
        <a:xfrm>
          <a:off x="3528060" y="3230880"/>
          <a:ext cx="1188720" cy="29718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434340</xdr:colOff>
      <xdr:row>14</xdr:row>
      <xdr:rowOff>30480</xdr:rowOff>
    </xdr:from>
    <xdr:to>
      <xdr:col>12</xdr:col>
      <xdr:colOff>144780</xdr:colOff>
      <xdr:row>18</xdr:row>
      <xdr:rowOff>60960</xdr:rowOff>
    </xdr:to>
    <xdr:sp macro="" textlink="">
      <xdr:nvSpPr>
        <xdr:cNvPr id="5" name="正方形/長方形 4">
          <a:extLst>
            <a:ext uri="{FF2B5EF4-FFF2-40B4-BE49-F238E27FC236}">
              <a16:creationId xmlns:a16="http://schemas.microsoft.com/office/drawing/2014/main" id="{8D91188D-F656-4447-BA82-A65A23C24E01}"/>
            </a:ext>
          </a:extLst>
        </xdr:cNvPr>
        <xdr:cNvSpPr/>
      </xdr:nvSpPr>
      <xdr:spPr>
        <a:xfrm>
          <a:off x="4907280" y="3147060"/>
          <a:ext cx="2179320" cy="70104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こちらの〇印で</a:t>
          </a:r>
          <a:endParaRPr kumimoji="1" lang="en-US" altLang="ja-JP" sz="900"/>
        </a:p>
        <a:p>
          <a:pPr algn="l"/>
          <a:r>
            <a:rPr kumimoji="1" lang="ja-JP" altLang="en-US" sz="900"/>
            <a:t>整備済み・未整備の</a:t>
          </a:r>
          <a:endParaRPr kumimoji="1" lang="en-US" altLang="ja-JP" sz="900"/>
        </a:p>
        <a:p>
          <a:pPr algn="l"/>
          <a:r>
            <a:rPr kumimoji="1" lang="ja-JP" altLang="en-US" sz="900"/>
            <a:t> どちらかを選択してください。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583143</xdr:colOff>
      <xdr:row>10</xdr:row>
      <xdr:rowOff>130176</xdr:rowOff>
    </xdr:from>
    <xdr:to>
      <xdr:col>14</xdr:col>
      <xdr:colOff>0</xdr:colOff>
      <xdr:row>18</xdr:row>
      <xdr:rowOff>98425</xdr:rowOff>
    </xdr:to>
    <xdr:sp macro="" textlink="">
      <xdr:nvSpPr>
        <xdr:cNvPr id="3" name="角丸四角形 2">
          <a:extLst>
            <a:ext uri="{FF2B5EF4-FFF2-40B4-BE49-F238E27FC236}">
              <a16:creationId xmlns:a16="http://schemas.microsoft.com/office/drawing/2014/main" id="{00000000-0008-0000-0A00-000003000000}"/>
            </a:ext>
          </a:extLst>
        </xdr:cNvPr>
        <xdr:cNvSpPr/>
      </xdr:nvSpPr>
      <xdr:spPr>
        <a:xfrm>
          <a:off x="583143" y="3125259"/>
          <a:ext cx="10878609" cy="1322916"/>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4000"/>
            <a:t>大阪府の事務手続き用（入力不要）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_besshi1to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
      <sheetName val="基本情報"/>
      <sheetName val="(別紙1)所要額調書（連携の拠点）"/>
      <sheetName val="(別紙1)所要額調書（積極的医療機関）"/>
      <sheetName val="（別紙2）明細書ア"/>
      <sheetName val="（別紙2）明細書イ"/>
      <sheetName val="（別紙2）明細書ウ"/>
      <sheetName val="（別紙2）明細書エ"/>
      <sheetName val="（別紙2）明細書ア（２）"/>
      <sheetName val="（別紙2）明細書イ（２）"/>
      <sheetName val="（別紙3）事業実施計画書（連携の拠点）"/>
      <sheetName val="（別紙3）事業実施計画書（積極的医療機関）"/>
      <sheetName val="大阪府用（調査結果）"/>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5"/>
  <sheetViews>
    <sheetView topLeftCell="A7" workbookViewId="0">
      <selection activeCell="D37" sqref="D37"/>
    </sheetView>
  </sheetViews>
  <sheetFormatPr defaultColWidth="8" defaultRowHeight="13.2"/>
  <cols>
    <col min="1" max="1" width="5.88671875" style="56" customWidth="1"/>
    <col min="2" max="2" width="5.88671875" style="39" customWidth="1"/>
    <col min="3" max="3" width="70.6640625" style="38" customWidth="1"/>
    <col min="4" max="4" width="5" style="1" customWidth="1"/>
    <col min="5" max="16384" width="8" style="1"/>
  </cols>
  <sheetData>
    <row r="1" spans="1:6" s="38" customFormat="1" ht="24" customHeight="1">
      <c r="A1" s="289" t="s">
        <v>221</v>
      </c>
      <c r="B1" s="289"/>
      <c r="C1" s="289"/>
    </row>
    <row r="2" spans="1:6" s="38" customFormat="1" ht="33" customHeight="1">
      <c r="A2" s="235" t="s">
        <v>35</v>
      </c>
      <c r="B2" s="236"/>
      <c r="C2" s="234"/>
    </row>
    <row r="3" spans="1:6" s="38" customFormat="1" ht="24.75" customHeight="1">
      <c r="A3" s="40" t="s">
        <v>0</v>
      </c>
      <c r="B3" s="2"/>
      <c r="C3" s="3"/>
    </row>
    <row r="4" spans="1:6" s="45" customFormat="1" ht="21" customHeight="1">
      <c r="A4" s="41" t="s">
        <v>36</v>
      </c>
      <c r="B4" s="42" t="s">
        <v>37</v>
      </c>
      <c r="C4" s="43"/>
      <c r="D4" s="38"/>
      <c r="E4" s="38"/>
      <c r="F4" s="38"/>
    </row>
    <row r="5" spans="1:6" s="45" customFormat="1" ht="21" customHeight="1">
      <c r="A5" s="46" t="s">
        <v>51</v>
      </c>
      <c r="B5" s="42"/>
      <c r="C5" s="43"/>
      <c r="D5" s="38"/>
      <c r="E5" s="38"/>
      <c r="F5" s="38"/>
    </row>
    <row r="6" spans="1:6" s="45" customFormat="1" ht="21" customHeight="1">
      <c r="A6" s="41" t="s">
        <v>38</v>
      </c>
      <c r="B6" s="42" t="s">
        <v>1</v>
      </c>
      <c r="C6" s="43"/>
      <c r="D6" s="44"/>
    </row>
    <row r="7" spans="1:6" s="45" customFormat="1" ht="21" customHeight="1">
      <c r="A7" s="41" t="s">
        <v>39</v>
      </c>
      <c r="B7" s="42" t="s">
        <v>99</v>
      </c>
      <c r="C7" s="43"/>
      <c r="D7" s="44"/>
    </row>
    <row r="8" spans="1:6" s="45" customFormat="1" ht="21" customHeight="1">
      <c r="A8" s="41" t="s">
        <v>40</v>
      </c>
      <c r="B8" s="42" t="s">
        <v>41</v>
      </c>
      <c r="C8" s="43"/>
      <c r="D8" s="44"/>
    </row>
    <row r="9" spans="1:6" s="45" customFormat="1" ht="21" customHeight="1">
      <c r="A9" s="41"/>
      <c r="B9" s="47"/>
      <c r="C9" s="43"/>
      <c r="D9" s="44"/>
    </row>
    <row r="10" spans="1:6" s="38" customFormat="1" ht="30.75" customHeight="1">
      <c r="A10" s="48" t="s">
        <v>42</v>
      </c>
      <c r="B10" s="49" t="s">
        <v>47</v>
      </c>
      <c r="C10" s="50" t="s">
        <v>43</v>
      </c>
      <c r="D10" s="51"/>
    </row>
    <row r="11" spans="1:6" s="38" customFormat="1" ht="42.9" customHeight="1">
      <c r="A11" s="4" t="s">
        <v>44</v>
      </c>
      <c r="B11" s="52" t="s">
        <v>36</v>
      </c>
      <c r="C11" s="53" t="s">
        <v>232</v>
      </c>
      <c r="D11" s="51"/>
    </row>
    <row r="12" spans="1:6" s="38" customFormat="1" ht="42.9" customHeight="1">
      <c r="A12" s="4" t="s">
        <v>44</v>
      </c>
      <c r="B12" s="52" t="s">
        <v>36</v>
      </c>
      <c r="C12" s="53" t="s">
        <v>234</v>
      </c>
      <c r="D12" s="54"/>
    </row>
    <row r="13" spans="1:6" s="38" customFormat="1" ht="42.9" customHeight="1">
      <c r="A13" s="4" t="s">
        <v>44</v>
      </c>
      <c r="B13" s="52" t="s">
        <v>38</v>
      </c>
      <c r="C13" s="55" t="s">
        <v>218</v>
      </c>
      <c r="D13" s="54"/>
    </row>
    <row r="14" spans="1:6" s="38" customFormat="1" ht="42.9" customHeight="1">
      <c r="A14" s="4" t="s">
        <v>44</v>
      </c>
      <c r="B14" s="52" t="s">
        <v>104</v>
      </c>
      <c r="C14" s="55" t="s">
        <v>220</v>
      </c>
      <c r="D14" s="54"/>
    </row>
    <row r="15" spans="1:6" s="38" customFormat="1" ht="42.9" customHeight="1">
      <c r="A15" s="4" t="s">
        <v>44</v>
      </c>
      <c r="B15" s="52" t="s">
        <v>105</v>
      </c>
      <c r="C15" s="55" t="s">
        <v>219</v>
      </c>
      <c r="D15" s="54"/>
    </row>
    <row r="16" spans="1:6" s="38" customFormat="1">
      <c r="A16" s="56"/>
      <c r="B16" s="39"/>
    </row>
    <row r="17" spans="1:7" s="38" customFormat="1">
      <c r="A17" s="56"/>
      <c r="B17" s="39"/>
    </row>
    <row r="18" spans="1:7" s="38" customFormat="1">
      <c r="A18" s="56"/>
      <c r="B18" s="39"/>
    </row>
    <row r="19" spans="1:7" s="38" customFormat="1">
      <c r="A19" s="56"/>
      <c r="B19" s="39"/>
    </row>
    <row r="24" spans="1:7">
      <c r="G24" s="1" t="s">
        <v>26</v>
      </c>
    </row>
    <row r="25" spans="1:7">
      <c r="G25" s="1" t="s">
        <v>13</v>
      </c>
    </row>
  </sheetData>
  <mergeCells count="1">
    <mergeCell ref="A1:C1"/>
  </mergeCells>
  <phoneticPr fontId="2"/>
  <printOptions horizontalCentered="1" gridLinesSet="0"/>
  <pageMargins left="0.62" right="0.19685039370078741" top="0.5" bottom="0.25" header="0" footer="0"/>
  <pageSetup paperSize="9" pageOrder="overThenDown"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66"/>
  <sheetViews>
    <sheetView tabSelected="1" workbookViewId="0">
      <selection activeCell="O48" sqref="O48"/>
    </sheetView>
  </sheetViews>
  <sheetFormatPr defaultColWidth="9" defaultRowHeight="17.399999999999999"/>
  <cols>
    <col min="1" max="1" width="2.21875" style="136" customWidth="1"/>
    <col min="2" max="16384" width="9" style="136"/>
  </cols>
  <sheetData>
    <row r="1" spans="1:13" ht="19.2">
      <c r="A1" s="138" t="s">
        <v>201</v>
      </c>
      <c r="B1" s="133"/>
      <c r="M1" s="277" t="s">
        <v>199</v>
      </c>
    </row>
    <row r="2" spans="1:13" ht="19.2">
      <c r="A2" s="137"/>
      <c r="G2" s="275"/>
    </row>
    <row r="3" spans="1:13" ht="25.5" customHeight="1">
      <c r="A3" s="373" t="s">
        <v>222</v>
      </c>
      <c r="B3" s="373"/>
      <c r="C3" s="373"/>
      <c r="D3" s="373"/>
      <c r="E3" s="373"/>
      <c r="F3" s="373"/>
      <c r="G3" s="373"/>
      <c r="H3" s="373"/>
      <c r="I3" s="373"/>
      <c r="J3" s="373"/>
      <c r="K3" s="373"/>
      <c r="L3" s="373"/>
      <c r="M3" s="373"/>
    </row>
    <row r="4" spans="1:13" ht="19.2">
      <c r="A4" s="137"/>
    </row>
    <row r="5" spans="1:13" ht="21" customHeight="1" thickBot="1">
      <c r="A5" s="137"/>
      <c r="B5" s="345" t="s">
        <v>235</v>
      </c>
      <c r="C5" s="345"/>
      <c r="D5" s="372" t="str">
        <f>IF([2]基本情報!P4="", "",[2]基本情報!P4)</f>
        <v/>
      </c>
      <c r="E5" s="372"/>
      <c r="F5" s="372"/>
      <c r="G5" s="372"/>
      <c r="H5" s="372"/>
      <c r="I5" s="372"/>
      <c r="J5" s="372"/>
      <c r="K5" s="372"/>
      <c r="L5" s="372"/>
      <c r="M5" s="372"/>
    </row>
    <row r="6" spans="1:13" ht="21" customHeight="1">
      <c r="A6" s="137"/>
    </row>
    <row r="7" spans="1:13" ht="21" customHeight="1" thickBot="1">
      <c r="A7" s="133"/>
      <c r="B7" s="345" t="s">
        <v>80</v>
      </c>
      <c r="C7" s="345"/>
      <c r="D7" s="348" t="s">
        <v>226</v>
      </c>
      <c r="E7" s="348"/>
      <c r="F7" s="348"/>
      <c r="G7" s="348"/>
      <c r="H7" s="348"/>
      <c r="I7" s="348"/>
      <c r="J7" s="348"/>
      <c r="K7" s="348"/>
      <c r="L7" s="348"/>
      <c r="M7" s="348"/>
    </row>
    <row r="8" spans="1:13" ht="21" customHeight="1">
      <c r="A8" s="133"/>
    </row>
    <row r="9" spans="1:13" ht="8.25" customHeight="1">
      <c r="A9" s="133"/>
    </row>
    <row r="10" spans="1:13" s="151" customFormat="1" ht="18.75" customHeight="1">
      <c r="A10" s="133"/>
      <c r="B10" s="375" t="s">
        <v>170</v>
      </c>
      <c r="C10" s="375"/>
      <c r="D10" s="375"/>
    </row>
    <row r="11" spans="1:13" s="151" customFormat="1" ht="8.25" customHeight="1">
      <c r="A11" s="133"/>
      <c r="B11" s="282"/>
      <c r="C11" s="282"/>
      <c r="D11" s="282"/>
    </row>
    <row r="12" spans="1:13" s="151" customFormat="1" ht="18" customHeight="1">
      <c r="A12" s="133"/>
      <c r="B12" s="318" t="s">
        <v>171</v>
      </c>
      <c r="C12" s="318"/>
      <c r="D12" s="318" t="s">
        <v>172</v>
      </c>
      <c r="E12" s="318"/>
      <c r="F12" s="318"/>
      <c r="G12" s="318" t="s">
        <v>236</v>
      </c>
      <c r="H12" s="318"/>
      <c r="I12" s="318"/>
      <c r="J12" s="318"/>
      <c r="K12" s="318"/>
    </row>
    <row r="13" spans="1:13" s="151" customFormat="1" ht="13.5" customHeight="1">
      <c r="A13" s="133"/>
      <c r="B13" s="374"/>
      <c r="C13" s="381" t="s">
        <v>173</v>
      </c>
      <c r="D13" s="374"/>
      <c r="E13" s="374"/>
      <c r="F13" s="381" t="s">
        <v>173</v>
      </c>
      <c r="G13" s="374" t="s">
        <v>237</v>
      </c>
      <c r="H13" s="374"/>
      <c r="I13" s="374"/>
      <c r="J13" s="374"/>
      <c r="K13" s="374"/>
    </row>
    <row r="14" spans="1:13" s="151" customFormat="1" ht="13.5" customHeight="1">
      <c r="A14" s="133"/>
      <c r="B14" s="374"/>
      <c r="C14" s="382"/>
      <c r="D14" s="374"/>
      <c r="E14" s="374"/>
      <c r="F14" s="382"/>
      <c r="G14" s="374"/>
      <c r="H14" s="374"/>
      <c r="I14" s="374"/>
      <c r="J14" s="374"/>
      <c r="K14" s="374"/>
    </row>
    <row r="15" spans="1:13" s="151" customFormat="1" ht="13.5" customHeight="1">
      <c r="A15" s="133"/>
    </row>
    <row r="16" spans="1:13" s="151" customFormat="1" ht="13.5" customHeight="1">
      <c r="A16" s="133"/>
    </row>
    <row r="17" spans="1:13" s="151" customFormat="1" ht="18.75" customHeight="1">
      <c r="A17" s="133"/>
      <c r="B17" s="375" t="s">
        <v>181</v>
      </c>
      <c r="C17" s="375"/>
      <c r="D17" s="375"/>
    </row>
    <row r="18" spans="1:13" s="151" customFormat="1" ht="8.25" customHeight="1">
      <c r="A18" s="133"/>
      <c r="B18" s="282"/>
      <c r="C18" s="282"/>
      <c r="D18" s="282"/>
    </row>
    <row r="19" spans="1:13" s="151" customFormat="1" ht="18.75" customHeight="1">
      <c r="A19" s="133"/>
      <c r="B19" s="118" t="s">
        <v>138</v>
      </c>
      <c r="C19" s="283"/>
      <c r="D19" s="283"/>
      <c r="E19" s="283"/>
      <c r="F19" s="140"/>
      <c r="G19" s="140"/>
      <c r="H19" s="140"/>
      <c r="I19" s="140"/>
      <c r="J19" s="140"/>
      <c r="K19" s="140"/>
      <c r="L19" s="140"/>
      <c r="M19" s="140"/>
    </row>
    <row r="20" spans="1:13" s="151" customFormat="1" ht="18.75" customHeight="1">
      <c r="A20" s="133"/>
      <c r="B20" s="376" t="s">
        <v>177</v>
      </c>
      <c r="C20" s="377"/>
      <c r="D20" s="405" t="s">
        <v>178</v>
      </c>
      <c r="E20" s="406"/>
      <c r="F20" s="404" t="s">
        <v>179</v>
      </c>
      <c r="G20" s="404"/>
      <c r="H20" s="404"/>
      <c r="I20" s="404"/>
      <c r="J20" s="404"/>
      <c r="K20" s="404"/>
      <c r="L20" s="404"/>
    </row>
    <row r="21" spans="1:13" s="151" customFormat="1" ht="17.399999999999999" customHeight="1">
      <c r="A21" s="133"/>
      <c r="B21" s="387" t="s">
        <v>83</v>
      </c>
      <c r="C21" s="391"/>
      <c r="D21" s="383" t="s">
        <v>136</v>
      </c>
      <c r="E21" s="384"/>
      <c r="F21" s="397" t="s">
        <v>183</v>
      </c>
      <c r="G21" s="398"/>
      <c r="H21" s="279" t="s">
        <v>174</v>
      </c>
      <c r="I21" s="399" t="s">
        <v>175</v>
      </c>
      <c r="J21" s="400"/>
      <c r="K21" s="394" t="s">
        <v>238</v>
      </c>
      <c r="L21" s="395"/>
    </row>
    <row r="22" spans="1:13" s="151" customFormat="1" ht="17.399999999999999" customHeight="1">
      <c r="A22" s="133"/>
      <c r="B22" s="281"/>
      <c r="C22" s="267"/>
      <c r="D22" s="419"/>
      <c r="E22" s="420"/>
      <c r="F22" s="401"/>
      <c r="G22" s="402"/>
      <c r="H22" s="284"/>
      <c r="I22" s="403"/>
      <c r="J22" s="402"/>
      <c r="K22" s="403"/>
      <c r="L22" s="421"/>
    </row>
    <row r="23" spans="1:13" s="151" customFormat="1" ht="17.399999999999999" customHeight="1">
      <c r="A23" s="133"/>
      <c r="B23" s="392" t="s">
        <v>169</v>
      </c>
      <c r="C23" s="393"/>
      <c r="D23" s="413">
        <v>0</v>
      </c>
      <c r="E23" s="414"/>
      <c r="F23" s="366"/>
      <c r="G23" s="367"/>
      <c r="H23" s="268"/>
      <c r="I23" s="368"/>
      <c r="J23" s="367"/>
      <c r="K23" s="368"/>
      <c r="L23" s="360"/>
    </row>
    <row r="24" spans="1:13" s="151" customFormat="1" ht="17.399999999999999" customHeight="1">
      <c r="A24" s="133"/>
      <c r="B24" s="154"/>
      <c r="C24" s="266"/>
      <c r="D24" s="415"/>
      <c r="E24" s="416"/>
      <c r="F24" s="363"/>
      <c r="G24" s="364"/>
      <c r="H24" s="285"/>
      <c r="I24" s="365"/>
      <c r="J24" s="364"/>
      <c r="K24" s="365"/>
      <c r="L24" s="396"/>
    </row>
    <row r="25" spans="1:13" s="151" customFormat="1" ht="17.399999999999999" customHeight="1">
      <c r="A25" s="133"/>
      <c r="B25" s="154"/>
      <c r="C25" s="266"/>
      <c r="D25" s="415"/>
      <c r="E25" s="416"/>
      <c r="F25" s="363"/>
      <c r="G25" s="364"/>
      <c r="H25" s="285"/>
      <c r="I25" s="365"/>
      <c r="J25" s="364"/>
      <c r="K25" s="365"/>
      <c r="L25" s="396"/>
    </row>
    <row r="26" spans="1:13" s="151" customFormat="1" ht="17.399999999999999" customHeight="1">
      <c r="A26" s="133"/>
      <c r="B26" s="392" t="s">
        <v>176</v>
      </c>
      <c r="C26" s="393"/>
      <c r="D26" s="413">
        <v>0</v>
      </c>
      <c r="E26" s="414"/>
      <c r="F26" s="366"/>
      <c r="G26" s="367"/>
      <c r="H26" s="268"/>
      <c r="I26" s="368"/>
      <c r="J26" s="367"/>
      <c r="K26" s="368"/>
      <c r="L26" s="360"/>
    </row>
    <row r="27" spans="1:13" s="151" customFormat="1" ht="17.399999999999999" customHeight="1">
      <c r="A27" s="133"/>
      <c r="B27" s="177"/>
      <c r="C27" s="180"/>
      <c r="D27" s="417"/>
      <c r="E27" s="418"/>
      <c r="F27" s="369"/>
      <c r="G27" s="370"/>
      <c r="H27" s="286"/>
      <c r="I27" s="371"/>
      <c r="J27" s="370"/>
      <c r="K27" s="371"/>
      <c r="L27" s="422"/>
    </row>
    <row r="28" spans="1:13" s="151" customFormat="1" ht="17.399999999999999" customHeight="1">
      <c r="A28" s="133"/>
      <c r="B28" s="376" t="s">
        <v>89</v>
      </c>
      <c r="C28" s="377"/>
      <c r="D28" s="411">
        <f>D23+D26</f>
        <v>0</v>
      </c>
      <c r="E28" s="412"/>
      <c r="F28" s="177" t="s">
        <v>239</v>
      </c>
      <c r="G28" s="250"/>
      <c r="H28" s="250"/>
      <c r="I28" s="250"/>
      <c r="J28" s="250"/>
      <c r="K28" s="250"/>
      <c r="L28" s="251"/>
    </row>
    <row r="29" spans="1:13" s="116" customFormat="1" ht="17.399999999999999" customHeight="1">
      <c r="A29" s="133"/>
      <c r="B29" s="387" t="s">
        <v>90</v>
      </c>
      <c r="C29" s="388"/>
      <c r="D29" s="383" t="s">
        <v>136</v>
      </c>
      <c r="E29" s="384"/>
      <c r="F29" s="252"/>
      <c r="G29" s="181"/>
      <c r="H29" s="253"/>
      <c r="I29" s="253"/>
      <c r="J29" s="253"/>
      <c r="K29" s="253"/>
      <c r="L29" s="254"/>
    </row>
    <row r="30" spans="1:13" s="116" customFormat="1" ht="13.2" customHeight="1">
      <c r="A30" s="133"/>
      <c r="B30" s="162"/>
      <c r="C30" s="278"/>
      <c r="D30" s="280"/>
      <c r="E30" s="246"/>
      <c r="F30" s="255"/>
      <c r="L30" s="256"/>
    </row>
    <row r="31" spans="1:13" s="184" customFormat="1" ht="13.2" customHeight="1">
      <c r="A31" s="133"/>
      <c r="B31" s="389"/>
      <c r="C31" s="390"/>
      <c r="D31" s="389"/>
      <c r="E31" s="390"/>
      <c r="F31" s="366"/>
      <c r="G31" s="423"/>
      <c r="H31" s="423"/>
      <c r="I31" s="423"/>
      <c r="J31" s="423"/>
      <c r="K31" s="423"/>
      <c r="L31" s="360"/>
    </row>
    <row r="32" spans="1:13" s="184" customFormat="1" ht="13.2" customHeight="1">
      <c r="A32" s="133"/>
      <c r="B32" s="162"/>
      <c r="C32" s="278"/>
      <c r="D32" s="248"/>
      <c r="E32" s="246"/>
      <c r="F32" s="257"/>
      <c r="L32" s="258"/>
    </row>
    <row r="33" spans="1:12" s="184" customFormat="1" ht="13.2" customHeight="1">
      <c r="A33" s="133"/>
      <c r="B33" s="389"/>
      <c r="C33" s="390"/>
      <c r="D33" s="389"/>
      <c r="E33" s="390"/>
      <c r="F33" s="366"/>
      <c r="G33" s="423"/>
      <c r="H33" s="423"/>
      <c r="I33" s="423"/>
      <c r="J33" s="423"/>
      <c r="K33" s="423"/>
      <c r="L33" s="360"/>
    </row>
    <row r="34" spans="1:12" s="184" customFormat="1" ht="13.2" customHeight="1">
      <c r="A34" s="133"/>
      <c r="B34" s="162"/>
      <c r="C34" s="278"/>
      <c r="D34" s="249"/>
      <c r="E34" s="247"/>
      <c r="F34" s="259"/>
      <c r="G34" s="260"/>
      <c r="H34" s="260"/>
      <c r="I34" s="260"/>
      <c r="J34" s="260"/>
      <c r="K34" s="260"/>
      <c r="L34" s="261"/>
    </row>
    <row r="35" spans="1:12" s="184" customFormat="1" ht="17.399999999999999" customHeight="1">
      <c r="A35" s="133"/>
      <c r="B35" s="376" t="s">
        <v>89</v>
      </c>
      <c r="C35" s="377"/>
      <c r="D35" s="409">
        <f>D31+D33</f>
        <v>0</v>
      </c>
      <c r="E35" s="410"/>
      <c r="F35" s="241"/>
      <c r="G35" s="176"/>
      <c r="H35" s="262"/>
      <c r="I35" s="262"/>
      <c r="J35" s="262"/>
      <c r="K35" s="262"/>
      <c r="L35" s="263"/>
    </row>
    <row r="36" spans="1:12" s="116" customFormat="1" ht="17.399999999999999" customHeight="1">
      <c r="A36" s="133"/>
      <c r="B36" s="376" t="s">
        <v>45</v>
      </c>
      <c r="C36" s="377"/>
      <c r="D36" s="407">
        <f>D28+D35</f>
        <v>0</v>
      </c>
      <c r="E36" s="408"/>
      <c r="F36" s="176" t="s">
        <v>240</v>
      </c>
      <c r="G36" s="176"/>
      <c r="H36" s="264"/>
      <c r="I36" s="264"/>
      <c r="J36" s="264"/>
      <c r="K36" s="264"/>
      <c r="L36" s="265"/>
    </row>
    <row r="37" spans="1:12" s="151" customFormat="1" ht="19.5" customHeight="1">
      <c r="A37" s="133"/>
      <c r="B37" s="181"/>
      <c r="C37" s="182"/>
      <c r="D37" s="182"/>
      <c r="E37" s="181"/>
      <c r="F37" s="287"/>
      <c r="G37" s="278"/>
    </row>
    <row r="38" spans="1:12" s="151" customFormat="1" ht="18.75" customHeight="1">
      <c r="A38" s="133"/>
      <c r="B38" s="245" t="s">
        <v>139</v>
      </c>
      <c r="C38" s="245"/>
      <c r="D38" s="245"/>
      <c r="E38" s="245"/>
      <c r="F38" s="245"/>
      <c r="G38" s="245"/>
    </row>
    <row r="39" spans="1:12" s="184" customFormat="1" ht="18.75" customHeight="1">
      <c r="A39" s="133"/>
      <c r="B39" s="376" t="s">
        <v>177</v>
      </c>
      <c r="C39" s="377"/>
      <c r="D39" s="405" t="s">
        <v>180</v>
      </c>
      <c r="E39" s="406"/>
      <c r="F39" s="404" t="s">
        <v>179</v>
      </c>
      <c r="G39" s="404"/>
      <c r="H39" s="404"/>
      <c r="I39" s="404"/>
      <c r="J39" s="404"/>
      <c r="K39" s="404"/>
      <c r="L39" s="404"/>
    </row>
    <row r="40" spans="1:12" s="116" customFormat="1" ht="19.2">
      <c r="A40" s="133"/>
      <c r="B40" s="243"/>
      <c r="C40" s="244"/>
      <c r="D40" s="383" t="s">
        <v>136</v>
      </c>
      <c r="E40" s="384"/>
      <c r="F40" s="378"/>
      <c r="G40" s="379"/>
      <c r="H40" s="379"/>
      <c r="I40" s="379"/>
      <c r="J40" s="379"/>
      <c r="K40" s="379"/>
      <c r="L40" s="380"/>
    </row>
    <row r="41" spans="1:12" s="116" customFormat="1" ht="19.2">
      <c r="A41" s="133"/>
      <c r="B41" s="353" t="s">
        <v>91</v>
      </c>
      <c r="C41" s="355"/>
      <c r="D41" s="389"/>
      <c r="E41" s="390"/>
      <c r="F41" s="366"/>
      <c r="G41" s="423"/>
      <c r="H41" s="423"/>
      <c r="I41" s="423"/>
      <c r="J41" s="423"/>
      <c r="K41" s="423"/>
      <c r="L41" s="360"/>
    </row>
    <row r="42" spans="1:12" s="184" customFormat="1" ht="19.2">
      <c r="A42" s="133"/>
      <c r="B42" s="385"/>
      <c r="C42" s="386"/>
      <c r="D42" s="415"/>
      <c r="E42" s="436"/>
      <c r="F42" s="353"/>
      <c r="G42" s="440"/>
      <c r="H42" s="440"/>
      <c r="I42" s="440"/>
      <c r="J42" s="440"/>
      <c r="K42" s="440"/>
      <c r="L42" s="355"/>
    </row>
    <row r="43" spans="1:12" s="184" customFormat="1" ht="19.2">
      <c r="A43" s="133"/>
      <c r="B43" s="353" t="s">
        <v>92</v>
      </c>
      <c r="C43" s="355"/>
      <c r="D43" s="389"/>
      <c r="E43" s="390"/>
      <c r="F43" s="441" t="s">
        <v>241</v>
      </c>
      <c r="G43" s="442"/>
      <c r="H43" s="442"/>
      <c r="I43" s="442"/>
      <c r="J43" s="442"/>
      <c r="K43" s="442"/>
      <c r="L43" s="443"/>
    </row>
    <row r="44" spans="1:12" s="184" customFormat="1" ht="19.2">
      <c r="A44" s="133"/>
      <c r="B44" s="353"/>
      <c r="C44" s="355"/>
      <c r="D44" s="437"/>
      <c r="E44" s="438"/>
      <c r="F44" s="363"/>
      <c r="G44" s="444"/>
      <c r="H44" s="444"/>
      <c r="I44" s="444"/>
      <c r="J44" s="444"/>
      <c r="K44" s="444"/>
      <c r="L44" s="396"/>
    </row>
    <row r="45" spans="1:12" s="184" customFormat="1" ht="19.2">
      <c r="A45" s="133"/>
      <c r="B45" s="353" t="s">
        <v>134</v>
      </c>
      <c r="C45" s="355"/>
      <c r="D45" s="389"/>
      <c r="E45" s="390"/>
      <c r="F45" s="366"/>
      <c r="G45" s="423"/>
      <c r="H45" s="423"/>
      <c r="I45" s="423"/>
      <c r="J45" s="423"/>
      <c r="K45" s="423"/>
      <c r="L45" s="360"/>
    </row>
    <row r="46" spans="1:12" s="184" customFormat="1" ht="18.75" customHeight="1">
      <c r="A46" s="133"/>
      <c r="B46" s="356"/>
      <c r="C46" s="358"/>
      <c r="D46" s="417"/>
      <c r="E46" s="439"/>
      <c r="F46" s="356"/>
      <c r="G46" s="357"/>
      <c r="H46" s="357"/>
      <c r="I46" s="357"/>
      <c r="J46" s="357"/>
      <c r="K46" s="357"/>
      <c r="L46" s="358"/>
    </row>
    <row r="47" spans="1:12" ht="19.2">
      <c r="A47" s="133"/>
      <c r="B47" s="376" t="s">
        <v>45</v>
      </c>
      <c r="C47" s="377"/>
      <c r="D47" s="407">
        <f>D41+D43+D45</f>
        <v>0</v>
      </c>
      <c r="E47" s="408"/>
      <c r="F47" s="433"/>
      <c r="G47" s="434"/>
      <c r="H47" s="434"/>
      <c r="I47" s="434"/>
      <c r="J47" s="434"/>
      <c r="K47" s="434"/>
      <c r="L47" s="435"/>
    </row>
    <row r="48" spans="1:12" s="151" customFormat="1" ht="13.5" customHeight="1">
      <c r="A48" s="133"/>
    </row>
    <row r="49" spans="1:12" s="151" customFormat="1" ht="13.5" customHeight="1">
      <c r="A49" s="133"/>
    </row>
    <row r="50" spans="1:12" s="151" customFormat="1" ht="18.75" customHeight="1">
      <c r="A50" s="133"/>
      <c r="B50" s="375" t="s">
        <v>182</v>
      </c>
      <c r="C50" s="375"/>
      <c r="D50" s="375"/>
      <c r="E50" s="375"/>
      <c r="F50" s="375"/>
    </row>
    <row r="51" spans="1:12" s="151" customFormat="1" ht="21" customHeight="1">
      <c r="A51" s="133"/>
      <c r="B51" s="288" t="s">
        <v>242</v>
      </c>
      <c r="C51" s="282"/>
      <c r="D51" s="282"/>
    </row>
    <row r="52" spans="1:12" ht="19.2">
      <c r="A52" s="133"/>
      <c r="B52" s="424"/>
      <c r="C52" s="425"/>
      <c r="D52" s="425"/>
      <c r="E52" s="425"/>
      <c r="F52" s="425"/>
      <c r="G52" s="425"/>
      <c r="H52" s="425"/>
      <c r="I52" s="425"/>
      <c r="J52" s="425"/>
      <c r="K52" s="425"/>
      <c r="L52" s="426"/>
    </row>
    <row r="53" spans="1:12" ht="19.2">
      <c r="A53" s="133"/>
      <c r="B53" s="427"/>
      <c r="C53" s="428"/>
      <c r="D53" s="428"/>
      <c r="E53" s="428"/>
      <c r="F53" s="428"/>
      <c r="G53" s="428"/>
      <c r="H53" s="428"/>
      <c r="I53" s="428"/>
      <c r="J53" s="428"/>
      <c r="K53" s="428"/>
      <c r="L53" s="429"/>
    </row>
    <row r="54" spans="1:12" ht="19.2">
      <c r="A54" s="133"/>
      <c r="B54" s="427"/>
      <c r="C54" s="428"/>
      <c r="D54" s="428"/>
      <c r="E54" s="428"/>
      <c r="F54" s="428"/>
      <c r="G54" s="428"/>
      <c r="H54" s="428"/>
      <c r="I54" s="428"/>
      <c r="J54" s="428"/>
      <c r="K54" s="428"/>
      <c r="L54" s="429"/>
    </row>
    <row r="55" spans="1:12">
      <c r="A55" s="118"/>
      <c r="B55" s="427"/>
      <c r="C55" s="428"/>
      <c r="D55" s="428"/>
      <c r="E55" s="428"/>
      <c r="F55" s="428"/>
      <c r="G55" s="428"/>
      <c r="H55" s="428"/>
      <c r="I55" s="428"/>
      <c r="J55" s="428"/>
      <c r="K55" s="428"/>
      <c r="L55" s="429"/>
    </row>
    <row r="56" spans="1:12">
      <c r="A56" s="118"/>
      <c r="B56" s="427"/>
      <c r="C56" s="428"/>
      <c r="D56" s="428"/>
      <c r="E56" s="428"/>
      <c r="F56" s="428"/>
      <c r="G56" s="428"/>
      <c r="H56" s="428"/>
      <c r="I56" s="428"/>
      <c r="J56" s="428"/>
      <c r="K56" s="428"/>
      <c r="L56" s="429"/>
    </row>
    <row r="57" spans="1:12">
      <c r="A57" s="118"/>
      <c r="B57" s="427"/>
      <c r="C57" s="428"/>
      <c r="D57" s="428"/>
      <c r="E57" s="428"/>
      <c r="F57" s="428"/>
      <c r="G57" s="428"/>
      <c r="H57" s="428"/>
      <c r="I57" s="428"/>
      <c r="J57" s="428"/>
      <c r="K57" s="428"/>
      <c r="L57" s="429"/>
    </row>
    <row r="58" spans="1:12">
      <c r="A58" s="118"/>
      <c r="B58" s="427"/>
      <c r="C58" s="428"/>
      <c r="D58" s="428"/>
      <c r="E58" s="428"/>
      <c r="F58" s="428"/>
      <c r="G58" s="428"/>
      <c r="H58" s="428"/>
      <c r="I58" s="428"/>
      <c r="J58" s="428"/>
      <c r="K58" s="428"/>
      <c r="L58" s="429"/>
    </row>
    <row r="59" spans="1:12">
      <c r="A59" s="118"/>
      <c r="B59" s="430"/>
      <c r="C59" s="431"/>
      <c r="D59" s="431"/>
      <c r="E59" s="431"/>
      <c r="F59" s="431"/>
      <c r="G59" s="431"/>
      <c r="H59" s="431"/>
      <c r="I59" s="431"/>
      <c r="J59" s="431"/>
      <c r="K59" s="431"/>
      <c r="L59" s="432"/>
    </row>
    <row r="60" spans="1:12">
      <c r="A60" s="118"/>
    </row>
    <row r="61" spans="1:12">
      <c r="A61" s="118"/>
    </row>
    <row r="62" spans="1:12">
      <c r="A62" s="118"/>
    </row>
    <row r="63" spans="1:12">
      <c r="A63" s="187"/>
    </row>
    <row r="64" spans="1:12">
      <c r="A64" s="118"/>
    </row>
    <row r="65" spans="1:1">
      <c r="A65" s="118"/>
    </row>
    <row r="66" spans="1:1">
      <c r="A66" s="118"/>
    </row>
  </sheetData>
  <mergeCells count="91">
    <mergeCell ref="B50:F50"/>
    <mergeCell ref="B52:L59"/>
    <mergeCell ref="F46:L46"/>
    <mergeCell ref="F47:L47"/>
    <mergeCell ref="D41:E41"/>
    <mergeCell ref="D42:E42"/>
    <mergeCell ref="D43:E43"/>
    <mergeCell ref="D44:E44"/>
    <mergeCell ref="D45:E45"/>
    <mergeCell ref="D46:E46"/>
    <mergeCell ref="D47:E47"/>
    <mergeCell ref="F41:L41"/>
    <mergeCell ref="F42:L42"/>
    <mergeCell ref="F43:L43"/>
    <mergeCell ref="F44:L44"/>
    <mergeCell ref="F45:L45"/>
    <mergeCell ref="K26:L26"/>
    <mergeCell ref="F31:L31"/>
    <mergeCell ref="F33:L33"/>
    <mergeCell ref="B39:C39"/>
    <mergeCell ref="D39:E39"/>
    <mergeCell ref="F39:L39"/>
    <mergeCell ref="D33:E33"/>
    <mergeCell ref="F20:L20"/>
    <mergeCell ref="D20:E20"/>
    <mergeCell ref="D36:E36"/>
    <mergeCell ref="D35:E35"/>
    <mergeCell ref="D29:E29"/>
    <mergeCell ref="D28:E28"/>
    <mergeCell ref="D26:E26"/>
    <mergeCell ref="D23:E23"/>
    <mergeCell ref="D21:E21"/>
    <mergeCell ref="D24:E24"/>
    <mergeCell ref="D25:E25"/>
    <mergeCell ref="D27:E27"/>
    <mergeCell ref="D22:E22"/>
    <mergeCell ref="D31:E31"/>
    <mergeCell ref="K22:L22"/>
    <mergeCell ref="K27:L27"/>
    <mergeCell ref="K21:L21"/>
    <mergeCell ref="K23:L23"/>
    <mergeCell ref="K24:L24"/>
    <mergeCell ref="K25:L25"/>
    <mergeCell ref="F21:G21"/>
    <mergeCell ref="I21:J21"/>
    <mergeCell ref="F22:G22"/>
    <mergeCell ref="I22:J22"/>
    <mergeCell ref="F23:G23"/>
    <mergeCell ref="I23:J23"/>
    <mergeCell ref="F24:G24"/>
    <mergeCell ref="I24:J24"/>
    <mergeCell ref="B35:C35"/>
    <mergeCell ref="B36:C36"/>
    <mergeCell ref="B31:C31"/>
    <mergeCell ref="B33:C33"/>
    <mergeCell ref="B21:C21"/>
    <mergeCell ref="B23:C23"/>
    <mergeCell ref="B26:C26"/>
    <mergeCell ref="B46:C46"/>
    <mergeCell ref="B47:C47"/>
    <mergeCell ref="F40:L40"/>
    <mergeCell ref="B17:D17"/>
    <mergeCell ref="B13:B14"/>
    <mergeCell ref="C13:C14"/>
    <mergeCell ref="F13:F14"/>
    <mergeCell ref="D40:E40"/>
    <mergeCell ref="B45:C45"/>
    <mergeCell ref="B44:C44"/>
    <mergeCell ref="B43:C43"/>
    <mergeCell ref="B42:C42"/>
    <mergeCell ref="B41:C41"/>
    <mergeCell ref="B20:C20"/>
    <mergeCell ref="B28:C28"/>
    <mergeCell ref="B29:C29"/>
    <mergeCell ref="D13:E14"/>
    <mergeCell ref="B10:D10"/>
    <mergeCell ref="B12:C12"/>
    <mergeCell ref="D12:F12"/>
    <mergeCell ref="G12:K12"/>
    <mergeCell ref="G13:K14"/>
    <mergeCell ref="B5:C5"/>
    <mergeCell ref="D5:M5"/>
    <mergeCell ref="B7:C7"/>
    <mergeCell ref="D7:M7"/>
    <mergeCell ref="A3:M3"/>
    <mergeCell ref="F25:G25"/>
    <mergeCell ref="I25:J25"/>
    <mergeCell ref="F26:G26"/>
    <mergeCell ref="I26:J26"/>
    <mergeCell ref="F27:G27"/>
    <mergeCell ref="I27:J27"/>
  </mergeCells>
  <phoneticPr fontId="2"/>
  <pageMargins left="0.74803149606299213" right="0.74803149606299213" top="0.39370078740157483" bottom="0.39370078740157483" header="0.35433070866141736" footer="0.31496062992125984"/>
  <pageSetup paperSize="9" scale="79"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A1:W165"/>
  <sheetViews>
    <sheetView view="pageBreakPreview" topLeftCell="A106" zoomScale="115" zoomScaleNormal="100" zoomScaleSheetLayoutView="115" workbookViewId="0">
      <selection activeCell="C18" sqref="C18"/>
    </sheetView>
  </sheetViews>
  <sheetFormatPr defaultColWidth="9" defaultRowHeight="15"/>
  <cols>
    <col min="1" max="1" width="0.6640625" style="192" customWidth="1"/>
    <col min="2" max="2" width="2.88671875" style="192" customWidth="1"/>
    <col min="3" max="3" width="2.33203125" style="192" customWidth="1"/>
    <col min="4" max="4" width="3.6640625" style="192" customWidth="1"/>
    <col min="5" max="5" width="10.6640625" style="192" customWidth="1"/>
    <col min="6" max="7" width="5.109375" style="192" customWidth="1"/>
    <col min="8" max="8" width="6.21875" style="192" customWidth="1"/>
    <col min="9" max="9" width="3.88671875" style="192" customWidth="1"/>
    <col min="10" max="10" width="1.6640625" style="192" customWidth="1"/>
    <col min="11" max="11" width="6.33203125" style="192" customWidth="1"/>
    <col min="12" max="12" width="3.6640625" style="192" customWidth="1"/>
    <col min="13" max="13" width="1.88671875" style="192" customWidth="1"/>
    <col min="14" max="15" width="5.88671875" style="192" customWidth="1"/>
    <col min="16" max="19" width="6.6640625" style="192" customWidth="1"/>
    <col min="20" max="20" width="2" style="192" customWidth="1"/>
    <col min="21" max="16384" width="9" style="192"/>
  </cols>
  <sheetData>
    <row r="1" spans="1:19">
      <c r="A1" s="192" t="s">
        <v>202</v>
      </c>
      <c r="S1" s="193" t="s">
        <v>199</v>
      </c>
    </row>
    <row r="2" spans="1:19" ht="9.75" customHeight="1"/>
    <row r="3" spans="1:19" ht="18.75" customHeight="1">
      <c r="B3" s="449" t="s">
        <v>209</v>
      </c>
      <c r="C3" s="449"/>
      <c r="D3" s="449"/>
      <c r="E3" s="449"/>
      <c r="F3" s="449"/>
      <c r="G3" s="449"/>
      <c r="H3" s="449"/>
      <c r="I3" s="449"/>
      <c r="J3" s="449"/>
      <c r="K3" s="449"/>
      <c r="L3" s="449"/>
      <c r="M3" s="449"/>
      <c r="N3" s="449"/>
      <c r="O3" s="449"/>
      <c r="P3" s="449"/>
      <c r="Q3" s="449"/>
      <c r="R3" s="449"/>
      <c r="S3" s="449"/>
    </row>
    <row r="4" spans="1:19" ht="6.75" customHeight="1">
      <c r="B4" s="218"/>
      <c r="C4" s="218"/>
      <c r="D4" s="218"/>
      <c r="E4" s="218"/>
      <c r="F4" s="218"/>
      <c r="G4" s="218"/>
      <c r="H4" s="218"/>
      <c r="I4" s="218"/>
      <c r="J4" s="218"/>
      <c r="K4" s="218"/>
      <c r="L4" s="218"/>
      <c r="M4" s="218"/>
      <c r="N4" s="218"/>
      <c r="O4" s="218"/>
      <c r="P4" s="218"/>
      <c r="Q4" s="218"/>
      <c r="R4" s="218"/>
      <c r="S4" s="218"/>
    </row>
    <row r="5" spans="1:19" ht="14.25" customHeight="1">
      <c r="B5" s="218"/>
      <c r="C5" s="218"/>
      <c r="D5" s="218"/>
      <c r="E5" s="218"/>
      <c r="F5" s="218"/>
      <c r="G5" s="218"/>
      <c r="H5" s="218"/>
      <c r="I5" s="218"/>
      <c r="J5" s="218"/>
      <c r="K5" s="232" t="s">
        <v>223</v>
      </c>
      <c r="M5" s="218"/>
      <c r="N5" s="218"/>
      <c r="O5" s="218"/>
      <c r="P5" s="218"/>
      <c r="Q5" s="218"/>
      <c r="R5" s="218"/>
      <c r="S5" s="218"/>
    </row>
    <row r="6" spans="1:19" ht="14.25" customHeight="1">
      <c r="H6" s="193"/>
      <c r="I6" s="193"/>
      <c r="S6" s="193"/>
    </row>
    <row r="7" spans="1:19" ht="14.25" customHeight="1">
      <c r="H7" s="193"/>
      <c r="I7" s="467" t="s">
        <v>204</v>
      </c>
      <c r="J7" s="467"/>
      <c r="K7" s="467"/>
      <c r="L7" s="467"/>
      <c r="M7" s="467"/>
      <c r="N7" s="447"/>
      <c r="O7" s="448"/>
      <c r="P7" s="448"/>
      <c r="Q7" s="448"/>
      <c r="R7" s="448"/>
      <c r="S7" s="448"/>
    </row>
    <row r="8" spans="1:19" ht="14.25" customHeight="1">
      <c r="H8" s="193"/>
      <c r="I8" s="467" t="s">
        <v>203</v>
      </c>
      <c r="J8" s="467"/>
      <c r="K8" s="467"/>
      <c r="L8" s="467"/>
      <c r="M8" s="467"/>
      <c r="N8" s="447"/>
      <c r="O8" s="448"/>
      <c r="P8" s="448"/>
      <c r="Q8" s="448"/>
      <c r="R8" s="448"/>
      <c r="S8" s="448"/>
    </row>
    <row r="9" spans="1:19" ht="14.25" customHeight="1">
      <c r="H9" s="193"/>
      <c r="I9" s="193"/>
      <c r="S9" s="193"/>
    </row>
    <row r="10" spans="1:19">
      <c r="B10" s="194">
        <v>1</v>
      </c>
      <c r="C10" s="194"/>
      <c r="D10" s="194" t="s">
        <v>52</v>
      </c>
      <c r="E10" s="194"/>
      <c r="F10" s="194"/>
    </row>
    <row r="11" spans="1:19">
      <c r="B11" s="194"/>
      <c r="C11" s="194" t="s">
        <v>217</v>
      </c>
      <c r="D11" s="194"/>
      <c r="E11" s="194"/>
      <c r="F11" s="194"/>
    </row>
    <row r="12" spans="1:19" ht="15.75" customHeight="1">
      <c r="B12" s="195"/>
      <c r="C12" s="195" t="s">
        <v>149</v>
      </c>
      <c r="D12" s="196"/>
      <c r="E12" s="196"/>
      <c r="F12" s="196"/>
      <c r="G12" s="196"/>
      <c r="H12" s="196"/>
      <c r="I12" s="196"/>
      <c r="J12" s="196"/>
      <c r="L12" s="196"/>
      <c r="O12" s="196"/>
      <c r="P12" s="196"/>
      <c r="Q12" s="196"/>
      <c r="R12" s="196"/>
      <c r="S12" s="196"/>
    </row>
    <row r="13" spans="1:19" ht="7.5" customHeight="1">
      <c r="B13" s="226"/>
      <c r="C13" s="201"/>
    </row>
    <row r="14" spans="1:19" ht="15.75" customHeight="1">
      <c r="B14" s="195"/>
      <c r="C14" s="195"/>
      <c r="D14" s="450"/>
      <c r="E14" s="451"/>
      <c r="F14" s="451"/>
      <c r="G14" s="451"/>
      <c r="H14" s="451"/>
      <c r="I14" s="451"/>
      <c r="J14" s="451"/>
      <c r="K14" s="451"/>
      <c r="L14" s="451"/>
      <c r="M14" s="451"/>
      <c r="N14" s="451"/>
      <c r="O14" s="451"/>
      <c r="P14" s="451"/>
      <c r="Q14" s="451"/>
      <c r="R14" s="451"/>
      <c r="S14" s="452"/>
    </row>
    <row r="15" spans="1:19" ht="15.75" customHeight="1">
      <c r="B15" s="195"/>
      <c r="C15" s="195"/>
      <c r="D15" s="453"/>
      <c r="E15" s="454"/>
      <c r="F15" s="454"/>
      <c r="G15" s="454"/>
      <c r="H15" s="454"/>
      <c r="I15" s="454"/>
      <c r="J15" s="454"/>
      <c r="K15" s="454"/>
      <c r="L15" s="454"/>
      <c r="M15" s="454"/>
      <c r="N15" s="454"/>
      <c r="O15" s="454"/>
      <c r="P15" s="454"/>
      <c r="Q15" s="454"/>
      <c r="R15" s="454"/>
      <c r="S15" s="455"/>
    </row>
    <row r="16" spans="1:19" ht="12" customHeight="1">
      <c r="B16" s="195"/>
      <c r="C16" s="195"/>
      <c r="D16" s="453"/>
      <c r="E16" s="454"/>
      <c r="F16" s="454"/>
      <c r="G16" s="454"/>
      <c r="H16" s="454"/>
      <c r="I16" s="454"/>
      <c r="J16" s="454"/>
      <c r="K16" s="454"/>
      <c r="L16" s="454"/>
      <c r="M16" s="454"/>
      <c r="N16" s="454"/>
      <c r="O16" s="454"/>
      <c r="P16" s="454"/>
      <c r="Q16" s="454"/>
      <c r="R16" s="454"/>
      <c r="S16" s="455"/>
    </row>
    <row r="17" spans="2:23" ht="15.75" customHeight="1">
      <c r="B17" s="195"/>
      <c r="C17" s="195"/>
      <c r="D17" s="453"/>
      <c r="E17" s="454"/>
      <c r="F17" s="454"/>
      <c r="G17" s="454"/>
      <c r="H17" s="454"/>
      <c r="I17" s="454"/>
      <c r="J17" s="454"/>
      <c r="K17" s="454"/>
      <c r="L17" s="454"/>
      <c r="M17" s="454"/>
      <c r="N17" s="454"/>
      <c r="O17" s="454"/>
      <c r="P17" s="454"/>
      <c r="Q17" s="454"/>
      <c r="R17" s="454"/>
      <c r="S17" s="455"/>
    </row>
    <row r="18" spans="2:23" ht="15.75" customHeight="1">
      <c r="B18" s="195"/>
      <c r="C18" s="195"/>
      <c r="D18" s="456"/>
      <c r="E18" s="457"/>
      <c r="F18" s="457"/>
      <c r="G18" s="457"/>
      <c r="H18" s="457"/>
      <c r="I18" s="457"/>
      <c r="J18" s="457"/>
      <c r="K18" s="457"/>
      <c r="L18" s="457"/>
      <c r="M18" s="457"/>
      <c r="N18" s="457"/>
      <c r="O18" s="457"/>
      <c r="P18" s="457"/>
      <c r="Q18" s="457"/>
      <c r="R18" s="457"/>
      <c r="S18" s="458"/>
    </row>
    <row r="19" spans="2:23" ht="15.75" customHeight="1"/>
    <row r="20" spans="2:23" ht="15.75" customHeight="1">
      <c r="B20" s="195"/>
      <c r="C20" s="195" t="s">
        <v>146</v>
      </c>
      <c r="D20" s="196"/>
      <c r="E20" s="196"/>
      <c r="F20" s="196"/>
      <c r="G20" s="196"/>
      <c r="H20" s="196"/>
      <c r="I20" s="196"/>
      <c r="J20" s="196"/>
      <c r="K20" s="196"/>
      <c r="L20" s="196"/>
      <c r="M20" s="196"/>
      <c r="N20" s="196"/>
      <c r="O20" s="196"/>
      <c r="P20" s="196"/>
      <c r="Q20" s="196"/>
      <c r="R20" s="196"/>
      <c r="S20" s="196"/>
    </row>
    <row r="21" spans="2:23" ht="7.5" customHeight="1">
      <c r="B21" s="226"/>
      <c r="C21" s="201"/>
    </row>
    <row r="22" spans="2:23" ht="15.75" customHeight="1">
      <c r="B22" s="195"/>
      <c r="C22" s="196"/>
      <c r="D22" s="196"/>
      <c r="E22" s="231" t="s">
        <v>147</v>
      </c>
      <c r="F22" s="447"/>
      <c r="G22" s="448"/>
      <c r="H22" s="448"/>
      <c r="I22" s="448"/>
      <c r="J22" s="448"/>
      <c r="K22" s="448"/>
      <c r="L22" s="448"/>
      <c r="M22" s="448"/>
      <c r="N22" s="448"/>
      <c r="O22" s="448"/>
      <c r="P22" s="448"/>
      <c r="Q22" s="448"/>
      <c r="R22" s="196"/>
      <c r="S22" s="196"/>
    </row>
    <row r="23" spans="2:23" ht="15.75" customHeight="1">
      <c r="B23" s="195"/>
      <c r="C23" s="195"/>
      <c r="D23" s="196"/>
      <c r="E23" s="231" t="s">
        <v>148</v>
      </c>
      <c r="F23" s="447"/>
      <c r="G23" s="448"/>
      <c r="H23" s="448"/>
      <c r="I23" s="448"/>
      <c r="J23" s="448"/>
      <c r="K23" s="448"/>
      <c r="L23" s="448"/>
      <c r="M23" s="448"/>
      <c r="N23" s="448"/>
      <c r="O23" s="448"/>
      <c r="P23" s="448"/>
      <c r="Q23" s="448"/>
      <c r="R23" s="196"/>
      <c r="S23" s="196"/>
    </row>
    <row r="24" spans="2:23" ht="15.75" customHeight="1">
      <c r="B24" s="195"/>
      <c r="C24" s="195"/>
      <c r="D24" s="196"/>
      <c r="E24" s="231"/>
      <c r="F24" s="231"/>
      <c r="G24" s="231"/>
      <c r="H24" s="231"/>
      <c r="I24" s="231"/>
      <c r="J24" s="231"/>
      <c r="K24" s="231"/>
      <c r="L24" s="231"/>
      <c r="M24" s="231"/>
      <c r="N24" s="231"/>
      <c r="O24" s="231"/>
      <c r="P24" s="231"/>
      <c r="Q24" s="231"/>
      <c r="R24" s="231"/>
      <c r="S24" s="196"/>
    </row>
    <row r="25" spans="2:23">
      <c r="B25" s="195"/>
      <c r="C25" s="195"/>
      <c r="D25" s="196"/>
      <c r="E25" s="196"/>
      <c r="F25" s="196"/>
      <c r="G25" s="196"/>
      <c r="H25" s="197"/>
      <c r="I25" s="197"/>
      <c r="J25" s="197"/>
      <c r="K25" s="197"/>
      <c r="L25" s="197"/>
      <c r="M25" s="197"/>
      <c r="N25" s="197"/>
      <c r="O25" s="196"/>
      <c r="P25" s="196"/>
      <c r="Q25" s="196"/>
      <c r="R25" s="196"/>
      <c r="S25" s="196"/>
    </row>
    <row r="26" spans="2:23">
      <c r="B26" s="194" t="s">
        <v>53</v>
      </c>
      <c r="C26" s="198"/>
      <c r="D26" s="199" t="s">
        <v>207</v>
      </c>
      <c r="E26" s="194"/>
      <c r="F26" s="194"/>
    </row>
    <row r="27" spans="2:23" ht="6" customHeight="1">
      <c r="B27" s="200"/>
      <c r="C27" s="201"/>
    </row>
    <row r="28" spans="2:23" ht="23.25" customHeight="1">
      <c r="D28" s="202" t="s">
        <v>150</v>
      </c>
      <c r="E28" s="202"/>
      <c r="G28" s="459"/>
      <c r="H28" s="460"/>
      <c r="K28" s="219" t="s">
        <v>213</v>
      </c>
    </row>
    <row r="29" spans="2:23" ht="15" customHeight="1">
      <c r="B29" s="200"/>
      <c r="C29" s="201"/>
      <c r="I29" s="202"/>
      <c r="J29" s="202"/>
      <c r="K29" s="202"/>
      <c r="L29" s="202"/>
    </row>
    <row r="30" spans="2:23">
      <c r="B30" s="200"/>
      <c r="C30" s="201" t="s">
        <v>189</v>
      </c>
    </row>
    <row r="31" spans="2:23" ht="7.5" customHeight="1">
      <c r="B31" s="200"/>
      <c r="C31" s="201"/>
    </row>
    <row r="32" spans="2:23" ht="15" customHeight="1">
      <c r="B32" s="200"/>
      <c r="C32" s="226"/>
      <c r="D32" s="226"/>
      <c r="E32" s="226" t="s">
        <v>184</v>
      </c>
      <c r="F32" s="226"/>
      <c r="G32" s="461" t="s">
        <v>165</v>
      </c>
      <c r="H32" s="461"/>
      <c r="I32" s="461"/>
      <c r="J32" s="461"/>
      <c r="K32" s="461"/>
      <c r="L32" s="461"/>
      <c r="M32" s="461"/>
      <c r="N32" s="461"/>
      <c r="O32" s="461"/>
      <c r="P32" s="461"/>
      <c r="Q32" s="461"/>
      <c r="R32" s="461"/>
      <c r="S32" s="461"/>
      <c r="T32" s="226"/>
      <c r="U32" s="226"/>
      <c r="V32" s="226"/>
      <c r="W32" s="226"/>
    </row>
    <row r="33" spans="2:23">
      <c r="B33" s="200"/>
      <c r="C33" s="226"/>
      <c r="D33" s="226"/>
      <c r="E33" s="226"/>
      <c r="F33" s="226"/>
      <c r="G33" s="461"/>
      <c r="H33" s="461"/>
      <c r="I33" s="461"/>
      <c r="J33" s="461"/>
      <c r="K33" s="461"/>
      <c r="L33" s="461"/>
      <c r="M33" s="461"/>
      <c r="N33" s="461"/>
      <c r="O33" s="461"/>
      <c r="P33" s="461"/>
      <c r="Q33" s="461"/>
      <c r="R33" s="461"/>
      <c r="S33" s="461"/>
      <c r="T33" s="226"/>
      <c r="U33" s="226"/>
      <c r="V33" s="226"/>
      <c r="W33" s="226"/>
    </row>
    <row r="34" spans="2:23">
      <c r="B34" s="200"/>
      <c r="C34" s="226"/>
      <c r="D34" s="226"/>
      <c r="E34" s="226"/>
      <c r="F34" s="226"/>
      <c r="G34" s="461"/>
      <c r="H34" s="461"/>
      <c r="I34" s="461"/>
      <c r="J34" s="461"/>
      <c r="K34" s="461"/>
      <c r="L34" s="461"/>
      <c r="M34" s="461"/>
      <c r="N34" s="461"/>
      <c r="O34" s="461"/>
      <c r="P34" s="461"/>
      <c r="Q34" s="461"/>
      <c r="R34" s="461"/>
      <c r="S34" s="461"/>
      <c r="T34" s="226"/>
      <c r="U34" s="226"/>
      <c r="V34" s="226"/>
      <c r="W34" s="226"/>
    </row>
    <row r="35" spans="2:23" ht="7.5" customHeight="1">
      <c r="B35" s="226"/>
      <c r="C35" s="201"/>
    </row>
    <row r="36" spans="2:23" ht="15" customHeight="1">
      <c r="B36" s="226"/>
      <c r="C36" s="226"/>
      <c r="D36" s="226"/>
      <c r="E36" s="226" t="s">
        <v>185</v>
      </c>
      <c r="F36" s="226"/>
      <c r="G36" s="461" t="s">
        <v>165</v>
      </c>
      <c r="H36" s="461"/>
      <c r="I36" s="461"/>
      <c r="J36" s="461"/>
      <c r="K36" s="461"/>
      <c r="L36" s="461"/>
      <c r="M36" s="461"/>
      <c r="N36" s="461"/>
      <c r="O36" s="461"/>
      <c r="P36" s="461"/>
      <c r="Q36" s="461"/>
      <c r="R36" s="461"/>
      <c r="S36" s="461"/>
      <c r="T36" s="226"/>
      <c r="U36" s="226"/>
      <c r="V36" s="226"/>
      <c r="W36" s="226"/>
    </row>
    <row r="37" spans="2:23">
      <c r="B37" s="226"/>
      <c r="C37" s="226"/>
      <c r="D37" s="226"/>
      <c r="E37" s="226"/>
      <c r="F37" s="226"/>
      <c r="G37" s="461"/>
      <c r="H37" s="461"/>
      <c r="I37" s="461"/>
      <c r="J37" s="461"/>
      <c r="K37" s="461"/>
      <c r="L37" s="461"/>
      <c r="M37" s="461"/>
      <c r="N37" s="461"/>
      <c r="O37" s="461"/>
      <c r="P37" s="461"/>
      <c r="Q37" s="461"/>
      <c r="R37" s="461"/>
      <c r="S37" s="461"/>
      <c r="T37" s="226"/>
      <c r="U37" s="226"/>
      <c r="V37" s="226"/>
      <c r="W37" s="226"/>
    </row>
    <row r="38" spans="2:23">
      <c r="B38" s="226"/>
      <c r="C38" s="226"/>
      <c r="D38" s="226"/>
      <c r="E38" s="226"/>
      <c r="F38" s="226"/>
      <c r="G38" s="461"/>
      <c r="H38" s="461"/>
      <c r="I38" s="461"/>
      <c r="J38" s="461"/>
      <c r="K38" s="461"/>
      <c r="L38" s="461"/>
      <c r="M38" s="461"/>
      <c r="N38" s="461"/>
      <c r="O38" s="461"/>
      <c r="P38" s="461"/>
      <c r="Q38" s="461"/>
      <c r="R38" s="461"/>
      <c r="S38" s="461"/>
      <c r="T38" s="226"/>
      <c r="U38" s="226"/>
      <c r="V38" s="226"/>
      <c r="W38" s="226"/>
    </row>
    <row r="39" spans="2:23" ht="7.5" customHeight="1">
      <c r="B39" s="226"/>
      <c r="C39" s="201"/>
    </row>
    <row r="40" spans="2:23" ht="18" customHeight="1">
      <c r="B40" s="226"/>
      <c r="C40" s="226"/>
      <c r="D40" s="226"/>
      <c r="G40" s="226" t="s">
        <v>155</v>
      </c>
      <c r="I40" s="447"/>
      <c r="J40" s="447"/>
      <c r="K40" s="447"/>
      <c r="L40" s="447"/>
      <c r="M40" s="226"/>
      <c r="N40" s="226"/>
      <c r="O40" s="466" t="s">
        <v>163</v>
      </c>
      <c r="P40" s="446"/>
      <c r="Q40" s="462" t="s">
        <v>165</v>
      </c>
      <c r="R40" s="463"/>
      <c r="S40" s="226"/>
      <c r="T40" s="226"/>
      <c r="U40" s="226"/>
      <c r="V40" s="226"/>
      <c r="W40" s="226"/>
    </row>
    <row r="41" spans="2:23" ht="18" customHeight="1">
      <c r="B41" s="226"/>
      <c r="C41" s="226"/>
      <c r="D41" s="226"/>
      <c r="G41" s="226"/>
      <c r="I41" s="447"/>
      <c r="J41" s="447"/>
      <c r="K41" s="447"/>
      <c r="L41" s="447"/>
      <c r="M41" s="226"/>
      <c r="N41" s="226"/>
      <c r="O41" s="466"/>
      <c r="P41" s="446"/>
      <c r="Q41" s="464"/>
      <c r="R41" s="465"/>
      <c r="S41" s="226"/>
      <c r="T41" s="226"/>
      <c r="U41" s="226"/>
      <c r="V41" s="226"/>
      <c r="W41" s="226"/>
    </row>
    <row r="42" spans="2:23" ht="7.5" customHeight="1">
      <c r="B42" s="226"/>
      <c r="C42" s="201"/>
    </row>
    <row r="43" spans="2:23" ht="18" customHeight="1">
      <c r="B43" s="226"/>
      <c r="C43" s="226"/>
      <c r="D43" s="226"/>
      <c r="E43" s="445" t="s">
        <v>166</v>
      </c>
      <c r="F43" s="446"/>
      <c r="G43" s="450" t="s">
        <v>165</v>
      </c>
      <c r="H43" s="451"/>
      <c r="I43" s="451"/>
      <c r="J43" s="451"/>
      <c r="K43" s="451"/>
      <c r="L43" s="451"/>
      <c r="M43" s="451"/>
      <c r="N43" s="451"/>
      <c r="O43" s="451"/>
      <c r="P43" s="451"/>
      <c r="Q43" s="451"/>
      <c r="R43" s="451"/>
      <c r="S43" s="452"/>
      <c r="T43" s="226"/>
      <c r="U43" s="226"/>
      <c r="V43" s="226"/>
      <c r="W43" s="226"/>
    </row>
    <row r="44" spans="2:23" ht="18" customHeight="1">
      <c r="B44" s="226"/>
      <c r="C44" s="226"/>
      <c r="D44" s="226"/>
      <c r="E44" s="445"/>
      <c r="F44" s="446"/>
      <c r="G44" s="453"/>
      <c r="H44" s="454"/>
      <c r="I44" s="454"/>
      <c r="J44" s="454"/>
      <c r="K44" s="454"/>
      <c r="L44" s="454"/>
      <c r="M44" s="454"/>
      <c r="N44" s="454"/>
      <c r="O44" s="454"/>
      <c r="P44" s="454"/>
      <c r="Q44" s="454"/>
      <c r="R44" s="454"/>
      <c r="S44" s="455"/>
      <c r="T44" s="226"/>
      <c r="U44" s="226"/>
      <c r="V44" s="226"/>
      <c r="W44" s="226"/>
    </row>
    <row r="45" spans="2:23" ht="18" customHeight="1">
      <c r="B45" s="226"/>
      <c r="C45" s="226"/>
      <c r="D45" s="226"/>
      <c r="E45" s="226"/>
      <c r="G45" s="456"/>
      <c r="H45" s="457"/>
      <c r="I45" s="457"/>
      <c r="J45" s="457"/>
      <c r="K45" s="457"/>
      <c r="L45" s="457"/>
      <c r="M45" s="457"/>
      <c r="N45" s="457"/>
      <c r="O45" s="457"/>
      <c r="P45" s="457"/>
      <c r="Q45" s="457"/>
      <c r="R45" s="457"/>
      <c r="S45" s="458"/>
      <c r="T45" s="226"/>
      <c r="U45" s="226"/>
      <c r="V45" s="226"/>
      <c r="W45" s="226"/>
    </row>
    <row r="46" spans="2:23" ht="18" customHeight="1">
      <c r="B46" s="200"/>
      <c r="C46" s="226"/>
      <c r="D46" s="226"/>
      <c r="E46" s="226"/>
      <c r="F46" s="226"/>
      <c r="G46" s="226"/>
      <c r="H46" s="226"/>
      <c r="I46" s="226"/>
      <c r="J46" s="226"/>
      <c r="K46" s="226"/>
      <c r="L46" s="226"/>
      <c r="M46" s="226"/>
      <c r="N46" s="226"/>
      <c r="O46" s="226"/>
      <c r="P46" s="226"/>
      <c r="Q46" s="226"/>
      <c r="R46" s="226"/>
      <c r="S46" s="226"/>
      <c r="T46" s="226"/>
      <c r="U46" s="226"/>
      <c r="V46" s="226"/>
      <c r="W46" s="226"/>
    </row>
    <row r="47" spans="2:23">
      <c r="B47" s="226"/>
      <c r="C47" s="201" t="s">
        <v>154</v>
      </c>
    </row>
    <row r="48" spans="2:23" ht="7.5" customHeight="1">
      <c r="B48" s="226"/>
      <c r="C48" s="201"/>
    </row>
    <row r="49" spans="2:23" ht="15" customHeight="1">
      <c r="B49" s="226"/>
      <c r="C49" s="226"/>
      <c r="D49" s="192" t="s">
        <v>167</v>
      </c>
      <c r="E49" s="226"/>
      <c r="F49" s="226"/>
      <c r="G49" s="226"/>
      <c r="H49" s="226"/>
      <c r="I49" s="226"/>
      <c r="J49" s="226"/>
      <c r="K49" s="226"/>
      <c r="L49" s="226"/>
      <c r="M49" s="226"/>
      <c r="N49" s="226"/>
      <c r="O49" s="226"/>
      <c r="P49" s="226"/>
      <c r="Q49" s="226"/>
      <c r="R49" s="226"/>
      <c r="S49" s="226"/>
      <c r="T49" s="226"/>
      <c r="U49" s="226"/>
      <c r="V49" s="226"/>
      <c r="W49" s="226"/>
    </row>
    <row r="50" spans="2:23" ht="7.5" customHeight="1">
      <c r="B50" s="226"/>
      <c r="C50" s="201"/>
    </row>
    <row r="51" spans="2:23" ht="15" customHeight="1">
      <c r="B51" s="226"/>
      <c r="C51" s="226"/>
      <c r="D51" s="461" t="s">
        <v>165</v>
      </c>
      <c r="E51" s="461"/>
      <c r="F51" s="461"/>
      <c r="G51" s="461"/>
      <c r="H51" s="461"/>
      <c r="I51" s="461"/>
      <c r="J51" s="461"/>
      <c r="K51" s="461"/>
      <c r="L51" s="461"/>
      <c r="M51" s="461"/>
      <c r="N51" s="461"/>
      <c r="O51" s="461"/>
      <c r="P51" s="461"/>
      <c r="Q51" s="461"/>
      <c r="R51" s="461"/>
      <c r="S51" s="461"/>
      <c r="T51" s="226"/>
      <c r="U51" s="226"/>
      <c r="V51" s="226"/>
      <c r="W51" s="226"/>
    </row>
    <row r="52" spans="2:23">
      <c r="B52" s="226"/>
      <c r="C52" s="226"/>
      <c r="D52" s="461"/>
      <c r="E52" s="461"/>
      <c r="F52" s="461"/>
      <c r="G52" s="461"/>
      <c r="H52" s="461"/>
      <c r="I52" s="461"/>
      <c r="J52" s="461"/>
      <c r="K52" s="461"/>
      <c r="L52" s="461"/>
      <c r="M52" s="461"/>
      <c r="N52" s="461"/>
      <c r="O52" s="461"/>
      <c r="P52" s="461"/>
      <c r="Q52" s="461"/>
      <c r="R52" s="461"/>
      <c r="S52" s="461"/>
      <c r="T52" s="226"/>
      <c r="U52" s="226"/>
      <c r="V52" s="226"/>
      <c r="W52" s="226"/>
    </row>
    <row r="53" spans="2:23">
      <c r="B53" s="226"/>
      <c r="C53" s="226"/>
      <c r="D53" s="461"/>
      <c r="E53" s="461"/>
      <c r="F53" s="461"/>
      <c r="G53" s="461"/>
      <c r="H53" s="461"/>
      <c r="I53" s="461"/>
      <c r="J53" s="461"/>
      <c r="K53" s="461"/>
      <c r="L53" s="461"/>
      <c r="M53" s="461"/>
      <c r="N53" s="461"/>
      <c r="O53" s="461"/>
      <c r="P53" s="461"/>
      <c r="Q53" s="461"/>
      <c r="R53" s="461"/>
      <c r="S53" s="461"/>
      <c r="T53" s="226"/>
      <c r="U53" s="226"/>
      <c r="V53" s="226"/>
      <c r="W53" s="226"/>
    </row>
    <row r="54" spans="2:23">
      <c r="B54" s="226"/>
      <c r="C54" s="226"/>
      <c r="D54" s="226"/>
      <c r="E54" s="226"/>
      <c r="F54" s="226"/>
      <c r="G54" s="226"/>
      <c r="H54" s="226"/>
      <c r="I54" s="226"/>
      <c r="J54" s="226"/>
      <c r="K54" s="226"/>
      <c r="L54" s="226"/>
      <c r="M54" s="226"/>
      <c r="N54" s="226"/>
      <c r="O54" s="226"/>
      <c r="P54" s="226"/>
      <c r="Q54" s="226"/>
      <c r="R54" s="226"/>
      <c r="S54" s="226"/>
      <c r="T54" s="226"/>
      <c r="U54" s="226"/>
      <c r="V54" s="226"/>
      <c r="W54" s="226"/>
    </row>
    <row r="55" spans="2:23">
      <c r="B55" s="226"/>
      <c r="C55" s="226"/>
      <c r="D55" s="226" t="s">
        <v>157</v>
      </c>
      <c r="E55" s="226"/>
      <c r="F55" s="226"/>
      <c r="G55" s="226"/>
      <c r="H55" s="226"/>
      <c r="I55" s="226"/>
      <c r="J55" s="226"/>
      <c r="K55" s="226"/>
      <c r="L55" s="226"/>
      <c r="M55" s="226"/>
      <c r="N55" s="226"/>
      <c r="O55" s="226"/>
      <c r="P55" s="226"/>
      <c r="Q55" s="226"/>
      <c r="R55" s="226"/>
      <c r="S55" s="226"/>
      <c r="T55" s="226"/>
      <c r="U55" s="226"/>
      <c r="V55" s="226"/>
      <c r="W55" s="226"/>
    </row>
    <row r="56" spans="2:23" ht="7.5" customHeight="1">
      <c r="B56" s="226"/>
      <c r="C56" s="201"/>
    </row>
    <row r="57" spans="2:23" ht="15" customHeight="1">
      <c r="B57" s="226"/>
      <c r="C57" s="226"/>
      <c r="D57" s="461" t="s">
        <v>165</v>
      </c>
      <c r="E57" s="461"/>
      <c r="F57" s="461"/>
      <c r="G57" s="461"/>
      <c r="H57" s="461"/>
      <c r="I57" s="461"/>
      <c r="J57" s="461"/>
      <c r="K57" s="461"/>
      <c r="L57" s="461"/>
      <c r="M57" s="461"/>
      <c r="N57" s="461"/>
      <c r="O57" s="461"/>
      <c r="P57" s="461"/>
      <c r="Q57" s="461"/>
      <c r="R57" s="461"/>
      <c r="S57" s="461"/>
      <c r="T57" s="226"/>
      <c r="U57" s="226"/>
      <c r="V57" s="226"/>
      <c r="W57" s="226"/>
    </row>
    <row r="58" spans="2:23">
      <c r="B58" s="226"/>
      <c r="C58" s="226"/>
      <c r="D58" s="461"/>
      <c r="E58" s="461"/>
      <c r="F58" s="461"/>
      <c r="G58" s="461"/>
      <c r="H58" s="461"/>
      <c r="I58" s="461"/>
      <c r="J58" s="461"/>
      <c r="K58" s="461"/>
      <c r="L58" s="461"/>
      <c r="M58" s="461"/>
      <c r="N58" s="461"/>
      <c r="O58" s="461"/>
      <c r="P58" s="461"/>
      <c r="Q58" s="461"/>
      <c r="R58" s="461"/>
      <c r="S58" s="461"/>
      <c r="T58" s="226"/>
      <c r="U58" s="226"/>
      <c r="V58" s="226"/>
      <c r="W58" s="226"/>
    </row>
    <row r="59" spans="2:23">
      <c r="B59" s="226"/>
      <c r="C59" s="226"/>
      <c r="D59" s="461"/>
      <c r="E59" s="461"/>
      <c r="F59" s="461"/>
      <c r="G59" s="461"/>
      <c r="H59" s="461"/>
      <c r="I59" s="461"/>
      <c r="J59" s="461"/>
      <c r="K59" s="461"/>
      <c r="L59" s="461"/>
      <c r="M59" s="461"/>
      <c r="N59" s="461"/>
      <c r="O59" s="461"/>
      <c r="P59" s="461"/>
      <c r="Q59" s="461"/>
      <c r="R59" s="461"/>
      <c r="S59" s="461"/>
      <c r="T59" s="226"/>
      <c r="U59" s="226"/>
      <c r="V59" s="226"/>
      <c r="W59" s="226"/>
    </row>
    <row r="60" spans="2:23" ht="18" customHeight="1">
      <c r="B60" s="226"/>
      <c r="C60" s="226"/>
      <c r="D60" s="226"/>
      <c r="E60" s="226"/>
      <c r="F60" s="226"/>
      <c r="G60" s="226"/>
      <c r="H60" s="226"/>
      <c r="I60" s="226"/>
      <c r="J60" s="226"/>
      <c r="K60" s="226"/>
      <c r="L60" s="226"/>
      <c r="M60" s="226"/>
      <c r="N60" s="226"/>
      <c r="O60" s="226"/>
      <c r="P60" s="226"/>
      <c r="Q60" s="226"/>
      <c r="R60" s="226"/>
      <c r="S60" s="226"/>
      <c r="T60" s="226"/>
      <c r="U60" s="226"/>
      <c r="V60" s="226"/>
      <c r="W60" s="226"/>
    </row>
    <row r="61" spans="2:23">
      <c r="B61" s="194">
        <v>3</v>
      </c>
      <c r="C61" s="198"/>
      <c r="D61" s="199" t="s">
        <v>151</v>
      </c>
      <c r="E61" s="194"/>
      <c r="F61" s="194"/>
    </row>
    <row r="62" spans="2:23" ht="6" customHeight="1">
      <c r="B62" s="226"/>
      <c r="C62" s="201"/>
    </row>
    <row r="63" spans="2:23" ht="23.25" customHeight="1">
      <c r="D63" s="202" t="s">
        <v>150</v>
      </c>
      <c r="E63" s="202"/>
      <c r="G63" s="459"/>
      <c r="H63" s="460"/>
      <c r="K63" s="219" t="s">
        <v>214</v>
      </c>
    </row>
    <row r="64" spans="2:23" ht="7.5" customHeight="1">
      <c r="B64" s="226"/>
      <c r="C64" s="201"/>
    </row>
    <row r="65" spans="2:19" ht="15" customHeight="1">
      <c r="B65" s="226"/>
      <c r="C65" s="195" t="s">
        <v>186</v>
      </c>
      <c r="I65" s="202"/>
      <c r="J65" s="202"/>
      <c r="K65" s="202"/>
      <c r="L65" s="202"/>
    </row>
    <row r="66" spans="2:19" ht="7.5" customHeight="1">
      <c r="B66" s="226"/>
      <c r="C66" s="201"/>
    </row>
    <row r="67" spans="2:19" ht="15" customHeight="1">
      <c r="B67" s="226"/>
      <c r="C67" s="201"/>
      <c r="D67" s="479"/>
      <c r="E67" s="480"/>
      <c r="F67" s="480"/>
      <c r="G67" s="480"/>
      <c r="H67" s="480"/>
      <c r="I67" s="480"/>
      <c r="J67" s="480"/>
      <c r="K67" s="480"/>
      <c r="L67" s="480"/>
      <c r="M67" s="480"/>
      <c r="N67" s="480"/>
      <c r="O67" s="480"/>
      <c r="P67" s="480"/>
      <c r="Q67" s="480"/>
      <c r="R67" s="480"/>
      <c r="S67" s="481"/>
    </row>
    <row r="68" spans="2:19" ht="15" customHeight="1">
      <c r="B68" s="226"/>
      <c r="C68" s="201"/>
      <c r="D68" s="482"/>
      <c r="E68" s="483"/>
      <c r="F68" s="483"/>
      <c r="G68" s="483"/>
      <c r="H68" s="483"/>
      <c r="I68" s="483"/>
      <c r="J68" s="483"/>
      <c r="K68" s="483"/>
      <c r="L68" s="483"/>
      <c r="M68" s="483"/>
      <c r="N68" s="483"/>
      <c r="O68" s="483"/>
      <c r="P68" s="483"/>
      <c r="Q68" s="483"/>
      <c r="R68" s="483"/>
      <c r="S68" s="484"/>
    </row>
    <row r="69" spans="2:19" ht="15" customHeight="1">
      <c r="B69" s="226"/>
      <c r="C69" s="201"/>
      <c r="D69" s="482"/>
      <c r="E69" s="483"/>
      <c r="F69" s="483"/>
      <c r="G69" s="483"/>
      <c r="H69" s="483"/>
      <c r="I69" s="483"/>
      <c r="J69" s="483"/>
      <c r="K69" s="483"/>
      <c r="L69" s="483"/>
      <c r="M69" s="483"/>
      <c r="N69" s="483"/>
      <c r="O69" s="483"/>
      <c r="P69" s="483"/>
      <c r="Q69" s="483"/>
      <c r="R69" s="483"/>
      <c r="S69" s="484"/>
    </row>
    <row r="70" spans="2:19" ht="15" customHeight="1">
      <c r="B70" s="226"/>
      <c r="C70" s="201"/>
      <c r="D70" s="482"/>
      <c r="E70" s="483"/>
      <c r="F70" s="483"/>
      <c r="G70" s="483"/>
      <c r="H70" s="483"/>
      <c r="I70" s="483"/>
      <c r="J70" s="483"/>
      <c r="K70" s="483"/>
      <c r="L70" s="483"/>
      <c r="M70" s="483"/>
      <c r="N70" s="483"/>
      <c r="O70" s="483"/>
      <c r="P70" s="483"/>
      <c r="Q70" s="483"/>
      <c r="R70" s="483"/>
      <c r="S70" s="484"/>
    </row>
    <row r="71" spans="2:19" ht="15" customHeight="1">
      <c r="B71" s="226"/>
      <c r="C71" s="201"/>
      <c r="D71" s="485"/>
      <c r="E71" s="486"/>
      <c r="F71" s="486"/>
      <c r="G71" s="486"/>
      <c r="H71" s="486"/>
      <c r="I71" s="486"/>
      <c r="J71" s="486"/>
      <c r="K71" s="486"/>
      <c r="L71" s="486"/>
      <c r="M71" s="486"/>
      <c r="N71" s="486"/>
      <c r="O71" s="486"/>
      <c r="P71" s="486"/>
      <c r="Q71" s="486"/>
      <c r="R71" s="486"/>
      <c r="S71" s="487"/>
    </row>
    <row r="72" spans="2:19" ht="15" customHeight="1">
      <c r="B72" s="226"/>
      <c r="C72" s="201"/>
      <c r="I72" s="202"/>
      <c r="J72" s="202"/>
      <c r="K72" s="202"/>
      <c r="L72" s="202"/>
    </row>
    <row r="73" spans="2:19">
      <c r="B73" s="226"/>
      <c r="C73" s="201" t="s">
        <v>188</v>
      </c>
    </row>
    <row r="74" spans="2:19" ht="7.5" customHeight="1">
      <c r="B74" s="226"/>
      <c r="C74" s="201"/>
    </row>
    <row r="75" spans="2:19" ht="15" customHeight="1">
      <c r="B75" s="226"/>
      <c r="C75" s="201"/>
      <c r="D75" s="479"/>
      <c r="E75" s="480"/>
      <c r="F75" s="480"/>
      <c r="G75" s="480"/>
      <c r="H75" s="480"/>
      <c r="I75" s="480"/>
      <c r="J75" s="480"/>
      <c r="K75" s="480"/>
      <c r="L75" s="480"/>
      <c r="M75" s="480"/>
      <c r="N75" s="480"/>
      <c r="O75" s="480"/>
      <c r="P75" s="480"/>
      <c r="Q75" s="480"/>
      <c r="R75" s="480"/>
      <c r="S75" s="481"/>
    </row>
    <row r="76" spans="2:19">
      <c r="B76" s="226"/>
      <c r="C76" s="201"/>
      <c r="D76" s="482"/>
      <c r="E76" s="483"/>
      <c r="F76" s="483"/>
      <c r="G76" s="483"/>
      <c r="H76" s="483"/>
      <c r="I76" s="483"/>
      <c r="J76" s="483"/>
      <c r="K76" s="483"/>
      <c r="L76" s="483"/>
      <c r="M76" s="483"/>
      <c r="N76" s="483"/>
      <c r="O76" s="483"/>
      <c r="P76" s="483"/>
      <c r="Q76" s="483"/>
      <c r="R76" s="483"/>
      <c r="S76" s="484"/>
    </row>
    <row r="77" spans="2:19">
      <c r="B77" s="226"/>
      <c r="C77" s="201"/>
      <c r="D77" s="482"/>
      <c r="E77" s="483"/>
      <c r="F77" s="483"/>
      <c r="G77" s="483"/>
      <c r="H77" s="483"/>
      <c r="I77" s="483"/>
      <c r="J77" s="483"/>
      <c r="K77" s="483"/>
      <c r="L77" s="483"/>
      <c r="M77" s="483"/>
      <c r="N77" s="483"/>
      <c r="O77" s="483"/>
      <c r="P77" s="483"/>
      <c r="Q77" s="483"/>
      <c r="R77" s="483"/>
      <c r="S77" s="484"/>
    </row>
    <row r="78" spans="2:19">
      <c r="B78" s="226"/>
      <c r="C78" s="201"/>
      <c r="D78" s="482"/>
      <c r="E78" s="483"/>
      <c r="F78" s="483"/>
      <c r="G78" s="483"/>
      <c r="H78" s="483"/>
      <c r="I78" s="483"/>
      <c r="J78" s="483"/>
      <c r="K78" s="483"/>
      <c r="L78" s="483"/>
      <c r="M78" s="483"/>
      <c r="N78" s="483"/>
      <c r="O78" s="483"/>
      <c r="P78" s="483"/>
      <c r="Q78" s="483"/>
      <c r="R78" s="483"/>
      <c r="S78" s="484"/>
    </row>
    <row r="79" spans="2:19">
      <c r="B79" s="226"/>
      <c r="C79" s="201"/>
      <c r="D79" s="485"/>
      <c r="E79" s="486"/>
      <c r="F79" s="486"/>
      <c r="G79" s="486"/>
      <c r="H79" s="486"/>
      <c r="I79" s="486"/>
      <c r="J79" s="486"/>
      <c r="K79" s="486"/>
      <c r="L79" s="486"/>
      <c r="M79" s="486"/>
      <c r="N79" s="486"/>
      <c r="O79" s="486"/>
      <c r="P79" s="486"/>
      <c r="Q79" s="486"/>
      <c r="R79" s="486"/>
      <c r="S79" s="487"/>
    </row>
    <row r="80" spans="2:19" ht="18" customHeight="1">
      <c r="B80" s="226"/>
      <c r="C80" s="201"/>
    </row>
    <row r="81" spans="2:23">
      <c r="B81" s="194">
        <v>4</v>
      </c>
      <c r="C81" s="198"/>
      <c r="D81" s="199" t="s">
        <v>152</v>
      </c>
      <c r="E81" s="194"/>
      <c r="F81" s="194"/>
    </row>
    <row r="82" spans="2:23" ht="6" customHeight="1">
      <c r="B82" s="226"/>
      <c r="C82" s="201"/>
    </row>
    <row r="83" spans="2:23" ht="23.25" customHeight="1">
      <c r="D83" s="202" t="s">
        <v>150</v>
      </c>
      <c r="E83" s="202"/>
      <c r="G83" s="459"/>
      <c r="H83" s="460"/>
      <c r="K83" s="219" t="s">
        <v>215</v>
      </c>
    </row>
    <row r="84" spans="2:23" ht="15" customHeight="1">
      <c r="B84" s="226"/>
      <c r="C84" s="201"/>
      <c r="I84" s="202"/>
      <c r="J84" s="202"/>
      <c r="K84" s="202"/>
      <c r="L84" s="202"/>
    </row>
    <row r="85" spans="2:23">
      <c r="B85" s="226"/>
      <c r="C85" s="201" t="s">
        <v>189</v>
      </c>
    </row>
    <row r="86" spans="2:23" ht="7.5" customHeight="1">
      <c r="B86" s="226"/>
      <c r="C86" s="201"/>
    </row>
    <row r="87" spans="2:23" ht="15" customHeight="1">
      <c r="B87" s="226"/>
      <c r="C87" s="226"/>
      <c r="D87" s="226"/>
      <c r="E87" s="226" t="s">
        <v>184</v>
      </c>
      <c r="F87" s="226"/>
      <c r="G87" s="461" t="s">
        <v>165</v>
      </c>
      <c r="H87" s="461"/>
      <c r="I87" s="461"/>
      <c r="J87" s="461"/>
      <c r="K87" s="461"/>
      <c r="L87" s="461"/>
      <c r="M87" s="461"/>
      <c r="N87" s="461"/>
      <c r="O87" s="461"/>
      <c r="P87" s="461"/>
      <c r="Q87" s="461"/>
      <c r="R87" s="461"/>
      <c r="S87" s="461"/>
      <c r="T87" s="226"/>
      <c r="U87" s="226"/>
      <c r="V87" s="226"/>
      <c r="W87" s="226"/>
    </row>
    <row r="88" spans="2:23">
      <c r="B88" s="226"/>
      <c r="C88" s="226"/>
      <c r="D88" s="226"/>
      <c r="E88" s="226"/>
      <c r="F88" s="226"/>
      <c r="G88" s="461"/>
      <c r="H88" s="461"/>
      <c r="I88" s="461"/>
      <c r="J88" s="461"/>
      <c r="K88" s="461"/>
      <c r="L88" s="461"/>
      <c r="M88" s="461"/>
      <c r="N88" s="461"/>
      <c r="O88" s="461"/>
      <c r="P88" s="461"/>
      <c r="Q88" s="461"/>
      <c r="R88" s="461"/>
      <c r="S88" s="461"/>
      <c r="T88" s="226"/>
      <c r="U88" s="226"/>
      <c r="V88" s="226"/>
      <c r="W88" s="226"/>
    </row>
    <row r="89" spans="2:23">
      <c r="B89" s="226"/>
      <c r="C89" s="226"/>
      <c r="D89" s="226"/>
      <c r="E89" s="226"/>
      <c r="F89" s="226"/>
      <c r="G89" s="461"/>
      <c r="H89" s="461"/>
      <c r="I89" s="461"/>
      <c r="J89" s="461"/>
      <c r="K89" s="461"/>
      <c r="L89" s="461"/>
      <c r="M89" s="461"/>
      <c r="N89" s="461"/>
      <c r="O89" s="461"/>
      <c r="P89" s="461"/>
      <c r="Q89" s="461"/>
      <c r="R89" s="461"/>
      <c r="S89" s="461"/>
      <c r="T89" s="226"/>
      <c r="U89" s="226"/>
      <c r="V89" s="226"/>
      <c r="W89" s="226"/>
    </row>
    <row r="90" spans="2:23" ht="7.5" customHeight="1">
      <c r="B90" s="226"/>
      <c r="C90" s="201"/>
    </row>
    <row r="91" spans="2:23" ht="15" customHeight="1">
      <c r="B91" s="226"/>
      <c r="C91" s="226"/>
      <c r="D91" s="226"/>
      <c r="E91" s="226" t="s">
        <v>185</v>
      </c>
      <c r="F91" s="226"/>
      <c r="G91" s="461" t="s">
        <v>165</v>
      </c>
      <c r="H91" s="461"/>
      <c r="I91" s="461"/>
      <c r="J91" s="461"/>
      <c r="K91" s="461"/>
      <c r="L91" s="461"/>
      <c r="M91" s="461"/>
      <c r="N91" s="461"/>
      <c r="O91" s="461"/>
      <c r="P91" s="461"/>
      <c r="Q91" s="461"/>
      <c r="R91" s="461"/>
      <c r="S91" s="461"/>
      <c r="T91" s="226"/>
      <c r="U91" s="226"/>
      <c r="V91" s="226"/>
      <c r="W91" s="226"/>
    </row>
    <row r="92" spans="2:23">
      <c r="B92" s="226"/>
      <c r="C92" s="226"/>
      <c r="D92" s="226"/>
      <c r="E92" s="226"/>
      <c r="F92" s="226"/>
      <c r="G92" s="461"/>
      <c r="H92" s="461"/>
      <c r="I92" s="461"/>
      <c r="J92" s="461"/>
      <c r="K92" s="461"/>
      <c r="L92" s="461"/>
      <c r="M92" s="461"/>
      <c r="N92" s="461"/>
      <c r="O92" s="461"/>
      <c r="P92" s="461"/>
      <c r="Q92" s="461"/>
      <c r="R92" s="461"/>
      <c r="S92" s="461"/>
      <c r="T92" s="226"/>
      <c r="U92" s="226"/>
      <c r="V92" s="226"/>
      <c r="W92" s="226"/>
    </row>
    <row r="93" spans="2:23">
      <c r="B93" s="226"/>
      <c r="C93" s="226"/>
      <c r="D93" s="226"/>
      <c r="E93" s="226"/>
      <c r="F93" s="226"/>
      <c r="G93" s="461"/>
      <c r="H93" s="461"/>
      <c r="I93" s="461"/>
      <c r="J93" s="461"/>
      <c r="K93" s="461"/>
      <c r="L93" s="461"/>
      <c r="M93" s="461"/>
      <c r="N93" s="461"/>
      <c r="O93" s="461"/>
      <c r="P93" s="461"/>
      <c r="Q93" s="461"/>
      <c r="R93" s="461"/>
      <c r="S93" s="461"/>
      <c r="T93" s="226"/>
      <c r="U93" s="226"/>
      <c r="V93" s="226"/>
      <c r="W93" s="226"/>
    </row>
    <row r="94" spans="2:23" ht="7.5" customHeight="1">
      <c r="B94" s="226"/>
      <c r="C94" s="201"/>
    </row>
    <row r="95" spans="2:23" ht="18" customHeight="1">
      <c r="B95" s="226"/>
      <c r="C95" s="226"/>
      <c r="D95" s="226"/>
      <c r="E95" s="226" t="s">
        <v>158</v>
      </c>
      <c r="G95" s="469" t="s">
        <v>164</v>
      </c>
      <c r="H95" s="469"/>
      <c r="I95" s="469"/>
      <c r="J95" s="469"/>
      <c r="K95" s="469"/>
      <c r="L95" s="469"/>
      <c r="M95" s="469"/>
      <c r="N95" s="226"/>
      <c r="O95" s="226" t="s">
        <v>156</v>
      </c>
      <c r="P95" s="226"/>
      <c r="Q95" s="462" t="s">
        <v>164</v>
      </c>
      <c r="R95" s="463"/>
      <c r="S95" s="226"/>
      <c r="T95" s="226"/>
      <c r="U95" s="226"/>
      <c r="V95" s="226"/>
      <c r="W95" s="226"/>
    </row>
    <row r="96" spans="2:23" ht="18" customHeight="1">
      <c r="B96" s="226"/>
      <c r="C96" s="226"/>
      <c r="D96" s="226"/>
      <c r="E96" s="218" t="s">
        <v>168</v>
      </c>
      <c r="G96" s="469"/>
      <c r="H96" s="469"/>
      <c r="I96" s="469"/>
      <c r="J96" s="469"/>
      <c r="K96" s="469"/>
      <c r="L96" s="469"/>
      <c r="M96" s="469"/>
      <c r="N96" s="226"/>
      <c r="O96" s="226"/>
      <c r="P96" s="226"/>
      <c r="Q96" s="464"/>
      <c r="R96" s="465"/>
      <c r="S96" s="226"/>
      <c r="T96" s="226"/>
      <c r="U96" s="226"/>
      <c r="V96" s="226"/>
      <c r="W96" s="226"/>
    </row>
    <row r="97" spans="2:23" ht="7.5" customHeight="1">
      <c r="B97" s="226"/>
      <c r="C97" s="201"/>
    </row>
    <row r="98" spans="2:23" ht="15" customHeight="1">
      <c r="B98" s="226"/>
      <c r="C98" s="226"/>
      <c r="E98" s="226" t="s">
        <v>160</v>
      </c>
      <c r="F98" s="226"/>
      <c r="G98" s="226"/>
      <c r="H98" s="226"/>
      <c r="I98" s="226"/>
      <c r="J98" s="226"/>
      <c r="K98" s="226"/>
      <c r="L98" s="226"/>
      <c r="M98" s="226"/>
      <c r="N98" s="226"/>
      <c r="O98" s="226"/>
      <c r="P98" s="226"/>
      <c r="Q98" s="226"/>
      <c r="R98" s="226"/>
      <c r="S98" s="226"/>
      <c r="T98" s="226"/>
      <c r="U98" s="226"/>
      <c r="V98" s="226"/>
      <c r="W98" s="226"/>
    </row>
    <row r="99" spans="2:23" ht="7.5" customHeight="1">
      <c r="B99" s="226"/>
      <c r="C99" s="201"/>
    </row>
    <row r="100" spans="2:23" ht="18" customHeight="1">
      <c r="B100" s="226"/>
      <c r="C100" s="226"/>
      <c r="D100" s="226"/>
      <c r="E100" s="461" t="s">
        <v>164</v>
      </c>
      <c r="F100" s="461"/>
      <c r="G100" s="461"/>
      <c r="H100" s="461"/>
      <c r="I100" s="461"/>
      <c r="J100" s="461"/>
      <c r="K100" s="461"/>
      <c r="L100" s="461"/>
      <c r="M100" s="461"/>
      <c r="N100" s="461"/>
      <c r="O100" s="461"/>
      <c r="P100" s="461"/>
      <c r="Q100" s="461"/>
      <c r="R100" s="461"/>
      <c r="S100" s="461"/>
      <c r="T100" s="226"/>
      <c r="U100" s="226"/>
      <c r="V100" s="226"/>
      <c r="W100" s="226"/>
    </row>
    <row r="101" spans="2:23" ht="18" customHeight="1">
      <c r="B101" s="226"/>
      <c r="C101" s="226"/>
      <c r="D101" s="226"/>
      <c r="E101" s="461"/>
      <c r="F101" s="461"/>
      <c r="G101" s="461"/>
      <c r="H101" s="461"/>
      <c r="I101" s="461"/>
      <c r="J101" s="461"/>
      <c r="K101" s="461"/>
      <c r="L101" s="461"/>
      <c r="M101" s="461"/>
      <c r="N101" s="461"/>
      <c r="O101" s="461"/>
      <c r="P101" s="461"/>
      <c r="Q101" s="461"/>
      <c r="R101" s="461"/>
      <c r="S101" s="461"/>
      <c r="T101" s="226"/>
      <c r="U101" s="226"/>
      <c r="V101" s="226"/>
      <c r="W101" s="226"/>
    </row>
    <row r="102" spans="2:23" ht="18" customHeight="1">
      <c r="B102" s="226"/>
      <c r="C102" s="226"/>
      <c r="D102" s="226"/>
      <c r="E102" s="461"/>
      <c r="F102" s="461"/>
      <c r="G102" s="461"/>
      <c r="H102" s="461"/>
      <c r="I102" s="461"/>
      <c r="J102" s="461"/>
      <c r="K102" s="461"/>
      <c r="L102" s="461"/>
      <c r="M102" s="461"/>
      <c r="N102" s="461"/>
      <c r="O102" s="461"/>
      <c r="P102" s="461"/>
      <c r="Q102" s="461"/>
      <c r="R102" s="461"/>
      <c r="S102" s="461"/>
      <c r="T102" s="226"/>
      <c r="U102" s="226"/>
      <c r="V102" s="226"/>
      <c r="W102" s="226"/>
    </row>
    <row r="103" spans="2:23" ht="7.5" customHeight="1">
      <c r="B103" s="226"/>
      <c r="C103" s="201"/>
    </row>
    <row r="104" spans="2:23" ht="18" customHeight="1">
      <c r="B104" s="226"/>
      <c r="C104" s="226"/>
      <c r="D104" s="226"/>
      <c r="E104" s="226"/>
      <c r="F104" s="226"/>
      <c r="G104" s="226"/>
      <c r="H104" s="226"/>
      <c r="I104" s="226"/>
      <c r="J104" s="226"/>
      <c r="K104" s="226"/>
      <c r="L104" s="226"/>
      <c r="M104" s="226"/>
      <c r="N104" s="226"/>
      <c r="O104" s="226"/>
      <c r="P104" s="226"/>
      <c r="Q104" s="226"/>
      <c r="R104" s="226"/>
      <c r="S104" s="226"/>
      <c r="T104" s="226"/>
      <c r="U104" s="226"/>
      <c r="V104" s="226"/>
      <c r="W104" s="226"/>
    </row>
    <row r="105" spans="2:23">
      <c r="B105" s="226"/>
      <c r="C105" s="201" t="s">
        <v>191</v>
      </c>
    </row>
    <row r="106" spans="2:23" ht="7.5" customHeight="1">
      <c r="B106" s="226"/>
      <c r="C106" s="201"/>
    </row>
    <row r="107" spans="2:23" ht="15" customHeight="1">
      <c r="B107" s="226"/>
      <c r="C107" s="201"/>
      <c r="D107" s="192" t="s">
        <v>167</v>
      </c>
      <c r="I107" s="202"/>
      <c r="J107" s="202"/>
      <c r="K107" s="202"/>
      <c r="L107" s="202"/>
    </row>
    <row r="108" spans="2:23" ht="7.5" customHeight="1">
      <c r="B108" s="226"/>
      <c r="C108" s="201"/>
    </row>
    <row r="109" spans="2:23" ht="15" customHeight="1">
      <c r="B109" s="226"/>
      <c r="C109" s="201"/>
      <c r="D109" s="470" t="s">
        <v>165</v>
      </c>
      <c r="E109" s="471"/>
      <c r="F109" s="471"/>
      <c r="G109" s="471"/>
      <c r="H109" s="471"/>
      <c r="I109" s="471"/>
      <c r="J109" s="471"/>
      <c r="K109" s="471"/>
      <c r="L109" s="471"/>
      <c r="M109" s="471"/>
      <c r="N109" s="471"/>
      <c r="O109" s="471"/>
      <c r="P109" s="471"/>
      <c r="Q109" s="471"/>
      <c r="R109" s="471"/>
      <c r="S109" s="472"/>
    </row>
    <row r="110" spans="2:23" ht="15" customHeight="1">
      <c r="B110" s="226"/>
      <c r="C110" s="201"/>
      <c r="D110" s="473"/>
      <c r="E110" s="474"/>
      <c r="F110" s="474"/>
      <c r="G110" s="474"/>
      <c r="H110" s="474"/>
      <c r="I110" s="474"/>
      <c r="J110" s="474"/>
      <c r="K110" s="474"/>
      <c r="L110" s="474"/>
      <c r="M110" s="474"/>
      <c r="N110" s="474"/>
      <c r="O110" s="474"/>
      <c r="P110" s="474"/>
      <c r="Q110" s="474"/>
      <c r="R110" s="474"/>
      <c r="S110" s="475"/>
    </row>
    <row r="111" spans="2:23" ht="15" customHeight="1">
      <c r="B111" s="226"/>
      <c r="C111" s="201"/>
      <c r="D111" s="473"/>
      <c r="E111" s="474"/>
      <c r="F111" s="474"/>
      <c r="G111" s="474"/>
      <c r="H111" s="474"/>
      <c r="I111" s="474"/>
      <c r="J111" s="474"/>
      <c r="K111" s="474"/>
      <c r="L111" s="474"/>
      <c r="M111" s="474"/>
      <c r="N111" s="474"/>
      <c r="O111" s="474"/>
      <c r="P111" s="474"/>
      <c r="Q111" s="474"/>
      <c r="R111" s="474"/>
      <c r="S111" s="475"/>
    </row>
    <row r="112" spans="2:23" ht="15" customHeight="1">
      <c r="B112" s="226"/>
      <c r="C112" s="201"/>
      <c r="D112" s="476"/>
      <c r="E112" s="477"/>
      <c r="F112" s="477"/>
      <c r="G112" s="477"/>
      <c r="H112" s="477"/>
      <c r="I112" s="477"/>
      <c r="J112" s="477"/>
      <c r="K112" s="477"/>
      <c r="L112" s="477"/>
      <c r="M112" s="477"/>
      <c r="N112" s="477"/>
      <c r="O112" s="477"/>
      <c r="P112" s="477"/>
      <c r="Q112" s="477"/>
      <c r="R112" s="477"/>
      <c r="S112" s="478"/>
    </row>
    <row r="113" spans="2:23" ht="7.5" customHeight="1">
      <c r="B113" s="226"/>
      <c r="C113" s="201"/>
      <c r="D113" s="269"/>
      <c r="E113" s="269"/>
      <c r="F113" s="269"/>
      <c r="G113" s="269"/>
      <c r="H113" s="269"/>
      <c r="I113" s="269"/>
      <c r="J113" s="269"/>
      <c r="K113" s="269"/>
      <c r="L113" s="269"/>
      <c r="M113" s="269"/>
      <c r="N113" s="269"/>
      <c r="O113" s="269"/>
      <c r="P113" s="269"/>
      <c r="Q113" s="269"/>
      <c r="R113" s="269"/>
      <c r="S113" s="269"/>
    </row>
    <row r="114" spans="2:23" ht="15" customHeight="1">
      <c r="B114" s="226"/>
      <c r="C114" s="226"/>
      <c r="D114" s="195" t="s">
        <v>161</v>
      </c>
      <c r="E114" s="195"/>
      <c r="F114" s="195"/>
      <c r="G114" s="195"/>
      <c r="H114" s="195"/>
      <c r="I114" s="195"/>
      <c r="J114" s="195"/>
      <c r="K114" s="195"/>
      <c r="L114" s="195"/>
      <c r="M114" s="195"/>
      <c r="N114" s="195"/>
      <c r="O114" s="195"/>
      <c r="P114" s="195"/>
      <c r="Q114" s="195"/>
      <c r="R114" s="195"/>
      <c r="S114" s="195"/>
      <c r="T114" s="226"/>
      <c r="U114" s="226"/>
      <c r="V114" s="226"/>
      <c r="W114" s="226"/>
    </row>
    <row r="115" spans="2:23" ht="7.5" customHeight="1">
      <c r="B115" s="226"/>
      <c r="C115" s="201"/>
    </row>
    <row r="116" spans="2:23">
      <c r="B116" s="226"/>
      <c r="C116" s="226"/>
      <c r="D116" s="468" t="s">
        <v>165</v>
      </c>
      <c r="E116" s="468"/>
      <c r="F116" s="468"/>
      <c r="G116" s="468"/>
      <c r="H116" s="468"/>
      <c r="I116" s="468"/>
      <c r="J116" s="468"/>
      <c r="K116" s="468"/>
      <c r="L116" s="468"/>
      <c r="M116" s="468"/>
      <c r="N116" s="468"/>
      <c r="O116" s="468"/>
      <c r="P116" s="468"/>
      <c r="Q116" s="468"/>
      <c r="R116" s="468"/>
      <c r="S116" s="468"/>
      <c r="T116" s="226"/>
      <c r="U116" s="226"/>
      <c r="V116" s="226"/>
      <c r="W116" s="226"/>
    </row>
    <row r="117" spans="2:23">
      <c r="B117" s="226"/>
      <c r="C117" s="226"/>
      <c r="D117" s="468"/>
      <c r="E117" s="468"/>
      <c r="F117" s="468"/>
      <c r="G117" s="468"/>
      <c r="H117" s="468"/>
      <c r="I117" s="468"/>
      <c r="J117" s="468"/>
      <c r="K117" s="468"/>
      <c r="L117" s="468"/>
      <c r="M117" s="468"/>
      <c r="N117" s="468"/>
      <c r="O117" s="468"/>
      <c r="P117" s="468"/>
      <c r="Q117" s="468"/>
      <c r="R117" s="468"/>
      <c r="S117" s="468"/>
      <c r="T117" s="226"/>
      <c r="U117" s="226"/>
      <c r="V117" s="226"/>
      <c r="W117" s="226"/>
    </row>
    <row r="118" spans="2:23">
      <c r="B118" s="226"/>
      <c r="C118" s="226"/>
      <c r="D118" s="468"/>
      <c r="E118" s="468"/>
      <c r="F118" s="468"/>
      <c r="G118" s="468"/>
      <c r="H118" s="468"/>
      <c r="I118" s="468"/>
      <c r="J118" s="468"/>
      <c r="K118" s="468"/>
      <c r="L118" s="468"/>
      <c r="M118" s="468"/>
      <c r="N118" s="468"/>
      <c r="O118" s="468"/>
      <c r="P118" s="468"/>
      <c r="Q118" s="468"/>
      <c r="R118" s="468"/>
      <c r="S118" s="468"/>
      <c r="T118" s="226"/>
      <c r="U118" s="226"/>
      <c r="V118" s="226"/>
      <c r="W118" s="226"/>
    </row>
    <row r="119" spans="2:23" ht="9.4499999999999993" customHeight="1">
      <c r="B119" s="226"/>
      <c r="C119" s="226"/>
      <c r="D119" s="468"/>
      <c r="E119" s="468"/>
      <c r="F119" s="468"/>
      <c r="G119" s="468"/>
      <c r="H119" s="468"/>
      <c r="I119" s="468"/>
      <c r="J119" s="468"/>
      <c r="K119" s="468"/>
      <c r="L119" s="468"/>
      <c r="M119" s="468"/>
      <c r="N119" s="468"/>
      <c r="O119" s="468"/>
      <c r="P119" s="468"/>
      <c r="Q119" s="468"/>
      <c r="R119" s="468"/>
      <c r="S119" s="468"/>
      <c r="T119" s="226"/>
      <c r="U119" s="226"/>
      <c r="V119" s="226"/>
      <c r="W119" s="226"/>
    </row>
    <row r="120" spans="2:23" ht="18" customHeight="1">
      <c r="B120" s="226"/>
      <c r="C120" s="226"/>
      <c r="D120" s="226"/>
      <c r="E120" s="226"/>
      <c r="F120" s="226"/>
      <c r="G120" s="226"/>
      <c r="H120" s="226"/>
      <c r="I120" s="226"/>
      <c r="J120" s="226"/>
      <c r="K120" s="226"/>
      <c r="L120" s="226"/>
      <c r="M120" s="226"/>
      <c r="N120" s="226"/>
      <c r="O120" s="226"/>
      <c r="P120" s="226"/>
      <c r="Q120" s="226"/>
      <c r="R120" s="226"/>
      <c r="S120" s="226"/>
      <c r="T120" s="226"/>
      <c r="U120" s="226"/>
      <c r="V120" s="226"/>
      <c r="W120" s="226"/>
    </row>
    <row r="121" spans="2:23">
      <c r="B121" s="194">
        <v>5</v>
      </c>
      <c r="C121" s="198"/>
      <c r="D121" s="199" t="s">
        <v>153</v>
      </c>
      <c r="E121" s="194"/>
      <c r="F121" s="194"/>
    </row>
    <row r="122" spans="2:23" ht="6" customHeight="1">
      <c r="B122" s="226"/>
      <c r="C122" s="201"/>
    </row>
    <row r="123" spans="2:23" ht="23.25" customHeight="1">
      <c r="D123" s="202" t="s">
        <v>150</v>
      </c>
      <c r="E123" s="202"/>
      <c r="G123" s="459"/>
      <c r="H123" s="460"/>
      <c r="K123" s="219" t="s">
        <v>216</v>
      </c>
    </row>
    <row r="124" spans="2:23" ht="15" customHeight="1">
      <c r="B124" s="226"/>
      <c r="C124" s="201"/>
      <c r="I124" s="202"/>
      <c r="J124" s="202"/>
      <c r="K124" s="202"/>
      <c r="L124" s="202"/>
    </row>
    <row r="125" spans="2:23">
      <c r="B125" s="226"/>
      <c r="C125" s="201" t="s">
        <v>190</v>
      </c>
    </row>
    <row r="126" spans="2:23" ht="7.5" customHeight="1">
      <c r="B126" s="226"/>
      <c r="C126" s="201"/>
    </row>
    <row r="127" spans="2:23" ht="15" customHeight="1">
      <c r="B127" s="226"/>
      <c r="C127" s="226"/>
      <c r="D127" s="226"/>
      <c r="E127" s="226" t="s">
        <v>184</v>
      </c>
      <c r="F127" s="226"/>
      <c r="G127" s="461" t="s">
        <v>164</v>
      </c>
      <c r="H127" s="461"/>
      <c r="I127" s="461"/>
      <c r="J127" s="461"/>
      <c r="K127" s="461"/>
      <c r="L127" s="461"/>
      <c r="M127" s="461"/>
      <c r="N127" s="461"/>
      <c r="O127" s="461"/>
      <c r="P127" s="461"/>
      <c r="Q127" s="461"/>
      <c r="R127" s="461"/>
      <c r="S127" s="461"/>
      <c r="T127" s="226"/>
      <c r="U127" s="226"/>
      <c r="V127" s="226"/>
      <c r="W127" s="226"/>
    </row>
    <row r="128" spans="2:23">
      <c r="B128" s="226"/>
      <c r="C128" s="226"/>
      <c r="D128" s="226"/>
      <c r="E128" s="226"/>
      <c r="F128" s="226"/>
      <c r="G128" s="461"/>
      <c r="H128" s="461"/>
      <c r="I128" s="461"/>
      <c r="J128" s="461"/>
      <c r="K128" s="461"/>
      <c r="L128" s="461"/>
      <c r="M128" s="461"/>
      <c r="N128" s="461"/>
      <c r="O128" s="461"/>
      <c r="P128" s="461"/>
      <c r="Q128" s="461"/>
      <c r="R128" s="461"/>
      <c r="S128" s="461"/>
      <c r="T128" s="226"/>
      <c r="U128" s="226"/>
      <c r="V128" s="226"/>
      <c r="W128" s="226"/>
    </row>
    <row r="129" spans="2:23">
      <c r="B129" s="226"/>
      <c r="C129" s="226"/>
      <c r="D129" s="226"/>
      <c r="E129" s="226"/>
      <c r="F129" s="226"/>
      <c r="G129" s="461"/>
      <c r="H129" s="461"/>
      <c r="I129" s="461"/>
      <c r="J129" s="461"/>
      <c r="K129" s="461"/>
      <c r="L129" s="461"/>
      <c r="M129" s="461"/>
      <c r="N129" s="461"/>
      <c r="O129" s="461"/>
      <c r="P129" s="461"/>
      <c r="Q129" s="461"/>
      <c r="R129" s="461"/>
      <c r="S129" s="461"/>
      <c r="T129" s="226"/>
      <c r="U129" s="226"/>
      <c r="V129" s="226"/>
      <c r="W129" s="226"/>
    </row>
    <row r="130" spans="2:23" ht="7.5" customHeight="1">
      <c r="B130" s="226"/>
      <c r="C130" s="201"/>
    </row>
    <row r="131" spans="2:23" ht="15" customHeight="1">
      <c r="B131" s="226"/>
      <c r="C131" s="226"/>
      <c r="D131" s="226"/>
      <c r="E131" s="226" t="s">
        <v>185</v>
      </c>
      <c r="F131" s="226"/>
      <c r="G131" s="461" t="s">
        <v>164</v>
      </c>
      <c r="H131" s="461"/>
      <c r="I131" s="461"/>
      <c r="J131" s="461"/>
      <c r="K131" s="461"/>
      <c r="L131" s="461"/>
      <c r="M131" s="461"/>
      <c r="N131" s="461"/>
      <c r="O131" s="461"/>
      <c r="P131" s="461"/>
      <c r="Q131" s="461"/>
      <c r="R131" s="461"/>
      <c r="S131" s="461"/>
      <c r="T131" s="226"/>
      <c r="U131" s="226"/>
      <c r="V131" s="226"/>
      <c r="W131" s="226"/>
    </row>
    <row r="132" spans="2:23">
      <c r="B132" s="226"/>
      <c r="C132" s="226"/>
      <c r="D132" s="226"/>
      <c r="E132" s="226"/>
      <c r="F132" s="226"/>
      <c r="G132" s="461"/>
      <c r="H132" s="461"/>
      <c r="I132" s="461"/>
      <c r="J132" s="461"/>
      <c r="K132" s="461"/>
      <c r="L132" s="461"/>
      <c r="M132" s="461"/>
      <c r="N132" s="461"/>
      <c r="O132" s="461"/>
      <c r="P132" s="461"/>
      <c r="Q132" s="461"/>
      <c r="R132" s="461"/>
      <c r="S132" s="461"/>
      <c r="T132" s="226"/>
      <c r="U132" s="226"/>
      <c r="V132" s="226"/>
      <c r="W132" s="226"/>
    </row>
    <row r="133" spans="2:23">
      <c r="B133" s="226"/>
      <c r="C133" s="226"/>
      <c r="D133" s="226"/>
      <c r="E133" s="226"/>
      <c r="F133" s="226"/>
      <c r="G133" s="461"/>
      <c r="H133" s="461"/>
      <c r="I133" s="461"/>
      <c r="J133" s="461"/>
      <c r="K133" s="461"/>
      <c r="L133" s="461"/>
      <c r="M133" s="461"/>
      <c r="N133" s="461"/>
      <c r="O133" s="461"/>
      <c r="P133" s="461"/>
      <c r="Q133" s="461"/>
      <c r="R133" s="461"/>
      <c r="S133" s="461"/>
      <c r="T133" s="226"/>
      <c r="U133" s="226"/>
      <c r="V133" s="226"/>
      <c r="W133" s="226"/>
    </row>
    <row r="134" spans="2:23" ht="7.5" customHeight="1">
      <c r="B134" s="226"/>
      <c r="C134" s="201"/>
    </row>
    <row r="135" spans="2:23" ht="18" customHeight="1">
      <c r="B135" s="226"/>
      <c r="C135" s="226"/>
      <c r="D135" s="226"/>
      <c r="E135" s="226" t="s">
        <v>158</v>
      </c>
      <c r="G135" s="469" t="s">
        <v>164</v>
      </c>
      <c r="H135" s="469"/>
      <c r="I135" s="469"/>
      <c r="J135" s="469"/>
      <c r="K135" s="469"/>
      <c r="L135" s="469"/>
      <c r="M135" s="469"/>
      <c r="N135" s="226"/>
      <c r="O135" s="226" t="s">
        <v>156</v>
      </c>
      <c r="P135" s="226"/>
      <c r="Q135" s="462" t="s">
        <v>164</v>
      </c>
      <c r="R135" s="463"/>
      <c r="S135" s="226"/>
      <c r="T135" s="226"/>
      <c r="U135" s="226"/>
      <c r="V135" s="226"/>
      <c r="W135" s="226"/>
    </row>
    <row r="136" spans="2:23" ht="18" customHeight="1">
      <c r="B136" s="226"/>
      <c r="C136" s="226"/>
      <c r="D136" s="226"/>
      <c r="E136" s="233" t="s">
        <v>159</v>
      </c>
      <c r="G136" s="469"/>
      <c r="H136" s="469"/>
      <c r="I136" s="469"/>
      <c r="J136" s="469"/>
      <c r="K136" s="469"/>
      <c r="L136" s="469"/>
      <c r="M136" s="469"/>
      <c r="N136" s="226"/>
      <c r="O136" s="226"/>
      <c r="P136" s="226"/>
      <c r="Q136" s="464"/>
      <c r="R136" s="465"/>
      <c r="S136" s="226"/>
      <c r="T136" s="226"/>
      <c r="U136" s="226"/>
      <c r="V136" s="226"/>
      <c r="W136" s="226"/>
    </row>
    <row r="137" spans="2:23" ht="7.5" customHeight="1">
      <c r="B137" s="226"/>
      <c r="C137" s="201"/>
    </row>
    <row r="138" spans="2:23" ht="15" customHeight="1">
      <c r="B138" s="226"/>
      <c r="C138" s="226"/>
      <c r="E138" s="226" t="s">
        <v>160</v>
      </c>
      <c r="F138" s="226"/>
      <c r="G138" s="226"/>
      <c r="H138" s="226"/>
      <c r="I138" s="226"/>
      <c r="J138" s="226"/>
      <c r="K138" s="226"/>
      <c r="L138" s="226"/>
      <c r="M138" s="226"/>
      <c r="N138" s="226"/>
      <c r="O138" s="226"/>
      <c r="P138" s="226"/>
      <c r="Q138" s="226"/>
      <c r="R138" s="226"/>
      <c r="S138" s="226"/>
      <c r="T138" s="226"/>
      <c r="U138" s="226"/>
      <c r="V138" s="226"/>
      <c r="W138" s="226"/>
    </row>
    <row r="139" spans="2:23" ht="7.5" customHeight="1">
      <c r="B139" s="226"/>
      <c r="C139" s="201"/>
    </row>
    <row r="140" spans="2:23" ht="18" customHeight="1">
      <c r="B140" s="226"/>
      <c r="C140" s="226"/>
      <c r="D140" s="226"/>
      <c r="E140" s="461" t="s">
        <v>164</v>
      </c>
      <c r="F140" s="461"/>
      <c r="G140" s="461"/>
      <c r="H140" s="461"/>
      <c r="I140" s="461"/>
      <c r="J140" s="461"/>
      <c r="K140" s="461"/>
      <c r="L140" s="461"/>
      <c r="M140" s="461"/>
      <c r="N140" s="461"/>
      <c r="O140" s="461"/>
      <c r="P140" s="461"/>
      <c r="Q140" s="461"/>
      <c r="R140" s="461"/>
      <c r="S140" s="461"/>
      <c r="T140" s="226"/>
      <c r="U140" s="226"/>
      <c r="V140" s="226"/>
      <c r="W140" s="226"/>
    </row>
    <row r="141" spans="2:23" ht="18" customHeight="1">
      <c r="B141" s="226"/>
      <c r="C141" s="226"/>
      <c r="D141" s="226"/>
      <c r="E141" s="461"/>
      <c r="F141" s="461"/>
      <c r="G141" s="461"/>
      <c r="H141" s="461"/>
      <c r="I141" s="461"/>
      <c r="J141" s="461"/>
      <c r="K141" s="461"/>
      <c r="L141" s="461"/>
      <c r="M141" s="461"/>
      <c r="N141" s="461"/>
      <c r="O141" s="461"/>
      <c r="P141" s="461"/>
      <c r="Q141" s="461"/>
      <c r="R141" s="461"/>
      <c r="S141" s="461"/>
      <c r="T141" s="226"/>
      <c r="U141" s="226"/>
      <c r="V141" s="226"/>
      <c r="W141" s="226"/>
    </row>
    <row r="142" spans="2:23" ht="18" customHeight="1">
      <c r="B142" s="226"/>
      <c r="C142" s="226"/>
      <c r="D142" s="226"/>
      <c r="E142" s="461"/>
      <c r="F142" s="461"/>
      <c r="G142" s="461"/>
      <c r="H142" s="461"/>
      <c r="I142" s="461"/>
      <c r="J142" s="461"/>
      <c r="K142" s="461"/>
      <c r="L142" s="461"/>
      <c r="M142" s="461"/>
      <c r="N142" s="461"/>
      <c r="O142" s="461"/>
      <c r="P142" s="461"/>
      <c r="Q142" s="461"/>
      <c r="R142" s="461"/>
      <c r="S142" s="461"/>
      <c r="T142" s="226"/>
      <c r="U142" s="226"/>
      <c r="V142" s="226"/>
      <c r="W142" s="226"/>
    </row>
    <row r="143" spans="2:23" ht="7.5" customHeight="1">
      <c r="B143" s="226"/>
      <c r="C143" s="201"/>
    </row>
    <row r="144" spans="2:23" ht="18" customHeight="1">
      <c r="B144" s="226"/>
      <c r="C144" s="226"/>
      <c r="D144" s="226"/>
      <c r="E144" s="226"/>
      <c r="F144" s="226"/>
      <c r="G144" s="226"/>
      <c r="H144" s="226"/>
      <c r="I144" s="226"/>
      <c r="J144" s="226"/>
      <c r="K144" s="226"/>
      <c r="L144" s="226"/>
      <c r="M144" s="226"/>
      <c r="N144" s="226"/>
      <c r="O144" s="226"/>
      <c r="P144" s="226"/>
      <c r="Q144" s="226"/>
      <c r="R144" s="226"/>
      <c r="S144" s="226"/>
      <c r="T144" s="226"/>
      <c r="U144" s="226"/>
      <c r="V144" s="226"/>
      <c r="W144" s="226"/>
    </row>
    <row r="145" spans="2:23">
      <c r="B145" s="226"/>
      <c r="C145" s="201" t="s">
        <v>154</v>
      </c>
    </row>
    <row r="146" spans="2:23" ht="7.5" customHeight="1">
      <c r="B146" s="226"/>
      <c r="C146" s="201"/>
    </row>
    <row r="147" spans="2:23" ht="15" customHeight="1">
      <c r="B147" s="226"/>
      <c r="C147" s="201"/>
      <c r="D147" s="192" t="s">
        <v>167</v>
      </c>
      <c r="I147" s="202"/>
      <c r="J147" s="202"/>
      <c r="K147" s="202"/>
      <c r="L147" s="202"/>
    </row>
    <row r="148" spans="2:23" ht="7.5" customHeight="1">
      <c r="B148" s="226"/>
      <c r="C148" s="201"/>
    </row>
    <row r="149" spans="2:23" ht="15" customHeight="1">
      <c r="B149" s="226"/>
      <c r="C149" s="201"/>
      <c r="D149" s="470" t="s">
        <v>165</v>
      </c>
      <c r="E149" s="471"/>
      <c r="F149" s="471"/>
      <c r="G149" s="471"/>
      <c r="H149" s="471"/>
      <c r="I149" s="471"/>
      <c r="J149" s="471"/>
      <c r="K149" s="471"/>
      <c r="L149" s="471"/>
      <c r="M149" s="471"/>
      <c r="N149" s="471"/>
      <c r="O149" s="471"/>
      <c r="P149" s="471"/>
      <c r="Q149" s="471"/>
      <c r="R149" s="471"/>
      <c r="S149" s="472"/>
    </row>
    <row r="150" spans="2:23" ht="15" customHeight="1">
      <c r="B150" s="226"/>
      <c r="C150" s="201"/>
      <c r="D150" s="473"/>
      <c r="E150" s="474"/>
      <c r="F150" s="474"/>
      <c r="G150" s="474"/>
      <c r="H150" s="474"/>
      <c r="I150" s="474"/>
      <c r="J150" s="474"/>
      <c r="K150" s="474"/>
      <c r="L150" s="474"/>
      <c r="M150" s="474"/>
      <c r="N150" s="474"/>
      <c r="O150" s="474"/>
      <c r="P150" s="474"/>
      <c r="Q150" s="474"/>
      <c r="R150" s="474"/>
      <c r="S150" s="475"/>
    </row>
    <row r="151" spans="2:23" ht="15" customHeight="1">
      <c r="B151" s="226"/>
      <c r="C151" s="201"/>
      <c r="D151" s="473"/>
      <c r="E151" s="474"/>
      <c r="F151" s="474"/>
      <c r="G151" s="474"/>
      <c r="H151" s="474"/>
      <c r="I151" s="474"/>
      <c r="J151" s="474"/>
      <c r="K151" s="474"/>
      <c r="L151" s="474"/>
      <c r="M151" s="474"/>
      <c r="N151" s="474"/>
      <c r="O151" s="474"/>
      <c r="P151" s="474"/>
      <c r="Q151" s="474"/>
      <c r="R151" s="474"/>
      <c r="S151" s="475"/>
    </row>
    <row r="152" spans="2:23" ht="15" customHeight="1">
      <c r="B152" s="226"/>
      <c r="C152" s="201"/>
      <c r="D152" s="473"/>
      <c r="E152" s="474"/>
      <c r="F152" s="474"/>
      <c r="G152" s="474"/>
      <c r="H152" s="474"/>
      <c r="I152" s="474"/>
      <c r="J152" s="474"/>
      <c r="K152" s="474"/>
      <c r="L152" s="474"/>
      <c r="M152" s="474"/>
      <c r="N152" s="474"/>
      <c r="O152" s="474"/>
      <c r="P152" s="474"/>
      <c r="Q152" s="474"/>
      <c r="R152" s="474"/>
      <c r="S152" s="475"/>
    </row>
    <row r="153" spans="2:23" ht="15" customHeight="1">
      <c r="B153" s="226"/>
      <c r="C153" s="201"/>
      <c r="D153" s="476"/>
      <c r="E153" s="477"/>
      <c r="F153" s="477"/>
      <c r="G153" s="477"/>
      <c r="H153" s="477"/>
      <c r="I153" s="477"/>
      <c r="J153" s="477"/>
      <c r="K153" s="477"/>
      <c r="L153" s="477"/>
      <c r="M153" s="477"/>
      <c r="N153" s="477"/>
      <c r="O153" s="477"/>
      <c r="P153" s="477"/>
      <c r="Q153" s="477"/>
      <c r="R153" s="477"/>
      <c r="S153" s="478"/>
    </row>
    <row r="154" spans="2:23" ht="7.95" customHeight="1">
      <c r="B154" s="226"/>
      <c r="C154" s="201"/>
      <c r="D154" s="269"/>
      <c r="E154" s="269"/>
      <c r="F154" s="269"/>
      <c r="G154" s="269"/>
      <c r="H154" s="269"/>
      <c r="I154" s="269"/>
      <c r="J154" s="269"/>
      <c r="K154" s="269"/>
      <c r="L154" s="269"/>
      <c r="M154" s="269"/>
      <c r="N154" s="269"/>
      <c r="O154" s="269"/>
      <c r="P154" s="269"/>
      <c r="Q154" s="269"/>
      <c r="R154" s="269"/>
      <c r="S154" s="269"/>
    </row>
    <row r="155" spans="2:23" ht="15" customHeight="1">
      <c r="B155" s="226"/>
      <c r="C155" s="226"/>
      <c r="D155" s="226" t="s">
        <v>162</v>
      </c>
      <c r="E155" s="226"/>
      <c r="F155" s="226"/>
      <c r="G155" s="226"/>
      <c r="H155" s="226"/>
      <c r="I155" s="226"/>
      <c r="J155" s="226"/>
      <c r="K155" s="226"/>
      <c r="L155" s="226"/>
      <c r="M155" s="226"/>
      <c r="N155" s="226"/>
      <c r="O155" s="226"/>
      <c r="P155" s="226"/>
      <c r="Q155" s="226"/>
      <c r="R155" s="226"/>
      <c r="S155" s="226"/>
      <c r="T155" s="226"/>
      <c r="U155" s="226"/>
      <c r="V155" s="226"/>
      <c r="W155" s="226"/>
    </row>
    <row r="156" spans="2:23" ht="7.5" customHeight="1">
      <c r="B156" s="226"/>
      <c r="C156" s="201"/>
    </row>
    <row r="157" spans="2:23">
      <c r="B157" s="226"/>
      <c r="C157" s="226"/>
      <c r="D157" s="468" t="s">
        <v>164</v>
      </c>
      <c r="E157" s="468"/>
      <c r="F157" s="468"/>
      <c r="G157" s="468"/>
      <c r="H157" s="468"/>
      <c r="I157" s="468"/>
      <c r="J157" s="468"/>
      <c r="K157" s="468"/>
      <c r="L157" s="468"/>
      <c r="M157" s="468"/>
      <c r="N157" s="468"/>
      <c r="O157" s="468"/>
      <c r="P157" s="468"/>
      <c r="Q157" s="468"/>
      <c r="R157" s="468"/>
      <c r="S157" s="468"/>
      <c r="T157" s="226"/>
      <c r="U157" s="226"/>
      <c r="V157" s="226"/>
      <c r="W157" s="226"/>
    </row>
    <row r="158" spans="2:23">
      <c r="B158" s="226"/>
      <c r="C158" s="226"/>
      <c r="D158" s="468"/>
      <c r="E158" s="468"/>
      <c r="F158" s="468"/>
      <c r="G158" s="468"/>
      <c r="H158" s="468"/>
      <c r="I158" s="468"/>
      <c r="J158" s="468"/>
      <c r="K158" s="468"/>
      <c r="L158" s="468"/>
      <c r="M158" s="468"/>
      <c r="N158" s="468"/>
      <c r="O158" s="468"/>
      <c r="P158" s="468"/>
      <c r="Q158" s="468"/>
      <c r="R158" s="468"/>
      <c r="S158" s="468"/>
      <c r="T158" s="226"/>
      <c r="U158" s="226"/>
      <c r="V158" s="226"/>
      <c r="W158" s="226"/>
    </row>
    <row r="159" spans="2:23">
      <c r="B159" s="226"/>
      <c r="C159" s="226"/>
      <c r="D159" s="468"/>
      <c r="E159" s="468"/>
      <c r="F159" s="468"/>
      <c r="G159" s="468"/>
      <c r="H159" s="468"/>
      <c r="I159" s="468"/>
      <c r="J159" s="468"/>
      <c r="K159" s="468"/>
      <c r="L159" s="468"/>
      <c r="M159" s="468"/>
      <c r="N159" s="468"/>
      <c r="O159" s="468"/>
      <c r="P159" s="468"/>
      <c r="Q159" s="468"/>
      <c r="R159" s="468"/>
      <c r="S159" s="468"/>
      <c r="T159" s="226"/>
      <c r="U159" s="226"/>
      <c r="V159" s="226"/>
      <c r="W159" s="226"/>
    </row>
    <row r="160" spans="2:23">
      <c r="B160" s="226"/>
      <c r="C160" s="226"/>
      <c r="D160" s="468"/>
      <c r="E160" s="468"/>
      <c r="F160" s="468"/>
      <c r="G160" s="468"/>
      <c r="H160" s="468"/>
      <c r="I160" s="468"/>
      <c r="J160" s="468"/>
      <c r="K160" s="468"/>
      <c r="L160" s="468"/>
      <c r="M160" s="468"/>
      <c r="N160" s="468"/>
      <c r="O160" s="468"/>
      <c r="P160" s="468"/>
      <c r="Q160" s="468"/>
      <c r="R160" s="468"/>
      <c r="S160" s="468"/>
      <c r="T160" s="226"/>
      <c r="U160" s="226"/>
      <c r="V160" s="226"/>
      <c r="W160" s="226"/>
    </row>
    <row r="161" spans="2:23" ht="15" customHeight="1">
      <c r="B161" s="226"/>
      <c r="C161" s="201"/>
      <c r="D161" s="468"/>
      <c r="E161" s="468"/>
      <c r="F161" s="468"/>
      <c r="G161" s="468"/>
      <c r="H161" s="468"/>
      <c r="I161" s="468"/>
      <c r="J161" s="468"/>
      <c r="K161" s="468"/>
      <c r="L161" s="468"/>
      <c r="M161" s="468"/>
      <c r="N161" s="468"/>
      <c r="O161" s="468"/>
      <c r="P161" s="468"/>
      <c r="Q161" s="468"/>
      <c r="R161" s="468"/>
      <c r="S161" s="468"/>
    </row>
    <row r="162" spans="2:23" ht="15" customHeight="1">
      <c r="B162" s="226"/>
      <c r="C162" s="226"/>
      <c r="D162" s="468"/>
      <c r="E162" s="468"/>
      <c r="F162" s="468"/>
      <c r="G162" s="468"/>
      <c r="H162" s="468"/>
      <c r="I162" s="468"/>
      <c r="J162" s="468"/>
      <c r="K162" s="468"/>
      <c r="L162" s="468"/>
      <c r="M162" s="468"/>
      <c r="N162" s="468"/>
      <c r="O162" s="468"/>
      <c r="P162" s="468"/>
      <c r="Q162" s="468"/>
      <c r="R162" s="468"/>
      <c r="S162" s="468"/>
      <c r="T162" s="226"/>
      <c r="U162" s="226"/>
      <c r="V162" s="226"/>
      <c r="W162" s="226"/>
    </row>
    <row r="163" spans="2:23">
      <c r="B163" s="226"/>
      <c r="C163" s="226"/>
      <c r="D163" s="468"/>
      <c r="E163" s="468"/>
      <c r="F163" s="468"/>
      <c r="G163" s="468"/>
      <c r="H163" s="468"/>
      <c r="I163" s="468"/>
      <c r="J163" s="468"/>
      <c r="K163" s="468"/>
      <c r="L163" s="468"/>
      <c r="M163" s="468"/>
      <c r="N163" s="468"/>
      <c r="O163" s="468"/>
      <c r="P163" s="468"/>
      <c r="Q163" s="468"/>
      <c r="R163" s="468"/>
      <c r="S163" s="468"/>
      <c r="T163" s="226"/>
      <c r="U163" s="226"/>
      <c r="V163" s="226"/>
      <c r="W163" s="226"/>
    </row>
    <row r="164" spans="2:23">
      <c r="B164" s="226"/>
      <c r="C164" s="226"/>
      <c r="D164" s="468"/>
      <c r="E164" s="468"/>
      <c r="F164" s="468"/>
      <c r="G164" s="468"/>
      <c r="H164" s="468"/>
      <c r="I164" s="468"/>
      <c r="J164" s="468"/>
      <c r="K164" s="468"/>
      <c r="L164" s="468"/>
      <c r="M164" s="468"/>
      <c r="N164" s="468"/>
      <c r="O164" s="468"/>
      <c r="P164" s="468"/>
      <c r="Q164" s="468"/>
      <c r="R164" s="468"/>
      <c r="S164" s="468"/>
      <c r="T164" s="226"/>
      <c r="U164" s="226"/>
      <c r="V164" s="226"/>
      <c r="W164" s="226"/>
    </row>
    <row r="165" spans="2:23" ht="18" customHeight="1">
      <c r="B165" s="226"/>
      <c r="C165" s="226"/>
      <c r="D165" s="226"/>
      <c r="E165" s="226"/>
      <c r="F165" s="226"/>
      <c r="G165" s="226"/>
      <c r="H165" s="226"/>
      <c r="I165" s="226"/>
      <c r="J165" s="226"/>
      <c r="K165" s="226"/>
      <c r="L165" s="226"/>
      <c r="M165" s="226"/>
      <c r="N165" s="226"/>
      <c r="O165" s="226"/>
      <c r="P165" s="226"/>
      <c r="Q165" s="226"/>
      <c r="R165" s="226"/>
      <c r="S165" s="226"/>
      <c r="T165" s="226"/>
      <c r="U165" s="226"/>
      <c r="V165" s="226"/>
      <c r="W165" s="226"/>
    </row>
  </sheetData>
  <mergeCells count="37">
    <mergeCell ref="D75:S79"/>
    <mergeCell ref="D109:S112"/>
    <mergeCell ref="D67:S71"/>
    <mergeCell ref="D51:S53"/>
    <mergeCell ref="D57:S59"/>
    <mergeCell ref="G83:H83"/>
    <mergeCell ref="G63:H63"/>
    <mergeCell ref="G87:S89"/>
    <mergeCell ref="G91:S93"/>
    <mergeCell ref="D157:S164"/>
    <mergeCell ref="Q95:R96"/>
    <mergeCell ref="D116:S119"/>
    <mergeCell ref="G95:M96"/>
    <mergeCell ref="E100:S102"/>
    <mergeCell ref="G127:S129"/>
    <mergeCell ref="G131:S133"/>
    <mergeCell ref="G135:M136"/>
    <mergeCell ref="Q135:R136"/>
    <mergeCell ref="E140:S142"/>
    <mergeCell ref="D149:S153"/>
    <mergeCell ref="G123:H123"/>
    <mergeCell ref="E43:F44"/>
    <mergeCell ref="F22:Q22"/>
    <mergeCell ref="F23:Q23"/>
    <mergeCell ref="B3:S3"/>
    <mergeCell ref="D14:S18"/>
    <mergeCell ref="G28:H28"/>
    <mergeCell ref="G32:S34"/>
    <mergeCell ref="G36:S38"/>
    <mergeCell ref="Q40:R41"/>
    <mergeCell ref="I40:L41"/>
    <mergeCell ref="O40:P41"/>
    <mergeCell ref="G43:S45"/>
    <mergeCell ref="I7:M7"/>
    <mergeCell ref="I8:M8"/>
    <mergeCell ref="N7:S7"/>
    <mergeCell ref="N8:S8"/>
  </mergeCells>
  <phoneticPr fontId="2"/>
  <dataValidations count="1">
    <dataValidation type="list" allowBlank="1" showInputMessage="1" showErrorMessage="1" sqref="G28:H28 G83:H83 G123:H123 G63:H63" xr:uid="{00000000-0002-0000-0900-000002000000}">
      <formula1>"1:あり,2:なし"</formula1>
    </dataValidation>
  </dataValidations>
  <printOptions horizontalCentered="1"/>
  <pageMargins left="0.51181102362204722" right="0.51181102362204722" top="0.78740157480314965" bottom="0.78740157480314965" header="0.39370078740157483" footer="0.39370078740157483"/>
  <pageSetup paperSize="9" scale="92" orientation="portrait" r:id="rId1"/>
  <headerFooter alignWithMargins="0"/>
  <rowBreaks count="2" manualBreakCount="2">
    <brk id="60" max="19" man="1"/>
    <brk id="120" max="19"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73BB2-A3C5-4542-9DA1-AEE6667F44EE}">
  <sheetPr>
    <tabColor theme="9" tint="0.59999389629810485"/>
  </sheetPr>
  <dimension ref="A1:W75"/>
  <sheetViews>
    <sheetView view="pageBreakPreview" topLeftCell="A10" zoomScale="115" zoomScaleNormal="100" zoomScaleSheetLayoutView="115" workbookViewId="0">
      <selection activeCell="C18" sqref="C18"/>
    </sheetView>
  </sheetViews>
  <sheetFormatPr defaultColWidth="9" defaultRowHeight="15"/>
  <cols>
    <col min="1" max="1" width="0.6640625" style="192" customWidth="1"/>
    <col min="2" max="2" width="2.88671875" style="192" customWidth="1"/>
    <col min="3" max="3" width="2.33203125" style="192" customWidth="1"/>
    <col min="4" max="4" width="3.6640625" style="192" customWidth="1"/>
    <col min="5" max="5" width="10.6640625" style="192" customWidth="1"/>
    <col min="6" max="7" width="5.109375" style="192" customWidth="1"/>
    <col min="8" max="8" width="6.21875" style="192" customWidth="1"/>
    <col min="9" max="9" width="3.88671875" style="192" customWidth="1"/>
    <col min="10" max="10" width="1.6640625" style="192" customWidth="1"/>
    <col min="11" max="11" width="6.33203125" style="192" customWidth="1"/>
    <col min="12" max="12" width="3.6640625" style="192" customWidth="1"/>
    <col min="13" max="13" width="1.88671875" style="192" customWidth="1"/>
    <col min="14" max="15" width="5.88671875" style="192" customWidth="1"/>
    <col min="16" max="19" width="6.6640625" style="192" customWidth="1"/>
    <col min="20" max="20" width="2" style="192" customWidth="1"/>
    <col min="21" max="16384" width="9" style="192"/>
  </cols>
  <sheetData>
    <row r="1" spans="1:19">
      <c r="A1" s="192" t="s">
        <v>202</v>
      </c>
      <c r="S1" s="193" t="s">
        <v>199</v>
      </c>
    </row>
    <row r="2" spans="1:19" ht="9.75" customHeight="1"/>
    <row r="3" spans="1:19" ht="18.75" customHeight="1">
      <c r="B3" s="449" t="s">
        <v>209</v>
      </c>
      <c r="C3" s="449"/>
      <c r="D3" s="449"/>
      <c r="E3" s="449"/>
      <c r="F3" s="449"/>
      <c r="G3" s="449"/>
      <c r="H3" s="449"/>
      <c r="I3" s="449"/>
      <c r="J3" s="449"/>
      <c r="K3" s="449"/>
      <c r="L3" s="449"/>
      <c r="M3" s="449"/>
      <c r="N3" s="449"/>
      <c r="O3" s="449"/>
      <c r="P3" s="449"/>
      <c r="Q3" s="449"/>
      <c r="R3" s="449"/>
      <c r="S3" s="449"/>
    </row>
    <row r="4" spans="1:19" ht="6.75" customHeight="1">
      <c r="B4" s="218"/>
      <c r="C4" s="218"/>
      <c r="D4" s="218"/>
      <c r="E4" s="218"/>
      <c r="F4" s="218"/>
      <c r="G4" s="218"/>
      <c r="H4" s="218"/>
      <c r="I4" s="218"/>
      <c r="J4" s="218"/>
      <c r="K4" s="218"/>
      <c r="L4" s="218"/>
      <c r="M4" s="218"/>
      <c r="N4" s="218"/>
      <c r="O4" s="218"/>
      <c r="P4" s="218"/>
      <c r="Q4" s="218"/>
      <c r="R4" s="218"/>
      <c r="S4" s="218"/>
    </row>
    <row r="5" spans="1:19" ht="14.25" customHeight="1">
      <c r="B5" s="218"/>
      <c r="C5" s="218"/>
      <c r="D5" s="218"/>
      <c r="E5" s="218"/>
      <c r="F5" s="218"/>
      <c r="G5" s="218"/>
      <c r="H5" s="218"/>
      <c r="I5" s="218"/>
      <c r="J5" s="218"/>
      <c r="K5" s="232" t="s">
        <v>223</v>
      </c>
      <c r="M5" s="218"/>
      <c r="N5" s="218"/>
      <c r="O5" s="218"/>
      <c r="P5" s="218"/>
      <c r="Q5" s="218"/>
      <c r="R5" s="218"/>
      <c r="S5" s="218"/>
    </row>
    <row r="6" spans="1:19" ht="14.25" customHeight="1">
      <c r="H6" s="193"/>
      <c r="I6" s="193"/>
      <c r="S6" s="193"/>
    </row>
    <row r="7" spans="1:19" ht="14.25" customHeight="1">
      <c r="H7" s="193"/>
      <c r="I7" s="467" t="s">
        <v>196</v>
      </c>
      <c r="J7" s="467"/>
      <c r="K7" s="467"/>
      <c r="L7" s="467"/>
      <c r="M7" s="467"/>
      <c r="N7" s="447"/>
      <c r="O7" s="448"/>
      <c r="P7" s="448"/>
      <c r="Q7" s="448"/>
      <c r="R7" s="448"/>
      <c r="S7" s="448"/>
    </row>
    <row r="8" spans="1:19" ht="14.25" customHeight="1">
      <c r="H8" s="193"/>
      <c r="I8" s="467" t="s">
        <v>197</v>
      </c>
      <c r="J8" s="467"/>
      <c r="K8" s="467"/>
      <c r="L8" s="467"/>
      <c r="M8" s="467"/>
      <c r="N8" s="447"/>
      <c r="O8" s="448"/>
      <c r="P8" s="448"/>
      <c r="Q8" s="448"/>
      <c r="R8" s="448"/>
      <c r="S8" s="448"/>
    </row>
    <row r="9" spans="1:19" ht="14.25" customHeight="1">
      <c r="H9" s="193"/>
      <c r="I9" s="193"/>
      <c r="S9" s="193"/>
    </row>
    <row r="10" spans="1:19">
      <c r="B10" s="194">
        <v>1</v>
      </c>
      <c r="C10" s="194"/>
      <c r="D10" s="194" t="s">
        <v>52</v>
      </c>
      <c r="E10" s="194"/>
      <c r="F10" s="194"/>
    </row>
    <row r="11" spans="1:19">
      <c r="B11" s="194"/>
      <c r="C11" s="194" t="s">
        <v>217</v>
      </c>
      <c r="D11" s="194"/>
      <c r="E11" s="194"/>
      <c r="F11" s="194"/>
    </row>
    <row r="12" spans="1:19" ht="15.75" customHeight="1">
      <c r="B12" s="195"/>
      <c r="C12" s="195" t="s">
        <v>149</v>
      </c>
      <c r="D12" s="196"/>
      <c r="E12" s="196"/>
      <c r="F12" s="196"/>
      <c r="G12" s="196"/>
      <c r="H12" s="196"/>
      <c r="I12" s="196"/>
      <c r="J12" s="196"/>
      <c r="L12" s="196"/>
      <c r="O12" s="196"/>
      <c r="P12" s="196"/>
      <c r="Q12" s="196"/>
      <c r="R12" s="196"/>
      <c r="S12" s="196"/>
    </row>
    <row r="13" spans="1:19" ht="7.5" customHeight="1">
      <c r="B13" s="226"/>
      <c r="C13" s="201"/>
    </row>
    <row r="14" spans="1:19" ht="15.75" customHeight="1">
      <c r="B14" s="195"/>
      <c r="C14" s="195"/>
      <c r="D14" s="450"/>
      <c r="E14" s="451"/>
      <c r="F14" s="451"/>
      <c r="G14" s="451"/>
      <c r="H14" s="451"/>
      <c r="I14" s="451"/>
      <c r="J14" s="451"/>
      <c r="K14" s="451"/>
      <c r="L14" s="451"/>
      <c r="M14" s="451"/>
      <c r="N14" s="451"/>
      <c r="O14" s="451"/>
      <c r="P14" s="451"/>
      <c r="Q14" s="451"/>
      <c r="R14" s="451"/>
      <c r="S14" s="452"/>
    </row>
    <row r="15" spans="1:19" ht="15.75" customHeight="1">
      <c r="B15" s="195"/>
      <c r="C15" s="195"/>
      <c r="D15" s="453"/>
      <c r="E15" s="454"/>
      <c r="F15" s="454"/>
      <c r="G15" s="454"/>
      <c r="H15" s="454"/>
      <c r="I15" s="454"/>
      <c r="J15" s="454"/>
      <c r="K15" s="454"/>
      <c r="L15" s="454"/>
      <c r="M15" s="454"/>
      <c r="N15" s="454"/>
      <c r="O15" s="454"/>
      <c r="P15" s="454"/>
      <c r="Q15" s="454"/>
      <c r="R15" s="454"/>
      <c r="S15" s="455"/>
    </row>
    <row r="16" spans="1:19" ht="5.55" customHeight="1">
      <c r="B16" s="195"/>
      <c r="C16" s="195"/>
      <c r="D16" s="453"/>
      <c r="E16" s="454"/>
      <c r="F16" s="454"/>
      <c r="G16" s="454"/>
      <c r="H16" s="454"/>
      <c r="I16" s="454"/>
      <c r="J16" s="454"/>
      <c r="K16" s="454"/>
      <c r="L16" s="454"/>
      <c r="M16" s="454"/>
      <c r="N16" s="454"/>
      <c r="O16" s="454"/>
      <c r="P16" s="454"/>
      <c r="Q16" s="454"/>
      <c r="R16" s="454"/>
      <c r="S16" s="455"/>
    </row>
    <row r="17" spans="2:23" ht="15.75" customHeight="1">
      <c r="B17" s="195"/>
      <c r="C17" s="195"/>
      <c r="D17" s="456"/>
      <c r="E17" s="457"/>
      <c r="F17" s="457"/>
      <c r="G17" s="457"/>
      <c r="H17" s="457"/>
      <c r="I17" s="457"/>
      <c r="J17" s="457"/>
      <c r="K17" s="457"/>
      <c r="L17" s="457"/>
      <c r="M17" s="457"/>
      <c r="N17" s="457"/>
      <c r="O17" s="457"/>
      <c r="P17" s="457"/>
      <c r="Q17" s="457"/>
      <c r="R17" s="457"/>
      <c r="S17" s="458"/>
    </row>
    <row r="18" spans="2:23" ht="7.5" customHeight="1">
      <c r="B18" s="226"/>
      <c r="C18" s="201"/>
    </row>
    <row r="19" spans="2:23" ht="15.75" customHeight="1">
      <c r="B19" s="195"/>
      <c r="C19" s="195" t="s">
        <v>146</v>
      </c>
      <c r="D19" s="196"/>
      <c r="E19" s="196"/>
      <c r="F19" s="196"/>
      <c r="G19" s="196"/>
      <c r="H19" s="196"/>
      <c r="I19" s="196"/>
      <c r="J19" s="196"/>
      <c r="K19" s="196"/>
      <c r="L19" s="196"/>
      <c r="M19" s="196"/>
      <c r="N19" s="196"/>
      <c r="O19" s="196"/>
      <c r="P19" s="196"/>
      <c r="Q19" s="196"/>
      <c r="R19" s="196"/>
      <c r="S19" s="196"/>
    </row>
    <row r="20" spans="2:23" ht="7.5" customHeight="1">
      <c r="B20" s="226"/>
      <c r="C20" s="201"/>
    </row>
    <row r="21" spans="2:23" ht="15.75" customHeight="1">
      <c r="B21" s="195"/>
      <c r="C21" s="196"/>
      <c r="D21" s="196"/>
      <c r="E21" s="231" t="s">
        <v>147</v>
      </c>
      <c r="F21" s="447"/>
      <c r="G21" s="448"/>
      <c r="H21" s="448"/>
      <c r="I21" s="448"/>
      <c r="J21" s="448"/>
      <c r="K21" s="448"/>
      <c r="L21" s="448"/>
      <c r="M21" s="448"/>
      <c r="N21" s="448"/>
      <c r="O21" s="448"/>
      <c r="P21" s="448"/>
      <c r="Q21" s="448"/>
      <c r="R21" s="196"/>
      <c r="S21" s="196"/>
    </row>
    <row r="22" spans="2:23" ht="15.75" customHeight="1">
      <c r="B22" s="195"/>
      <c r="C22" s="195"/>
      <c r="D22" s="196"/>
      <c r="E22" s="231" t="s">
        <v>148</v>
      </c>
      <c r="F22" s="447"/>
      <c r="G22" s="448"/>
      <c r="H22" s="448"/>
      <c r="I22" s="448"/>
      <c r="J22" s="448"/>
      <c r="K22" s="448"/>
      <c r="L22" s="448"/>
      <c r="M22" s="448"/>
      <c r="N22" s="448"/>
      <c r="O22" s="448"/>
      <c r="P22" s="448"/>
      <c r="Q22" s="448"/>
      <c r="R22" s="196"/>
      <c r="S22" s="196"/>
    </row>
    <row r="23" spans="2:23" ht="15.75" customHeight="1">
      <c r="B23" s="195"/>
      <c r="C23" s="195"/>
      <c r="D23" s="196"/>
      <c r="E23" s="231"/>
      <c r="F23" s="231"/>
      <c r="G23" s="231"/>
      <c r="H23" s="231"/>
      <c r="I23" s="231"/>
      <c r="J23" s="231"/>
      <c r="K23" s="231"/>
      <c r="L23" s="231"/>
      <c r="M23" s="231"/>
      <c r="N23" s="231"/>
      <c r="O23" s="231"/>
      <c r="P23" s="231"/>
      <c r="Q23" s="231"/>
      <c r="R23" s="231"/>
      <c r="S23" s="196"/>
    </row>
    <row r="24" spans="2:23">
      <c r="B24" s="195"/>
      <c r="C24" s="195"/>
      <c r="D24" s="196"/>
      <c r="E24" s="196"/>
      <c r="F24" s="196"/>
      <c r="G24" s="196"/>
      <c r="H24" s="197"/>
      <c r="I24" s="197"/>
      <c r="J24" s="197"/>
      <c r="K24" s="197"/>
      <c r="L24" s="197"/>
      <c r="M24" s="197"/>
      <c r="N24" s="197"/>
      <c r="O24" s="196"/>
      <c r="P24" s="196"/>
      <c r="Q24" s="196"/>
      <c r="R24" s="196"/>
      <c r="S24" s="196"/>
    </row>
    <row r="25" spans="2:23">
      <c r="B25" s="194" t="s">
        <v>53</v>
      </c>
      <c r="C25" s="198"/>
      <c r="D25" s="199" t="s">
        <v>227</v>
      </c>
      <c r="E25" s="194"/>
      <c r="F25" s="194"/>
    </row>
    <row r="26" spans="2:23" ht="6" customHeight="1">
      <c r="B26" s="226"/>
      <c r="C26" s="201"/>
    </row>
    <row r="27" spans="2:23" ht="23.25" customHeight="1">
      <c r="D27" s="202" t="s">
        <v>150</v>
      </c>
      <c r="E27" s="202"/>
      <c r="G27" s="459"/>
      <c r="H27" s="460"/>
      <c r="K27" s="219" t="s">
        <v>213</v>
      </c>
    </row>
    <row r="28" spans="2:23" ht="15" customHeight="1">
      <c r="B28" s="226"/>
      <c r="C28" s="201"/>
      <c r="I28" s="202"/>
      <c r="J28" s="202"/>
      <c r="K28" s="202"/>
      <c r="L28" s="202"/>
    </row>
    <row r="29" spans="2:23">
      <c r="B29" s="226"/>
      <c r="C29" s="201" t="s">
        <v>189</v>
      </c>
    </row>
    <row r="30" spans="2:23" ht="7.5" customHeight="1">
      <c r="B30" s="226"/>
      <c r="C30" s="201"/>
    </row>
    <row r="31" spans="2:23" ht="15" customHeight="1">
      <c r="B31" s="226"/>
      <c r="C31" s="226"/>
      <c r="D31" s="226"/>
      <c r="E31" s="226" t="s">
        <v>184</v>
      </c>
      <c r="F31" s="226"/>
      <c r="G31" s="461" t="s">
        <v>165</v>
      </c>
      <c r="H31" s="461"/>
      <c r="I31" s="461"/>
      <c r="J31" s="461"/>
      <c r="K31" s="461"/>
      <c r="L31" s="461"/>
      <c r="M31" s="461"/>
      <c r="N31" s="461"/>
      <c r="O31" s="461"/>
      <c r="P31" s="461"/>
      <c r="Q31" s="461"/>
      <c r="R31" s="461"/>
      <c r="S31" s="461"/>
      <c r="T31" s="226"/>
      <c r="U31" s="226"/>
      <c r="V31" s="226"/>
      <c r="W31" s="226"/>
    </row>
    <row r="32" spans="2:23">
      <c r="B32" s="226"/>
      <c r="C32" s="226"/>
      <c r="D32" s="226"/>
      <c r="E32" s="226"/>
      <c r="F32" s="226"/>
      <c r="G32" s="461"/>
      <c r="H32" s="461"/>
      <c r="I32" s="461"/>
      <c r="J32" s="461"/>
      <c r="K32" s="461"/>
      <c r="L32" s="461"/>
      <c r="M32" s="461"/>
      <c r="N32" s="461"/>
      <c r="O32" s="461"/>
      <c r="P32" s="461"/>
      <c r="Q32" s="461"/>
      <c r="R32" s="461"/>
      <c r="S32" s="461"/>
      <c r="T32" s="226"/>
      <c r="U32" s="226"/>
      <c r="V32" s="226"/>
      <c r="W32" s="226"/>
    </row>
    <row r="33" spans="2:23">
      <c r="B33" s="226"/>
      <c r="C33" s="226"/>
      <c r="D33" s="226"/>
      <c r="E33" s="226"/>
      <c r="F33" s="226"/>
      <c r="G33" s="461"/>
      <c r="H33" s="461"/>
      <c r="I33" s="461"/>
      <c r="J33" s="461"/>
      <c r="K33" s="461"/>
      <c r="L33" s="461"/>
      <c r="M33" s="461"/>
      <c r="N33" s="461"/>
      <c r="O33" s="461"/>
      <c r="P33" s="461"/>
      <c r="Q33" s="461"/>
      <c r="R33" s="461"/>
      <c r="S33" s="461"/>
      <c r="T33" s="226"/>
      <c r="U33" s="226"/>
      <c r="V33" s="226"/>
      <c r="W33" s="226"/>
    </row>
    <row r="34" spans="2:23" ht="7.5" customHeight="1">
      <c r="B34" s="226"/>
      <c r="C34" s="201"/>
    </row>
    <row r="35" spans="2:23" ht="15" customHeight="1">
      <c r="B35" s="226"/>
      <c r="C35" s="226"/>
      <c r="D35" s="226"/>
      <c r="E35" s="226" t="s">
        <v>185</v>
      </c>
      <c r="F35" s="226"/>
      <c r="G35" s="461" t="s">
        <v>165</v>
      </c>
      <c r="H35" s="461"/>
      <c r="I35" s="461"/>
      <c r="J35" s="461"/>
      <c r="K35" s="461"/>
      <c r="L35" s="461"/>
      <c r="M35" s="461"/>
      <c r="N35" s="461"/>
      <c r="O35" s="461"/>
      <c r="P35" s="461"/>
      <c r="Q35" s="461"/>
      <c r="R35" s="461"/>
      <c r="S35" s="461"/>
      <c r="T35" s="226"/>
      <c r="U35" s="226"/>
      <c r="V35" s="226"/>
      <c r="W35" s="226"/>
    </row>
    <row r="36" spans="2:23">
      <c r="B36" s="226"/>
      <c r="C36" s="226"/>
      <c r="D36" s="226"/>
      <c r="E36" s="226"/>
      <c r="F36" s="226"/>
      <c r="G36" s="461"/>
      <c r="H36" s="461"/>
      <c r="I36" s="461"/>
      <c r="J36" s="461"/>
      <c r="K36" s="461"/>
      <c r="L36" s="461"/>
      <c r="M36" s="461"/>
      <c r="N36" s="461"/>
      <c r="O36" s="461"/>
      <c r="P36" s="461"/>
      <c r="Q36" s="461"/>
      <c r="R36" s="461"/>
      <c r="S36" s="461"/>
      <c r="T36" s="226"/>
      <c r="U36" s="226"/>
      <c r="V36" s="226"/>
      <c r="W36" s="226"/>
    </row>
    <row r="37" spans="2:23">
      <c r="B37" s="226"/>
      <c r="C37" s="226"/>
      <c r="D37" s="226"/>
      <c r="E37" s="226"/>
      <c r="F37" s="226"/>
      <c r="G37" s="461"/>
      <c r="H37" s="461"/>
      <c r="I37" s="461"/>
      <c r="J37" s="461"/>
      <c r="K37" s="461"/>
      <c r="L37" s="461"/>
      <c r="M37" s="461"/>
      <c r="N37" s="461"/>
      <c r="O37" s="461"/>
      <c r="P37" s="461"/>
      <c r="Q37" s="461"/>
      <c r="R37" s="461"/>
      <c r="S37" s="461"/>
      <c r="T37" s="226"/>
      <c r="U37" s="226"/>
      <c r="V37" s="226"/>
      <c r="W37" s="226"/>
    </row>
    <row r="38" spans="2:23" ht="7.5" customHeight="1">
      <c r="B38" s="226"/>
      <c r="C38" s="201"/>
    </row>
    <row r="39" spans="2:23" ht="18" customHeight="1">
      <c r="B39" s="226"/>
      <c r="C39" s="226"/>
      <c r="D39" s="226"/>
      <c r="G39" s="226" t="s">
        <v>155</v>
      </c>
      <c r="I39" s="447"/>
      <c r="J39" s="447"/>
      <c r="K39" s="447"/>
      <c r="L39" s="447"/>
      <c r="M39" s="226"/>
      <c r="N39" s="226"/>
      <c r="O39" s="466" t="s">
        <v>163</v>
      </c>
      <c r="P39" s="446"/>
      <c r="Q39" s="462" t="s">
        <v>165</v>
      </c>
      <c r="R39" s="463"/>
      <c r="S39" s="226"/>
      <c r="T39" s="226"/>
      <c r="U39" s="226"/>
      <c r="V39" s="226"/>
      <c r="W39" s="226"/>
    </row>
    <row r="40" spans="2:23" ht="18" customHeight="1">
      <c r="B40" s="226"/>
      <c r="C40" s="226"/>
      <c r="D40" s="226"/>
      <c r="G40" s="226"/>
      <c r="I40" s="447"/>
      <c r="J40" s="447"/>
      <c r="K40" s="447"/>
      <c r="L40" s="447"/>
      <c r="M40" s="226"/>
      <c r="N40" s="226"/>
      <c r="O40" s="466"/>
      <c r="P40" s="446"/>
      <c r="Q40" s="464"/>
      <c r="R40" s="465"/>
      <c r="S40" s="226"/>
      <c r="T40" s="226"/>
      <c r="U40" s="226"/>
      <c r="V40" s="226"/>
      <c r="W40" s="226"/>
    </row>
    <row r="41" spans="2:23" ht="7.5" customHeight="1">
      <c r="B41" s="226"/>
      <c r="C41" s="201"/>
    </row>
    <row r="42" spans="2:23" ht="18" customHeight="1">
      <c r="B42" s="226"/>
      <c r="C42" s="226"/>
      <c r="D42" s="226"/>
      <c r="E42" s="445" t="s">
        <v>166</v>
      </c>
      <c r="F42" s="446"/>
      <c r="G42" s="450" t="s">
        <v>165</v>
      </c>
      <c r="H42" s="451"/>
      <c r="I42" s="451"/>
      <c r="J42" s="451"/>
      <c r="K42" s="451"/>
      <c r="L42" s="451"/>
      <c r="M42" s="451"/>
      <c r="N42" s="451"/>
      <c r="O42" s="451"/>
      <c r="P42" s="451"/>
      <c r="Q42" s="451"/>
      <c r="R42" s="451"/>
      <c r="S42" s="452"/>
      <c r="T42" s="226"/>
      <c r="U42" s="226"/>
      <c r="V42" s="226"/>
      <c r="W42" s="226"/>
    </row>
    <row r="43" spans="2:23" ht="18" customHeight="1">
      <c r="B43" s="226"/>
      <c r="C43" s="226"/>
      <c r="D43" s="226"/>
      <c r="E43" s="445"/>
      <c r="F43" s="446"/>
      <c r="G43" s="453"/>
      <c r="H43" s="454"/>
      <c r="I43" s="454"/>
      <c r="J43" s="454"/>
      <c r="K43" s="454"/>
      <c r="L43" s="454"/>
      <c r="M43" s="454"/>
      <c r="N43" s="454"/>
      <c r="O43" s="454"/>
      <c r="P43" s="454"/>
      <c r="Q43" s="454"/>
      <c r="R43" s="454"/>
      <c r="S43" s="455"/>
      <c r="T43" s="226"/>
      <c r="U43" s="226"/>
      <c r="V43" s="226"/>
      <c r="W43" s="226"/>
    </row>
    <row r="44" spans="2:23" ht="18" customHeight="1">
      <c r="B44" s="226"/>
      <c r="C44" s="226"/>
      <c r="D44" s="226"/>
      <c r="E44" s="226"/>
      <c r="G44" s="456"/>
      <c r="H44" s="457"/>
      <c r="I44" s="457"/>
      <c r="J44" s="457"/>
      <c r="K44" s="457"/>
      <c r="L44" s="457"/>
      <c r="M44" s="457"/>
      <c r="N44" s="457"/>
      <c r="O44" s="457"/>
      <c r="P44" s="457"/>
      <c r="Q44" s="457"/>
      <c r="R44" s="457"/>
      <c r="S44" s="458"/>
      <c r="T44" s="226"/>
      <c r="U44" s="226"/>
      <c r="V44" s="226"/>
      <c r="W44" s="226"/>
    </row>
    <row r="45" spans="2:23" ht="7.5" customHeight="1">
      <c r="B45" s="226"/>
      <c r="C45" s="201"/>
    </row>
    <row r="46" spans="2:23">
      <c r="B46" s="226"/>
      <c r="C46" s="201" t="s">
        <v>193</v>
      </c>
    </row>
    <row r="47" spans="2:23" ht="7.5" customHeight="1">
      <c r="B47" s="226"/>
      <c r="C47" s="201"/>
    </row>
    <row r="48" spans="2:23" ht="15" customHeight="1">
      <c r="B48" s="226"/>
      <c r="C48" s="201"/>
      <c r="D48" s="192" t="s">
        <v>167</v>
      </c>
      <c r="I48" s="202"/>
      <c r="J48" s="202"/>
      <c r="K48" s="202"/>
      <c r="L48" s="202"/>
    </row>
    <row r="49" spans="2:23" ht="7.5" customHeight="1">
      <c r="B49" s="226"/>
      <c r="C49" s="201"/>
    </row>
    <row r="50" spans="2:23" ht="15" customHeight="1">
      <c r="B50" s="226"/>
      <c r="C50" s="201"/>
      <c r="D50" s="470" t="s">
        <v>165</v>
      </c>
      <c r="E50" s="471"/>
      <c r="F50" s="471"/>
      <c r="G50" s="471"/>
      <c r="H50" s="471"/>
      <c r="I50" s="471"/>
      <c r="J50" s="471"/>
      <c r="K50" s="471"/>
      <c r="L50" s="471"/>
      <c r="M50" s="471"/>
      <c r="N50" s="471"/>
      <c r="O50" s="471"/>
      <c r="P50" s="471"/>
      <c r="Q50" s="471"/>
      <c r="R50" s="471"/>
      <c r="S50" s="472"/>
    </row>
    <row r="51" spans="2:23" ht="15" customHeight="1">
      <c r="B51" s="226"/>
      <c r="C51" s="201"/>
      <c r="D51" s="473"/>
      <c r="E51" s="474"/>
      <c r="F51" s="474"/>
      <c r="G51" s="474"/>
      <c r="H51" s="474"/>
      <c r="I51" s="474"/>
      <c r="J51" s="474"/>
      <c r="K51" s="474"/>
      <c r="L51" s="474"/>
      <c r="M51" s="474"/>
      <c r="N51" s="474"/>
      <c r="O51" s="474"/>
      <c r="P51" s="474"/>
      <c r="Q51" s="474"/>
      <c r="R51" s="474"/>
      <c r="S51" s="475"/>
    </row>
    <row r="52" spans="2:23" ht="15" customHeight="1">
      <c r="B52" s="226"/>
      <c r="C52" s="201"/>
      <c r="D52" s="473"/>
      <c r="E52" s="474"/>
      <c r="F52" s="474"/>
      <c r="G52" s="474"/>
      <c r="H52" s="474"/>
      <c r="I52" s="474"/>
      <c r="J52" s="474"/>
      <c r="K52" s="474"/>
      <c r="L52" s="474"/>
      <c r="M52" s="474"/>
      <c r="N52" s="474"/>
      <c r="O52" s="474"/>
      <c r="P52" s="474"/>
      <c r="Q52" s="474"/>
      <c r="R52" s="474"/>
      <c r="S52" s="475"/>
    </row>
    <row r="53" spans="2:23" ht="5.55" customHeight="1">
      <c r="B53" s="226"/>
      <c r="C53" s="201"/>
      <c r="D53" s="473"/>
      <c r="E53" s="474"/>
      <c r="F53" s="474"/>
      <c r="G53" s="474"/>
      <c r="H53" s="474"/>
      <c r="I53" s="474"/>
      <c r="J53" s="474"/>
      <c r="K53" s="474"/>
      <c r="L53" s="474"/>
      <c r="M53" s="474"/>
      <c r="N53" s="474"/>
      <c r="O53" s="474"/>
      <c r="P53" s="474"/>
      <c r="Q53" s="474"/>
      <c r="R53" s="474"/>
      <c r="S53" s="475"/>
    </row>
    <row r="54" spans="2:23" ht="15" customHeight="1">
      <c r="B54" s="226"/>
      <c r="C54" s="201"/>
      <c r="D54" s="476"/>
      <c r="E54" s="477"/>
      <c r="F54" s="477"/>
      <c r="G54" s="477"/>
      <c r="H54" s="477"/>
      <c r="I54" s="477"/>
      <c r="J54" s="477"/>
      <c r="K54" s="477"/>
      <c r="L54" s="477"/>
      <c r="M54" s="477"/>
      <c r="N54" s="477"/>
      <c r="O54" s="477"/>
      <c r="P54" s="477"/>
      <c r="Q54" s="477"/>
      <c r="R54" s="477"/>
      <c r="S54" s="478"/>
    </row>
    <row r="55" spans="2:23" ht="7.95" customHeight="1">
      <c r="B55" s="226"/>
      <c r="C55" s="201"/>
      <c r="D55" s="269"/>
      <c r="E55" s="269"/>
      <c r="F55" s="269"/>
      <c r="G55" s="269"/>
      <c r="H55" s="269"/>
      <c r="I55" s="269"/>
      <c r="J55" s="269"/>
      <c r="K55" s="269"/>
      <c r="L55" s="269"/>
      <c r="M55" s="269"/>
      <c r="N55" s="269"/>
      <c r="O55" s="269"/>
      <c r="P55" s="269"/>
      <c r="Q55" s="269"/>
      <c r="R55" s="269"/>
      <c r="S55" s="269"/>
    </row>
    <row r="56" spans="2:23" ht="15" customHeight="1">
      <c r="B56" s="226"/>
      <c r="C56" s="226"/>
      <c r="D56" s="226" t="s">
        <v>192</v>
      </c>
      <c r="E56" s="226"/>
      <c r="F56" s="226"/>
      <c r="G56" s="226"/>
      <c r="H56" s="226"/>
      <c r="I56" s="226"/>
      <c r="J56" s="226"/>
      <c r="K56" s="226"/>
      <c r="L56" s="226"/>
      <c r="M56" s="226"/>
      <c r="N56" s="226"/>
      <c r="O56" s="226"/>
      <c r="P56" s="226"/>
      <c r="Q56" s="226"/>
      <c r="R56" s="226"/>
      <c r="S56" s="226"/>
      <c r="T56" s="226"/>
      <c r="U56" s="226"/>
      <c r="V56" s="226"/>
      <c r="W56" s="226"/>
    </row>
    <row r="57" spans="2:23" ht="7.5" customHeight="1">
      <c r="B57" s="226"/>
      <c r="C57" s="201"/>
    </row>
    <row r="58" spans="2:23">
      <c r="B58" s="226"/>
      <c r="C58" s="226"/>
      <c r="D58" s="468" t="s">
        <v>164</v>
      </c>
      <c r="E58" s="468"/>
      <c r="F58" s="468"/>
      <c r="G58" s="468"/>
      <c r="H58" s="468"/>
      <c r="I58" s="468"/>
      <c r="J58" s="468"/>
      <c r="K58" s="468"/>
      <c r="L58" s="468"/>
      <c r="M58" s="468"/>
      <c r="N58" s="468"/>
      <c r="O58" s="468"/>
      <c r="P58" s="468"/>
      <c r="Q58" s="468"/>
      <c r="R58" s="468"/>
      <c r="S58" s="468"/>
      <c r="T58" s="226"/>
      <c r="U58" s="226"/>
      <c r="V58" s="226"/>
      <c r="W58" s="226"/>
    </row>
    <row r="59" spans="2:23">
      <c r="B59" s="226"/>
      <c r="C59" s="226"/>
      <c r="D59" s="468"/>
      <c r="E59" s="468"/>
      <c r="F59" s="468"/>
      <c r="G59" s="468"/>
      <c r="H59" s="468"/>
      <c r="I59" s="468"/>
      <c r="J59" s="468"/>
      <c r="K59" s="468"/>
      <c r="L59" s="468"/>
      <c r="M59" s="468"/>
      <c r="N59" s="468"/>
      <c r="O59" s="468"/>
      <c r="P59" s="468"/>
      <c r="Q59" s="468"/>
      <c r="R59" s="468"/>
      <c r="S59" s="468"/>
      <c r="T59" s="226"/>
      <c r="U59" s="226"/>
      <c r="V59" s="226"/>
      <c r="W59" s="226"/>
    </row>
    <row r="60" spans="2:23">
      <c r="B60" s="226"/>
      <c r="C60" s="226"/>
      <c r="D60" s="468"/>
      <c r="E60" s="468"/>
      <c r="F60" s="468"/>
      <c r="G60" s="468"/>
      <c r="H60" s="468"/>
      <c r="I60" s="468"/>
      <c r="J60" s="468"/>
      <c r="K60" s="468"/>
      <c r="L60" s="468"/>
      <c r="M60" s="468"/>
      <c r="N60" s="468"/>
      <c r="O60" s="468"/>
      <c r="P60" s="468"/>
      <c r="Q60" s="468"/>
      <c r="R60" s="468"/>
      <c r="S60" s="468"/>
      <c r="T60" s="226"/>
      <c r="U60" s="226"/>
      <c r="V60" s="226"/>
      <c r="W60" s="226"/>
    </row>
    <row r="61" spans="2:23">
      <c r="B61" s="226"/>
      <c r="C61" s="226"/>
      <c r="D61" s="468"/>
      <c r="E61" s="468"/>
      <c r="F61" s="468"/>
      <c r="G61" s="468"/>
      <c r="H61" s="468"/>
      <c r="I61" s="468"/>
      <c r="J61" s="468"/>
      <c r="K61" s="468"/>
      <c r="L61" s="468"/>
      <c r="M61" s="468"/>
      <c r="N61" s="468"/>
      <c r="O61" s="468"/>
      <c r="P61" s="468"/>
      <c r="Q61" s="468"/>
      <c r="R61" s="468"/>
      <c r="S61" s="468"/>
      <c r="T61" s="226"/>
      <c r="U61" s="226"/>
      <c r="V61" s="226"/>
      <c r="W61" s="226"/>
    </row>
    <row r="62" spans="2:23" ht="15.75" customHeight="1">
      <c r="B62" s="226"/>
      <c r="C62" s="226"/>
      <c r="D62" s="226"/>
      <c r="E62" s="226"/>
      <c r="F62" s="226"/>
      <c r="G62" s="226"/>
      <c r="H62" s="226"/>
      <c r="I62" s="226"/>
      <c r="J62" s="226"/>
      <c r="K62" s="226"/>
      <c r="L62" s="226"/>
      <c r="M62" s="226"/>
      <c r="N62" s="226"/>
      <c r="O62" s="226"/>
      <c r="P62" s="226"/>
      <c r="Q62" s="226"/>
      <c r="R62" s="226"/>
      <c r="S62" s="226"/>
      <c r="T62" s="226"/>
      <c r="U62" s="226"/>
      <c r="V62" s="226"/>
      <c r="W62" s="226"/>
    </row>
    <row r="63" spans="2:23" ht="15.75" customHeight="1">
      <c r="B63" s="226"/>
      <c r="C63" s="226"/>
      <c r="D63" s="226"/>
      <c r="E63" s="226"/>
      <c r="F63" s="226"/>
      <c r="G63" s="226"/>
      <c r="H63" s="226"/>
      <c r="I63" s="226"/>
      <c r="J63" s="226"/>
      <c r="K63" s="226"/>
      <c r="L63" s="226"/>
      <c r="M63" s="226"/>
      <c r="N63" s="226"/>
      <c r="O63" s="226"/>
      <c r="P63" s="226"/>
      <c r="Q63" s="226"/>
      <c r="R63" s="226"/>
      <c r="S63" s="226"/>
      <c r="T63" s="226"/>
      <c r="U63" s="226"/>
      <c r="V63" s="226"/>
      <c r="W63" s="226"/>
    </row>
    <row r="64" spans="2:23">
      <c r="B64" s="194">
        <v>3</v>
      </c>
      <c r="C64" s="198"/>
      <c r="D64" s="199" t="s">
        <v>228</v>
      </c>
      <c r="E64" s="194"/>
      <c r="F64" s="194"/>
    </row>
    <row r="65" spans="2:23" ht="6" customHeight="1">
      <c r="B65" s="226"/>
      <c r="C65" s="201"/>
    </row>
    <row r="66" spans="2:23" ht="23.25" customHeight="1">
      <c r="D66" s="202" t="s">
        <v>150</v>
      </c>
      <c r="E66" s="202"/>
      <c r="G66" s="459"/>
      <c r="H66" s="460"/>
      <c r="K66" s="219" t="s">
        <v>214</v>
      </c>
    </row>
    <row r="67" spans="2:23" ht="15" customHeight="1">
      <c r="B67" s="226"/>
      <c r="C67" s="201"/>
      <c r="I67" s="202"/>
      <c r="J67" s="202"/>
      <c r="K67" s="202"/>
      <c r="L67" s="202"/>
    </row>
    <row r="68" spans="2:23">
      <c r="B68" s="226"/>
      <c r="C68" s="201" t="s">
        <v>187</v>
      </c>
    </row>
    <row r="69" spans="2:23" ht="7.5" customHeight="1">
      <c r="B69" s="226"/>
      <c r="C69" s="201"/>
    </row>
    <row r="70" spans="2:23" ht="15" customHeight="1">
      <c r="B70" s="226"/>
      <c r="C70" s="201"/>
      <c r="D70" s="488" t="s">
        <v>229</v>
      </c>
      <c r="E70" s="489"/>
      <c r="F70" s="489"/>
      <c r="G70" s="489"/>
      <c r="H70" s="489"/>
      <c r="I70" s="489"/>
      <c r="J70" s="489"/>
      <c r="K70" s="490"/>
    </row>
    <row r="71" spans="2:23">
      <c r="B71" s="226"/>
      <c r="C71" s="226"/>
      <c r="D71" s="226"/>
      <c r="E71" s="226"/>
      <c r="F71" s="226"/>
      <c r="G71" s="226"/>
      <c r="H71" s="226"/>
      <c r="I71" s="226"/>
      <c r="J71" s="226"/>
      <c r="K71" s="226"/>
      <c r="L71" s="226"/>
      <c r="M71" s="226"/>
      <c r="N71" s="226"/>
      <c r="O71" s="226"/>
      <c r="P71" s="226"/>
      <c r="Q71" s="226"/>
      <c r="R71" s="226"/>
      <c r="S71" s="226"/>
      <c r="T71" s="226"/>
      <c r="U71" s="226"/>
      <c r="V71" s="226"/>
      <c r="W71" s="226"/>
    </row>
    <row r="72" spans="2:23">
      <c r="B72" s="226"/>
      <c r="C72" s="226"/>
      <c r="D72" s="226"/>
      <c r="E72" s="226"/>
      <c r="F72" s="226"/>
      <c r="G72" s="226"/>
      <c r="H72" s="226"/>
      <c r="I72" s="226"/>
      <c r="J72" s="226"/>
      <c r="K72" s="226"/>
      <c r="L72" s="226"/>
      <c r="M72" s="226"/>
      <c r="N72" s="226"/>
      <c r="O72" s="226"/>
      <c r="P72" s="226"/>
      <c r="Q72" s="226"/>
      <c r="R72" s="226"/>
      <c r="S72" s="226"/>
      <c r="T72" s="226"/>
      <c r="U72" s="226"/>
      <c r="V72" s="226"/>
      <c r="W72" s="226"/>
    </row>
    <row r="73" spans="2:23">
      <c r="B73" s="226"/>
      <c r="C73" s="226"/>
      <c r="D73" s="226"/>
      <c r="E73" s="226"/>
      <c r="F73" s="226"/>
      <c r="G73" s="226"/>
      <c r="H73" s="226"/>
      <c r="I73" s="226"/>
      <c r="J73" s="226"/>
      <c r="K73" s="226"/>
      <c r="L73" s="226"/>
      <c r="M73" s="226"/>
      <c r="N73" s="226"/>
      <c r="O73" s="226"/>
      <c r="P73" s="226"/>
      <c r="Q73" s="226"/>
      <c r="R73" s="226"/>
      <c r="S73" s="226"/>
      <c r="T73" s="226"/>
      <c r="U73" s="226"/>
      <c r="V73" s="226"/>
      <c r="W73" s="226"/>
    </row>
    <row r="74" spans="2:23">
      <c r="B74" s="226"/>
      <c r="C74" s="226"/>
      <c r="D74" s="226"/>
      <c r="E74" s="226"/>
      <c r="F74" s="226"/>
      <c r="G74" s="226"/>
      <c r="H74" s="226"/>
      <c r="I74" s="226"/>
      <c r="J74" s="226"/>
      <c r="K74" s="226"/>
      <c r="L74" s="226"/>
      <c r="M74" s="226"/>
      <c r="N74" s="226"/>
      <c r="O74" s="226"/>
      <c r="P74" s="226"/>
      <c r="Q74" s="226"/>
      <c r="R74" s="226"/>
      <c r="S74" s="226"/>
      <c r="T74" s="226"/>
      <c r="U74" s="226"/>
      <c r="V74" s="226"/>
      <c r="W74" s="226"/>
    </row>
    <row r="75" spans="2:23" ht="18" customHeight="1">
      <c r="B75" s="226"/>
      <c r="C75" s="226"/>
      <c r="D75" s="226"/>
      <c r="E75" s="226"/>
      <c r="F75" s="226"/>
      <c r="G75" s="226"/>
      <c r="H75" s="226"/>
      <c r="I75" s="226"/>
      <c r="J75" s="226"/>
      <c r="K75" s="226"/>
      <c r="L75" s="226"/>
      <c r="M75" s="226"/>
      <c r="N75" s="226"/>
      <c r="O75" s="226"/>
      <c r="P75" s="226"/>
      <c r="Q75" s="226"/>
      <c r="R75" s="226"/>
      <c r="S75" s="226"/>
      <c r="T75" s="226"/>
      <c r="U75" s="226"/>
      <c r="V75" s="226"/>
      <c r="W75" s="226"/>
    </row>
  </sheetData>
  <mergeCells count="20">
    <mergeCell ref="G66:H66"/>
    <mergeCell ref="F21:Q21"/>
    <mergeCell ref="D70:K70"/>
    <mergeCell ref="I39:L40"/>
    <mergeCell ref="Q39:R40"/>
    <mergeCell ref="G31:S33"/>
    <mergeCell ref="D58:S61"/>
    <mergeCell ref="O39:P40"/>
    <mergeCell ref="E42:F43"/>
    <mergeCell ref="G42:S44"/>
    <mergeCell ref="D50:S54"/>
    <mergeCell ref="B3:S3"/>
    <mergeCell ref="D14:S17"/>
    <mergeCell ref="F22:Q22"/>
    <mergeCell ref="G27:H27"/>
    <mergeCell ref="G35:S37"/>
    <mergeCell ref="I8:M8"/>
    <mergeCell ref="I7:M7"/>
    <mergeCell ref="N8:S8"/>
    <mergeCell ref="N7:S7"/>
  </mergeCells>
  <phoneticPr fontId="2"/>
  <dataValidations count="1">
    <dataValidation type="list" allowBlank="1" showInputMessage="1" showErrorMessage="1" sqref="G66:H66 G27:H27" xr:uid="{C45FEDF9-0909-45B7-B48C-81386E1624DA}">
      <formula1>"1:あり,2:なし"</formula1>
    </dataValidation>
  </dataValidations>
  <printOptions horizontalCentered="1"/>
  <pageMargins left="0.51181102362204722" right="0.51181102362204722" top="0.78740157480314965" bottom="0.78740157480314965" header="0.39370078740157483" footer="0.39370078740157483"/>
  <pageSetup paperSize="9" scale="81"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AY23"/>
  <sheetViews>
    <sheetView workbookViewId="0"/>
  </sheetViews>
  <sheetFormatPr defaultColWidth="9" defaultRowHeight="13.2"/>
  <cols>
    <col min="1" max="4" width="9" style="5"/>
    <col min="5" max="5" width="9" style="5" customWidth="1"/>
    <col min="6" max="11" width="9" style="5"/>
    <col min="12" max="12" width="19" style="5" customWidth="1"/>
    <col min="13" max="14" width="9" style="5"/>
    <col min="15" max="18" width="9" style="5" customWidth="1"/>
    <col min="19" max="23" width="10.33203125" style="37" customWidth="1"/>
    <col min="24" max="16384" width="9" style="5"/>
  </cols>
  <sheetData>
    <row r="1" spans="1:51" s="69" customFormat="1">
      <c r="S1" s="110"/>
      <c r="T1" s="110"/>
      <c r="U1" s="110"/>
      <c r="V1" s="110"/>
      <c r="W1" s="110"/>
    </row>
    <row r="2" spans="1:51" s="58" customFormat="1" ht="35.25" customHeight="1">
      <c r="A2" s="529"/>
      <c r="B2" s="501" t="s">
        <v>15</v>
      </c>
      <c r="C2" s="501" t="s">
        <v>27</v>
      </c>
      <c r="D2" s="501" t="s">
        <v>30</v>
      </c>
      <c r="E2" s="501" t="s">
        <v>16</v>
      </c>
      <c r="F2" s="501" t="s">
        <v>17</v>
      </c>
      <c r="G2" s="501" t="s">
        <v>31</v>
      </c>
      <c r="H2" s="501" t="s">
        <v>28</v>
      </c>
      <c r="I2" s="501" t="s">
        <v>32</v>
      </c>
      <c r="J2" s="501" t="s">
        <v>33</v>
      </c>
      <c r="K2" s="501" t="s">
        <v>29</v>
      </c>
      <c r="L2" s="504" t="s">
        <v>46</v>
      </c>
      <c r="M2" s="521" t="s">
        <v>106</v>
      </c>
      <c r="N2" s="522"/>
      <c r="O2" s="523" t="s">
        <v>110</v>
      </c>
      <c r="P2" s="524"/>
      <c r="Q2" s="508" t="s">
        <v>129</v>
      </c>
      <c r="R2" s="518" t="s">
        <v>111</v>
      </c>
      <c r="S2" s="509" t="s">
        <v>112</v>
      </c>
      <c r="T2" s="510"/>
      <c r="U2" s="510"/>
      <c r="V2" s="510"/>
      <c r="W2" s="511"/>
      <c r="X2" s="491" t="s">
        <v>118</v>
      </c>
      <c r="Y2" s="492"/>
      <c r="Z2" s="491" t="s">
        <v>119</v>
      </c>
      <c r="AA2" s="492"/>
      <c r="AB2" s="491" t="s">
        <v>120</v>
      </c>
      <c r="AC2" s="492"/>
      <c r="AD2" s="491" t="s">
        <v>121</v>
      </c>
      <c r="AE2" s="492"/>
      <c r="AF2" s="491" t="s">
        <v>122</v>
      </c>
      <c r="AG2" s="492"/>
      <c r="AH2" s="491" t="s">
        <v>123</v>
      </c>
      <c r="AI2" s="492"/>
      <c r="AJ2" s="491" t="s">
        <v>124</v>
      </c>
      <c r="AK2" s="497"/>
      <c r="AL2" s="497"/>
      <c r="AM2" s="492"/>
      <c r="AN2" s="491" t="s">
        <v>127</v>
      </c>
      <c r="AO2" s="492"/>
      <c r="AP2" s="491" t="s">
        <v>128</v>
      </c>
      <c r="AQ2" s="497"/>
      <c r="AR2" s="497"/>
      <c r="AS2" s="492"/>
      <c r="AT2" s="491" t="s">
        <v>131</v>
      </c>
      <c r="AU2" s="492"/>
      <c r="AV2" s="491" t="s">
        <v>132</v>
      </c>
      <c r="AW2" s="492"/>
      <c r="AX2" s="491" t="s">
        <v>133</v>
      </c>
      <c r="AY2" s="492"/>
    </row>
    <row r="3" spans="1:51" s="58" customFormat="1" ht="34.5" customHeight="1">
      <c r="A3" s="530"/>
      <c r="B3" s="502"/>
      <c r="C3" s="502"/>
      <c r="D3" s="502"/>
      <c r="E3" s="502"/>
      <c r="F3" s="502"/>
      <c r="G3" s="502"/>
      <c r="H3" s="502"/>
      <c r="I3" s="502"/>
      <c r="J3" s="502"/>
      <c r="K3" s="502"/>
      <c r="L3" s="505"/>
      <c r="M3" s="502" t="s">
        <v>91</v>
      </c>
      <c r="N3" s="507" t="s">
        <v>107</v>
      </c>
      <c r="O3" s="525"/>
      <c r="P3" s="526"/>
      <c r="Q3" s="508"/>
      <c r="R3" s="519"/>
      <c r="S3" s="512"/>
      <c r="T3" s="513"/>
      <c r="U3" s="513"/>
      <c r="V3" s="513"/>
      <c r="W3" s="514"/>
      <c r="X3" s="493"/>
      <c r="Y3" s="494"/>
      <c r="Z3" s="493"/>
      <c r="AA3" s="494"/>
      <c r="AB3" s="493"/>
      <c r="AC3" s="494"/>
      <c r="AD3" s="493"/>
      <c r="AE3" s="494"/>
      <c r="AF3" s="493"/>
      <c r="AG3" s="494"/>
      <c r="AH3" s="493"/>
      <c r="AI3" s="494"/>
      <c r="AJ3" s="493"/>
      <c r="AK3" s="498"/>
      <c r="AL3" s="498"/>
      <c r="AM3" s="494"/>
      <c r="AN3" s="493"/>
      <c r="AO3" s="494"/>
      <c r="AP3" s="493"/>
      <c r="AQ3" s="498"/>
      <c r="AR3" s="498"/>
      <c r="AS3" s="494"/>
      <c r="AT3" s="493"/>
      <c r="AU3" s="494"/>
      <c r="AV3" s="493"/>
      <c r="AW3" s="494"/>
      <c r="AX3" s="493"/>
      <c r="AY3" s="494"/>
    </row>
    <row r="4" spans="1:51" s="58" customFormat="1" ht="34.5" customHeight="1">
      <c r="A4" s="531"/>
      <c r="B4" s="503"/>
      <c r="C4" s="503"/>
      <c r="D4" s="503"/>
      <c r="E4" s="503"/>
      <c r="F4" s="503"/>
      <c r="G4" s="503"/>
      <c r="H4" s="503"/>
      <c r="I4" s="503"/>
      <c r="J4" s="503"/>
      <c r="K4" s="503"/>
      <c r="L4" s="506"/>
      <c r="M4" s="503"/>
      <c r="N4" s="507"/>
      <c r="O4" s="527"/>
      <c r="P4" s="528"/>
      <c r="Q4" s="508"/>
      <c r="R4" s="519"/>
      <c r="S4" s="515"/>
      <c r="T4" s="516"/>
      <c r="U4" s="516"/>
      <c r="V4" s="516"/>
      <c r="W4" s="517"/>
      <c r="X4" s="495"/>
      <c r="Y4" s="496"/>
      <c r="Z4" s="495"/>
      <c r="AA4" s="496"/>
      <c r="AB4" s="495"/>
      <c r="AC4" s="496"/>
      <c r="AD4" s="495"/>
      <c r="AE4" s="496"/>
      <c r="AF4" s="495"/>
      <c r="AG4" s="496"/>
      <c r="AH4" s="495"/>
      <c r="AI4" s="496"/>
      <c r="AJ4" s="499" t="s">
        <v>125</v>
      </c>
      <c r="AK4" s="500"/>
      <c r="AL4" s="499" t="s">
        <v>126</v>
      </c>
      <c r="AM4" s="500"/>
      <c r="AN4" s="495"/>
      <c r="AO4" s="496"/>
      <c r="AP4" s="499" t="s">
        <v>125</v>
      </c>
      <c r="AQ4" s="500"/>
      <c r="AR4" s="499" t="s">
        <v>126</v>
      </c>
      <c r="AS4" s="500"/>
      <c r="AT4" s="495"/>
      <c r="AU4" s="496"/>
      <c r="AV4" s="495"/>
      <c r="AW4" s="496"/>
      <c r="AX4" s="495"/>
      <c r="AY4" s="496"/>
    </row>
    <row r="5" spans="1:51" s="69" customFormat="1" ht="48" customHeight="1">
      <c r="A5" s="59"/>
      <c r="B5" s="60"/>
      <c r="C5" s="61"/>
      <c r="D5" s="61"/>
      <c r="E5" s="62"/>
      <c r="F5" s="62"/>
      <c r="G5" s="63"/>
      <c r="H5" s="63"/>
      <c r="I5" s="64"/>
      <c r="J5" s="64"/>
      <c r="K5" s="64"/>
      <c r="L5" s="65"/>
      <c r="M5" s="66"/>
      <c r="N5" s="66"/>
      <c r="O5" s="205" t="s">
        <v>108</v>
      </c>
      <c r="P5" s="205" t="s">
        <v>109</v>
      </c>
      <c r="Q5" s="205" t="s">
        <v>130</v>
      </c>
      <c r="R5" s="520"/>
      <c r="S5" s="67" t="s">
        <v>113</v>
      </c>
      <c r="T5" s="67" t="s">
        <v>114</v>
      </c>
      <c r="U5" s="67" t="s">
        <v>115</v>
      </c>
      <c r="V5" s="67" t="s">
        <v>116</v>
      </c>
      <c r="W5" s="68" t="s">
        <v>117</v>
      </c>
      <c r="X5" s="206" t="s">
        <v>14</v>
      </c>
      <c r="Y5" s="206" t="s">
        <v>34</v>
      </c>
      <c r="Z5" s="206" t="s">
        <v>14</v>
      </c>
      <c r="AA5" s="206" t="s">
        <v>34</v>
      </c>
      <c r="AB5" s="206" t="s">
        <v>14</v>
      </c>
      <c r="AC5" s="206" t="s">
        <v>34</v>
      </c>
      <c r="AD5" s="207" t="s">
        <v>14</v>
      </c>
      <c r="AE5" s="206" t="s">
        <v>34</v>
      </c>
      <c r="AF5" s="206" t="s">
        <v>14</v>
      </c>
      <c r="AG5" s="206" t="s">
        <v>34</v>
      </c>
      <c r="AH5" s="206" t="s">
        <v>14</v>
      </c>
      <c r="AI5" s="206" t="s">
        <v>34</v>
      </c>
      <c r="AJ5" s="206" t="s">
        <v>14</v>
      </c>
      <c r="AK5" s="206" t="s">
        <v>34</v>
      </c>
      <c r="AL5" s="206" t="s">
        <v>14</v>
      </c>
      <c r="AM5" s="206" t="s">
        <v>34</v>
      </c>
      <c r="AN5" s="206" t="s">
        <v>14</v>
      </c>
      <c r="AO5" s="206" t="s">
        <v>34</v>
      </c>
      <c r="AP5" s="206" t="s">
        <v>14</v>
      </c>
      <c r="AQ5" s="206" t="s">
        <v>34</v>
      </c>
      <c r="AR5" s="206" t="s">
        <v>14</v>
      </c>
      <c r="AS5" s="206" t="s">
        <v>34</v>
      </c>
      <c r="AT5" s="206" t="s">
        <v>14</v>
      </c>
      <c r="AU5" s="206" t="s">
        <v>34</v>
      </c>
      <c r="AV5" s="206" t="s">
        <v>14</v>
      </c>
      <c r="AW5" s="206" t="s">
        <v>34</v>
      </c>
      <c r="AX5" s="206" t="s">
        <v>14</v>
      </c>
      <c r="AY5" s="206" t="s">
        <v>34</v>
      </c>
    </row>
    <row r="6" spans="1:51" s="114" customFormat="1" ht="17.25" customHeight="1">
      <c r="A6" s="112">
        <v>1</v>
      </c>
      <c r="B6" s="70" t="str">
        <f>IF(基本情報!G3="", "",基本情報!G3)</f>
        <v/>
      </c>
      <c r="C6" s="70" t="str">
        <f>IF(基本情報!G4="", "",基本情報!G4)</f>
        <v/>
      </c>
      <c r="D6" s="71" t="str">
        <f>IF(基本情報!G5="", "",基本情報!G5)</f>
        <v/>
      </c>
      <c r="E6" s="72" t="str">
        <f>IF(基本情報!G6="", "",基本情報!G6)</f>
        <v/>
      </c>
      <c r="F6" s="71" t="str">
        <f>IF(基本情報!G7="", "",基本情報!G7)</f>
        <v/>
      </c>
      <c r="G6" s="71" t="str">
        <f>IF(基本情報!G8="", "",基本情報!G8)</f>
        <v/>
      </c>
      <c r="H6" s="71" t="str">
        <f>IF(基本情報!G9="", "",基本情報!G9)</f>
        <v/>
      </c>
      <c r="I6" s="71" t="str">
        <f>IF(基本情報!G10="", "",基本情報!G10)</f>
        <v/>
      </c>
      <c r="J6" s="71" t="str">
        <f>IF(基本情報!G11="", "",基本情報!G11)</f>
        <v/>
      </c>
      <c r="K6" s="71" t="str">
        <f>IF(基本情報!G12="", "",基本情報!G12)</f>
        <v/>
      </c>
      <c r="L6" s="115" t="e">
        <f>+#REF!</f>
        <v>#REF!</v>
      </c>
      <c r="M6" s="113">
        <f>+'(別紙1-2)所要額調書（連携の拠点）'!K15</f>
        <v>0</v>
      </c>
      <c r="N6" s="113">
        <f>+'(別紙1-2)所要額調書（連携の拠点）'!C15</f>
        <v>0</v>
      </c>
      <c r="O6" s="210">
        <f>+'（別紙３-２）事業実施計画書（連携の拠点）'!H16</f>
        <v>0</v>
      </c>
      <c r="P6" s="209">
        <f>+'（別紙３-２）事業実施計画書（連携の拠点）'!K16</f>
        <v>0</v>
      </c>
      <c r="Q6" s="210">
        <f>+'（別紙３-２）事業実施計画書（連携の拠点）'!Q16</f>
        <v>0</v>
      </c>
      <c r="R6" s="210">
        <f>+'（別紙３-２）事業実施計画書（連携の拠点）'!H22</f>
        <v>0</v>
      </c>
      <c r="S6" s="73">
        <f>+'（別紙３-２）事業実施計画書（連携の拠点）'!G28</f>
        <v>0</v>
      </c>
      <c r="T6" s="73" t="e">
        <f>+'（別紙３-２）事業実施計画書（連携の拠点）'!#REF!</f>
        <v>#REF!</v>
      </c>
      <c r="U6" s="73" t="e">
        <f>+'（別紙３-２）事業実施計画書（連携の拠点）'!#REF!</f>
        <v>#REF!</v>
      </c>
      <c r="V6" s="73" t="e">
        <f>+'（別紙３-２）事業実施計画書（連携の拠点）'!#REF!</f>
        <v>#REF!</v>
      </c>
      <c r="W6" s="73">
        <f>+'（別紙３-２）事業実施計画書（連携の拠点）'!P122</f>
        <v>0</v>
      </c>
      <c r="X6" s="111" t="e">
        <f>+'（別紙３-２）事業実施計画書（連携の拠点）'!#REF!</f>
        <v>#REF!</v>
      </c>
      <c r="Y6" s="111" t="e">
        <f>+'（別紙３-２）事業実施計画書（連携の拠点）'!#REF!</f>
        <v>#REF!</v>
      </c>
      <c r="Z6" s="111" t="e">
        <f>+'（別紙３-２）事業実施計画書（連携の拠点）'!#REF!</f>
        <v>#REF!</v>
      </c>
      <c r="AA6" s="111" t="e">
        <f>+'（別紙３-２）事業実施計画書（連携の拠点）'!#REF!</f>
        <v>#REF!</v>
      </c>
      <c r="AB6" s="111" t="e">
        <f>+'（別紙３-２）事業実施計画書（連携の拠点）'!#REF!</f>
        <v>#REF!</v>
      </c>
      <c r="AC6" s="111" t="e">
        <f>+'（別紙３-２）事業実施計画書（連携の拠点）'!#REF!</f>
        <v>#REF!</v>
      </c>
      <c r="AD6" s="111" t="e">
        <f>+'（別紙３-２）事業実施計画書（連携の拠点）'!#REF!</f>
        <v>#REF!</v>
      </c>
      <c r="AE6" s="111" t="e">
        <f>+'（別紙３-２）事業実施計画書（連携の拠点）'!#REF!</f>
        <v>#REF!</v>
      </c>
      <c r="AF6" s="111" t="e">
        <f>+'（別紙３-２）事業実施計画書（連携の拠点）'!#REF!</f>
        <v>#REF!</v>
      </c>
      <c r="AG6" s="111" t="e">
        <f>+'（別紙３-２）事業実施計画書（連携の拠点）'!#REF!</f>
        <v>#REF!</v>
      </c>
      <c r="AH6" s="111" t="e">
        <f>+'（別紙３-２）事業実施計画書（連携の拠点）'!#REF!</f>
        <v>#REF!</v>
      </c>
      <c r="AI6" s="111" t="e">
        <f>+'（別紙３-２）事業実施計画書（連携の拠点）'!#REF!</f>
        <v>#REF!</v>
      </c>
      <c r="AJ6" s="111" t="e">
        <f>+'（別紙３-２）事業実施計画書（連携の拠点）'!#REF!</f>
        <v>#REF!</v>
      </c>
      <c r="AK6" s="111" t="e">
        <f>+'（別紙３-２）事業実施計画書（連携の拠点）'!#REF!</f>
        <v>#REF!</v>
      </c>
      <c r="AL6" s="111" t="e">
        <f>+'（別紙３-２）事業実施計画書（連携の拠点）'!#REF!</f>
        <v>#REF!</v>
      </c>
      <c r="AM6" s="111" t="e">
        <f>+'（別紙３-２）事業実施計画書（連携の拠点）'!#REF!</f>
        <v>#REF!</v>
      </c>
      <c r="AN6" s="111" t="e">
        <f>+'（別紙３-２）事業実施計画書（連携の拠点）'!#REF!</f>
        <v>#REF!</v>
      </c>
      <c r="AO6" s="111" t="e">
        <f>+'（別紙３-２）事業実施計画書（連携の拠点）'!#REF!</f>
        <v>#REF!</v>
      </c>
      <c r="AP6" s="111" t="e">
        <f>+'（別紙３-２）事業実施計画書（連携の拠点）'!#REF!</f>
        <v>#REF!</v>
      </c>
      <c r="AQ6" s="111" t="e">
        <f>+'（別紙３-２）事業実施計画書（連携の拠点）'!#REF!</f>
        <v>#REF!</v>
      </c>
      <c r="AR6" s="111" t="e">
        <f>+'（別紙３-２）事業実施計画書（連携の拠点）'!#REF!</f>
        <v>#REF!</v>
      </c>
      <c r="AS6" s="111" t="e">
        <f>+'（別紙３-２）事業実施計画書（連携の拠点）'!#REF!</f>
        <v>#REF!</v>
      </c>
      <c r="AT6" s="111" t="e">
        <f>+'（別紙３-２）事業実施計画書（連携の拠点）'!#REF!</f>
        <v>#REF!</v>
      </c>
      <c r="AU6" s="111" t="e">
        <f>+'（別紙３-２）事業実施計画書（連携の拠点）'!#REF!</f>
        <v>#REF!</v>
      </c>
      <c r="AV6" s="111" t="e">
        <f>+'（別紙３-２）事業実施計画書（連携の拠点）'!#REF!</f>
        <v>#REF!</v>
      </c>
      <c r="AW6" s="111" t="e">
        <f>+'（別紙３-２）事業実施計画書（連携の拠点）'!#REF!</f>
        <v>#REF!</v>
      </c>
      <c r="AX6" s="111" t="e">
        <f>+'（別紙３-２）事業実施計画書（連携の拠点）'!#REF!</f>
        <v>#REF!</v>
      </c>
      <c r="AY6" s="111" t="e">
        <f>+'（別紙３-２）事業実施計画書（連携の拠点）'!#REF!</f>
        <v>#REF!</v>
      </c>
    </row>
    <row r="7" spans="1:51" s="69" customFormat="1">
      <c r="A7" s="74">
        <v>2</v>
      </c>
      <c r="B7" s="75"/>
      <c r="C7" s="75"/>
      <c r="D7" s="76"/>
      <c r="E7" s="77"/>
      <c r="F7" s="78"/>
      <c r="G7" s="78"/>
      <c r="H7" s="78"/>
      <c r="I7" s="78"/>
      <c r="J7" s="78"/>
      <c r="K7" s="79"/>
      <c r="L7" s="78"/>
      <c r="M7" s="80"/>
      <c r="N7" s="80"/>
      <c r="O7" s="81"/>
      <c r="P7" s="82"/>
      <c r="Q7" s="82"/>
      <c r="R7" s="82"/>
      <c r="S7" s="83"/>
      <c r="T7" s="83"/>
      <c r="U7" s="83"/>
      <c r="V7" s="83"/>
      <c r="W7" s="83"/>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row>
    <row r="8" spans="1:51" s="69" customFormat="1">
      <c r="A8" s="74">
        <v>3</v>
      </c>
      <c r="B8" s="75"/>
      <c r="C8" s="75"/>
      <c r="D8" s="76"/>
      <c r="E8" s="85"/>
      <c r="F8" s="78"/>
      <c r="G8" s="78"/>
      <c r="H8" s="78"/>
      <c r="I8" s="78"/>
      <c r="J8" s="78"/>
      <c r="K8" s="79"/>
      <c r="L8" s="78"/>
      <c r="M8" s="80"/>
      <c r="N8" s="80"/>
      <c r="O8" s="81"/>
      <c r="P8" s="86"/>
      <c r="Q8" s="86"/>
      <c r="R8" s="86"/>
      <c r="S8" s="83"/>
      <c r="T8" s="83"/>
      <c r="U8" s="83"/>
      <c r="V8" s="83"/>
      <c r="W8" s="83"/>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row>
    <row r="9" spans="1:51" s="69" customFormat="1">
      <c r="A9" s="74">
        <v>4</v>
      </c>
      <c r="B9" s="88"/>
      <c r="C9" s="88"/>
      <c r="D9" s="89"/>
      <c r="E9" s="90"/>
      <c r="F9" s="91"/>
      <c r="G9" s="91"/>
      <c r="H9" s="91"/>
      <c r="I9" s="91"/>
      <c r="J9" s="91"/>
      <c r="K9" s="92"/>
      <c r="L9" s="91"/>
      <c r="M9" s="93"/>
      <c r="N9" s="93"/>
      <c r="O9" s="94"/>
      <c r="P9" s="86"/>
      <c r="Q9" s="86"/>
      <c r="R9" s="86"/>
      <c r="S9" s="83"/>
      <c r="T9" s="83"/>
      <c r="U9" s="83"/>
      <c r="V9" s="83"/>
      <c r="W9" s="83"/>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row>
    <row r="10" spans="1:51" s="69" customFormat="1">
      <c r="A10" s="74">
        <v>5</v>
      </c>
      <c r="B10" s="75"/>
      <c r="C10" s="75"/>
      <c r="D10" s="76"/>
      <c r="E10" s="95"/>
      <c r="F10" s="78"/>
      <c r="G10" s="78"/>
      <c r="H10" s="78"/>
      <c r="I10" s="78"/>
      <c r="J10" s="78"/>
      <c r="K10" s="79"/>
      <c r="L10" s="78"/>
      <c r="M10" s="80"/>
      <c r="N10" s="80"/>
      <c r="O10" s="96"/>
      <c r="P10" s="97"/>
      <c r="Q10" s="97"/>
      <c r="R10" s="97"/>
      <c r="S10" s="83"/>
      <c r="T10" s="83"/>
      <c r="U10" s="83"/>
      <c r="V10" s="83"/>
      <c r="W10" s="83"/>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row>
    <row r="11" spans="1:51" s="69" customFormat="1">
      <c r="A11" s="74">
        <v>6</v>
      </c>
      <c r="B11" s="88"/>
      <c r="C11" s="88"/>
      <c r="D11" s="89"/>
      <c r="E11" s="90"/>
      <c r="F11" s="91"/>
      <c r="G11" s="91"/>
      <c r="H11" s="91"/>
      <c r="I11" s="91"/>
      <c r="J11" s="91"/>
      <c r="K11" s="92"/>
      <c r="L11" s="91"/>
      <c r="M11" s="93"/>
      <c r="N11" s="93"/>
      <c r="O11" s="94"/>
      <c r="P11" s="97"/>
      <c r="Q11" s="97"/>
      <c r="R11" s="97"/>
      <c r="S11" s="83"/>
      <c r="T11" s="83"/>
      <c r="U11" s="83"/>
      <c r="V11" s="83"/>
      <c r="W11" s="83"/>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row>
    <row r="12" spans="1:51" s="69" customFormat="1">
      <c r="A12" s="74">
        <v>7</v>
      </c>
      <c r="B12" s="75"/>
      <c r="C12" s="75"/>
      <c r="D12" s="76"/>
      <c r="E12" s="95"/>
      <c r="F12" s="78"/>
      <c r="G12" s="78"/>
      <c r="H12" s="78"/>
      <c r="I12" s="78"/>
      <c r="J12" s="78"/>
      <c r="K12" s="79"/>
      <c r="L12" s="78"/>
      <c r="M12" s="80"/>
      <c r="N12" s="80"/>
      <c r="O12" s="96"/>
      <c r="P12" s="97"/>
      <c r="Q12" s="97"/>
      <c r="R12" s="97"/>
      <c r="S12" s="83"/>
      <c r="T12" s="83"/>
      <c r="U12" s="83"/>
      <c r="V12" s="83"/>
      <c r="W12" s="83"/>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row>
    <row r="13" spans="1:51" s="69" customFormat="1">
      <c r="A13" s="74">
        <v>8</v>
      </c>
      <c r="B13" s="75"/>
      <c r="C13" s="75"/>
      <c r="D13" s="76"/>
      <c r="E13" s="95"/>
      <c r="F13" s="78"/>
      <c r="G13" s="78"/>
      <c r="H13" s="78"/>
      <c r="I13" s="78"/>
      <c r="J13" s="78"/>
      <c r="K13" s="79"/>
      <c r="L13" s="78"/>
      <c r="M13" s="80"/>
      <c r="N13" s="98"/>
      <c r="O13" s="96"/>
      <c r="P13" s="97"/>
      <c r="Q13" s="97"/>
      <c r="R13" s="97"/>
      <c r="S13" s="83"/>
      <c r="T13" s="83"/>
      <c r="U13" s="83"/>
      <c r="V13" s="83"/>
      <c r="W13" s="83"/>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row>
    <row r="14" spans="1:51" s="69" customFormat="1">
      <c r="A14" s="74">
        <v>9</v>
      </c>
      <c r="B14" s="75"/>
      <c r="C14" s="75"/>
      <c r="D14" s="76"/>
      <c r="E14" s="95"/>
      <c r="F14" s="78"/>
      <c r="G14" s="78"/>
      <c r="H14" s="78"/>
      <c r="I14" s="78"/>
      <c r="J14" s="78"/>
      <c r="K14" s="79"/>
      <c r="L14" s="78"/>
      <c r="M14" s="80"/>
      <c r="N14" s="98"/>
      <c r="O14" s="96"/>
      <c r="P14" s="97"/>
      <c r="Q14" s="97"/>
      <c r="R14" s="97"/>
      <c r="S14" s="83"/>
      <c r="T14" s="83"/>
      <c r="U14" s="83"/>
      <c r="V14" s="83"/>
      <c r="W14" s="83"/>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row>
    <row r="15" spans="1:51" s="69" customFormat="1">
      <c r="A15" s="74">
        <v>10</v>
      </c>
      <c r="B15" s="75"/>
      <c r="C15" s="75"/>
      <c r="D15" s="76"/>
      <c r="E15" s="95"/>
      <c r="F15" s="78"/>
      <c r="G15" s="78"/>
      <c r="H15" s="78"/>
      <c r="I15" s="78"/>
      <c r="J15" s="78"/>
      <c r="K15" s="79"/>
      <c r="L15" s="78"/>
      <c r="M15" s="80"/>
      <c r="N15" s="98"/>
      <c r="O15" s="96"/>
      <c r="P15" s="97"/>
      <c r="Q15" s="97"/>
      <c r="R15" s="97"/>
      <c r="S15" s="83"/>
      <c r="T15" s="83"/>
      <c r="U15" s="83"/>
      <c r="V15" s="83"/>
      <c r="W15" s="83"/>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row>
    <row r="16" spans="1:51" s="69" customFormat="1">
      <c r="A16" s="74">
        <v>11</v>
      </c>
      <c r="B16" s="75"/>
      <c r="C16" s="75"/>
      <c r="D16" s="76"/>
      <c r="E16" s="95"/>
      <c r="F16" s="78"/>
      <c r="G16" s="78"/>
      <c r="H16" s="78"/>
      <c r="I16" s="78"/>
      <c r="J16" s="78"/>
      <c r="K16" s="79"/>
      <c r="L16" s="78"/>
      <c r="M16" s="80"/>
      <c r="N16" s="98"/>
      <c r="O16" s="96"/>
      <c r="P16" s="97"/>
      <c r="Q16" s="97"/>
      <c r="R16" s="97"/>
      <c r="S16" s="83"/>
      <c r="T16" s="83"/>
      <c r="U16" s="83"/>
      <c r="V16" s="83"/>
      <c r="W16" s="83"/>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row>
    <row r="17" spans="1:51" s="69" customFormat="1">
      <c r="A17" s="74">
        <v>12</v>
      </c>
      <c r="B17" s="75"/>
      <c r="C17" s="75"/>
      <c r="D17" s="76"/>
      <c r="E17" s="95"/>
      <c r="F17" s="78"/>
      <c r="G17" s="78"/>
      <c r="H17" s="78"/>
      <c r="I17" s="78"/>
      <c r="J17" s="78"/>
      <c r="K17" s="79"/>
      <c r="L17" s="78"/>
      <c r="M17" s="80"/>
      <c r="N17" s="98"/>
      <c r="O17" s="96"/>
      <c r="P17" s="97"/>
      <c r="Q17" s="97"/>
      <c r="R17" s="97"/>
      <c r="S17" s="83"/>
      <c r="T17" s="83"/>
      <c r="U17" s="83"/>
      <c r="V17" s="83"/>
      <c r="W17" s="83"/>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row>
    <row r="18" spans="1:51" s="69" customFormat="1">
      <c r="A18" s="74">
        <v>13</v>
      </c>
      <c r="B18" s="75"/>
      <c r="C18" s="75"/>
      <c r="D18" s="76"/>
      <c r="E18" s="95"/>
      <c r="F18" s="78"/>
      <c r="G18" s="78"/>
      <c r="H18" s="78"/>
      <c r="I18" s="78"/>
      <c r="J18" s="78"/>
      <c r="K18" s="79"/>
      <c r="L18" s="78"/>
      <c r="M18" s="80"/>
      <c r="N18" s="98"/>
      <c r="O18" s="96"/>
      <c r="P18" s="97"/>
      <c r="Q18" s="97"/>
      <c r="R18" s="97"/>
      <c r="S18" s="83"/>
      <c r="T18" s="83"/>
      <c r="U18" s="83"/>
      <c r="V18" s="83"/>
      <c r="W18" s="83"/>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row>
    <row r="19" spans="1:51" s="69" customFormat="1">
      <c r="A19" s="74">
        <v>14</v>
      </c>
      <c r="B19" s="75"/>
      <c r="C19" s="75"/>
      <c r="D19" s="76"/>
      <c r="E19" s="95"/>
      <c r="F19" s="78"/>
      <c r="G19" s="78"/>
      <c r="H19" s="78"/>
      <c r="I19" s="78"/>
      <c r="J19" s="78"/>
      <c r="K19" s="79"/>
      <c r="L19" s="78"/>
      <c r="M19" s="80"/>
      <c r="N19" s="98"/>
      <c r="O19" s="96"/>
      <c r="P19" s="97"/>
      <c r="Q19" s="97"/>
      <c r="R19" s="97"/>
      <c r="S19" s="83"/>
      <c r="T19" s="83"/>
      <c r="U19" s="83"/>
      <c r="V19" s="83"/>
      <c r="W19" s="83"/>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row>
    <row r="20" spans="1:51" s="69" customFormat="1">
      <c r="A20" s="74">
        <v>15</v>
      </c>
      <c r="B20" s="75"/>
      <c r="C20" s="75"/>
      <c r="D20" s="76"/>
      <c r="E20" s="95"/>
      <c r="F20" s="78"/>
      <c r="G20" s="78"/>
      <c r="H20" s="78"/>
      <c r="I20" s="78"/>
      <c r="J20" s="78"/>
      <c r="K20" s="79"/>
      <c r="L20" s="78"/>
      <c r="M20" s="80"/>
      <c r="N20" s="98"/>
      <c r="O20" s="96"/>
      <c r="P20" s="97"/>
      <c r="Q20" s="97"/>
      <c r="R20" s="97"/>
      <c r="S20" s="83"/>
      <c r="T20" s="83"/>
      <c r="U20" s="83"/>
      <c r="V20" s="83"/>
      <c r="W20" s="83"/>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row>
    <row r="21" spans="1:51" s="69" customFormat="1" ht="31.8" thickBot="1">
      <c r="A21" s="99"/>
      <c r="B21" s="100" t="s">
        <v>20</v>
      </c>
      <c r="C21" s="101"/>
      <c r="D21" s="101"/>
      <c r="E21" s="101"/>
      <c r="F21" s="102"/>
      <c r="G21" s="101"/>
      <c r="H21" s="101"/>
      <c r="I21" s="101"/>
      <c r="J21" s="101"/>
      <c r="K21" s="103"/>
      <c r="L21" s="101"/>
      <c r="M21" s="104">
        <f t="shared" ref="M21:N21" si="0">SUM(M6:M20)</f>
        <v>0</v>
      </c>
      <c r="N21" s="105">
        <f t="shared" si="0"/>
        <v>0</v>
      </c>
      <c r="O21" s="104"/>
      <c r="P21" s="106"/>
      <c r="Q21" s="106"/>
      <c r="R21" s="106"/>
      <c r="S21" s="107"/>
      <c r="T21" s="108"/>
      <c r="U21" s="108"/>
      <c r="V21" s="108"/>
      <c r="W21" s="108"/>
      <c r="X21" s="109" t="e">
        <f t="shared" ref="X21:AG21" si="1">SUM(X6:X20)</f>
        <v>#REF!</v>
      </c>
      <c r="Y21" s="109" t="e">
        <f t="shared" si="1"/>
        <v>#REF!</v>
      </c>
      <c r="Z21" s="109" t="e">
        <f t="shared" si="1"/>
        <v>#REF!</v>
      </c>
      <c r="AA21" s="109" t="e">
        <f t="shared" si="1"/>
        <v>#REF!</v>
      </c>
      <c r="AB21" s="109" t="e">
        <f t="shared" si="1"/>
        <v>#REF!</v>
      </c>
      <c r="AC21" s="109" t="e">
        <f t="shared" si="1"/>
        <v>#REF!</v>
      </c>
      <c r="AD21" s="109" t="e">
        <f t="shared" si="1"/>
        <v>#REF!</v>
      </c>
      <c r="AE21" s="109" t="e">
        <f t="shared" si="1"/>
        <v>#REF!</v>
      </c>
      <c r="AF21" s="109" t="e">
        <f t="shared" si="1"/>
        <v>#REF!</v>
      </c>
      <c r="AG21" s="109" t="e">
        <f t="shared" si="1"/>
        <v>#REF!</v>
      </c>
      <c r="AH21" s="109" t="e">
        <f t="shared" ref="AH21:AI21" si="2">SUM(AH6:AH20)</f>
        <v>#REF!</v>
      </c>
      <c r="AI21" s="109" t="e">
        <f t="shared" si="2"/>
        <v>#REF!</v>
      </c>
      <c r="AJ21" s="109" t="e">
        <f t="shared" ref="AJ21:AK21" si="3">SUM(AJ6:AJ20)</f>
        <v>#REF!</v>
      </c>
      <c r="AK21" s="109" t="e">
        <f t="shared" si="3"/>
        <v>#REF!</v>
      </c>
      <c r="AL21" s="109" t="e">
        <f t="shared" ref="AL21:AQ21" si="4">SUM(AL6:AL20)</f>
        <v>#REF!</v>
      </c>
      <c r="AM21" s="109" t="e">
        <f t="shared" si="4"/>
        <v>#REF!</v>
      </c>
      <c r="AN21" s="109" t="e">
        <f t="shared" si="4"/>
        <v>#REF!</v>
      </c>
      <c r="AO21" s="109" t="e">
        <f t="shared" si="4"/>
        <v>#REF!</v>
      </c>
      <c r="AP21" s="109" t="e">
        <f t="shared" si="4"/>
        <v>#REF!</v>
      </c>
      <c r="AQ21" s="109" t="e">
        <f t="shared" si="4"/>
        <v>#REF!</v>
      </c>
      <c r="AR21" s="109" t="e">
        <f t="shared" ref="AR21:AU21" si="5">SUM(AR6:AR20)</f>
        <v>#REF!</v>
      </c>
      <c r="AS21" s="109" t="e">
        <f t="shared" si="5"/>
        <v>#REF!</v>
      </c>
      <c r="AT21" s="109" t="e">
        <f t="shared" si="5"/>
        <v>#REF!</v>
      </c>
      <c r="AU21" s="109" t="e">
        <f t="shared" si="5"/>
        <v>#REF!</v>
      </c>
      <c r="AV21" s="109" t="e">
        <f t="shared" ref="AV21:AW21" si="6">SUM(AV6:AV20)</f>
        <v>#REF!</v>
      </c>
      <c r="AW21" s="109" t="e">
        <f t="shared" si="6"/>
        <v>#REF!</v>
      </c>
      <c r="AX21" s="109" t="e">
        <f t="shared" ref="AX21:AY21" si="7">SUM(AX6:AX20)</f>
        <v>#REF!</v>
      </c>
      <c r="AY21" s="109" t="e">
        <f t="shared" si="7"/>
        <v>#REF!</v>
      </c>
    </row>
    <row r="22" spans="1:51" s="69" customFormat="1">
      <c r="S22" s="110"/>
      <c r="T22" s="110"/>
      <c r="U22" s="110"/>
      <c r="V22" s="110"/>
      <c r="W22" s="110"/>
    </row>
    <row r="23" spans="1:51" s="69" customFormat="1">
      <c r="S23" s="110"/>
      <c r="T23" s="110"/>
      <c r="U23" s="110"/>
      <c r="V23" s="110"/>
      <c r="W23" s="110"/>
    </row>
  </sheetData>
  <mergeCells count="35">
    <mergeCell ref="A2:A4"/>
    <mergeCell ref="B2:B4"/>
    <mergeCell ref="C2:C4"/>
    <mergeCell ref="D2:D4"/>
    <mergeCell ref="E2:E4"/>
    <mergeCell ref="F2:F4"/>
    <mergeCell ref="G2:G4"/>
    <mergeCell ref="H2:H4"/>
    <mergeCell ref="I2:I4"/>
    <mergeCell ref="J2:J4"/>
    <mergeCell ref="K2:K4"/>
    <mergeCell ref="L2:L4"/>
    <mergeCell ref="M3:M4"/>
    <mergeCell ref="N3:N4"/>
    <mergeCell ref="AR4:AS4"/>
    <mergeCell ref="Q2:Q4"/>
    <mergeCell ref="S2:W4"/>
    <mergeCell ref="R2:R5"/>
    <mergeCell ref="M2:N2"/>
    <mergeCell ref="O2:P4"/>
    <mergeCell ref="AP2:AS3"/>
    <mergeCell ref="AP4:AQ4"/>
    <mergeCell ref="AT2:AU4"/>
    <mergeCell ref="AV2:AW4"/>
    <mergeCell ref="AX2:AY4"/>
    <mergeCell ref="X2:Y4"/>
    <mergeCell ref="Z2:AA4"/>
    <mergeCell ref="AB2:AC4"/>
    <mergeCell ref="AD2:AE4"/>
    <mergeCell ref="AF2:AG4"/>
    <mergeCell ref="AH2:AI4"/>
    <mergeCell ref="AJ2:AM3"/>
    <mergeCell ref="AJ4:AK4"/>
    <mergeCell ref="AL4:AM4"/>
    <mergeCell ref="AN2:AO4"/>
  </mergeCells>
  <phoneticPr fontId="17"/>
  <dataValidations disablePrompts="1" count="1">
    <dataValidation type="whole" imeMode="halfAlpha" operator="greaterThanOrEqual" allowBlank="1" showInputMessage="1" showErrorMessage="1" sqref="E7 E11 F21 E9" xr:uid="{00000000-0002-0000-0A00-000000000000}">
      <formula1>0</formula1>
    </dataValidation>
  </dataValidations>
  <pageMargins left="0.70866141732283472" right="0.70866141732283472" top="0.74803149606299213" bottom="0.74803149606299213" header="0.31496062992125984" footer="0.31496062992125984"/>
  <pageSetup paperSize="9" scale="60" orientation="landscape" r:id="rId1"/>
  <colBreaks count="1" manualBreakCount="1">
    <brk id="19" max="2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I26"/>
  <sheetViews>
    <sheetView view="pageBreakPreview" zoomScale="60" zoomScaleNormal="85" workbookViewId="0">
      <selection activeCell="K28" sqref="K28"/>
    </sheetView>
  </sheetViews>
  <sheetFormatPr defaultColWidth="9" defaultRowHeight="14.4"/>
  <cols>
    <col min="1" max="1" width="2.44140625" style="6" customWidth="1"/>
    <col min="2" max="2" width="2.6640625" style="6" customWidth="1"/>
    <col min="3" max="4" width="22" style="6" customWidth="1"/>
    <col min="5" max="6" width="2.6640625" style="6" customWidth="1"/>
    <col min="7" max="9" width="26.33203125" style="6" customWidth="1"/>
    <col min="10" max="16384" width="9" style="7"/>
  </cols>
  <sheetData>
    <row r="1" spans="1:9" s="57" customFormat="1">
      <c r="A1" s="6"/>
      <c r="B1" s="6"/>
      <c r="C1" s="6" t="s">
        <v>5</v>
      </c>
      <c r="D1" s="6"/>
      <c r="E1" s="6"/>
      <c r="F1" s="6"/>
      <c r="G1" s="6"/>
      <c r="H1" s="6"/>
      <c r="I1" s="6"/>
    </row>
    <row r="2" spans="1:9" s="57" customFormat="1">
      <c r="A2" s="6"/>
      <c r="B2" s="6"/>
      <c r="C2" s="6"/>
      <c r="D2" s="6"/>
      <c r="E2" s="6"/>
      <c r="F2" s="6"/>
      <c r="G2" s="6"/>
      <c r="H2" s="6"/>
      <c r="I2" s="6"/>
    </row>
    <row r="3" spans="1:9" s="57" customFormat="1" ht="27" customHeight="1">
      <c r="A3" s="6"/>
      <c r="B3" s="8"/>
      <c r="C3" s="304" t="s">
        <v>8</v>
      </c>
      <c r="D3" s="304"/>
      <c r="E3" s="9"/>
      <c r="F3" s="10"/>
      <c r="G3" s="305"/>
      <c r="H3" s="305"/>
      <c r="I3" s="306"/>
    </row>
    <row r="4" spans="1:9" s="57" customFormat="1" ht="27" customHeight="1">
      <c r="A4" s="6"/>
      <c r="B4" s="11"/>
      <c r="C4" s="301" t="s">
        <v>9</v>
      </c>
      <c r="D4" s="301"/>
      <c r="E4" s="12"/>
      <c r="F4" s="13"/>
      <c r="G4" s="297"/>
      <c r="H4" s="297"/>
      <c r="I4" s="298"/>
    </row>
    <row r="5" spans="1:9" s="57" customFormat="1" ht="27" customHeight="1">
      <c r="A5" s="6"/>
      <c r="B5" s="11"/>
      <c r="C5" s="307" t="s">
        <v>2</v>
      </c>
      <c r="D5" s="307"/>
      <c r="E5" s="12"/>
      <c r="F5" s="13"/>
      <c r="G5" s="297"/>
      <c r="H5" s="297"/>
      <c r="I5" s="298"/>
    </row>
    <row r="6" spans="1:9" s="57" customFormat="1" ht="27" customHeight="1">
      <c r="A6" s="6"/>
      <c r="B6" s="14"/>
      <c r="C6" s="300" t="s">
        <v>21</v>
      </c>
      <c r="D6" s="300"/>
      <c r="E6" s="12"/>
      <c r="F6" s="13"/>
      <c r="G6" s="294"/>
      <c r="H6" s="294"/>
      <c r="I6" s="295"/>
    </row>
    <row r="7" spans="1:9" s="57" customFormat="1" ht="27" customHeight="1">
      <c r="A7" s="6"/>
      <c r="B7" s="11"/>
      <c r="C7" s="301" t="s">
        <v>11</v>
      </c>
      <c r="D7" s="301"/>
      <c r="E7" s="12"/>
      <c r="F7" s="13"/>
      <c r="G7" s="294"/>
      <c r="H7" s="294"/>
      <c r="I7" s="295"/>
    </row>
    <row r="8" spans="1:9" s="57" customFormat="1" ht="27" customHeight="1">
      <c r="A8" s="6"/>
      <c r="B8" s="11"/>
      <c r="C8" s="293" t="s">
        <v>3</v>
      </c>
      <c r="D8" s="293"/>
      <c r="E8" s="15"/>
      <c r="F8" s="13"/>
      <c r="G8" s="294"/>
      <c r="H8" s="294"/>
      <c r="I8" s="295"/>
    </row>
    <row r="9" spans="1:9" s="57" customFormat="1" ht="27" customHeight="1">
      <c r="A9" s="6"/>
      <c r="B9" s="14"/>
      <c r="C9" s="296" t="s">
        <v>4</v>
      </c>
      <c r="D9" s="296"/>
      <c r="E9" s="16"/>
      <c r="F9" s="17"/>
      <c r="G9" s="297"/>
      <c r="H9" s="297"/>
      <c r="I9" s="298"/>
    </row>
    <row r="10" spans="1:9" s="57" customFormat="1" ht="27" customHeight="1">
      <c r="A10" s="18"/>
      <c r="B10" s="19"/>
      <c r="C10" s="299" t="s">
        <v>18</v>
      </c>
      <c r="D10" s="299"/>
      <c r="E10" s="20"/>
      <c r="F10" s="21"/>
      <c r="G10" s="297"/>
      <c r="H10" s="297"/>
      <c r="I10" s="298"/>
    </row>
    <row r="11" spans="1:9" s="57" customFormat="1" ht="33.75" customHeight="1">
      <c r="A11" s="6"/>
      <c r="B11" s="14"/>
      <c r="C11" s="300" t="s">
        <v>233</v>
      </c>
      <c r="D11" s="300"/>
      <c r="E11" s="22"/>
      <c r="F11" s="17"/>
      <c r="G11" s="302"/>
      <c r="H11" s="302"/>
      <c r="I11" s="303"/>
    </row>
    <row r="12" spans="1:9" s="57" customFormat="1" ht="27" customHeight="1">
      <c r="A12" s="23"/>
      <c r="B12" s="24"/>
      <c r="C12" s="290" t="s">
        <v>137</v>
      </c>
      <c r="D12" s="290"/>
      <c r="E12" s="25"/>
      <c r="F12" s="208"/>
      <c r="G12" s="291"/>
      <c r="H12" s="291"/>
      <c r="I12" s="292"/>
    </row>
    <row r="13" spans="1:9">
      <c r="B13" s="26"/>
    </row>
    <row r="14" spans="1:9">
      <c r="B14" s="18"/>
      <c r="C14" s="18" t="s">
        <v>50</v>
      </c>
      <c r="D14" s="18"/>
      <c r="E14" s="18"/>
      <c r="F14" s="18"/>
      <c r="G14" s="18"/>
      <c r="H14" s="18"/>
      <c r="I14" s="18"/>
    </row>
    <row r="15" spans="1:9">
      <c r="B15" s="27"/>
      <c r="C15" s="27"/>
      <c r="D15" s="27"/>
      <c r="E15" s="27"/>
      <c r="F15" s="27"/>
      <c r="G15" s="27"/>
      <c r="H15" s="27"/>
      <c r="I15" s="27"/>
    </row>
    <row r="16" spans="1:9" ht="27" customHeight="1">
      <c r="B16" s="28"/>
      <c r="C16" s="304" t="s">
        <v>8</v>
      </c>
      <c r="D16" s="304"/>
      <c r="E16" s="9"/>
      <c r="F16" s="29"/>
      <c r="G16" s="308" t="s">
        <v>22</v>
      </c>
      <c r="H16" s="308"/>
      <c r="I16" s="309"/>
    </row>
    <row r="17" spans="2:9" ht="27" customHeight="1">
      <c r="B17" s="14"/>
      <c r="C17" s="299" t="s">
        <v>9</v>
      </c>
      <c r="D17" s="299"/>
      <c r="E17" s="30"/>
      <c r="F17" s="19"/>
      <c r="G17" s="310" t="s">
        <v>96</v>
      </c>
      <c r="H17" s="310"/>
      <c r="I17" s="311"/>
    </row>
    <row r="18" spans="2:9" ht="27" customHeight="1">
      <c r="B18" s="14"/>
      <c r="C18" s="300" t="s">
        <v>2</v>
      </c>
      <c r="D18" s="300"/>
      <c r="E18" s="20"/>
      <c r="F18" s="21"/>
      <c r="G18" s="310" t="s">
        <v>7</v>
      </c>
      <c r="H18" s="310"/>
      <c r="I18" s="311"/>
    </row>
    <row r="19" spans="2:9" ht="27" customHeight="1">
      <c r="B19" s="14"/>
      <c r="C19" s="307" t="s">
        <v>10</v>
      </c>
      <c r="D19" s="307"/>
      <c r="E19" s="30"/>
      <c r="F19" s="31"/>
      <c r="G19" s="312" t="s">
        <v>23</v>
      </c>
      <c r="H19" s="312"/>
      <c r="I19" s="313"/>
    </row>
    <row r="20" spans="2:9" ht="27" customHeight="1">
      <c r="B20" s="11"/>
      <c r="C20" s="301" t="s">
        <v>11</v>
      </c>
      <c r="D20" s="301"/>
      <c r="E20" s="20"/>
      <c r="F20" s="21"/>
      <c r="G20" s="312" t="s">
        <v>6</v>
      </c>
      <c r="H20" s="312"/>
      <c r="I20" s="313"/>
    </row>
    <row r="21" spans="2:9" ht="27" customHeight="1">
      <c r="B21" s="11"/>
      <c r="C21" s="293" t="s">
        <v>3</v>
      </c>
      <c r="D21" s="293"/>
      <c r="E21" s="32"/>
      <c r="F21" s="33"/>
      <c r="G21" s="312" t="s">
        <v>24</v>
      </c>
      <c r="H21" s="312"/>
      <c r="I21" s="313"/>
    </row>
    <row r="22" spans="2:9" ht="27" customHeight="1">
      <c r="B22" s="14"/>
      <c r="C22" s="296" t="s">
        <v>4</v>
      </c>
      <c r="D22" s="296"/>
      <c r="E22" s="34"/>
      <c r="F22" s="21"/>
      <c r="G22" s="310" t="s">
        <v>25</v>
      </c>
      <c r="H22" s="310"/>
      <c r="I22" s="311"/>
    </row>
    <row r="23" spans="2:9" ht="27" customHeight="1">
      <c r="B23" s="19"/>
      <c r="C23" s="299" t="s">
        <v>18</v>
      </c>
      <c r="D23" s="299"/>
      <c r="E23" s="20"/>
      <c r="F23" s="21"/>
      <c r="G23" s="310" t="s">
        <v>12</v>
      </c>
      <c r="H23" s="310"/>
      <c r="I23" s="311"/>
    </row>
    <row r="24" spans="2:9" ht="27" customHeight="1">
      <c r="B24" s="14"/>
      <c r="C24" s="300" t="s">
        <v>19</v>
      </c>
      <c r="D24" s="300"/>
      <c r="E24" s="20"/>
      <c r="F24" s="21"/>
      <c r="G24" s="314" t="s">
        <v>26</v>
      </c>
      <c r="H24" s="314"/>
      <c r="I24" s="315"/>
    </row>
    <row r="25" spans="2:9" ht="27" customHeight="1">
      <c r="B25" s="24"/>
      <c r="C25" s="290" t="s">
        <v>137</v>
      </c>
      <c r="D25" s="290"/>
      <c r="E25" s="35"/>
      <c r="F25" s="36"/>
      <c r="G25" s="316" t="s">
        <v>13</v>
      </c>
      <c r="H25" s="316"/>
      <c r="I25" s="317"/>
    </row>
    <row r="26" spans="2:9" ht="27" customHeight="1"/>
  </sheetData>
  <protectedRanges>
    <protectedRange sqref="G17:I24 G4:I12" name="範囲1_2_3"/>
    <protectedRange sqref="G25:I25" name="範囲1_1_1_2"/>
  </protectedRanges>
  <mergeCells count="40">
    <mergeCell ref="C24:D24"/>
    <mergeCell ref="G24:I24"/>
    <mergeCell ref="C25:D25"/>
    <mergeCell ref="G25:I25"/>
    <mergeCell ref="C21:D21"/>
    <mergeCell ref="G21:I21"/>
    <mergeCell ref="C22:D22"/>
    <mergeCell ref="G22:I22"/>
    <mergeCell ref="C19:D19"/>
    <mergeCell ref="G19:I19"/>
    <mergeCell ref="C20:D20"/>
    <mergeCell ref="G20:I20"/>
    <mergeCell ref="C23:D23"/>
    <mergeCell ref="G23:I23"/>
    <mergeCell ref="C16:D16"/>
    <mergeCell ref="G16:I16"/>
    <mergeCell ref="C17:D17"/>
    <mergeCell ref="G17:I17"/>
    <mergeCell ref="C18:D18"/>
    <mergeCell ref="G18:I18"/>
    <mergeCell ref="C3:D3"/>
    <mergeCell ref="G3:I3"/>
    <mergeCell ref="C4:D4"/>
    <mergeCell ref="G4:I4"/>
    <mergeCell ref="C5:D5"/>
    <mergeCell ref="G5:I5"/>
    <mergeCell ref="C6:D6"/>
    <mergeCell ref="G6:I6"/>
    <mergeCell ref="C7:D7"/>
    <mergeCell ref="G7:I7"/>
    <mergeCell ref="C11:D11"/>
    <mergeCell ref="G11:I11"/>
    <mergeCell ref="C12:D12"/>
    <mergeCell ref="G12:I12"/>
    <mergeCell ref="C8:D8"/>
    <mergeCell ref="G8:I8"/>
    <mergeCell ref="C9:D9"/>
    <mergeCell ref="G9:I9"/>
    <mergeCell ref="C10:D10"/>
    <mergeCell ref="G10:I10"/>
  </mergeCells>
  <phoneticPr fontId="2"/>
  <dataValidations count="1">
    <dataValidation imeMode="halfAlpha" allowBlank="1" showInputMessage="1" showErrorMessage="1" sqref="G65533:I65534 H22:I24 G22:G25 G9:I11" xr:uid="{00000000-0002-0000-0100-000000000000}"/>
  </dataValidations>
  <pageMargins left="0.7" right="0.7" top="0.75" bottom="0.75" header="0.3" footer="0.3"/>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7"/>
    <pageSetUpPr fitToPage="1"/>
  </sheetPr>
  <dimension ref="A1:L31"/>
  <sheetViews>
    <sheetView topLeftCell="A4" zoomScale="70" zoomScaleNormal="70" workbookViewId="0">
      <selection activeCell="C18" sqref="C18"/>
    </sheetView>
  </sheetViews>
  <sheetFormatPr defaultColWidth="9" defaultRowHeight="17.399999999999999"/>
  <cols>
    <col min="1" max="1" width="12.6640625" style="118" customWidth="1"/>
    <col min="2" max="2" width="34.21875" style="118" customWidth="1"/>
    <col min="3" max="6" width="17.6640625" style="118" customWidth="1"/>
    <col min="7" max="7" width="19.21875" style="118" customWidth="1"/>
    <col min="8" max="8" width="18.88671875" style="118" customWidth="1"/>
    <col min="9" max="9" width="20" style="118" customWidth="1"/>
    <col min="10" max="12" width="17.6640625" style="118" customWidth="1"/>
    <col min="13" max="16384" width="9" style="118"/>
  </cols>
  <sheetData>
    <row r="1" spans="1:12" ht="27.75" customHeight="1">
      <c r="A1" s="117" t="s">
        <v>200</v>
      </c>
    </row>
    <row r="2" spans="1:12" ht="37.5" customHeight="1">
      <c r="A2" s="323" t="s">
        <v>208</v>
      </c>
      <c r="B2" s="323"/>
      <c r="C2" s="323"/>
      <c r="D2" s="323"/>
      <c r="E2" s="323"/>
      <c r="F2" s="323"/>
      <c r="G2" s="323"/>
      <c r="H2" s="323"/>
      <c r="I2" s="323"/>
      <c r="J2" s="323"/>
      <c r="K2" s="323"/>
      <c r="L2" s="323"/>
    </row>
    <row r="3" spans="1:12" ht="22.5" customHeight="1">
      <c r="A3" s="119"/>
      <c r="B3" s="119"/>
      <c r="C3" s="119"/>
      <c r="D3" s="119"/>
      <c r="E3" s="119"/>
      <c r="F3" s="119"/>
      <c r="G3" s="119"/>
      <c r="H3" s="119"/>
      <c r="I3" s="119"/>
      <c r="J3" s="120"/>
    </row>
    <row r="4" spans="1:12" ht="37.5" customHeight="1">
      <c r="A4" s="119"/>
      <c r="B4" s="119"/>
      <c r="E4" s="119"/>
      <c r="F4" s="119"/>
      <c r="G4" s="121" t="s">
        <v>194</v>
      </c>
      <c r="H4" s="332" t="str">
        <f>IF(基本情報!G4="", "",基本情報!G4)</f>
        <v/>
      </c>
      <c r="I4" s="333"/>
      <c r="J4" s="333"/>
      <c r="K4" s="334"/>
    </row>
    <row r="5" spans="1:12" ht="37.5" customHeight="1">
      <c r="A5" s="119"/>
      <c r="B5" s="119"/>
      <c r="E5" s="119"/>
      <c r="F5" s="119"/>
      <c r="G5" s="121" t="s">
        <v>198</v>
      </c>
      <c r="H5" s="336"/>
      <c r="I5" s="336"/>
      <c r="J5" s="336"/>
      <c r="K5" s="336"/>
    </row>
    <row r="6" spans="1:12" s="122" customFormat="1" ht="33" customHeight="1">
      <c r="H6" s="123"/>
      <c r="I6" s="123"/>
      <c r="J6" s="123"/>
      <c r="K6" s="123"/>
      <c r="L6" s="123"/>
    </row>
    <row r="7" spans="1:12" s="124" customFormat="1" ht="14.1" customHeight="1">
      <c r="A7" s="324" t="s">
        <v>54</v>
      </c>
      <c r="B7" s="325"/>
      <c r="C7" s="326" t="s">
        <v>55</v>
      </c>
      <c r="D7" s="328" t="s">
        <v>56</v>
      </c>
      <c r="E7" s="328" t="s">
        <v>57</v>
      </c>
      <c r="F7" s="328" t="s">
        <v>58</v>
      </c>
      <c r="G7" s="328" t="s">
        <v>59</v>
      </c>
      <c r="H7" s="326" t="s">
        <v>60</v>
      </c>
      <c r="I7" s="328" t="s">
        <v>61</v>
      </c>
      <c r="J7" s="326" t="s">
        <v>62</v>
      </c>
      <c r="K7" s="335" t="s">
        <v>63</v>
      </c>
      <c r="L7" s="318" t="s">
        <v>64</v>
      </c>
    </row>
    <row r="8" spans="1:12" ht="42.75" customHeight="1">
      <c r="A8" s="324"/>
      <c r="B8" s="325"/>
      <c r="C8" s="327"/>
      <c r="D8" s="329"/>
      <c r="E8" s="327"/>
      <c r="F8" s="329"/>
      <c r="G8" s="329"/>
      <c r="H8" s="327"/>
      <c r="I8" s="329"/>
      <c r="J8" s="327"/>
      <c r="K8" s="328"/>
      <c r="L8" s="318"/>
    </row>
    <row r="9" spans="1:12" ht="60" customHeight="1">
      <c r="A9" s="324"/>
      <c r="B9" s="325"/>
      <c r="C9" s="125" t="s">
        <v>65</v>
      </c>
      <c r="D9" s="125" t="s">
        <v>66</v>
      </c>
      <c r="E9" s="125" t="s">
        <v>67</v>
      </c>
      <c r="F9" s="125" t="s">
        <v>68</v>
      </c>
      <c r="G9" s="125" t="s">
        <v>69</v>
      </c>
      <c r="H9" s="126" t="s">
        <v>135</v>
      </c>
      <c r="I9" s="126" t="s">
        <v>70</v>
      </c>
      <c r="J9" s="125" t="s">
        <v>71</v>
      </c>
      <c r="K9" s="127" t="s">
        <v>72</v>
      </c>
      <c r="L9" s="318"/>
    </row>
    <row r="10" spans="1:12" ht="21.75" customHeight="1">
      <c r="A10" s="319"/>
      <c r="B10" s="320"/>
      <c r="C10" s="128" t="s">
        <v>73</v>
      </c>
      <c r="D10" s="128" t="s">
        <v>73</v>
      </c>
      <c r="E10" s="128" t="s">
        <v>73</v>
      </c>
      <c r="F10" s="128" t="s">
        <v>73</v>
      </c>
      <c r="G10" s="128" t="s">
        <v>73</v>
      </c>
      <c r="H10" s="128" t="s">
        <v>73</v>
      </c>
      <c r="I10" s="128" t="s">
        <v>73</v>
      </c>
      <c r="J10" s="128" t="s">
        <v>73</v>
      </c>
      <c r="K10" s="128" t="s">
        <v>73</v>
      </c>
      <c r="L10" s="129"/>
    </row>
    <row r="11" spans="1:12" ht="63.75" customHeight="1">
      <c r="A11" s="321" t="s">
        <v>205</v>
      </c>
      <c r="B11" s="322"/>
      <c r="C11" s="217">
        <f>'（別紙２-2）明細書ア'!F54</f>
        <v>0</v>
      </c>
      <c r="D11" s="217">
        <f>'（別紙２-2）明細書ア'!F61</f>
        <v>0</v>
      </c>
      <c r="E11" s="190">
        <f>C11-D11</f>
        <v>0</v>
      </c>
      <c r="F11" s="217">
        <f>'（別紙２-2）明細書ア'!F46</f>
        <v>0</v>
      </c>
      <c r="G11" s="216">
        <v>1060000</v>
      </c>
      <c r="H11" s="190">
        <f>MIN(F11:G11)</f>
        <v>0</v>
      </c>
      <c r="I11" s="203">
        <f>MIN(E11,H11)</f>
        <v>0</v>
      </c>
      <c r="J11" s="132" t="s">
        <v>74</v>
      </c>
      <c r="K11" s="204">
        <f>ROUNDDOWN(+I11,-3)</f>
        <v>0</v>
      </c>
      <c r="L11" s="131"/>
    </row>
    <row r="12" spans="1:12" ht="63.75" customHeight="1">
      <c r="A12" s="321" t="s">
        <v>140</v>
      </c>
      <c r="B12" s="322"/>
      <c r="C12" s="217">
        <f>'（別紙２-2）明細書イ'!F54</f>
        <v>0</v>
      </c>
      <c r="D12" s="217">
        <f>'（別紙２-2）明細書イ'!F61</f>
        <v>0</v>
      </c>
      <c r="E12" s="190">
        <f>C12-D12</f>
        <v>0</v>
      </c>
      <c r="F12" s="217">
        <f>'（別紙２-2）明細書イ'!F46</f>
        <v>0</v>
      </c>
      <c r="G12" s="216">
        <v>3536000</v>
      </c>
      <c r="H12" s="190">
        <f>MIN(F12:G12)</f>
        <v>0</v>
      </c>
      <c r="I12" s="203">
        <f>MIN(E12,H12)</f>
        <v>0</v>
      </c>
      <c r="J12" s="132" t="s">
        <v>74</v>
      </c>
      <c r="K12" s="204">
        <f>ROUNDDOWN(+I12,-3)</f>
        <v>0</v>
      </c>
      <c r="L12" s="131"/>
    </row>
    <row r="13" spans="1:12" ht="63.75" customHeight="1">
      <c r="A13" s="321" t="s">
        <v>141</v>
      </c>
      <c r="B13" s="322"/>
      <c r="C13" s="217">
        <f>'（別紙２-2）明細書ウ'!F54</f>
        <v>0</v>
      </c>
      <c r="D13" s="217">
        <f>'（別紙２-2）明細書ウ'!F61</f>
        <v>0</v>
      </c>
      <c r="E13" s="190">
        <f>C13-D13</f>
        <v>0</v>
      </c>
      <c r="F13" s="217">
        <f>'（別紙２-2）明細書ウ'!F46</f>
        <v>0</v>
      </c>
      <c r="G13" s="216">
        <v>332000</v>
      </c>
      <c r="H13" s="190">
        <f>MIN(F13:G13)</f>
        <v>0</v>
      </c>
      <c r="I13" s="203">
        <f>MIN(E13,H13)</f>
        <v>0</v>
      </c>
      <c r="J13" s="130" t="s">
        <v>74</v>
      </c>
      <c r="K13" s="204">
        <f>ROUNDDOWN(+I13,-3)</f>
        <v>0</v>
      </c>
      <c r="L13" s="131"/>
    </row>
    <row r="14" spans="1:12" ht="63.75" customHeight="1">
      <c r="A14" s="321" t="s">
        <v>142</v>
      </c>
      <c r="B14" s="322"/>
      <c r="C14" s="217">
        <f>'（別紙２-2）明細書エ'!F54</f>
        <v>0</v>
      </c>
      <c r="D14" s="217">
        <f>'（別紙２-2）明細書エ'!F61</f>
        <v>0</v>
      </c>
      <c r="E14" s="190">
        <f>C14-D14</f>
        <v>0</v>
      </c>
      <c r="F14" s="217">
        <f>'（別紙２-2）明細書エ'!F46</f>
        <v>0</v>
      </c>
      <c r="G14" s="220">
        <v>322000</v>
      </c>
      <c r="H14" s="190">
        <f>MIN(F14:G14)</f>
        <v>0</v>
      </c>
      <c r="I14" s="203">
        <f>MIN(E14,H14)</f>
        <v>0</v>
      </c>
      <c r="J14" s="132" t="s">
        <v>74</v>
      </c>
      <c r="K14" s="204">
        <f>ROUNDDOWN(+I14,-3)</f>
        <v>0</v>
      </c>
      <c r="L14" s="131"/>
    </row>
    <row r="15" spans="1:12" ht="63.75" customHeight="1">
      <c r="A15" s="330" t="s">
        <v>75</v>
      </c>
      <c r="B15" s="331"/>
      <c r="C15" s="190">
        <f t="shared" ref="C15:I15" si="0">SUM(C11:C14)</f>
        <v>0</v>
      </c>
      <c r="D15" s="190">
        <f t="shared" si="0"/>
        <v>0</v>
      </c>
      <c r="E15" s="190">
        <f t="shared" si="0"/>
        <v>0</v>
      </c>
      <c r="F15" s="190">
        <f t="shared" si="0"/>
        <v>0</v>
      </c>
      <c r="G15" s="217">
        <f t="shared" si="0"/>
        <v>5250000</v>
      </c>
      <c r="H15" s="190">
        <f t="shared" si="0"/>
        <v>0</v>
      </c>
      <c r="I15" s="190">
        <f t="shared" si="0"/>
        <v>0</v>
      </c>
      <c r="J15" s="190"/>
      <c r="K15" s="190">
        <f>+SUM(K11:K14)</f>
        <v>0</v>
      </c>
      <c r="L15" s="129"/>
    </row>
    <row r="16" spans="1:12" ht="19.5" customHeight="1">
      <c r="A16" s="118" t="s">
        <v>76</v>
      </c>
      <c r="G16" s="274"/>
    </row>
    <row r="17" spans="1:1">
      <c r="A17" s="118" t="s">
        <v>77</v>
      </c>
    </row>
    <row r="18" spans="1:1">
      <c r="A18" s="118" t="s">
        <v>78</v>
      </c>
    </row>
    <row r="19" spans="1:1" ht="19.5" customHeight="1">
      <c r="A19" s="118" t="s">
        <v>79</v>
      </c>
    </row>
    <row r="20" spans="1:1" ht="19.5" customHeight="1"/>
    <row r="21" spans="1:1" ht="19.5" customHeight="1"/>
    <row r="22" spans="1:1" ht="19.5" customHeight="1"/>
    <row r="23" spans="1:1" ht="19.5" customHeight="1"/>
    <row r="24" spans="1:1" ht="19.5" customHeight="1"/>
    <row r="25" spans="1:1" ht="19.5" customHeight="1"/>
    <row r="26" spans="1:1" ht="19.5" customHeight="1"/>
    <row r="27" spans="1:1" ht="19.5" customHeight="1"/>
    <row r="28" spans="1:1" ht="19.5" customHeight="1"/>
    <row r="29" spans="1:1" ht="19.5" customHeight="1"/>
    <row r="30" spans="1:1" ht="19.5" customHeight="1"/>
    <row r="31" spans="1:1" ht="19.5" customHeight="1"/>
  </sheetData>
  <mergeCells count="20">
    <mergeCell ref="A13:B13"/>
    <mergeCell ref="A14:B14"/>
    <mergeCell ref="A15:B15"/>
    <mergeCell ref="H4:K4"/>
    <mergeCell ref="K7:K8"/>
    <mergeCell ref="H5:K5"/>
    <mergeCell ref="L7:L9"/>
    <mergeCell ref="A10:B10"/>
    <mergeCell ref="A11:B11"/>
    <mergeCell ref="A12:B12"/>
    <mergeCell ref="A2:L2"/>
    <mergeCell ref="A7:B9"/>
    <mergeCell ref="C7:C8"/>
    <mergeCell ref="D7:D8"/>
    <mergeCell ref="E7:E8"/>
    <mergeCell ref="F7:F8"/>
    <mergeCell ref="G7:G8"/>
    <mergeCell ref="H7:H8"/>
    <mergeCell ref="I7:I8"/>
    <mergeCell ref="J7:J8"/>
  </mergeCells>
  <phoneticPr fontId="2"/>
  <printOptions horizontalCentered="1"/>
  <pageMargins left="0" right="0.19685039370078741" top="1.2204724409448819" bottom="0.51181102362204722" header="0.27559055118110237" footer="0.51181102362204722"/>
  <pageSetup paperSize="9" scale="6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3F317-0778-41AB-A21B-D785C3C1EE4E}">
  <sheetPr>
    <tabColor indexed="47"/>
    <pageSetUpPr fitToPage="1"/>
  </sheetPr>
  <dimension ref="A1:L29"/>
  <sheetViews>
    <sheetView zoomScale="70" zoomScaleNormal="70" workbookViewId="0">
      <selection activeCell="C18" sqref="C18"/>
    </sheetView>
  </sheetViews>
  <sheetFormatPr defaultColWidth="9" defaultRowHeight="17.399999999999999"/>
  <cols>
    <col min="1" max="1" width="12.6640625" style="118" customWidth="1"/>
    <col min="2" max="2" width="34.21875" style="118" customWidth="1"/>
    <col min="3" max="6" width="17.6640625" style="118" customWidth="1"/>
    <col min="7" max="7" width="19.88671875" style="118" customWidth="1"/>
    <col min="8" max="8" width="18.88671875" style="118" customWidth="1"/>
    <col min="9" max="9" width="20" style="118" customWidth="1"/>
    <col min="10" max="12" width="17.6640625" style="118" customWidth="1"/>
    <col min="13" max="16384" width="9" style="118"/>
  </cols>
  <sheetData>
    <row r="1" spans="1:12" ht="27.75" customHeight="1">
      <c r="A1" s="117" t="s">
        <v>200</v>
      </c>
    </row>
    <row r="2" spans="1:12" ht="37.5" customHeight="1">
      <c r="A2" s="323" t="s">
        <v>208</v>
      </c>
      <c r="B2" s="323"/>
      <c r="C2" s="323"/>
      <c r="D2" s="323"/>
      <c r="E2" s="323"/>
      <c r="F2" s="323"/>
      <c r="G2" s="323"/>
      <c r="H2" s="323"/>
      <c r="I2" s="323"/>
      <c r="J2" s="323"/>
      <c r="K2" s="323"/>
      <c r="L2" s="323"/>
    </row>
    <row r="3" spans="1:12" ht="22.5" customHeight="1">
      <c r="A3" s="119"/>
      <c r="B3" s="119"/>
      <c r="C3" s="119"/>
      <c r="D3" s="119"/>
      <c r="E3" s="119"/>
      <c r="F3" s="119"/>
      <c r="G3" s="119"/>
      <c r="H3" s="119"/>
      <c r="I3" s="119"/>
      <c r="J3" s="120"/>
    </row>
    <row r="4" spans="1:12" ht="37.5" customHeight="1">
      <c r="A4" s="119"/>
      <c r="B4" s="119"/>
      <c r="E4" s="119"/>
      <c r="F4" s="119"/>
      <c r="G4" s="121" t="s">
        <v>194</v>
      </c>
      <c r="H4" s="332" t="str">
        <f>IF(基本情報!G4="", "",基本情報!G4)</f>
        <v/>
      </c>
      <c r="I4" s="333"/>
      <c r="J4" s="333"/>
      <c r="K4" s="334"/>
    </row>
    <row r="5" spans="1:12" ht="37.5" customHeight="1">
      <c r="A5" s="119"/>
      <c r="B5" s="119"/>
      <c r="E5" s="119"/>
      <c r="F5" s="119"/>
      <c r="G5" s="121" t="s">
        <v>198</v>
      </c>
      <c r="H5" s="336"/>
      <c r="I5" s="336"/>
      <c r="J5" s="336"/>
      <c r="K5" s="336"/>
    </row>
    <row r="6" spans="1:12" s="122" customFormat="1" ht="33" customHeight="1">
      <c r="H6" s="123"/>
      <c r="I6" s="123"/>
      <c r="J6" s="123"/>
      <c r="K6" s="123"/>
      <c r="L6" s="123"/>
    </row>
    <row r="7" spans="1:12" s="124" customFormat="1" ht="14.1" customHeight="1">
      <c r="A7" s="324" t="s">
        <v>54</v>
      </c>
      <c r="B7" s="325"/>
      <c r="C7" s="326" t="s">
        <v>55</v>
      </c>
      <c r="D7" s="328" t="s">
        <v>56</v>
      </c>
      <c r="E7" s="328" t="s">
        <v>57</v>
      </c>
      <c r="F7" s="328" t="s">
        <v>58</v>
      </c>
      <c r="G7" s="328" t="s">
        <v>59</v>
      </c>
      <c r="H7" s="326" t="s">
        <v>60</v>
      </c>
      <c r="I7" s="328" t="s">
        <v>61</v>
      </c>
      <c r="J7" s="326" t="s">
        <v>62</v>
      </c>
      <c r="K7" s="335" t="s">
        <v>63</v>
      </c>
      <c r="L7" s="318" t="s">
        <v>64</v>
      </c>
    </row>
    <row r="8" spans="1:12" ht="42.75" customHeight="1">
      <c r="A8" s="324"/>
      <c r="B8" s="325"/>
      <c r="C8" s="327"/>
      <c r="D8" s="329"/>
      <c r="E8" s="327"/>
      <c r="F8" s="329"/>
      <c r="G8" s="329"/>
      <c r="H8" s="327"/>
      <c r="I8" s="329"/>
      <c r="J8" s="327"/>
      <c r="K8" s="328"/>
      <c r="L8" s="318"/>
    </row>
    <row r="9" spans="1:12" ht="60" customHeight="1">
      <c r="A9" s="324"/>
      <c r="B9" s="325"/>
      <c r="C9" s="125" t="s">
        <v>65</v>
      </c>
      <c r="D9" s="125" t="s">
        <v>66</v>
      </c>
      <c r="E9" s="125" t="s">
        <v>67</v>
      </c>
      <c r="F9" s="125" t="s">
        <v>68</v>
      </c>
      <c r="G9" s="125" t="s">
        <v>69</v>
      </c>
      <c r="H9" s="126" t="s">
        <v>135</v>
      </c>
      <c r="I9" s="126" t="s">
        <v>70</v>
      </c>
      <c r="J9" s="125" t="s">
        <v>71</v>
      </c>
      <c r="K9" s="127" t="s">
        <v>72</v>
      </c>
      <c r="L9" s="318"/>
    </row>
    <row r="10" spans="1:12" ht="21.75" customHeight="1">
      <c r="A10" s="319"/>
      <c r="B10" s="320"/>
      <c r="C10" s="128" t="s">
        <v>73</v>
      </c>
      <c r="D10" s="128" t="s">
        <v>73</v>
      </c>
      <c r="E10" s="128" t="s">
        <v>73</v>
      </c>
      <c r="F10" s="128" t="s">
        <v>73</v>
      </c>
      <c r="G10" s="128" t="s">
        <v>73</v>
      </c>
      <c r="H10" s="128" t="s">
        <v>73</v>
      </c>
      <c r="I10" s="128" t="s">
        <v>73</v>
      </c>
      <c r="J10" s="128" t="s">
        <v>73</v>
      </c>
      <c r="K10" s="128" t="s">
        <v>73</v>
      </c>
      <c r="L10" s="129"/>
    </row>
    <row r="11" spans="1:12" ht="63.75" customHeight="1">
      <c r="A11" s="321" t="s">
        <v>224</v>
      </c>
      <c r="B11" s="322"/>
      <c r="C11" s="217">
        <f>'（別紙２-2）明細書ア（２）'!F54</f>
        <v>0</v>
      </c>
      <c r="D11" s="217">
        <f>'（別紙２-2）明細書ア（２）'!F61</f>
        <v>0</v>
      </c>
      <c r="E11" s="190">
        <f>C11-D11</f>
        <v>0</v>
      </c>
      <c r="F11" s="217">
        <f>'（別紙２-2）明細書ア（２）'!F46</f>
        <v>0</v>
      </c>
      <c r="G11" s="216">
        <v>304000</v>
      </c>
      <c r="H11" s="190">
        <f>MIN(F11:G11)</f>
        <v>0</v>
      </c>
      <c r="I11" s="203">
        <f>MIN(E11,H11)</f>
        <v>0</v>
      </c>
      <c r="J11" s="130" t="s">
        <v>74</v>
      </c>
      <c r="K11" s="204">
        <f>ROUNDDOWN(+I11,-3)</f>
        <v>0</v>
      </c>
      <c r="L11" s="131"/>
    </row>
    <row r="12" spans="1:12" ht="63.75" customHeight="1">
      <c r="A12" s="321" t="s">
        <v>225</v>
      </c>
      <c r="B12" s="322"/>
      <c r="C12" s="217">
        <f>'（別紙２-2）明細書イ（２）'!D36</f>
        <v>0</v>
      </c>
      <c r="D12" s="217">
        <f>'（別紙２-2）明細書イ（２）'!D43</f>
        <v>0</v>
      </c>
      <c r="E12" s="190">
        <f>C12-D12</f>
        <v>0</v>
      </c>
      <c r="F12" s="217">
        <f>'（別紙２-2）明細書イ（２）'!D28</f>
        <v>0</v>
      </c>
      <c r="G12" s="216">
        <v>636000</v>
      </c>
      <c r="H12" s="190">
        <f>MIN(F12:G12)</f>
        <v>0</v>
      </c>
      <c r="I12" s="203">
        <f>MIN(E12,H12)</f>
        <v>0</v>
      </c>
      <c r="J12" s="130" t="s">
        <v>74</v>
      </c>
      <c r="K12" s="204">
        <f>ROUNDDOWN(+I12,-3)</f>
        <v>0</v>
      </c>
      <c r="L12" s="131"/>
    </row>
    <row r="13" spans="1:12" ht="63.75" customHeight="1">
      <c r="A13" s="330" t="s">
        <v>75</v>
      </c>
      <c r="B13" s="331"/>
      <c r="C13" s="190">
        <f t="shared" ref="C13:I13" si="0">SUM(C11:C12)</f>
        <v>0</v>
      </c>
      <c r="D13" s="190">
        <f t="shared" si="0"/>
        <v>0</v>
      </c>
      <c r="E13" s="190">
        <f t="shared" si="0"/>
        <v>0</v>
      </c>
      <c r="F13" s="190">
        <f t="shared" si="0"/>
        <v>0</v>
      </c>
      <c r="G13" s="190">
        <f t="shared" si="0"/>
        <v>940000</v>
      </c>
      <c r="H13" s="190">
        <f t="shared" si="0"/>
        <v>0</v>
      </c>
      <c r="I13" s="190">
        <f t="shared" si="0"/>
        <v>0</v>
      </c>
      <c r="J13" s="190"/>
      <c r="K13" s="190">
        <f>+SUM(K11:K12)</f>
        <v>0</v>
      </c>
      <c r="L13" s="129"/>
    </row>
    <row r="14" spans="1:12" ht="19.5" customHeight="1">
      <c r="A14" s="118" t="s">
        <v>76</v>
      </c>
    </row>
    <row r="15" spans="1:12">
      <c r="A15" s="118" t="s">
        <v>77</v>
      </c>
    </row>
    <row r="16" spans="1:12">
      <c r="A16" s="118" t="s">
        <v>78</v>
      </c>
    </row>
    <row r="17" spans="1:1" ht="19.5" customHeight="1">
      <c r="A17" s="118" t="s">
        <v>79</v>
      </c>
    </row>
    <row r="18" spans="1:1" ht="19.5" customHeight="1"/>
    <row r="19" spans="1:1" ht="19.5" customHeight="1"/>
    <row r="20" spans="1:1" ht="19.5" customHeight="1"/>
    <row r="21" spans="1:1" ht="19.5" customHeight="1"/>
    <row r="22" spans="1:1" ht="19.5" customHeight="1"/>
    <row r="23" spans="1:1" ht="19.5" customHeight="1"/>
    <row r="24" spans="1:1" ht="19.5" customHeight="1"/>
    <row r="25" spans="1:1" ht="19.5" customHeight="1"/>
    <row r="26" spans="1:1" ht="19.5" customHeight="1"/>
    <row r="27" spans="1:1" ht="19.5" customHeight="1"/>
    <row r="28" spans="1:1" ht="19.5" customHeight="1"/>
    <row r="29" spans="1:1" ht="19.5" customHeight="1"/>
  </sheetData>
  <mergeCells count="18">
    <mergeCell ref="A12:B12"/>
    <mergeCell ref="A13:B13"/>
    <mergeCell ref="A11:B11"/>
    <mergeCell ref="J7:J8"/>
    <mergeCell ref="K7:K8"/>
    <mergeCell ref="L7:L9"/>
    <mergeCell ref="A10:B10"/>
    <mergeCell ref="A2:L2"/>
    <mergeCell ref="H4:K4"/>
    <mergeCell ref="A7:B9"/>
    <mergeCell ref="C7:C8"/>
    <mergeCell ref="D7:D8"/>
    <mergeCell ref="E7:E8"/>
    <mergeCell ref="F7:F8"/>
    <mergeCell ref="G7:G8"/>
    <mergeCell ref="H7:H8"/>
    <mergeCell ref="I7:I8"/>
    <mergeCell ref="H5:K5"/>
  </mergeCells>
  <phoneticPr fontId="2"/>
  <printOptions horizontalCentered="1"/>
  <pageMargins left="0" right="0.19685039370078741" top="1.2204724409448819" bottom="0.51181102362204722" header="0.27559055118110237" footer="0.51181102362204722"/>
  <pageSetup paperSize="9" scale="63"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9"/>
  <sheetViews>
    <sheetView topLeftCell="A61" workbookViewId="0">
      <selection activeCell="C18" sqref="C18"/>
    </sheetView>
  </sheetViews>
  <sheetFormatPr defaultColWidth="9" defaultRowHeight="17.399999999999999"/>
  <cols>
    <col min="1" max="3" width="2.21875" style="136" customWidth="1"/>
    <col min="4" max="4" width="13.77734375" style="136" customWidth="1"/>
    <col min="5" max="5" width="2.21875" style="136" customWidth="1"/>
    <col min="6" max="6" width="20.88671875" style="136" customWidth="1"/>
    <col min="7" max="7" width="55.33203125" style="136" customWidth="1"/>
    <col min="8" max="8" width="3.21875" style="136" customWidth="1"/>
    <col min="9" max="16384" width="9" style="136"/>
  </cols>
  <sheetData>
    <row r="1" spans="1:12" ht="19.2">
      <c r="A1" s="133" t="s">
        <v>201</v>
      </c>
      <c r="B1" s="133"/>
      <c r="C1" s="133"/>
      <c r="D1" s="133"/>
      <c r="E1" s="118"/>
      <c r="F1" s="134"/>
      <c r="G1" s="276" t="s">
        <v>199</v>
      </c>
      <c r="H1" s="118"/>
    </row>
    <row r="2" spans="1:12">
      <c r="A2" s="118"/>
      <c r="B2" s="118"/>
      <c r="C2" s="118"/>
      <c r="D2" s="118"/>
      <c r="E2" s="118"/>
      <c r="F2" s="134"/>
      <c r="G2" s="135"/>
      <c r="H2" s="118"/>
    </row>
    <row r="3" spans="1:12" ht="25.5" customHeight="1">
      <c r="A3" s="344" t="s">
        <v>222</v>
      </c>
      <c r="B3" s="344"/>
      <c r="C3" s="344"/>
      <c r="D3" s="344"/>
      <c r="E3" s="344"/>
      <c r="F3" s="344"/>
      <c r="G3" s="344"/>
      <c r="H3" s="344"/>
    </row>
    <row r="4" spans="1:12" ht="19.2">
      <c r="A4" s="138"/>
      <c r="B4" s="139"/>
      <c r="C4" s="139"/>
      <c r="D4" s="140"/>
      <c r="E4" s="139"/>
      <c r="F4" s="139"/>
      <c r="G4" s="139"/>
      <c r="H4" s="138"/>
    </row>
    <row r="5" spans="1:12" ht="21" customHeight="1" thickBot="1">
      <c r="A5" s="137"/>
      <c r="B5" s="345" t="s">
        <v>195</v>
      </c>
      <c r="C5" s="345"/>
      <c r="D5" s="345"/>
      <c r="E5" s="345"/>
      <c r="F5" s="346" t="str">
        <f>IF(基本情報!G4="", "",基本情報!G4)</f>
        <v/>
      </c>
      <c r="G5" s="346"/>
      <c r="H5" s="141"/>
    </row>
    <row r="6" spans="1:12" ht="21" customHeight="1">
      <c r="A6" s="137"/>
      <c r="B6" s="142"/>
      <c r="C6" s="142"/>
      <c r="D6" s="142"/>
      <c r="E6" s="142"/>
      <c r="F6" s="143"/>
      <c r="G6" s="143"/>
      <c r="H6" s="141"/>
    </row>
    <row r="7" spans="1:12" ht="21" customHeight="1" thickBot="1">
      <c r="A7" s="137"/>
      <c r="B7" s="347" t="s">
        <v>80</v>
      </c>
      <c r="C7" s="347"/>
      <c r="D7" s="347"/>
      <c r="E7" s="347"/>
      <c r="F7" s="348" t="s">
        <v>206</v>
      </c>
      <c r="G7" s="348"/>
      <c r="H7" s="141"/>
    </row>
    <row r="8" spans="1:12" ht="21" customHeight="1">
      <c r="A8" s="137"/>
      <c r="B8" s="144" t="s">
        <v>138</v>
      </c>
      <c r="C8" s="145"/>
      <c r="D8" s="145"/>
      <c r="E8" s="145"/>
      <c r="F8" s="146"/>
      <c r="G8" s="146"/>
      <c r="H8" s="146"/>
    </row>
    <row r="9" spans="1:12" ht="8.25" customHeight="1">
      <c r="A9" s="137"/>
      <c r="B9" s="144"/>
      <c r="C9" s="145"/>
      <c r="D9" s="145"/>
      <c r="E9" s="145"/>
      <c r="F9" s="146"/>
      <c r="G9" s="146"/>
      <c r="H9" s="146"/>
    </row>
    <row r="10" spans="1:12" s="151" customFormat="1" ht="18.75" customHeight="1">
      <c r="A10" s="133"/>
      <c r="B10" s="147"/>
      <c r="C10" s="340" t="s">
        <v>81</v>
      </c>
      <c r="D10" s="340"/>
      <c r="E10" s="148"/>
      <c r="F10" s="149" t="s">
        <v>82</v>
      </c>
      <c r="G10" s="150" t="s">
        <v>48</v>
      </c>
      <c r="H10" s="133"/>
    </row>
    <row r="11" spans="1:12" s="151" customFormat="1" ht="18" customHeight="1">
      <c r="A11" s="133"/>
      <c r="B11" s="341" t="s">
        <v>83</v>
      </c>
      <c r="C11" s="342"/>
      <c r="D11" s="342"/>
      <c r="E11" s="343"/>
      <c r="F11" s="152" t="s">
        <v>136</v>
      </c>
      <c r="G11" s="153"/>
      <c r="H11" s="133"/>
      <c r="J11" s="242"/>
      <c r="K11" s="242"/>
      <c r="L11" s="242"/>
    </row>
    <row r="12" spans="1:12" s="151" customFormat="1" ht="13.5" customHeight="1">
      <c r="A12" s="133"/>
      <c r="B12" s="154"/>
      <c r="C12" s="238"/>
      <c r="D12" s="238"/>
      <c r="E12" s="155"/>
      <c r="F12" s="156"/>
      <c r="G12" s="157"/>
      <c r="H12" s="133"/>
    </row>
    <row r="13" spans="1:12" s="151" customFormat="1" ht="13.5" customHeight="1">
      <c r="A13" s="133"/>
      <c r="B13" s="154"/>
      <c r="C13" s="349" t="s">
        <v>103</v>
      </c>
      <c r="D13" s="349"/>
      <c r="E13" s="155"/>
      <c r="F13" s="161">
        <v>0</v>
      </c>
      <c r="G13" s="157"/>
      <c r="H13" s="133"/>
    </row>
    <row r="14" spans="1:12" s="151" customFormat="1" ht="13.5" customHeight="1">
      <c r="A14" s="133"/>
      <c r="B14" s="154"/>
      <c r="C14" s="191"/>
      <c r="D14" s="191"/>
      <c r="E14" s="155"/>
      <c r="F14" s="156"/>
      <c r="G14" s="157"/>
      <c r="H14" s="133"/>
    </row>
    <row r="15" spans="1:12" s="151" customFormat="1" ht="13.5" customHeight="1">
      <c r="A15" s="133"/>
      <c r="B15" s="154"/>
      <c r="C15" s="158"/>
      <c r="D15" s="158"/>
      <c r="E15" s="155"/>
      <c r="F15" s="156"/>
      <c r="G15" s="157"/>
      <c r="H15" s="133"/>
    </row>
    <row r="16" spans="1:12" s="151" customFormat="1" ht="13.5" customHeight="1">
      <c r="A16" s="133"/>
      <c r="B16" s="154"/>
      <c r="C16" s="349" t="s">
        <v>98</v>
      </c>
      <c r="D16" s="349"/>
      <c r="E16" s="155"/>
      <c r="F16" s="161">
        <v>0</v>
      </c>
      <c r="G16" s="157"/>
      <c r="H16" s="133"/>
    </row>
    <row r="17" spans="1:8" s="151" customFormat="1" ht="13.5" customHeight="1">
      <c r="A17" s="133"/>
      <c r="B17" s="154"/>
      <c r="C17" s="191"/>
      <c r="D17" s="191"/>
      <c r="E17" s="155"/>
      <c r="F17" s="156"/>
      <c r="G17" s="157"/>
      <c r="H17" s="133"/>
    </row>
    <row r="18" spans="1:8" s="151" customFormat="1" ht="13.5" customHeight="1">
      <c r="A18" s="133"/>
      <c r="B18" s="154"/>
      <c r="C18" s="158"/>
      <c r="D18" s="158"/>
      <c r="E18" s="155"/>
      <c r="F18" s="156"/>
      <c r="G18" s="157"/>
      <c r="H18" s="133"/>
    </row>
    <row r="19" spans="1:8" s="151" customFormat="1" ht="13.5" customHeight="1">
      <c r="A19" s="133"/>
      <c r="B19" s="154"/>
      <c r="C19" s="349" t="s">
        <v>100</v>
      </c>
      <c r="D19" s="349"/>
      <c r="E19" s="155"/>
      <c r="F19" s="161">
        <v>0</v>
      </c>
      <c r="G19" s="157"/>
      <c r="H19" s="133"/>
    </row>
    <row r="20" spans="1:8" s="151" customFormat="1" ht="13.5" customHeight="1">
      <c r="A20" s="133"/>
      <c r="B20" s="154"/>
      <c r="C20" s="191"/>
      <c r="D20" s="191"/>
      <c r="E20" s="155"/>
      <c r="F20" s="156"/>
      <c r="G20" s="157"/>
      <c r="H20" s="133"/>
    </row>
    <row r="21" spans="1:8" s="151" customFormat="1" ht="13.5" customHeight="1">
      <c r="A21" s="133"/>
      <c r="B21" s="154"/>
      <c r="C21" s="158"/>
      <c r="D21" s="158"/>
      <c r="E21" s="155"/>
      <c r="F21" s="156"/>
      <c r="G21" s="157"/>
      <c r="H21" s="133"/>
    </row>
    <row r="22" spans="1:8" s="151" customFormat="1" ht="13.5" customHeight="1">
      <c r="A22" s="133"/>
      <c r="B22" s="154"/>
      <c r="C22" s="349" t="s">
        <v>101</v>
      </c>
      <c r="D22" s="349"/>
      <c r="E22" s="155"/>
      <c r="F22" s="161">
        <v>0</v>
      </c>
      <c r="G22" s="157"/>
      <c r="H22" s="133"/>
    </row>
    <row r="23" spans="1:8" s="151" customFormat="1" ht="13.5" customHeight="1">
      <c r="A23" s="133"/>
      <c r="B23" s="154"/>
      <c r="C23" s="191"/>
      <c r="D23" s="191"/>
      <c r="E23" s="155"/>
      <c r="F23" s="156"/>
      <c r="G23" s="157"/>
      <c r="H23" s="133"/>
    </row>
    <row r="24" spans="1:8" s="151" customFormat="1" ht="13.5" customHeight="1">
      <c r="A24" s="133"/>
      <c r="B24" s="154"/>
      <c r="C24" s="158"/>
      <c r="D24" s="158"/>
      <c r="E24" s="155"/>
      <c r="F24" s="156"/>
      <c r="G24" s="157"/>
      <c r="H24" s="133"/>
    </row>
    <row r="25" spans="1:8" s="151" customFormat="1" ht="13.5" customHeight="1">
      <c r="A25" s="133"/>
      <c r="B25" s="154"/>
      <c r="C25" s="349" t="s">
        <v>102</v>
      </c>
      <c r="D25" s="349"/>
      <c r="E25" s="155"/>
      <c r="F25" s="161">
        <v>0</v>
      </c>
      <c r="G25" s="157"/>
      <c r="H25" s="133"/>
    </row>
    <row r="26" spans="1:8" s="151" customFormat="1" ht="13.5" customHeight="1">
      <c r="A26" s="133"/>
      <c r="B26" s="154"/>
      <c r="C26" s="191"/>
      <c r="D26" s="191"/>
      <c r="E26" s="155"/>
      <c r="F26" s="156"/>
      <c r="G26" s="157"/>
      <c r="H26" s="133"/>
    </row>
    <row r="27" spans="1:8" s="151" customFormat="1" ht="13.5" customHeight="1">
      <c r="A27" s="133"/>
      <c r="B27" s="154"/>
      <c r="C27" s="159"/>
      <c r="D27" s="159"/>
      <c r="E27" s="155"/>
      <c r="F27" s="156"/>
      <c r="G27" s="157"/>
      <c r="H27" s="133"/>
    </row>
    <row r="28" spans="1:8" s="151" customFormat="1" ht="13.5" customHeight="1">
      <c r="A28" s="133"/>
      <c r="B28" s="154"/>
      <c r="C28" s="338" t="s">
        <v>84</v>
      </c>
      <c r="D28" s="338"/>
      <c r="E28" s="155"/>
      <c r="F28" s="161">
        <v>0</v>
      </c>
      <c r="G28" s="157"/>
      <c r="H28" s="133"/>
    </row>
    <row r="29" spans="1:8" s="151" customFormat="1" ht="13.5" customHeight="1">
      <c r="A29" s="133"/>
      <c r="B29" s="154"/>
      <c r="C29" s="159"/>
      <c r="D29" s="159"/>
      <c r="E29" s="155"/>
      <c r="F29" s="156"/>
      <c r="G29" s="157"/>
      <c r="H29" s="133"/>
    </row>
    <row r="30" spans="1:8" s="151" customFormat="1" ht="13.5" customHeight="1">
      <c r="A30" s="133"/>
      <c r="B30" s="154"/>
      <c r="C30" s="159"/>
      <c r="D30" s="159"/>
      <c r="E30" s="155"/>
      <c r="F30" s="156"/>
      <c r="G30" s="157"/>
      <c r="H30" s="133"/>
    </row>
    <row r="31" spans="1:8" s="151" customFormat="1" ht="13.5" customHeight="1">
      <c r="A31" s="133"/>
      <c r="B31" s="154"/>
      <c r="C31" s="338" t="s">
        <v>85</v>
      </c>
      <c r="D31" s="338"/>
      <c r="E31" s="155"/>
      <c r="F31" s="161">
        <v>0</v>
      </c>
      <c r="G31" s="157"/>
      <c r="H31" s="133"/>
    </row>
    <row r="32" spans="1:8" s="151" customFormat="1" ht="13.5" customHeight="1">
      <c r="A32" s="133"/>
      <c r="B32" s="154"/>
      <c r="C32" s="159"/>
      <c r="D32" s="159"/>
      <c r="E32" s="155"/>
      <c r="F32" s="156"/>
      <c r="G32" s="157"/>
      <c r="H32" s="133"/>
    </row>
    <row r="33" spans="1:8" s="151" customFormat="1" ht="13.5" customHeight="1">
      <c r="A33" s="133"/>
      <c r="B33" s="154"/>
      <c r="C33" s="159"/>
      <c r="D33" s="159"/>
      <c r="E33" s="155"/>
      <c r="F33" s="156"/>
      <c r="G33" s="157"/>
      <c r="H33" s="133"/>
    </row>
    <row r="34" spans="1:8" s="151" customFormat="1" ht="13.5" customHeight="1">
      <c r="A34" s="133"/>
      <c r="B34" s="162"/>
      <c r="C34" s="338" t="s">
        <v>86</v>
      </c>
      <c r="D34" s="338"/>
      <c r="E34" s="163"/>
      <c r="F34" s="166">
        <v>0</v>
      </c>
      <c r="G34" s="157"/>
      <c r="H34" s="133"/>
    </row>
    <row r="35" spans="1:8" s="151" customFormat="1" ht="13.5" customHeight="1">
      <c r="A35" s="133"/>
      <c r="B35" s="162"/>
      <c r="C35" s="165"/>
      <c r="D35" s="160"/>
      <c r="E35" s="163"/>
      <c r="F35" s="164"/>
      <c r="G35" s="157"/>
      <c r="H35" s="133"/>
    </row>
    <row r="36" spans="1:8" s="151" customFormat="1" ht="13.5" customHeight="1">
      <c r="A36" s="133"/>
      <c r="B36" s="162"/>
      <c r="C36" s="165"/>
      <c r="D36" s="160"/>
      <c r="E36" s="163"/>
      <c r="F36" s="164"/>
      <c r="G36" s="157"/>
      <c r="H36" s="133"/>
    </row>
    <row r="37" spans="1:8" s="151" customFormat="1" ht="13.5" customHeight="1">
      <c r="A37" s="133"/>
      <c r="B37" s="162"/>
      <c r="C37" s="339" t="s">
        <v>87</v>
      </c>
      <c r="D37" s="339"/>
      <c r="E37" s="163"/>
      <c r="F37" s="166">
        <v>0</v>
      </c>
      <c r="G37" s="157"/>
      <c r="H37" s="133"/>
    </row>
    <row r="38" spans="1:8" s="151" customFormat="1" ht="13.5" customHeight="1">
      <c r="A38" s="133"/>
      <c r="B38" s="162"/>
      <c r="C38" s="165"/>
      <c r="D38" s="167"/>
      <c r="E38" s="163"/>
      <c r="F38" s="164"/>
      <c r="G38" s="157"/>
      <c r="H38" s="133"/>
    </row>
    <row r="39" spans="1:8" s="151" customFormat="1" ht="13.5" customHeight="1">
      <c r="A39" s="133"/>
      <c r="B39" s="162"/>
      <c r="C39" s="165"/>
      <c r="D39" s="167"/>
      <c r="E39" s="163"/>
      <c r="F39" s="168"/>
      <c r="G39" s="157"/>
      <c r="H39" s="133"/>
    </row>
    <row r="40" spans="1:8" s="151" customFormat="1" ht="13.5" customHeight="1">
      <c r="A40" s="133"/>
      <c r="B40" s="162"/>
      <c r="C40" s="339" t="s">
        <v>97</v>
      </c>
      <c r="D40" s="339"/>
      <c r="E40" s="163"/>
      <c r="F40" s="166">
        <v>0</v>
      </c>
      <c r="G40" s="157"/>
      <c r="H40" s="133"/>
    </row>
    <row r="41" spans="1:8" s="151" customFormat="1" ht="13.5" customHeight="1">
      <c r="A41" s="133"/>
      <c r="B41" s="162"/>
      <c r="C41" s="165"/>
      <c r="D41" s="167"/>
      <c r="E41" s="163"/>
      <c r="F41" s="168"/>
      <c r="G41" s="157"/>
      <c r="H41" s="133"/>
    </row>
    <row r="42" spans="1:8" s="151" customFormat="1" ht="13.5" customHeight="1">
      <c r="A42" s="133"/>
      <c r="B42" s="162"/>
      <c r="C42" s="165"/>
      <c r="D42" s="167"/>
      <c r="E42" s="163"/>
      <c r="F42" s="168"/>
      <c r="G42" s="157"/>
      <c r="H42" s="133"/>
    </row>
    <row r="43" spans="1:8" s="151" customFormat="1" ht="13.5" customHeight="1">
      <c r="A43" s="133"/>
      <c r="B43" s="162"/>
      <c r="C43" s="338" t="s">
        <v>88</v>
      </c>
      <c r="D43" s="338"/>
      <c r="E43" s="163"/>
      <c r="F43" s="166">
        <v>0</v>
      </c>
      <c r="G43" s="157"/>
      <c r="H43" s="133"/>
    </row>
    <row r="44" spans="1:8" s="151" customFormat="1" ht="13.5" customHeight="1">
      <c r="A44" s="133"/>
      <c r="B44" s="162"/>
      <c r="C44" s="169"/>
      <c r="D44" s="169"/>
      <c r="E44" s="163"/>
      <c r="F44" s="168"/>
      <c r="G44" s="157"/>
      <c r="H44" s="133"/>
    </row>
    <row r="45" spans="1:8" s="151" customFormat="1" ht="13.5" customHeight="1">
      <c r="A45" s="133"/>
      <c r="B45" s="162"/>
      <c r="C45" s="165"/>
      <c r="D45" s="167"/>
      <c r="E45" s="163"/>
      <c r="F45" s="164"/>
      <c r="G45" s="157"/>
      <c r="H45" s="133"/>
    </row>
    <row r="46" spans="1:8" s="151" customFormat="1" ht="18.75" customHeight="1">
      <c r="A46" s="133"/>
      <c r="B46" s="170"/>
      <c r="C46" s="340" t="s">
        <v>89</v>
      </c>
      <c r="D46" s="340"/>
      <c r="E46" s="171"/>
      <c r="F46" s="172">
        <f>F13+F16+F19+F22+F25+F28+F31+F34+F37+F40+F43</f>
        <v>0</v>
      </c>
      <c r="G46" s="173" t="s">
        <v>210</v>
      </c>
      <c r="H46" s="133"/>
    </row>
    <row r="47" spans="1:8" s="151" customFormat="1" ht="18.75" customHeight="1">
      <c r="A47" s="133"/>
      <c r="B47" s="341" t="s">
        <v>90</v>
      </c>
      <c r="C47" s="342"/>
      <c r="D47" s="342"/>
      <c r="E47" s="343"/>
      <c r="F47" s="152" t="s">
        <v>136</v>
      </c>
      <c r="G47" s="153"/>
      <c r="H47" s="133"/>
    </row>
    <row r="48" spans="1:8" s="151" customFormat="1" ht="13.5" customHeight="1">
      <c r="A48" s="133"/>
      <c r="B48" s="162"/>
      <c r="C48" s="338"/>
      <c r="D48" s="338"/>
      <c r="E48" s="163"/>
      <c r="F48" s="164"/>
      <c r="G48" s="174"/>
      <c r="H48" s="133"/>
    </row>
    <row r="49" spans="1:8" s="151" customFormat="1" ht="13.5" customHeight="1">
      <c r="A49" s="133"/>
      <c r="B49" s="162"/>
      <c r="C49" s="359"/>
      <c r="D49" s="359"/>
      <c r="E49" s="360"/>
      <c r="F49" s="166">
        <v>0</v>
      </c>
      <c r="G49" s="157"/>
      <c r="H49" s="133"/>
    </row>
    <row r="50" spans="1:8" s="151" customFormat="1" ht="13.5" customHeight="1">
      <c r="A50" s="133"/>
      <c r="B50" s="162"/>
      <c r="C50" s="354"/>
      <c r="D50" s="354"/>
      <c r="E50" s="163"/>
      <c r="F50" s="175"/>
      <c r="G50" s="174"/>
      <c r="H50" s="133"/>
    </row>
    <row r="51" spans="1:8" s="151" customFormat="1" ht="13.5" customHeight="1">
      <c r="A51" s="133"/>
      <c r="B51" s="162"/>
      <c r="C51" s="359"/>
      <c r="D51" s="359"/>
      <c r="E51" s="360"/>
      <c r="F51" s="166">
        <v>0</v>
      </c>
      <c r="G51" s="157"/>
      <c r="H51" s="133"/>
    </row>
    <row r="52" spans="1:8" s="151" customFormat="1" ht="13.5" customHeight="1">
      <c r="A52" s="133"/>
      <c r="B52" s="162"/>
      <c r="C52" s="165"/>
      <c r="D52" s="160"/>
      <c r="E52" s="163"/>
      <c r="F52" s="175"/>
      <c r="G52" s="174"/>
      <c r="H52" s="133"/>
    </row>
    <row r="53" spans="1:8" s="151" customFormat="1" ht="18.75" customHeight="1">
      <c r="A53" s="133"/>
      <c r="B53" s="170"/>
      <c r="C53" s="340" t="s">
        <v>89</v>
      </c>
      <c r="D53" s="340"/>
      <c r="E53" s="176"/>
      <c r="F53" s="172">
        <f>F49+F51</f>
        <v>0</v>
      </c>
      <c r="G53" s="171"/>
      <c r="H53" s="133"/>
    </row>
    <row r="54" spans="1:8" s="151" customFormat="1" ht="18.75" customHeight="1">
      <c r="A54" s="133"/>
      <c r="B54" s="177"/>
      <c r="C54" s="340" t="s">
        <v>45</v>
      </c>
      <c r="D54" s="340"/>
      <c r="E54" s="178"/>
      <c r="F54" s="179">
        <f>F46+F53</f>
        <v>0</v>
      </c>
      <c r="G54" s="180" t="s">
        <v>211</v>
      </c>
      <c r="H54" s="133"/>
    </row>
    <row r="55" spans="1:8" s="151" customFormat="1" ht="15" customHeight="1">
      <c r="A55" s="133"/>
      <c r="B55" s="181"/>
      <c r="C55" s="182"/>
      <c r="D55" s="182"/>
      <c r="E55" s="181"/>
      <c r="F55" s="183"/>
      <c r="G55" s="181"/>
      <c r="H55" s="133"/>
    </row>
    <row r="56" spans="1:8" s="151" customFormat="1" ht="19.5" customHeight="1">
      <c r="A56" s="133"/>
      <c r="B56" s="337" t="s">
        <v>139</v>
      </c>
      <c r="C56" s="337"/>
      <c r="D56" s="337"/>
      <c r="E56" s="337"/>
      <c r="F56" s="337"/>
      <c r="G56" s="337"/>
      <c r="H56" s="133"/>
    </row>
    <row r="57" spans="1:8" s="151" customFormat="1" ht="18.75" customHeight="1">
      <c r="A57" s="133"/>
      <c r="B57" s="147"/>
      <c r="C57" s="340" t="s">
        <v>81</v>
      </c>
      <c r="D57" s="340"/>
      <c r="E57" s="148"/>
      <c r="F57" s="149" t="s">
        <v>49</v>
      </c>
      <c r="G57" s="150" t="s">
        <v>48</v>
      </c>
      <c r="H57" s="133"/>
    </row>
    <row r="58" spans="1:8" s="184" customFormat="1">
      <c r="A58" s="118"/>
      <c r="B58" s="341"/>
      <c r="C58" s="342"/>
      <c r="D58" s="342"/>
      <c r="E58" s="343"/>
      <c r="F58" s="152" t="s">
        <v>136</v>
      </c>
      <c r="G58" s="153"/>
      <c r="H58" s="118"/>
    </row>
    <row r="59" spans="1:8" s="116" customFormat="1">
      <c r="A59" s="118"/>
      <c r="B59" s="353" t="s">
        <v>91</v>
      </c>
      <c r="C59" s="354"/>
      <c r="D59" s="354"/>
      <c r="E59" s="355"/>
      <c r="F59" s="161"/>
      <c r="G59" s="157"/>
      <c r="H59" s="118"/>
    </row>
    <row r="60" spans="1:8" s="116" customFormat="1">
      <c r="A60" s="118"/>
      <c r="B60" s="154"/>
      <c r="C60" s="159"/>
      <c r="D60" s="159"/>
      <c r="E60" s="155"/>
      <c r="F60" s="156"/>
      <c r="G60" s="174"/>
      <c r="H60" s="118"/>
    </row>
    <row r="61" spans="1:8" s="184" customFormat="1">
      <c r="A61" s="118"/>
      <c r="B61" s="353" t="s">
        <v>92</v>
      </c>
      <c r="C61" s="354"/>
      <c r="D61" s="354"/>
      <c r="E61" s="355"/>
      <c r="F61" s="161"/>
      <c r="G61" s="157" t="s">
        <v>212</v>
      </c>
      <c r="H61" s="118"/>
    </row>
    <row r="62" spans="1:8" s="184" customFormat="1">
      <c r="A62" s="118"/>
      <c r="B62" s="211"/>
      <c r="C62" s="212"/>
      <c r="D62" s="212"/>
      <c r="E62" s="213"/>
      <c r="F62" s="214"/>
      <c r="G62" s="215"/>
      <c r="H62" s="118"/>
    </row>
    <row r="63" spans="1:8" s="184" customFormat="1">
      <c r="A63" s="118"/>
      <c r="B63" s="353" t="s">
        <v>134</v>
      </c>
      <c r="C63" s="354"/>
      <c r="D63" s="354"/>
      <c r="E63" s="355"/>
      <c r="F63" s="161"/>
      <c r="G63" s="157"/>
      <c r="H63" s="118"/>
    </row>
    <row r="64" spans="1:8" s="184" customFormat="1">
      <c r="A64" s="118"/>
      <c r="B64" s="356"/>
      <c r="C64" s="357"/>
      <c r="D64" s="357"/>
      <c r="E64" s="358"/>
      <c r="F64" s="164"/>
      <c r="G64" s="174"/>
      <c r="H64" s="118"/>
    </row>
    <row r="65" spans="1:8" s="184" customFormat="1" ht="18.75" customHeight="1">
      <c r="A65" s="118"/>
      <c r="B65" s="170"/>
      <c r="C65" s="340" t="s">
        <v>45</v>
      </c>
      <c r="D65" s="340"/>
      <c r="E65" s="185"/>
      <c r="F65" s="186">
        <f>F59+F61+F63</f>
        <v>0</v>
      </c>
      <c r="G65" s="171"/>
      <c r="H65" s="118"/>
    </row>
    <row r="66" spans="1:8" s="116" customFormat="1" ht="18.75" customHeight="1">
      <c r="A66" s="187"/>
      <c r="B66" s="187"/>
      <c r="C66" s="187"/>
      <c r="D66" s="187"/>
      <c r="E66" s="187"/>
      <c r="F66" s="188"/>
      <c r="G66" s="187"/>
      <c r="H66" s="187"/>
    </row>
    <row r="67" spans="1:8" s="184" customFormat="1" ht="16.5" customHeight="1">
      <c r="A67" s="118"/>
      <c r="B67" s="350" t="s">
        <v>93</v>
      </c>
      <c r="C67" s="350"/>
      <c r="D67" s="350"/>
      <c r="E67" s="350"/>
      <c r="F67" s="134"/>
      <c r="G67" s="118"/>
      <c r="H67" s="118"/>
    </row>
    <row r="68" spans="1:8" s="184" customFormat="1" ht="15" customHeight="1">
      <c r="A68" s="118"/>
      <c r="B68" s="118"/>
      <c r="C68" s="189" t="s">
        <v>94</v>
      </c>
      <c r="D68" s="351" t="s">
        <v>95</v>
      </c>
      <c r="E68" s="351"/>
      <c r="F68" s="351"/>
      <c r="G68" s="351"/>
      <c r="H68" s="118"/>
    </row>
    <row r="69" spans="1:8" s="184" customFormat="1" ht="15" customHeight="1">
      <c r="A69" s="118"/>
      <c r="B69" s="118"/>
      <c r="C69" s="189" t="s">
        <v>94</v>
      </c>
      <c r="D69" s="352" t="s">
        <v>230</v>
      </c>
      <c r="E69" s="352"/>
      <c r="F69" s="352"/>
      <c r="G69" s="352"/>
      <c r="H69" s="118"/>
    </row>
  </sheetData>
  <mergeCells count="37">
    <mergeCell ref="B67:E67"/>
    <mergeCell ref="D68:G68"/>
    <mergeCell ref="D69:G69"/>
    <mergeCell ref="C40:D40"/>
    <mergeCell ref="C57:D57"/>
    <mergeCell ref="B58:E58"/>
    <mergeCell ref="B59:E59"/>
    <mergeCell ref="B61:E61"/>
    <mergeCell ref="B64:E64"/>
    <mergeCell ref="C65:D65"/>
    <mergeCell ref="C49:E49"/>
    <mergeCell ref="C50:D50"/>
    <mergeCell ref="C51:E51"/>
    <mergeCell ref="B63:E63"/>
    <mergeCell ref="C53:D53"/>
    <mergeCell ref="C54:D54"/>
    <mergeCell ref="C13:D13"/>
    <mergeCell ref="C28:D28"/>
    <mergeCell ref="C31:D31"/>
    <mergeCell ref="C25:D25"/>
    <mergeCell ref="C16:D16"/>
    <mergeCell ref="C19:D19"/>
    <mergeCell ref="C22:D22"/>
    <mergeCell ref="B11:E11"/>
    <mergeCell ref="A3:H3"/>
    <mergeCell ref="C10:D10"/>
    <mergeCell ref="B5:E5"/>
    <mergeCell ref="F5:G5"/>
    <mergeCell ref="B7:E7"/>
    <mergeCell ref="F7:G7"/>
    <mergeCell ref="B56:G56"/>
    <mergeCell ref="C34:D34"/>
    <mergeCell ref="C37:D37"/>
    <mergeCell ref="C43:D43"/>
    <mergeCell ref="C46:D46"/>
    <mergeCell ref="B47:E47"/>
    <mergeCell ref="C48:D48"/>
  </mergeCells>
  <phoneticPr fontId="2"/>
  <pageMargins left="0.74803149606299213" right="0.74803149606299213" top="0.39370078740157483" bottom="0.39370078740157483" header="0.35433070866141736" footer="0.31496062992125984"/>
  <pageSetup paperSize="9" scale="77"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69"/>
  <sheetViews>
    <sheetView topLeftCell="A55" workbookViewId="0">
      <selection activeCell="C18" sqref="C18"/>
    </sheetView>
  </sheetViews>
  <sheetFormatPr defaultColWidth="9" defaultRowHeight="17.399999999999999"/>
  <cols>
    <col min="1" max="3" width="2.21875" style="136" customWidth="1"/>
    <col min="4" max="4" width="13.77734375" style="136" customWidth="1"/>
    <col min="5" max="5" width="2.21875" style="136" customWidth="1"/>
    <col min="6" max="6" width="20.88671875" style="136" customWidth="1"/>
    <col min="7" max="7" width="55.33203125" style="136" customWidth="1"/>
    <col min="8" max="8" width="3.21875" style="136" customWidth="1"/>
    <col min="9" max="16384" width="9" style="136"/>
  </cols>
  <sheetData>
    <row r="1" spans="1:12" ht="19.2">
      <c r="A1" s="133" t="s">
        <v>201</v>
      </c>
      <c r="B1" s="133"/>
      <c r="C1" s="133"/>
      <c r="D1" s="133"/>
      <c r="E1" s="118"/>
      <c r="F1" s="134"/>
      <c r="G1" s="276" t="s">
        <v>199</v>
      </c>
      <c r="H1" s="118"/>
    </row>
    <row r="2" spans="1:12">
      <c r="A2" s="118"/>
      <c r="B2" s="118"/>
      <c r="C2" s="118"/>
      <c r="D2" s="118"/>
      <c r="E2" s="118"/>
      <c r="F2" s="134"/>
      <c r="G2" s="135"/>
      <c r="H2" s="118"/>
    </row>
    <row r="3" spans="1:12" ht="25.5" customHeight="1">
      <c r="A3" s="344" t="s">
        <v>222</v>
      </c>
      <c r="B3" s="344"/>
      <c r="C3" s="344"/>
      <c r="D3" s="344"/>
      <c r="E3" s="344"/>
      <c r="F3" s="344"/>
      <c r="G3" s="344"/>
      <c r="H3" s="344"/>
    </row>
    <row r="4" spans="1:12" ht="19.2">
      <c r="A4" s="138"/>
      <c r="B4" s="139"/>
      <c r="C4" s="139"/>
      <c r="D4" s="140"/>
      <c r="E4" s="139"/>
      <c r="F4" s="139"/>
      <c r="G4" s="139"/>
      <c r="H4" s="138"/>
    </row>
    <row r="5" spans="1:12" ht="21" customHeight="1" thickBot="1">
      <c r="A5" s="137"/>
      <c r="B5" s="345" t="s">
        <v>195</v>
      </c>
      <c r="C5" s="345"/>
      <c r="D5" s="345"/>
      <c r="E5" s="345"/>
      <c r="F5" s="346" t="str">
        <f>IF(基本情報!G4="", "",基本情報!G4)</f>
        <v/>
      </c>
      <c r="G5" s="346"/>
      <c r="H5" s="141"/>
    </row>
    <row r="6" spans="1:12" ht="21" customHeight="1">
      <c r="A6" s="137"/>
      <c r="B6" s="142"/>
      <c r="C6" s="142"/>
      <c r="D6" s="142"/>
      <c r="E6" s="142"/>
      <c r="F6" s="143"/>
      <c r="G6" s="143"/>
      <c r="H6" s="141"/>
    </row>
    <row r="7" spans="1:12" ht="21" customHeight="1" thickBot="1">
      <c r="A7" s="137"/>
      <c r="B7" s="347" t="s">
        <v>80</v>
      </c>
      <c r="C7" s="347"/>
      <c r="D7" s="347"/>
      <c r="E7" s="347"/>
      <c r="F7" s="348" t="s">
        <v>143</v>
      </c>
      <c r="G7" s="348"/>
      <c r="H7" s="141"/>
    </row>
    <row r="8" spans="1:12" ht="21" customHeight="1">
      <c r="A8" s="137"/>
      <c r="B8" s="144" t="s">
        <v>138</v>
      </c>
      <c r="C8" s="145"/>
      <c r="D8" s="145"/>
      <c r="E8" s="145"/>
      <c r="F8" s="146"/>
      <c r="G8" s="146"/>
      <c r="H8" s="146"/>
    </row>
    <row r="9" spans="1:12" ht="8.25" customHeight="1">
      <c r="A9" s="137"/>
      <c r="B9" s="144"/>
      <c r="C9" s="145"/>
      <c r="D9" s="145"/>
      <c r="E9" s="145"/>
      <c r="F9" s="146"/>
      <c r="G9" s="146"/>
      <c r="H9" s="146"/>
    </row>
    <row r="10" spans="1:12" s="151" customFormat="1" ht="18.75" customHeight="1">
      <c r="A10" s="133"/>
      <c r="B10" s="147"/>
      <c r="C10" s="340" t="s">
        <v>81</v>
      </c>
      <c r="D10" s="340"/>
      <c r="E10" s="148"/>
      <c r="F10" s="149" t="s">
        <v>82</v>
      </c>
      <c r="G10" s="150" t="s">
        <v>48</v>
      </c>
      <c r="H10" s="133"/>
    </row>
    <row r="11" spans="1:12" s="151" customFormat="1" ht="18" customHeight="1">
      <c r="A11" s="133"/>
      <c r="B11" s="341" t="s">
        <v>83</v>
      </c>
      <c r="C11" s="342"/>
      <c r="D11" s="342"/>
      <c r="E11" s="343"/>
      <c r="F11" s="152" t="s">
        <v>136</v>
      </c>
      <c r="G11" s="153"/>
      <c r="H11" s="133"/>
      <c r="J11" s="242"/>
      <c r="K11" s="242"/>
      <c r="L11" s="242"/>
    </row>
    <row r="12" spans="1:12" s="151" customFormat="1" ht="13.5" customHeight="1">
      <c r="A12" s="133"/>
      <c r="B12" s="154"/>
      <c r="C12" s="238"/>
      <c r="D12" s="238"/>
      <c r="E12" s="155"/>
      <c r="F12" s="156"/>
      <c r="G12" s="157"/>
      <c r="H12" s="133"/>
    </row>
    <row r="13" spans="1:12" s="151" customFormat="1" ht="13.5" customHeight="1">
      <c r="A13" s="133"/>
      <c r="B13" s="154"/>
      <c r="C13" s="349" t="s">
        <v>103</v>
      </c>
      <c r="D13" s="349"/>
      <c r="E13" s="155"/>
      <c r="F13" s="161">
        <v>0</v>
      </c>
      <c r="G13" s="157"/>
      <c r="H13" s="133"/>
    </row>
    <row r="14" spans="1:12" s="151" customFormat="1" ht="13.5" customHeight="1">
      <c r="A14" s="133"/>
      <c r="B14" s="154"/>
      <c r="C14" s="229"/>
      <c r="D14" s="229"/>
      <c r="E14" s="155"/>
      <c r="F14" s="156"/>
      <c r="G14" s="157"/>
      <c r="H14" s="133"/>
    </row>
    <row r="15" spans="1:12" s="151" customFormat="1" ht="13.5" customHeight="1">
      <c r="A15" s="133"/>
      <c r="B15" s="154"/>
      <c r="C15" s="229"/>
      <c r="D15" s="229"/>
      <c r="E15" s="155"/>
      <c r="F15" s="156"/>
      <c r="G15" s="157"/>
      <c r="H15" s="133"/>
    </row>
    <row r="16" spans="1:12" s="151" customFormat="1" ht="13.5" customHeight="1">
      <c r="A16" s="133"/>
      <c r="B16" s="154"/>
      <c r="C16" s="349" t="s">
        <v>98</v>
      </c>
      <c r="D16" s="349"/>
      <c r="E16" s="155"/>
      <c r="F16" s="161">
        <v>0</v>
      </c>
      <c r="G16" s="157"/>
      <c r="H16" s="133"/>
    </row>
    <row r="17" spans="1:8" s="151" customFormat="1" ht="13.5" customHeight="1">
      <c r="A17" s="133"/>
      <c r="B17" s="154"/>
      <c r="C17" s="229"/>
      <c r="D17" s="229"/>
      <c r="E17" s="155"/>
      <c r="F17" s="156"/>
      <c r="G17" s="157"/>
      <c r="H17" s="133"/>
    </row>
    <row r="18" spans="1:8" s="151" customFormat="1" ht="13.5" customHeight="1">
      <c r="A18" s="133"/>
      <c r="B18" s="154"/>
      <c r="C18" s="229"/>
      <c r="D18" s="229"/>
      <c r="E18" s="155"/>
      <c r="F18" s="156"/>
      <c r="G18" s="157"/>
      <c r="H18" s="133"/>
    </row>
    <row r="19" spans="1:8" s="151" customFormat="1" ht="13.5" customHeight="1">
      <c r="A19" s="133"/>
      <c r="B19" s="154"/>
      <c r="C19" s="349" t="s">
        <v>100</v>
      </c>
      <c r="D19" s="349"/>
      <c r="E19" s="155"/>
      <c r="F19" s="161">
        <v>0</v>
      </c>
      <c r="G19" s="157"/>
      <c r="H19" s="133"/>
    </row>
    <row r="20" spans="1:8" s="151" customFormat="1" ht="13.5" customHeight="1">
      <c r="A20" s="133"/>
      <c r="B20" s="154"/>
      <c r="C20" s="229"/>
      <c r="D20" s="229"/>
      <c r="E20" s="155"/>
      <c r="F20" s="156"/>
      <c r="G20" s="157"/>
      <c r="H20" s="133"/>
    </row>
    <row r="21" spans="1:8" s="151" customFormat="1" ht="13.5" customHeight="1">
      <c r="A21" s="133"/>
      <c r="B21" s="154"/>
      <c r="C21" s="229"/>
      <c r="D21" s="229"/>
      <c r="E21" s="155"/>
      <c r="F21" s="156"/>
      <c r="G21" s="157"/>
      <c r="H21" s="133"/>
    </row>
    <row r="22" spans="1:8" s="151" customFormat="1" ht="13.5" customHeight="1">
      <c r="A22" s="133"/>
      <c r="B22" s="154"/>
      <c r="C22" s="349" t="s">
        <v>101</v>
      </c>
      <c r="D22" s="349"/>
      <c r="E22" s="155"/>
      <c r="F22" s="161">
        <v>0</v>
      </c>
      <c r="G22" s="157"/>
      <c r="H22" s="133"/>
    </row>
    <row r="23" spans="1:8" s="151" customFormat="1" ht="13.5" customHeight="1">
      <c r="A23" s="133"/>
      <c r="B23" s="154"/>
      <c r="C23" s="229"/>
      <c r="D23" s="229"/>
      <c r="E23" s="155"/>
      <c r="F23" s="156"/>
      <c r="G23" s="157"/>
      <c r="H23" s="133"/>
    </row>
    <row r="24" spans="1:8" s="151" customFormat="1" ht="13.5" customHeight="1">
      <c r="A24" s="133"/>
      <c r="B24" s="154"/>
      <c r="C24" s="229"/>
      <c r="D24" s="229"/>
      <c r="E24" s="155"/>
      <c r="F24" s="156"/>
      <c r="G24" s="157"/>
      <c r="H24" s="133"/>
    </row>
    <row r="25" spans="1:8" s="151" customFormat="1" ht="13.5" customHeight="1">
      <c r="A25" s="133"/>
      <c r="B25" s="154"/>
      <c r="C25" s="349" t="s">
        <v>102</v>
      </c>
      <c r="D25" s="349"/>
      <c r="E25" s="155"/>
      <c r="F25" s="161">
        <v>0</v>
      </c>
      <c r="G25" s="157"/>
      <c r="H25" s="133"/>
    </row>
    <row r="26" spans="1:8" s="151" customFormat="1" ht="13.5" customHeight="1">
      <c r="A26" s="133"/>
      <c r="B26" s="154"/>
      <c r="C26" s="229"/>
      <c r="D26" s="229"/>
      <c r="E26" s="155"/>
      <c r="F26" s="156"/>
      <c r="G26" s="157"/>
      <c r="H26" s="133"/>
    </row>
    <row r="27" spans="1:8" s="151" customFormat="1" ht="13.5" customHeight="1">
      <c r="A27" s="133"/>
      <c r="B27" s="154"/>
      <c r="C27" s="159"/>
      <c r="D27" s="159"/>
      <c r="E27" s="155"/>
      <c r="F27" s="156"/>
      <c r="G27" s="157"/>
      <c r="H27" s="133"/>
    </row>
    <row r="28" spans="1:8" s="151" customFormat="1" ht="13.5" customHeight="1">
      <c r="A28" s="133"/>
      <c r="B28" s="154"/>
      <c r="C28" s="338" t="s">
        <v>84</v>
      </c>
      <c r="D28" s="338"/>
      <c r="E28" s="155"/>
      <c r="F28" s="161">
        <v>0</v>
      </c>
      <c r="G28" s="157"/>
      <c r="H28" s="133"/>
    </row>
    <row r="29" spans="1:8" s="151" customFormat="1" ht="13.5" customHeight="1">
      <c r="A29" s="133"/>
      <c r="B29" s="154"/>
      <c r="C29" s="159"/>
      <c r="D29" s="159"/>
      <c r="E29" s="155"/>
      <c r="F29" s="156"/>
      <c r="G29" s="157"/>
      <c r="H29" s="133"/>
    </row>
    <row r="30" spans="1:8" s="151" customFormat="1" ht="13.5" customHeight="1">
      <c r="A30" s="133"/>
      <c r="B30" s="154"/>
      <c r="C30" s="159"/>
      <c r="D30" s="159"/>
      <c r="E30" s="155"/>
      <c r="F30" s="156"/>
      <c r="G30" s="157"/>
      <c r="H30" s="133"/>
    </row>
    <row r="31" spans="1:8" s="151" customFormat="1" ht="13.5" customHeight="1">
      <c r="A31" s="133"/>
      <c r="B31" s="154"/>
      <c r="C31" s="338" t="s">
        <v>85</v>
      </c>
      <c r="D31" s="338"/>
      <c r="E31" s="155"/>
      <c r="F31" s="161">
        <v>0</v>
      </c>
      <c r="G31" s="157"/>
      <c r="H31" s="133"/>
    </row>
    <row r="32" spans="1:8" s="151" customFormat="1" ht="13.5" customHeight="1">
      <c r="A32" s="133"/>
      <c r="B32" s="154"/>
      <c r="C32" s="159"/>
      <c r="D32" s="159"/>
      <c r="E32" s="155"/>
      <c r="F32" s="156"/>
      <c r="G32" s="157"/>
      <c r="H32" s="133"/>
    </row>
    <row r="33" spans="1:8" s="151" customFormat="1" ht="13.5" customHeight="1">
      <c r="A33" s="133"/>
      <c r="B33" s="154"/>
      <c r="C33" s="159"/>
      <c r="D33" s="159"/>
      <c r="E33" s="155"/>
      <c r="F33" s="156"/>
      <c r="G33" s="157"/>
      <c r="H33" s="133"/>
    </row>
    <row r="34" spans="1:8" s="151" customFormat="1" ht="13.5" customHeight="1">
      <c r="A34" s="133"/>
      <c r="B34" s="162"/>
      <c r="C34" s="338" t="s">
        <v>86</v>
      </c>
      <c r="D34" s="338"/>
      <c r="E34" s="163"/>
      <c r="F34" s="166">
        <v>0</v>
      </c>
      <c r="G34" s="157"/>
      <c r="H34" s="133"/>
    </row>
    <row r="35" spans="1:8" s="151" customFormat="1" ht="13.5" customHeight="1">
      <c r="A35" s="133"/>
      <c r="B35" s="162"/>
      <c r="C35" s="165"/>
      <c r="D35" s="227"/>
      <c r="E35" s="163"/>
      <c r="F35" s="164"/>
      <c r="G35" s="157"/>
      <c r="H35" s="133"/>
    </row>
    <row r="36" spans="1:8" s="151" customFormat="1" ht="13.5" customHeight="1">
      <c r="A36" s="133"/>
      <c r="B36" s="162"/>
      <c r="C36" s="165"/>
      <c r="D36" s="227"/>
      <c r="E36" s="163"/>
      <c r="F36" s="164"/>
      <c r="G36" s="157"/>
      <c r="H36" s="133"/>
    </row>
    <row r="37" spans="1:8" s="151" customFormat="1" ht="13.5" customHeight="1">
      <c r="A37" s="133"/>
      <c r="B37" s="162"/>
      <c r="C37" s="339" t="s">
        <v>87</v>
      </c>
      <c r="D37" s="339"/>
      <c r="E37" s="163"/>
      <c r="F37" s="166">
        <v>0</v>
      </c>
      <c r="G37" s="157"/>
      <c r="H37" s="133"/>
    </row>
    <row r="38" spans="1:8" s="151" customFormat="1" ht="13.5" customHeight="1">
      <c r="A38" s="133"/>
      <c r="B38" s="162"/>
      <c r="C38" s="165"/>
      <c r="D38" s="228"/>
      <c r="E38" s="163"/>
      <c r="F38" s="164"/>
      <c r="G38" s="157"/>
      <c r="H38" s="133"/>
    </row>
    <row r="39" spans="1:8" s="151" customFormat="1" ht="13.5" customHeight="1">
      <c r="A39" s="133"/>
      <c r="B39" s="162"/>
      <c r="C39" s="165"/>
      <c r="D39" s="228"/>
      <c r="E39" s="163"/>
      <c r="F39" s="168"/>
      <c r="G39" s="157"/>
      <c r="H39" s="133"/>
    </row>
    <row r="40" spans="1:8" s="151" customFormat="1" ht="13.5" customHeight="1">
      <c r="A40" s="133"/>
      <c r="B40" s="162"/>
      <c r="C40" s="362" t="s">
        <v>97</v>
      </c>
      <c r="D40" s="362"/>
      <c r="E40" s="163"/>
      <c r="F40" s="166">
        <v>0</v>
      </c>
      <c r="G40" s="157"/>
      <c r="H40" s="133"/>
    </row>
    <row r="41" spans="1:8" s="151" customFormat="1" ht="13.5" customHeight="1">
      <c r="A41" s="133"/>
      <c r="B41" s="162"/>
      <c r="C41" s="239"/>
      <c r="D41" s="240"/>
      <c r="E41" s="163"/>
      <c r="F41" s="168"/>
      <c r="G41" s="157"/>
      <c r="H41" s="133"/>
    </row>
    <row r="42" spans="1:8" s="151" customFormat="1" ht="13.5" customHeight="1">
      <c r="A42" s="133"/>
      <c r="B42" s="162"/>
      <c r="C42" s="239"/>
      <c r="D42" s="240"/>
      <c r="E42" s="163"/>
      <c r="F42" s="168"/>
      <c r="G42" s="157"/>
      <c r="H42" s="133"/>
    </row>
    <row r="43" spans="1:8" s="151" customFormat="1" ht="13.5" customHeight="1">
      <c r="A43" s="133"/>
      <c r="B43" s="162"/>
      <c r="C43" s="361" t="s">
        <v>88</v>
      </c>
      <c r="D43" s="361"/>
      <c r="E43" s="163"/>
      <c r="F43" s="166">
        <v>0</v>
      </c>
      <c r="G43" s="157"/>
      <c r="H43" s="133"/>
    </row>
    <row r="44" spans="1:8" s="151" customFormat="1" ht="13.5" customHeight="1">
      <c r="A44" s="133"/>
      <c r="B44" s="162"/>
      <c r="C44" s="230"/>
      <c r="D44" s="230"/>
      <c r="E44" s="163"/>
      <c r="F44" s="168"/>
      <c r="G44" s="157"/>
      <c r="H44" s="133"/>
    </row>
    <row r="45" spans="1:8" s="151" customFormat="1" ht="13.5" customHeight="1">
      <c r="A45" s="133"/>
      <c r="B45" s="162"/>
      <c r="C45" s="165"/>
      <c r="D45" s="228"/>
      <c r="E45" s="163"/>
      <c r="F45" s="164"/>
      <c r="G45" s="157"/>
      <c r="H45" s="133"/>
    </row>
    <row r="46" spans="1:8" s="151" customFormat="1" ht="18.75" customHeight="1">
      <c r="A46" s="133"/>
      <c r="B46" s="170"/>
      <c r="C46" s="340" t="s">
        <v>89</v>
      </c>
      <c r="D46" s="340"/>
      <c r="E46" s="171"/>
      <c r="F46" s="172">
        <f>F13+F16+F19+F22+F25+F28+F31+F34+F37+F40+F43</f>
        <v>0</v>
      </c>
      <c r="G46" s="173" t="s">
        <v>210</v>
      </c>
      <c r="H46" s="133"/>
    </row>
    <row r="47" spans="1:8" s="151" customFormat="1" ht="18.75" customHeight="1">
      <c r="A47" s="133"/>
      <c r="B47" s="341" t="s">
        <v>90</v>
      </c>
      <c r="C47" s="342"/>
      <c r="D47" s="342"/>
      <c r="E47" s="343"/>
      <c r="F47" s="152" t="s">
        <v>136</v>
      </c>
      <c r="G47" s="153"/>
      <c r="H47" s="133"/>
    </row>
    <row r="48" spans="1:8" s="151" customFormat="1" ht="13.5" customHeight="1">
      <c r="A48" s="133"/>
      <c r="B48" s="162"/>
      <c r="C48" s="338"/>
      <c r="D48" s="338"/>
      <c r="E48" s="163"/>
      <c r="F48" s="164"/>
      <c r="G48" s="174"/>
      <c r="H48" s="133"/>
    </row>
    <row r="49" spans="1:8" s="151" customFormat="1" ht="13.5" customHeight="1">
      <c r="A49" s="133"/>
      <c r="B49" s="162"/>
      <c r="C49" s="359"/>
      <c r="D49" s="359"/>
      <c r="E49" s="360"/>
      <c r="F49" s="166"/>
      <c r="G49" s="157"/>
      <c r="H49" s="133"/>
    </row>
    <row r="50" spans="1:8" s="151" customFormat="1" ht="13.5" customHeight="1">
      <c r="A50" s="133"/>
      <c r="B50" s="162"/>
      <c r="C50" s="354"/>
      <c r="D50" s="354"/>
      <c r="E50" s="163"/>
      <c r="F50" s="175"/>
      <c r="G50" s="174"/>
      <c r="H50" s="133"/>
    </row>
    <row r="51" spans="1:8" s="151" customFormat="1" ht="13.5" customHeight="1">
      <c r="A51" s="133"/>
      <c r="B51" s="162"/>
      <c r="C51" s="359"/>
      <c r="D51" s="359"/>
      <c r="E51" s="360"/>
      <c r="F51" s="166"/>
      <c r="G51" s="157"/>
      <c r="H51" s="133"/>
    </row>
    <row r="52" spans="1:8" s="151" customFormat="1" ht="13.5" customHeight="1">
      <c r="A52" s="133"/>
      <c r="B52" s="162"/>
      <c r="C52" s="165"/>
      <c r="D52" s="160"/>
      <c r="E52" s="163"/>
      <c r="F52" s="175"/>
      <c r="G52" s="174"/>
      <c r="H52" s="133"/>
    </row>
    <row r="53" spans="1:8" s="151" customFormat="1" ht="18.75" customHeight="1">
      <c r="A53" s="133"/>
      <c r="B53" s="170"/>
      <c r="C53" s="340" t="s">
        <v>89</v>
      </c>
      <c r="D53" s="340"/>
      <c r="E53" s="176"/>
      <c r="F53" s="172">
        <f>F49+F51</f>
        <v>0</v>
      </c>
      <c r="G53" s="171"/>
      <c r="H53" s="133"/>
    </row>
    <row r="54" spans="1:8" s="151" customFormat="1" ht="18.75" customHeight="1">
      <c r="A54" s="133"/>
      <c r="B54" s="177"/>
      <c r="C54" s="340" t="s">
        <v>45</v>
      </c>
      <c r="D54" s="340"/>
      <c r="E54" s="178"/>
      <c r="F54" s="179">
        <f>F46+F53</f>
        <v>0</v>
      </c>
      <c r="G54" s="180" t="s">
        <v>211</v>
      </c>
      <c r="H54" s="133"/>
    </row>
    <row r="55" spans="1:8" s="151" customFormat="1" ht="15" customHeight="1">
      <c r="A55" s="133"/>
      <c r="B55" s="181"/>
      <c r="C55" s="182"/>
      <c r="D55" s="182"/>
      <c r="E55" s="181"/>
      <c r="F55" s="183"/>
      <c r="G55" s="181"/>
      <c r="H55" s="133"/>
    </row>
    <row r="56" spans="1:8" s="151" customFormat="1" ht="19.5" customHeight="1">
      <c r="A56" s="133"/>
      <c r="B56" s="337" t="s">
        <v>139</v>
      </c>
      <c r="C56" s="337"/>
      <c r="D56" s="337"/>
      <c r="E56" s="337"/>
      <c r="F56" s="337"/>
      <c r="G56" s="337"/>
      <c r="H56" s="133"/>
    </row>
    <row r="57" spans="1:8" s="151" customFormat="1" ht="18.75" customHeight="1">
      <c r="A57" s="133"/>
      <c r="B57" s="147"/>
      <c r="C57" s="340" t="s">
        <v>81</v>
      </c>
      <c r="D57" s="340"/>
      <c r="E57" s="148"/>
      <c r="F57" s="149" t="s">
        <v>49</v>
      </c>
      <c r="G57" s="150" t="s">
        <v>48</v>
      </c>
      <c r="H57" s="133"/>
    </row>
    <row r="58" spans="1:8" s="184" customFormat="1">
      <c r="A58" s="118"/>
      <c r="B58" s="341"/>
      <c r="C58" s="342"/>
      <c r="D58" s="342"/>
      <c r="E58" s="343"/>
      <c r="F58" s="152" t="s">
        <v>136</v>
      </c>
      <c r="G58" s="153"/>
      <c r="H58" s="118"/>
    </row>
    <row r="59" spans="1:8" s="116" customFormat="1">
      <c r="A59" s="118"/>
      <c r="B59" s="353" t="s">
        <v>91</v>
      </c>
      <c r="C59" s="354"/>
      <c r="D59" s="354"/>
      <c r="E59" s="355"/>
      <c r="F59" s="161"/>
      <c r="G59" s="157"/>
      <c r="H59" s="118"/>
    </row>
    <row r="60" spans="1:8" s="116" customFormat="1">
      <c r="A60" s="118"/>
      <c r="B60" s="154"/>
      <c r="C60" s="159"/>
      <c r="D60" s="159"/>
      <c r="E60" s="155"/>
      <c r="F60" s="156"/>
      <c r="G60" s="174"/>
      <c r="H60" s="118"/>
    </row>
    <row r="61" spans="1:8" s="184" customFormat="1">
      <c r="A61" s="118"/>
      <c r="B61" s="353" t="s">
        <v>92</v>
      </c>
      <c r="C61" s="354"/>
      <c r="D61" s="354"/>
      <c r="E61" s="355"/>
      <c r="F61" s="161"/>
      <c r="G61" s="157" t="s">
        <v>212</v>
      </c>
      <c r="H61" s="118"/>
    </row>
    <row r="62" spans="1:8" s="184" customFormat="1">
      <c r="A62" s="118"/>
      <c r="B62" s="211"/>
      <c r="C62" s="212"/>
      <c r="D62" s="212"/>
      <c r="E62" s="213"/>
      <c r="F62" s="214"/>
      <c r="G62" s="215"/>
      <c r="H62" s="118"/>
    </row>
    <row r="63" spans="1:8" s="184" customFormat="1">
      <c r="A63" s="118"/>
      <c r="B63" s="353" t="s">
        <v>134</v>
      </c>
      <c r="C63" s="354"/>
      <c r="D63" s="354"/>
      <c r="E63" s="355"/>
      <c r="F63" s="161"/>
      <c r="G63" s="157"/>
      <c r="H63" s="118"/>
    </row>
    <row r="64" spans="1:8" s="184" customFormat="1">
      <c r="A64" s="118"/>
      <c r="B64" s="356"/>
      <c r="C64" s="357"/>
      <c r="D64" s="357"/>
      <c r="E64" s="358"/>
      <c r="F64" s="164"/>
      <c r="G64" s="174"/>
      <c r="H64" s="118"/>
    </row>
    <row r="65" spans="1:8" s="184" customFormat="1" ht="18.75" customHeight="1">
      <c r="A65" s="118"/>
      <c r="B65" s="170"/>
      <c r="C65" s="340" t="s">
        <v>45</v>
      </c>
      <c r="D65" s="340"/>
      <c r="E65" s="185"/>
      <c r="F65" s="186">
        <f>F59+F61+F63</f>
        <v>0</v>
      </c>
      <c r="G65" s="171"/>
      <c r="H65" s="118"/>
    </row>
    <row r="66" spans="1:8" s="116" customFormat="1" ht="18.75" customHeight="1">
      <c r="A66" s="187"/>
      <c r="B66" s="187"/>
      <c r="C66" s="187"/>
      <c r="D66" s="187"/>
      <c r="E66" s="187"/>
      <c r="F66" s="188"/>
      <c r="G66" s="187"/>
      <c r="H66" s="187"/>
    </row>
    <row r="67" spans="1:8" s="184" customFormat="1" ht="16.5" customHeight="1">
      <c r="A67" s="118"/>
      <c r="B67" s="350" t="s">
        <v>93</v>
      </c>
      <c r="C67" s="350"/>
      <c r="D67" s="350"/>
      <c r="E67" s="350"/>
      <c r="F67" s="134"/>
      <c r="G67" s="118"/>
      <c r="H67" s="118"/>
    </row>
    <row r="68" spans="1:8" s="184" customFormat="1" ht="15" customHeight="1">
      <c r="A68" s="118"/>
      <c r="B68" s="118"/>
      <c r="C68" s="189" t="s">
        <v>94</v>
      </c>
      <c r="D68" s="351" t="s">
        <v>95</v>
      </c>
      <c r="E68" s="351"/>
      <c r="F68" s="351"/>
      <c r="G68" s="351"/>
      <c r="H68" s="118"/>
    </row>
    <row r="69" spans="1:8" s="184" customFormat="1" ht="15" customHeight="1">
      <c r="A69" s="118"/>
      <c r="B69" s="118"/>
      <c r="C69" s="189" t="s">
        <v>94</v>
      </c>
      <c r="D69" s="352" t="s">
        <v>230</v>
      </c>
      <c r="E69" s="352"/>
      <c r="F69" s="352"/>
      <c r="G69" s="352"/>
      <c r="H69" s="118"/>
    </row>
  </sheetData>
  <mergeCells count="37">
    <mergeCell ref="A3:H3"/>
    <mergeCell ref="B67:E67"/>
    <mergeCell ref="D68:G68"/>
    <mergeCell ref="D69:G69"/>
    <mergeCell ref="C57:D57"/>
    <mergeCell ref="B58:E58"/>
    <mergeCell ref="B59:E59"/>
    <mergeCell ref="B61:E61"/>
    <mergeCell ref="B64:E64"/>
    <mergeCell ref="C65:D65"/>
    <mergeCell ref="C49:E49"/>
    <mergeCell ref="C50:D50"/>
    <mergeCell ref="C51:E51"/>
    <mergeCell ref="C53:D53"/>
    <mergeCell ref="B63:E63"/>
    <mergeCell ref="B11:E11"/>
    <mergeCell ref="B5:E5"/>
    <mergeCell ref="F5:G5"/>
    <mergeCell ref="B7:E7"/>
    <mergeCell ref="F7:G7"/>
    <mergeCell ref="C10:D10"/>
    <mergeCell ref="C54:D54"/>
    <mergeCell ref="B56:G56"/>
    <mergeCell ref="C46:D46"/>
    <mergeCell ref="B47:E47"/>
    <mergeCell ref="C48:D48"/>
    <mergeCell ref="C13:D13"/>
    <mergeCell ref="C16:D16"/>
    <mergeCell ref="C19:D19"/>
    <mergeCell ref="C22:D22"/>
    <mergeCell ref="C25:D25"/>
    <mergeCell ref="C43:D43"/>
    <mergeCell ref="C28:D28"/>
    <mergeCell ref="C31:D31"/>
    <mergeCell ref="C34:D34"/>
    <mergeCell ref="C37:D37"/>
    <mergeCell ref="C40:D40"/>
  </mergeCells>
  <phoneticPr fontId="2"/>
  <pageMargins left="0.75" right="0.75" top="0.41" bottom="0.38" header="0.36" footer="0.33"/>
  <pageSetup paperSize="9" scale="77"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69"/>
  <sheetViews>
    <sheetView topLeftCell="A61" workbookViewId="0">
      <selection activeCell="C18" sqref="C18"/>
    </sheetView>
  </sheetViews>
  <sheetFormatPr defaultColWidth="9" defaultRowHeight="17.399999999999999"/>
  <cols>
    <col min="1" max="3" width="2.21875" style="136" customWidth="1"/>
    <col min="4" max="4" width="13.77734375" style="136" customWidth="1"/>
    <col min="5" max="5" width="2.21875" style="136" customWidth="1"/>
    <col min="6" max="6" width="20.88671875" style="136" customWidth="1"/>
    <col min="7" max="7" width="55.33203125" style="136" customWidth="1"/>
    <col min="8" max="8" width="3.21875" style="136" customWidth="1"/>
    <col min="9" max="16384" width="9" style="136"/>
  </cols>
  <sheetData>
    <row r="1" spans="1:12" ht="19.2">
      <c r="A1" s="133" t="s">
        <v>201</v>
      </c>
      <c r="B1" s="133"/>
      <c r="C1" s="133"/>
      <c r="D1" s="133"/>
      <c r="E1" s="118"/>
      <c r="F1" s="134"/>
      <c r="G1" s="276" t="s">
        <v>199</v>
      </c>
      <c r="H1" s="118"/>
    </row>
    <row r="2" spans="1:12">
      <c r="A2" s="118"/>
      <c r="B2" s="118"/>
      <c r="C2" s="118"/>
      <c r="D2" s="118"/>
      <c r="E2" s="118"/>
      <c r="F2" s="134"/>
      <c r="G2" s="135"/>
      <c r="H2" s="118"/>
    </row>
    <row r="3" spans="1:12" ht="25.5" customHeight="1">
      <c r="A3" s="344" t="s">
        <v>222</v>
      </c>
      <c r="B3" s="344"/>
      <c r="C3" s="344"/>
      <c r="D3" s="344"/>
      <c r="E3" s="344"/>
      <c r="F3" s="344"/>
      <c r="G3" s="344"/>
      <c r="H3" s="344"/>
    </row>
    <row r="4" spans="1:12" ht="19.2">
      <c r="A4" s="138"/>
      <c r="B4" s="139"/>
      <c r="C4" s="139"/>
      <c r="D4" s="140"/>
      <c r="E4" s="139"/>
      <c r="F4" s="139"/>
      <c r="G4" s="139"/>
      <c r="H4" s="138"/>
    </row>
    <row r="5" spans="1:12" ht="21" customHeight="1" thickBot="1">
      <c r="A5" s="137"/>
      <c r="B5" s="345" t="s">
        <v>195</v>
      </c>
      <c r="C5" s="345"/>
      <c r="D5" s="345"/>
      <c r="E5" s="345"/>
      <c r="F5" s="346" t="str">
        <f>IF(基本情報!G4="", "",基本情報!G4)</f>
        <v/>
      </c>
      <c r="G5" s="346"/>
      <c r="H5" s="141"/>
    </row>
    <row r="6" spans="1:12" ht="21" customHeight="1">
      <c r="A6" s="137"/>
      <c r="B6" s="142"/>
      <c r="C6" s="142"/>
      <c r="D6" s="142"/>
      <c r="E6" s="142"/>
      <c r="F6" s="143"/>
      <c r="G6" s="143"/>
      <c r="H6" s="141"/>
    </row>
    <row r="7" spans="1:12" ht="21" customHeight="1" thickBot="1">
      <c r="A7" s="137"/>
      <c r="B7" s="347" t="s">
        <v>80</v>
      </c>
      <c r="C7" s="347"/>
      <c r="D7" s="347"/>
      <c r="E7" s="347"/>
      <c r="F7" s="348" t="s">
        <v>144</v>
      </c>
      <c r="G7" s="348"/>
      <c r="H7" s="141"/>
    </row>
    <row r="8" spans="1:12" ht="21" customHeight="1">
      <c r="A8" s="137"/>
      <c r="B8" s="144" t="s">
        <v>138</v>
      </c>
      <c r="C8" s="145"/>
      <c r="D8" s="145"/>
      <c r="E8" s="145"/>
      <c r="F8" s="146"/>
      <c r="G8" s="146"/>
      <c r="H8" s="146"/>
    </row>
    <row r="9" spans="1:12" ht="8.25" customHeight="1">
      <c r="A9" s="137"/>
      <c r="B9" s="144"/>
      <c r="C9" s="145"/>
      <c r="D9" s="145"/>
      <c r="E9" s="145"/>
      <c r="F9" s="146"/>
      <c r="G9" s="146"/>
      <c r="H9" s="146"/>
    </row>
    <row r="10" spans="1:12" s="151" customFormat="1" ht="18.75" customHeight="1">
      <c r="A10" s="133"/>
      <c r="B10" s="147"/>
      <c r="C10" s="340" t="s">
        <v>81</v>
      </c>
      <c r="D10" s="340"/>
      <c r="E10" s="148"/>
      <c r="F10" s="149" t="s">
        <v>82</v>
      </c>
      <c r="G10" s="150" t="s">
        <v>48</v>
      </c>
      <c r="H10" s="133"/>
    </row>
    <row r="11" spans="1:12" s="151" customFormat="1" ht="18" customHeight="1">
      <c r="A11" s="133"/>
      <c r="B11" s="341" t="s">
        <v>83</v>
      </c>
      <c r="C11" s="342"/>
      <c r="D11" s="342"/>
      <c r="E11" s="343"/>
      <c r="F11" s="152" t="s">
        <v>136</v>
      </c>
      <c r="G11" s="153"/>
      <c r="H11" s="133"/>
      <c r="J11" s="242"/>
      <c r="K11" s="242"/>
      <c r="L11" s="242"/>
    </row>
    <row r="12" spans="1:12" s="151" customFormat="1" ht="13.5" customHeight="1">
      <c r="A12" s="133"/>
      <c r="B12" s="154"/>
      <c r="C12" s="159"/>
      <c r="D12" s="159"/>
      <c r="E12" s="155"/>
      <c r="F12" s="156"/>
      <c r="G12" s="157"/>
      <c r="H12" s="133"/>
    </row>
    <row r="13" spans="1:12" s="151" customFormat="1" ht="13.5" customHeight="1">
      <c r="A13" s="133"/>
      <c r="B13" s="154"/>
      <c r="C13" s="349" t="s">
        <v>103</v>
      </c>
      <c r="D13" s="349"/>
      <c r="E13" s="155"/>
      <c r="F13" s="161">
        <v>0</v>
      </c>
      <c r="G13" s="157"/>
      <c r="H13" s="133"/>
    </row>
    <row r="14" spans="1:12" s="151" customFormat="1" ht="13.5" customHeight="1">
      <c r="A14" s="133"/>
      <c r="B14" s="154"/>
      <c r="C14" s="271"/>
      <c r="D14" s="271"/>
      <c r="E14" s="155"/>
      <c r="F14" s="156"/>
      <c r="G14" s="157"/>
      <c r="H14" s="133"/>
    </row>
    <row r="15" spans="1:12" s="151" customFormat="1" ht="13.5" customHeight="1">
      <c r="A15" s="133"/>
      <c r="B15" s="154"/>
      <c r="C15" s="271"/>
      <c r="D15" s="271"/>
      <c r="E15" s="155"/>
      <c r="F15" s="156"/>
      <c r="G15" s="157"/>
      <c r="H15" s="133"/>
    </row>
    <row r="16" spans="1:12" s="151" customFormat="1" ht="13.5" customHeight="1">
      <c r="A16" s="133"/>
      <c r="B16" s="154"/>
      <c r="C16" s="349" t="s">
        <v>98</v>
      </c>
      <c r="D16" s="349"/>
      <c r="E16" s="155"/>
      <c r="F16" s="161">
        <v>0</v>
      </c>
      <c r="G16" s="157"/>
      <c r="H16" s="133"/>
    </row>
    <row r="17" spans="1:8" s="151" customFormat="1" ht="13.5" customHeight="1">
      <c r="A17" s="133"/>
      <c r="B17" s="154"/>
      <c r="C17" s="271"/>
      <c r="D17" s="271"/>
      <c r="E17" s="155"/>
      <c r="F17" s="156"/>
      <c r="G17" s="157"/>
      <c r="H17" s="133"/>
    </row>
    <row r="18" spans="1:8" s="151" customFormat="1" ht="13.5" customHeight="1">
      <c r="A18" s="133"/>
      <c r="B18" s="154"/>
      <c r="C18" s="271"/>
      <c r="D18" s="271"/>
      <c r="E18" s="155"/>
      <c r="F18" s="156"/>
      <c r="G18" s="157"/>
      <c r="H18" s="133"/>
    </row>
    <row r="19" spans="1:8" s="151" customFormat="1" ht="13.5" customHeight="1">
      <c r="A19" s="133"/>
      <c r="B19" s="154"/>
      <c r="C19" s="349" t="s">
        <v>100</v>
      </c>
      <c r="D19" s="349"/>
      <c r="E19" s="155"/>
      <c r="F19" s="161">
        <v>0</v>
      </c>
      <c r="G19" s="157"/>
      <c r="H19" s="133"/>
    </row>
    <row r="20" spans="1:8" s="151" customFormat="1" ht="13.5" customHeight="1">
      <c r="A20" s="133"/>
      <c r="B20" s="154"/>
      <c r="C20" s="271"/>
      <c r="D20" s="271"/>
      <c r="E20" s="155"/>
      <c r="F20" s="156"/>
      <c r="G20" s="157"/>
      <c r="H20" s="133"/>
    </row>
    <row r="21" spans="1:8" s="151" customFormat="1" ht="13.5" customHeight="1">
      <c r="A21" s="133"/>
      <c r="B21" s="154"/>
      <c r="C21" s="271"/>
      <c r="D21" s="271"/>
      <c r="E21" s="155"/>
      <c r="F21" s="156"/>
      <c r="G21" s="157"/>
      <c r="H21" s="133"/>
    </row>
    <row r="22" spans="1:8" s="151" customFormat="1" ht="13.5" customHeight="1">
      <c r="A22" s="133"/>
      <c r="B22" s="154"/>
      <c r="C22" s="349" t="s">
        <v>101</v>
      </c>
      <c r="D22" s="349"/>
      <c r="E22" s="155"/>
      <c r="F22" s="161">
        <v>0</v>
      </c>
      <c r="G22" s="157"/>
      <c r="H22" s="133"/>
    </row>
    <row r="23" spans="1:8" s="151" customFormat="1" ht="13.5" customHeight="1">
      <c r="A23" s="133"/>
      <c r="B23" s="154"/>
      <c r="C23" s="271"/>
      <c r="D23" s="271"/>
      <c r="E23" s="155"/>
      <c r="F23" s="156"/>
      <c r="G23" s="157"/>
      <c r="H23" s="133"/>
    </row>
    <row r="24" spans="1:8" s="151" customFormat="1" ht="13.5" customHeight="1">
      <c r="A24" s="133"/>
      <c r="B24" s="154"/>
      <c r="C24" s="271"/>
      <c r="D24" s="271"/>
      <c r="E24" s="155"/>
      <c r="F24" s="156"/>
      <c r="G24" s="157"/>
      <c r="H24" s="133"/>
    </row>
    <row r="25" spans="1:8" s="151" customFormat="1" ht="13.5" customHeight="1">
      <c r="A25" s="133"/>
      <c r="B25" s="154"/>
      <c r="C25" s="349" t="s">
        <v>102</v>
      </c>
      <c r="D25" s="349"/>
      <c r="E25" s="155"/>
      <c r="F25" s="161">
        <v>0</v>
      </c>
      <c r="G25" s="157"/>
      <c r="H25" s="133"/>
    </row>
    <row r="26" spans="1:8" s="151" customFormat="1" ht="13.5" customHeight="1">
      <c r="A26" s="133"/>
      <c r="B26" s="154"/>
      <c r="C26" s="271"/>
      <c r="D26" s="271"/>
      <c r="E26" s="155"/>
      <c r="F26" s="156"/>
      <c r="G26" s="157"/>
      <c r="H26" s="133"/>
    </row>
    <row r="27" spans="1:8" s="151" customFormat="1" ht="13.5" customHeight="1">
      <c r="A27" s="133"/>
      <c r="B27" s="154"/>
      <c r="C27" s="159"/>
      <c r="D27" s="159"/>
      <c r="E27" s="155"/>
      <c r="F27" s="156"/>
      <c r="G27" s="157"/>
      <c r="H27" s="133"/>
    </row>
    <row r="28" spans="1:8" s="151" customFormat="1" ht="13.5" customHeight="1">
      <c r="A28" s="133"/>
      <c r="B28" s="154"/>
      <c r="C28" s="338" t="s">
        <v>84</v>
      </c>
      <c r="D28" s="338"/>
      <c r="E28" s="155"/>
      <c r="F28" s="161">
        <v>0</v>
      </c>
      <c r="G28" s="157"/>
      <c r="H28" s="133"/>
    </row>
    <row r="29" spans="1:8" s="151" customFormat="1" ht="13.5" customHeight="1">
      <c r="A29" s="133"/>
      <c r="B29" s="154"/>
      <c r="C29" s="159"/>
      <c r="D29" s="159"/>
      <c r="E29" s="155"/>
      <c r="F29" s="156"/>
      <c r="G29" s="157"/>
      <c r="H29" s="133"/>
    </row>
    <row r="30" spans="1:8" s="151" customFormat="1" ht="13.5" customHeight="1">
      <c r="A30" s="133"/>
      <c r="B30" s="154"/>
      <c r="C30" s="159"/>
      <c r="D30" s="159"/>
      <c r="E30" s="155"/>
      <c r="F30" s="156"/>
      <c r="G30" s="157"/>
      <c r="H30" s="133"/>
    </row>
    <row r="31" spans="1:8" s="151" customFormat="1" ht="13.5" customHeight="1">
      <c r="A31" s="133"/>
      <c r="B31" s="154"/>
      <c r="C31" s="338" t="s">
        <v>85</v>
      </c>
      <c r="D31" s="338"/>
      <c r="E31" s="155"/>
      <c r="F31" s="161">
        <v>0</v>
      </c>
      <c r="G31" s="157"/>
      <c r="H31" s="133"/>
    </row>
    <row r="32" spans="1:8" s="151" customFormat="1" ht="13.5" customHeight="1">
      <c r="A32" s="133"/>
      <c r="B32" s="154"/>
      <c r="C32" s="159"/>
      <c r="D32" s="159"/>
      <c r="E32" s="155"/>
      <c r="F32" s="156"/>
      <c r="G32" s="157"/>
      <c r="H32" s="133"/>
    </row>
    <row r="33" spans="1:8" s="151" customFormat="1" ht="13.5" customHeight="1">
      <c r="A33" s="133"/>
      <c r="B33" s="154"/>
      <c r="C33" s="159"/>
      <c r="D33" s="159"/>
      <c r="E33" s="155"/>
      <c r="F33" s="156"/>
      <c r="G33" s="157"/>
      <c r="H33" s="133"/>
    </row>
    <row r="34" spans="1:8" s="151" customFormat="1" ht="13.5" customHeight="1">
      <c r="A34" s="133"/>
      <c r="B34" s="162"/>
      <c r="C34" s="338" t="s">
        <v>86</v>
      </c>
      <c r="D34" s="338"/>
      <c r="E34" s="163"/>
      <c r="F34" s="166">
        <v>0</v>
      </c>
      <c r="G34" s="157"/>
      <c r="H34" s="133"/>
    </row>
    <row r="35" spans="1:8" s="151" customFormat="1" ht="13.5" customHeight="1">
      <c r="A35" s="133"/>
      <c r="B35" s="162"/>
      <c r="C35" s="165"/>
      <c r="D35" s="272"/>
      <c r="E35" s="163"/>
      <c r="F35" s="164"/>
      <c r="G35" s="157"/>
      <c r="H35" s="133"/>
    </row>
    <row r="36" spans="1:8" s="151" customFormat="1" ht="13.5" customHeight="1">
      <c r="A36" s="133"/>
      <c r="B36" s="162"/>
      <c r="C36" s="165"/>
      <c r="D36" s="272"/>
      <c r="E36" s="163"/>
      <c r="F36" s="164"/>
      <c r="G36" s="157"/>
      <c r="H36" s="133"/>
    </row>
    <row r="37" spans="1:8" s="151" customFormat="1" ht="13.5" customHeight="1">
      <c r="A37" s="133"/>
      <c r="B37" s="162"/>
      <c r="C37" s="339" t="s">
        <v>87</v>
      </c>
      <c r="D37" s="339"/>
      <c r="E37" s="163"/>
      <c r="F37" s="166">
        <v>0</v>
      </c>
      <c r="G37" s="157"/>
      <c r="H37" s="133"/>
    </row>
    <row r="38" spans="1:8" s="151" customFormat="1" ht="13.5" customHeight="1">
      <c r="A38" s="133"/>
      <c r="B38" s="162"/>
      <c r="C38" s="165"/>
      <c r="D38" s="270"/>
      <c r="E38" s="163"/>
      <c r="F38" s="164"/>
      <c r="G38" s="157"/>
      <c r="H38" s="133"/>
    </row>
    <row r="39" spans="1:8" s="151" customFormat="1" ht="13.5" customHeight="1">
      <c r="A39" s="133"/>
      <c r="B39" s="162"/>
      <c r="C39" s="165"/>
      <c r="D39" s="270"/>
      <c r="E39" s="163"/>
      <c r="F39" s="168"/>
      <c r="G39" s="157"/>
      <c r="H39" s="133"/>
    </row>
    <row r="40" spans="1:8" s="151" customFormat="1" ht="13.5" customHeight="1">
      <c r="A40" s="133"/>
      <c r="B40" s="162"/>
      <c r="C40" s="362" t="s">
        <v>97</v>
      </c>
      <c r="D40" s="362"/>
      <c r="E40" s="163"/>
      <c r="F40" s="166">
        <v>0</v>
      </c>
      <c r="G40" s="157"/>
      <c r="H40" s="133"/>
    </row>
    <row r="41" spans="1:8" s="151" customFormat="1" ht="13.5" customHeight="1">
      <c r="A41" s="133"/>
      <c r="B41" s="162"/>
      <c r="C41" s="239"/>
      <c r="D41" s="273"/>
      <c r="E41" s="163"/>
      <c r="F41" s="168"/>
      <c r="G41" s="157"/>
      <c r="H41" s="133"/>
    </row>
    <row r="42" spans="1:8" s="151" customFormat="1" ht="13.5" customHeight="1">
      <c r="A42" s="133"/>
      <c r="B42" s="162"/>
      <c r="C42" s="239"/>
      <c r="D42" s="273"/>
      <c r="E42" s="163"/>
      <c r="F42" s="168"/>
      <c r="G42" s="157"/>
      <c r="H42" s="133"/>
    </row>
    <row r="43" spans="1:8" s="151" customFormat="1" ht="13.5" customHeight="1">
      <c r="A43" s="133"/>
      <c r="B43" s="162"/>
      <c r="C43" s="361" t="s">
        <v>88</v>
      </c>
      <c r="D43" s="361"/>
      <c r="E43" s="163"/>
      <c r="F43" s="166">
        <v>0</v>
      </c>
      <c r="G43" s="157"/>
      <c r="H43" s="133"/>
    </row>
    <row r="44" spans="1:8" s="151" customFormat="1" ht="13.5" customHeight="1">
      <c r="A44" s="133"/>
      <c r="B44" s="162"/>
      <c r="C44" s="169"/>
      <c r="D44" s="160"/>
      <c r="E44" s="163"/>
      <c r="F44" s="168"/>
      <c r="G44" s="157"/>
      <c r="H44" s="133"/>
    </row>
    <row r="45" spans="1:8" s="151" customFormat="1" ht="13.5" customHeight="1">
      <c r="A45" s="133"/>
      <c r="B45" s="162"/>
      <c r="C45" s="165"/>
      <c r="D45" s="167"/>
      <c r="E45" s="163"/>
      <c r="F45" s="164"/>
      <c r="G45" s="157"/>
      <c r="H45" s="133"/>
    </row>
    <row r="46" spans="1:8" s="151" customFormat="1" ht="18.75" customHeight="1">
      <c r="A46" s="133"/>
      <c r="B46" s="170"/>
      <c r="C46" s="340" t="s">
        <v>89</v>
      </c>
      <c r="D46" s="340"/>
      <c r="E46" s="171"/>
      <c r="F46" s="172">
        <f>F13+F16+F19+F22+F25+F28+F31+F34+F37+F40+F43</f>
        <v>0</v>
      </c>
      <c r="G46" s="173" t="s">
        <v>210</v>
      </c>
      <c r="H46" s="133"/>
    </row>
    <row r="47" spans="1:8" s="151" customFormat="1" ht="18.75" customHeight="1">
      <c r="A47" s="133"/>
      <c r="B47" s="341" t="s">
        <v>90</v>
      </c>
      <c r="C47" s="342"/>
      <c r="D47" s="342"/>
      <c r="E47" s="343"/>
      <c r="F47" s="152" t="s">
        <v>136</v>
      </c>
      <c r="G47" s="153"/>
      <c r="H47" s="133"/>
    </row>
    <row r="48" spans="1:8" s="151" customFormat="1" ht="13.5" customHeight="1">
      <c r="A48" s="133"/>
      <c r="B48" s="162"/>
      <c r="C48" s="338"/>
      <c r="D48" s="338"/>
      <c r="E48" s="163"/>
      <c r="F48" s="164"/>
      <c r="G48" s="174"/>
      <c r="H48" s="133"/>
    </row>
    <row r="49" spans="1:8" s="151" customFormat="1" ht="13.5" customHeight="1">
      <c r="A49" s="133"/>
      <c r="B49" s="162"/>
      <c r="C49" s="359"/>
      <c r="D49" s="359"/>
      <c r="E49" s="360"/>
      <c r="F49" s="166"/>
      <c r="G49" s="157"/>
      <c r="H49" s="133"/>
    </row>
    <row r="50" spans="1:8" s="151" customFormat="1" ht="13.5" customHeight="1">
      <c r="A50" s="133"/>
      <c r="B50" s="162"/>
      <c r="C50" s="354"/>
      <c r="D50" s="354"/>
      <c r="E50" s="163"/>
      <c r="F50" s="175"/>
      <c r="G50" s="174"/>
      <c r="H50" s="133"/>
    </row>
    <row r="51" spans="1:8" s="151" customFormat="1" ht="13.5" customHeight="1">
      <c r="A51" s="133"/>
      <c r="B51" s="162"/>
      <c r="C51" s="359"/>
      <c r="D51" s="359"/>
      <c r="E51" s="360"/>
      <c r="F51" s="166"/>
      <c r="G51" s="157"/>
      <c r="H51" s="133"/>
    </row>
    <row r="52" spans="1:8" s="151" customFormat="1" ht="13.5" customHeight="1">
      <c r="A52" s="133"/>
      <c r="B52" s="162"/>
      <c r="C52" s="165"/>
      <c r="D52" s="160"/>
      <c r="E52" s="163"/>
      <c r="F52" s="175"/>
      <c r="G52" s="174"/>
      <c r="H52" s="133"/>
    </row>
    <row r="53" spans="1:8" s="151" customFormat="1" ht="18.75" customHeight="1">
      <c r="A53" s="133"/>
      <c r="B53" s="170"/>
      <c r="C53" s="340" t="s">
        <v>89</v>
      </c>
      <c r="D53" s="340"/>
      <c r="E53" s="176"/>
      <c r="F53" s="172">
        <f>F49+F51</f>
        <v>0</v>
      </c>
      <c r="G53" s="171"/>
      <c r="H53" s="133"/>
    </row>
    <row r="54" spans="1:8" s="151" customFormat="1" ht="18.75" customHeight="1">
      <c r="A54" s="133"/>
      <c r="B54" s="177"/>
      <c r="C54" s="340" t="s">
        <v>45</v>
      </c>
      <c r="D54" s="340"/>
      <c r="E54" s="178"/>
      <c r="F54" s="179">
        <f>F46+F53</f>
        <v>0</v>
      </c>
      <c r="G54" s="180" t="s">
        <v>211</v>
      </c>
      <c r="H54" s="133"/>
    </row>
    <row r="55" spans="1:8" s="151" customFormat="1" ht="15" customHeight="1">
      <c r="A55" s="133"/>
      <c r="B55" s="181"/>
      <c r="C55" s="182"/>
      <c r="D55" s="182"/>
      <c r="E55" s="181"/>
      <c r="F55" s="183"/>
      <c r="G55" s="181"/>
      <c r="H55" s="133"/>
    </row>
    <row r="56" spans="1:8" s="151" customFormat="1" ht="19.5" customHeight="1">
      <c r="A56" s="133"/>
      <c r="B56" s="337" t="s">
        <v>139</v>
      </c>
      <c r="C56" s="337"/>
      <c r="D56" s="337"/>
      <c r="E56" s="337"/>
      <c r="F56" s="337"/>
      <c r="G56" s="337"/>
      <c r="H56" s="133"/>
    </row>
    <row r="57" spans="1:8" s="151" customFormat="1" ht="18.75" customHeight="1">
      <c r="A57" s="133"/>
      <c r="B57" s="147"/>
      <c r="C57" s="340" t="s">
        <v>81</v>
      </c>
      <c r="D57" s="340"/>
      <c r="E57" s="148"/>
      <c r="F57" s="149" t="s">
        <v>49</v>
      </c>
      <c r="G57" s="150" t="s">
        <v>48</v>
      </c>
      <c r="H57" s="133"/>
    </row>
    <row r="58" spans="1:8" s="184" customFormat="1">
      <c r="A58" s="118"/>
      <c r="B58" s="341"/>
      <c r="C58" s="342"/>
      <c r="D58" s="342"/>
      <c r="E58" s="343"/>
      <c r="F58" s="152" t="s">
        <v>136</v>
      </c>
      <c r="G58" s="153"/>
      <c r="H58" s="118"/>
    </row>
    <row r="59" spans="1:8" s="116" customFormat="1">
      <c r="A59" s="118"/>
      <c r="B59" s="353" t="s">
        <v>91</v>
      </c>
      <c r="C59" s="354"/>
      <c r="D59" s="354"/>
      <c r="E59" s="355"/>
      <c r="F59" s="161"/>
      <c r="G59" s="157"/>
      <c r="H59" s="118"/>
    </row>
    <row r="60" spans="1:8" s="116" customFormat="1">
      <c r="A60" s="118"/>
      <c r="B60" s="154"/>
      <c r="C60" s="159"/>
      <c r="D60" s="159"/>
      <c r="E60" s="155"/>
      <c r="F60" s="156"/>
      <c r="G60" s="174"/>
      <c r="H60" s="118"/>
    </row>
    <row r="61" spans="1:8" s="184" customFormat="1">
      <c r="A61" s="118"/>
      <c r="B61" s="353" t="s">
        <v>92</v>
      </c>
      <c r="C61" s="354"/>
      <c r="D61" s="354"/>
      <c r="E61" s="355"/>
      <c r="F61" s="161"/>
      <c r="G61" s="157" t="s">
        <v>212</v>
      </c>
      <c r="H61" s="118"/>
    </row>
    <row r="62" spans="1:8" s="184" customFormat="1">
      <c r="A62" s="118"/>
      <c r="B62" s="211"/>
      <c r="C62" s="212"/>
      <c r="D62" s="212"/>
      <c r="E62" s="213"/>
      <c r="F62" s="214"/>
      <c r="G62" s="215"/>
      <c r="H62" s="118"/>
    </row>
    <row r="63" spans="1:8" s="184" customFormat="1">
      <c r="A63" s="118"/>
      <c r="B63" s="353" t="s">
        <v>134</v>
      </c>
      <c r="C63" s="354"/>
      <c r="D63" s="354"/>
      <c r="E63" s="355"/>
      <c r="F63" s="161"/>
      <c r="G63" s="157"/>
      <c r="H63" s="118"/>
    </row>
    <row r="64" spans="1:8" s="184" customFormat="1">
      <c r="A64" s="118"/>
      <c r="B64" s="356"/>
      <c r="C64" s="357"/>
      <c r="D64" s="357"/>
      <c r="E64" s="358"/>
      <c r="F64" s="164"/>
      <c r="G64" s="174"/>
      <c r="H64" s="118"/>
    </row>
    <row r="65" spans="1:8" s="184" customFormat="1" ht="18.75" customHeight="1">
      <c r="A65" s="118"/>
      <c r="B65" s="170"/>
      <c r="C65" s="340" t="s">
        <v>45</v>
      </c>
      <c r="D65" s="340"/>
      <c r="E65" s="185"/>
      <c r="F65" s="186">
        <f>F59+F61+F63</f>
        <v>0</v>
      </c>
      <c r="G65" s="171"/>
      <c r="H65" s="118"/>
    </row>
    <row r="66" spans="1:8" s="116" customFormat="1" ht="18.75" customHeight="1">
      <c r="A66" s="187"/>
      <c r="B66" s="187"/>
      <c r="C66" s="187"/>
      <c r="D66" s="187"/>
      <c r="E66" s="187"/>
      <c r="F66" s="188"/>
      <c r="G66" s="187"/>
      <c r="H66" s="187"/>
    </row>
    <row r="67" spans="1:8" s="184" customFormat="1" ht="16.5" customHeight="1">
      <c r="A67" s="118"/>
      <c r="B67" s="350" t="s">
        <v>93</v>
      </c>
      <c r="C67" s="350"/>
      <c r="D67" s="350"/>
      <c r="E67" s="350"/>
      <c r="F67" s="134"/>
      <c r="G67" s="118"/>
      <c r="H67" s="118"/>
    </row>
    <row r="68" spans="1:8" s="184" customFormat="1" ht="15" customHeight="1">
      <c r="A68" s="118"/>
      <c r="B68" s="118"/>
      <c r="C68" s="189" t="s">
        <v>94</v>
      </c>
      <c r="D68" s="351" t="s">
        <v>95</v>
      </c>
      <c r="E68" s="351"/>
      <c r="F68" s="351"/>
      <c r="G68" s="351"/>
      <c r="H68" s="118"/>
    </row>
    <row r="69" spans="1:8" s="184" customFormat="1" ht="15" customHeight="1">
      <c r="A69" s="118"/>
      <c r="B69" s="118"/>
      <c r="C69" s="189" t="s">
        <v>94</v>
      </c>
      <c r="D69" s="352" t="s">
        <v>230</v>
      </c>
      <c r="E69" s="352"/>
      <c r="F69" s="352"/>
      <c r="G69" s="352"/>
      <c r="H69" s="118"/>
    </row>
  </sheetData>
  <mergeCells count="37">
    <mergeCell ref="C40:D40"/>
    <mergeCell ref="C43:D43"/>
    <mergeCell ref="C25:D25"/>
    <mergeCell ref="C28:D28"/>
    <mergeCell ref="C31:D31"/>
    <mergeCell ref="C34:D34"/>
    <mergeCell ref="C37:D37"/>
    <mergeCell ref="B67:E67"/>
    <mergeCell ref="D68:G68"/>
    <mergeCell ref="D69:G69"/>
    <mergeCell ref="C57:D57"/>
    <mergeCell ref="B58:E58"/>
    <mergeCell ref="B59:E59"/>
    <mergeCell ref="B61:E61"/>
    <mergeCell ref="B64:E64"/>
    <mergeCell ref="C65:D65"/>
    <mergeCell ref="B56:G56"/>
    <mergeCell ref="B63:E63"/>
    <mergeCell ref="A3:H3"/>
    <mergeCell ref="C48:D48"/>
    <mergeCell ref="B11:E11"/>
    <mergeCell ref="C46:D46"/>
    <mergeCell ref="B47:E47"/>
    <mergeCell ref="C13:D13"/>
    <mergeCell ref="C49:E49"/>
    <mergeCell ref="C50:D50"/>
    <mergeCell ref="C51:E51"/>
    <mergeCell ref="C53:D53"/>
    <mergeCell ref="C54:D54"/>
    <mergeCell ref="C16:D16"/>
    <mergeCell ref="C19:D19"/>
    <mergeCell ref="C22:D22"/>
    <mergeCell ref="B5:E5"/>
    <mergeCell ref="F5:G5"/>
    <mergeCell ref="B7:E7"/>
    <mergeCell ref="F7:G7"/>
    <mergeCell ref="C10:D10"/>
  </mergeCells>
  <phoneticPr fontId="2"/>
  <pageMargins left="0.74803149606299213" right="0.74803149606299213" top="0.39370078740157483" bottom="0.39370078740157483" header="0.35433070866141736" footer="0.31496062992125984"/>
  <pageSetup paperSize="9" scale="77"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9"/>
  <sheetViews>
    <sheetView topLeftCell="A64" workbookViewId="0">
      <selection activeCell="C18" sqref="C18"/>
    </sheetView>
  </sheetViews>
  <sheetFormatPr defaultColWidth="9" defaultRowHeight="17.399999999999999"/>
  <cols>
    <col min="1" max="3" width="2.21875" style="136" customWidth="1"/>
    <col min="4" max="4" width="13.77734375" style="136" customWidth="1"/>
    <col min="5" max="5" width="2.21875" style="136" customWidth="1"/>
    <col min="6" max="6" width="20.88671875" style="136" customWidth="1"/>
    <col min="7" max="7" width="55.33203125" style="136" customWidth="1"/>
    <col min="8" max="8" width="3.21875" style="136" customWidth="1"/>
    <col min="9" max="16384" width="9" style="136"/>
  </cols>
  <sheetData>
    <row r="1" spans="1:12" ht="19.2">
      <c r="A1" s="133" t="s">
        <v>201</v>
      </c>
      <c r="B1" s="133"/>
      <c r="C1" s="133"/>
      <c r="D1" s="133"/>
      <c r="E1" s="118"/>
      <c r="F1" s="134"/>
      <c r="G1" s="276" t="s">
        <v>199</v>
      </c>
      <c r="H1" s="118"/>
    </row>
    <row r="2" spans="1:12">
      <c r="A2" s="118"/>
      <c r="B2" s="118"/>
      <c r="C2" s="118"/>
      <c r="D2" s="118"/>
      <c r="E2" s="118"/>
      <c r="F2" s="134"/>
      <c r="G2" s="135"/>
      <c r="H2" s="118"/>
    </row>
    <row r="3" spans="1:12" ht="25.5" customHeight="1">
      <c r="A3" s="344" t="s">
        <v>222</v>
      </c>
      <c r="B3" s="344"/>
      <c r="C3" s="344"/>
      <c r="D3" s="344"/>
      <c r="E3" s="344"/>
      <c r="F3" s="344"/>
      <c r="G3" s="344"/>
      <c r="H3" s="344"/>
    </row>
    <row r="4" spans="1:12" ht="19.2">
      <c r="A4" s="138"/>
      <c r="B4" s="139"/>
      <c r="C4" s="139"/>
      <c r="D4" s="140"/>
      <c r="E4" s="139"/>
      <c r="F4" s="139"/>
      <c r="G4" s="139"/>
      <c r="H4" s="138"/>
    </row>
    <row r="5" spans="1:12" ht="21" customHeight="1" thickBot="1">
      <c r="A5" s="137"/>
      <c r="B5" s="345" t="s">
        <v>195</v>
      </c>
      <c r="C5" s="345"/>
      <c r="D5" s="345"/>
      <c r="E5" s="345"/>
      <c r="F5" s="346" t="str">
        <f>IF(基本情報!G4="", "",基本情報!G4)</f>
        <v/>
      </c>
      <c r="G5" s="346"/>
      <c r="H5" s="141"/>
    </row>
    <row r="6" spans="1:12" ht="21" customHeight="1">
      <c r="A6" s="137"/>
      <c r="B6" s="142"/>
      <c r="C6" s="142"/>
      <c r="D6" s="142"/>
      <c r="E6" s="142"/>
      <c r="F6" s="143"/>
      <c r="G6" s="143"/>
      <c r="H6" s="141"/>
    </row>
    <row r="7" spans="1:12" ht="21" customHeight="1" thickBot="1">
      <c r="A7" s="137"/>
      <c r="B7" s="347" t="s">
        <v>80</v>
      </c>
      <c r="C7" s="347"/>
      <c r="D7" s="347"/>
      <c r="E7" s="347"/>
      <c r="F7" s="348" t="s">
        <v>145</v>
      </c>
      <c r="G7" s="348"/>
      <c r="H7" s="141"/>
    </row>
    <row r="8" spans="1:12" ht="21" customHeight="1">
      <c r="A8" s="137"/>
      <c r="B8" s="144" t="s">
        <v>138</v>
      </c>
      <c r="C8" s="145"/>
      <c r="D8" s="145"/>
      <c r="E8" s="145"/>
      <c r="F8" s="146"/>
      <c r="G8" s="146"/>
      <c r="H8" s="146"/>
    </row>
    <row r="9" spans="1:12" ht="8.25" customHeight="1">
      <c r="A9" s="137"/>
      <c r="B9" s="144"/>
      <c r="C9" s="145"/>
      <c r="D9" s="145"/>
      <c r="E9" s="145"/>
      <c r="F9" s="146"/>
      <c r="G9" s="146"/>
      <c r="H9" s="146"/>
    </row>
    <row r="10" spans="1:12" s="151" customFormat="1" ht="18.75" customHeight="1">
      <c r="A10" s="133"/>
      <c r="B10" s="147"/>
      <c r="C10" s="340" t="s">
        <v>81</v>
      </c>
      <c r="D10" s="340"/>
      <c r="E10" s="148"/>
      <c r="F10" s="149" t="s">
        <v>82</v>
      </c>
      <c r="G10" s="150" t="s">
        <v>48</v>
      </c>
      <c r="H10" s="133"/>
    </row>
    <row r="11" spans="1:12" s="151" customFormat="1" ht="18" customHeight="1">
      <c r="A11" s="133"/>
      <c r="B11" s="341" t="s">
        <v>83</v>
      </c>
      <c r="C11" s="342"/>
      <c r="D11" s="342"/>
      <c r="E11" s="343"/>
      <c r="F11" s="152" t="s">
        <v>136</v>
      </c>
      <c r="G11" s="153"/>
      <c r="H11" s="133"/>
      <c r="J11" s="242"/>
      <c r="K11" s="242"/>
      <c r="L11" s="242"/>
    </row>
    <row r="12" spans="1:12" s="151" customFormat="1" ht="13.5" customHeight="1">
      <c r="A12" s="133"/>
      <c r="B12" s="154"/>
      <c r="C12" s="159"/>
      <c r="D12" s="159"/>
      <c r="E12" s="155"/>
      <c r="F12" s="156"/>
      <c r="G12" s="157"/>
      <c r="H12" s="133"/>
    </row>
    <row r="13" spans="1:12" s="151" customFormat="1" ht="13.5" customHeight="1">
      <c r="A13" s="133"/>
      <c r="B13" s="154"/>
      <c r="C13" s="349" t="s">
        <v>103</v>
      </c>
      <c r="D13" s="349"/>
      <c r="E13" s="155"/>
      <c r="F13" s="161">
        <v>0</v>
      </c>
      <c r="G13" s="157"/>
      <c r="H13" s="133"/>
    </row>
    <row r="14" spans="1:12" s="151" customFormat="1" ht="13.5" customHeight="1">
      <c r="A14" s="133"/>
      <c r="B14" s="154"/>
      <c r="C14" s="271"/>
      <c r="D14" s="271"/>
      <c r="E14" s="155"/>
      <c r="F14" s="156"/>
      <c r="G14" s="157"/>
      <c r="H14" s="133"/>
    </row>
    <row r="15" spans="1:12" s="151" customFormat="1" ht="13.5" customHeight="1">
      <c r="A15" s="133"/>
      <c r="B15" s="154"/>
      <c r="C15" s="271"/>
      <c r="D15" s="271"/>
      <c r="E15" s="155"/>
      <c r="F15" s="156"/>
      <c r="G15" s="157"/>
      <c r="H15" s="133"/>
    </row>
    <row r="16" spans="1:12" s="151" customFormat="1" ht="13.5" customHeight="1">
      <c r="A16" s="133"/>
      <c r="B16" s="154"/>
      <c r="C16" s="349" t="s">
        <v>98</v>
      </c>
      <c r="D16" s="349"/>
      <c r="E16" s="155"/>
      <c r="F16" s="161">
        <v>0</v>
      </c>
      <c r="G16" s="157"/>
      <c r="H16" s="133"/>
    </row>
    <row r="17" spans="1:8" s="151" customFormat="1" ht="13.5" customHeight="1">
      <c r="A17" s="133"/>
      <c r="B17" s="154"/>
      <c r="C17" s="271"/>
      <c r="D17" s="271"/>
      <c r="E17" s="155"/>
      <c r="F17" s="156"/>
      <c r="G17" s="157"/>
      <c r="H17" s="133"/>
    </row>
    <row r="18" spans="1:8" s="151" customFormat="1" ht="13.5" customHeight="1">
      <c r="A18" s="133"/>
      <c r="B18" s="154"/>
      <c r="C18" s="271"/>
      <c r="D18" s="271"/>
      <c r="E18" s="155"/>
      <c r="F18" s="156"/>
      <c r="G18" s="157"/>
      <c r="H18" s="133"/>
    </row>
    <row r="19" spans="1:8" s="151" customFormat="1" ht="13.5" customHeight="1">
      <c r="A19" s="133"/>
      <c r="B19" s="154"/>
      <c r="C19" s="349" t="s">
        <v>100</v>
      </c>
      <c r="D19" s="349"/>
      <c r="E19" s="155"/>
      <c r="F19" s="161">
        <v>0</v>
      </c>
      <c r="G19" s="157"/>
      <c r="H19" s="133"/>
    </row>
    <row r="20" spans="1:8" s="151" customFormat="1" ht="13.5" customHeight="1">
      <c r="A20" s="133"/>
      <c r="B20" s="154"/>
      <c r="C20" s="271"/>
      <c r="D20" s="271"/>
      <c r="E20" s="155"/>
      <c r="F20" s="156"/>
      <c r="G20" s="157"/>
      <c r="H20" s="133"/>
    </row>
    <row r="21" spans="1:8" s="151" customFormat="1" ht="13.5" customHeight="1">
      <c r="A21" s="133"/>
      <c r="B21" s="154"/>
      <c r="C21" s="271"/>
      <c r="D21" s="271"/>
      <c r="E21" s="155"/>
      <c r="F21" s="156"/>
      <c r="G21" s="157"/>
      <c r="H21" s="133"/>
    </row>
    <row r="22" spans="1:8" s="151" customFormat="1" ht="13.5" customHeight="1">
      <c r="A22" s="133"/>
      <c r="B22" s="154"/>
      <c r="C22" s="349" t="s">
        <v>101</v>
      </c>
      <c r="D22" s="349"/>
      <c r="E22" s="155"/>
      <c r="F22" s="161">
        <v>0</v>
      </c>
      <c r="G22" s="157"/>
      <c r="H22" s="133"/>
    </row>
    <row r="23" spans="1:8" s="151" customFormat="1" ht="13.5" customHeight="1">
      <c r="A23" s="133"/>
      <c r="B23" s="154"/>
      <c r="C23" s="271"/>
      <c r="D23" s="271"/>
      <c r="E23" s="155"/>
      <c r="F23" s="156"/>
      <c r="G23" s="157"/>
      <c r="H23" s="133"/>
    </row>
    <row r="24" spans="1:8" s="151" customFormat="1" ht="13.5" customHeight="1">
      <c r="A24" s="133"/>
      <c r="B24" s="154"/>
      <c r="C24" s="271"/>
      <c r="D24" s="271"/>
      <c r="E24" s="155"/>
      <c r="F24" s="156"/>
      <c r="G24" s="157"/>
      <c r="H24" s="133"/>
    </row>
    <row r="25" spans="1:8" s="151" customFormat="1" ht="13.5" customHeight="1">
      <c r="A25" s="133"/>
      <c r="B25" s="154"/>
      <c r="C25" s="349" t="s">
        <v>102</v>
      </c>
      <c r="D25" s="349"/>
      <c r="E25" s="155"/>
      <c r="F25" s="161">
        <v>0</v>
      </c>
      <c r="G25" s="157"/>
      <c r="H25" s="133"/>
    </row>
    <row r="26" spans="1:8" s="151" customFormat="1" ht="13.5" customHeight="1">
      <c r="A26" s="133"/>
      <c r="B26" s="154"/>
      <c r="C26" s="271"/>
      <c r="D26" s="271"/>
      <c r="E26" s="155"/>
      <c r="F26" s="156"/>
      <c r="G26" s="157"/>
      <c r="H26" s="133"/>
    </row>
    <row r="27" spans="1:8" s="151" customFormat="1" ht="13.5" customHeight="1">
      <c r="A27" s="133"/>
      <c r="B27" s="154"/>
      <c r="C27" s="159"/>
      <c r="D27" s="159"/>
      <c r="E27" s="155"/>
      <c r="F27" s="156"/>
      <c r="G27" s="157"/>
      <c r="H27" s="133"/>
    </row>
    <row r="28" spans="1:8" s="151" customFormat="1" ht="13.5" customHeight="1">
      <c r="A28" s="133"/>
      <c r="B28" s="154"/>
      <c r="C28" s="338" t="s">
        <v>84</v>
      </c>
      <c r="D28" s="338"/>
      <c r="E28" s="155"/>
      <c r="F28" s="161">
        <v>0</v>
      </c>
      <c r="G28" s="157"/>
      <c r="H28" s="133"/>
    </row>
    <row r="29" spans="1:8" s="151" customFormat="1" ht="13.5" customHeight="1">
      <c r="A29" s="133"/>
      <c r="B29" s="154"/>
      <c r="C29" s="159"/>
      <c r="D29" s="159"/>
      <c r="E29" s="155"/>
      <c r="F29" s="156"/>
      <c r="G29" s="157"/>
      <c r="H29" s="133"/>
    </row>
    <row r="30" spans="1:8" s="151" customFormat="1" ht="13.5" customHeight="1">
      <c r="A30" s="133"/>
      <c r="B30" s="154"/>
      <c r="C30" s="159"/>
      <c r="D30" s="159"/>
      <c r="E30" s="155"/>
      <c r="F30" s="156"/>
      <c r="G30" s="157"/>
      <c r="H30" s="133"/>
    </row>
    <row r="31" spans="1:8" s="151" customFormat="1" ht="13.5" customHeight="1">
      <c r="A31" s="133"/>
      <c r="B31" s="154"/>
      <c r="C31" s="338" t="s">
        <v>85</v>
      </c>
      <c r="D31" s="338"/>
      <c r="E31" s="155"/>
      <c r="F31" s="161">
        <v>0</v>
      </c>
      <c r="G31" s="157"/>
      <c r="H31" s="133"/>
    </row>
    <row r="32" spans="1:8" s="151" customFormat="1" ht="13.5" customHeight="1">
      <c r="A32" s="133"/>
      <c r="B32" s="154"/>
      <c r="C32" s="159"/>
      <c r="D32" s="159"/>
      <c r="E32" s="155"/>
      <c r="F32" s="156"/>
      <c r="G32" s="157"/>
      <c r="H32" s="133"/>
    </row>
    <row r="33" spans="1:8" s="151" customFormat="1" ht="13.5" customHeight="1">
      <c r="A33" s="133"/>
      <c r="B33" s="154"/>
      <c r="C33" s="159"/>
      <c r="D33" s="159"/>
      <c r="E33" s="155"/>
      <c r="F33" s="156"/>
      <c r="G33" s="157"/>
      <c r="H33" s="133"/>
    </row>
    <row r="34" spans="1:8" s="151" customFormat="1" ht="13.5" customHeight="1">
      <c r="A34" s="133"/>
      <c r="B34" s="162"/>
      <c r="C34" s="338" t="s">
        <v>86</v>
      </c>
      <c r="D34" s="338"/>
      <c r="E34" s="163"/>
      <c r="F34" s="166">
        <v>0</v>
      </c>
      <c r="G34" s="157"/>
      <c r="H34" s="133"/>
    </row>
    <row r="35" spans="1:8" s="151" customFormat="1" ht="13.5" customHeight="1">
      <c r="A35" s="133"/>
      <c r="B35" s="162"/>
      <c r="C35" s="165"/>
      <c r="D35" s="272"/>
      <c r="E35" s="163"/>
      <c r="F35" s="164"/>
      <c r="G35" s="157"/>
      <c r="H35" s="133"/>
    </row>
    <row r="36" spans="1:8" s="151" customFormat="1" ht="13.5" customHeight="1">
      <c r="A36" s="133"/>
      <c r="B36" s="162"/>
      <c r="C36" s="165"/>
      <c r="D36" s="272"/>
      <c r="E36" s="163"/>
      <c r="F36" s="164"/>
      <c r="G36" s="157"/>
      <c r="H36" s="133"/>
    </row>
    <row r="37" spans="1:8" s="151" customFormat="1" ht="13.5" customHeight="1">
      <c r="A37" s="133"/>
      <c r="B37" s="162"/>
      <c r="C37" s="339" t="s">
        <v>87</v>
      </c>
      <c r="D37" s="339"/>
      <c r="E37" s="163"/>
      <c r="F37" s="166">
        <v>0</v>
      </c>
      <c r="G37" s="157"/>
      <c r="H37" s="133"/>
    </row>
    <row r="38" spans="1:8" s="151" customFormat="1" ht="13.5" customHeight="1">
      <c r="A38" s="133"/>
      <c r="B38" s="162"/>
      <c r="C38" s="165"/>
      <c r="D38" s="270"/>
      <c r="E38" s="163"/>
      <c r="F38" s="164"/>
      <c r="G38" s="157"/>
      <c r="H38" s="133"/>
    </row>
    <row r="39" spans="1:8" s="151" customFormat="1" ht="13.5" customHeight="1">
      <c r="A39" s="133"/>
      <c r="B39" s="162"/>
      <c r="C39" s="165"/>
      <c r="D39" s="270"/>
      <c r="E39" s="163"/>
      <c r="F39" s="168"/>
      <c r="G39" s="157"/>
      <c r="H39" s="133"/>
    </row>
    <row r="40" spans="1:8" s="151" customFormat="1" ht="13.5" customHeight="1">
      <c r="A40" s="133"/>
      <c r="B40" s="162"/>
      <c r="C40" s="362" t="s">
        <v>97</v>
      </c>
      <c r="D40" s="362"/>
      <c r="E40" s="163"/>
      <c r="F40" s="166">
        <v>0</v>
      </c>
      <c r="G40" s="157"/>
      <c r="H40" s="133"/>
    </row>
    <row r="41" spans="1:8" s="151" customFormat="1" ht="13.5" customHeight="1">
      <c r="A41" s="133"/>
      <c r="B41" s="162"/>
      <c r="C41" s="239"/>
      <c r="D41" s="273"/>
      <c r="E41" s="163"/>
      <c r="F41" s="168"/>
      <c r="G41" s="157"/>
      <c r="H41" s="133"/>
    </row>
    <row r="42" spans="1:8" s="151" customFormat="1" ht="13.5" customHeight="1">
      <c r="A42" s="133"/>
      <c r="B42" s="162"/>
      <c r="C42" s="239"/>
      <c r="D42" s="273"/>
      <c r="E42" s="163"/>
      <c r="F42" s="168"/>
      <c r="G42" s="157"/>
      <c r="H42" s="133"/>
    </row>
    <row r="43" spans="1:8" s="151" customFormat="1" ht="13.5" customHeight="1">
      <c r="A43" s="133"/>
      <c r="B43" s="162"/>
      <c r="C43" s="361" t="s">
        <v>88</v>
      </c>
      <c r="D43" s="361"/>
      <c r="E43" s="163"/>
      <c r="F43" s="166">
        <v>0</v>
      </c>
      <c r="G43" s="157"/>
      <c r="H43" s="133"/>
    </row>
    <row r="44" spans="1:8" s="151" customFormat="1" ht="13.5" customHeight="1">
      <c r="A44" s="133"/>
      <c r="B44" s="162"/>
      <c r="C44" s="169"/>
      <c r="D44" s="160"/>
      <c r="E44" s="163"/>
      <c r="F44" s="168"/>
      <c r="G44" s="157"/>
      <c r="H44" s="133"/>
    </row>
    <row r="45" spans="1:8" s="151" customFormat="1" ht="13.5" customHeight="1">
      <c r="A45" s="133"/>
      <c r="B45" s="162"/>
      <c r="C45" s="165"/>
      <c r="D45" s="167"/>
      <c r="E45" s="163"/>
      <c r="F45" s="164"/>
      <c r="G45" s="157"/>
      <c r="H45" s="133"/>
    </row>
    <row r="46" spans="1:8" s="151" customFormat="1" ht="18.75" customHeight="1">
      <c r="A46" s="133"/>
      <c r="B46" s="170"/>
      <c r="C46" s="340" t="s">
        <v>89</v>
      </c>
      <c r="D46" s="340"/>
      <c r="E46" s="171"/>
      <c r="F46" s="172">
        <f>F13+F16+F19+F22+F25+F28+F31+F34+F37+F40+F43</f>
        <v>0</v>
      </c>
      <c r="G46" s="173" t="s">
        <v>210</v>
      </c>
      <c r="H46" s="133"/>
    </row>
    <row r="47" spans="1:8" s="151" customFormat="1" ht="18.75" customHeight="1">
      <c r="A47" s="133"/>
      <c r="B47" s="341" t="s">
        <v>90</v>
      </c>
      <c r="C47" s="342"/>
      <c r="D47" s="342"/>
      <c r="E47" s="343"/>
      <c r="F47" s="152" t="s">
        <v>136</v>
      </c>
      <c r="G47" s="153"/>
      <c r="H47" s="133"/>
    </row>
    <row r="48" spans="1:8" s="151" customFormat="1" ht="13.5" customHeight="1">
      <c r="A48" s="133"/>
      <c r="B48" s="162"/>
      <c r="C48" s="338"/>
      <c r="D48" s="338"/>
      <c r="E48" s="163"/>
      <c r="F48" s="164"/>
      <c r="G48" s="174"/>
      <c r="H48" s="133"/>
    </row>
    <row r="49" spans="1:8" s="151" customFormat="1" ht="13.5" customHeight="1">
      <c r="A49" s="133"/>
      <c r="B49" s="162"/>
      <c r="C49" s="359"/>
      <c r="D49" s="359"/>
      <c r="E49" s="360"/>
      <c r="F49" s="166"/>
      <c r="G49" s="157"/>
      <c r="H49" s="133"/>
    </row>
    <row r="50" spans="1:8" s="151" customFormat="1" ht="13.5" customHeight="1">
      <c r="A50" s="133"/>
      <c r="B50" s="162"/>
      <c r="C50" s="354"/>
      <c r="D50" s="354"/>
      <c r="E50" s="163"/>
      <c r="F50" s="175"/>
      <c r="G50" s="174"/>
      <c r="H50" s="133"/>
    </row>
    <row r="51" spans="1:8" s="151" customFormat="1" ht="13.5" customHeight="1">
      <c r="A51" s="133"/>
      <c r="B51" s="162"/>
      <c r="C51" s="359"/>
      <c r="D51" s="359"/>
      <c r="E51" s="360"/>
      <c r="F51" s="166"/>
      <c r="G51" s="157"/>
      <c r="H51" s="133"/>
    </row>
    <row r="52" spans="1:8" s="151" customFormat="1" ht="13.5" customHeight="1">
      <c r="A52" s="133"/>
      <c r="B52" s="162"/>
      <c r="C52" s="165"/>
      <c r="D52" s="160"/>
      <c r="E52" s="163"/>
      <c r="F52" s="175"/>
      <c r="G52" s="174"/>
      <c r="H52" s="133"/>
    </row>
    <row r="53" spans="1:8" s="151" customFormat="1" ht="18.75" customHeight="1">
      <c r="A53" s="133"/>
      <c r="B53" s="170"/>
      <c r="C53" s="340" t="s">
        <v>89</v>
      </c>
      <c r="D53" s="340"/>
      <c r="E53" s="176"/>
      <c r="F53" s="172">
        <f>F49+F51</f>
        <v>0</v>
      </c>
      <c r="G53" s="171"/>
      <c r="H53" s="133"/>
    </row>
    <row r="54" spans="1:8" s="151" customFormat="1" ht="18.75" customHeight="1">
      <c r="A54" s="133"/>
      <c r="B54" s="177"/>
      <c r="C54" s="340" t="s">
        <v>45</v>
      </c>
      <c r="D54" s="340"/>
      <c r="E54" s="178"/>
      <c r="F54" s="179">
        <f>F46+F53</f>
        <v>0</v>
      </c>
      <c r="G54" s="180" t="s">
        <v>211</v>
      </c>
      <c r="H54" s="133"/>
    </row>
    <row r="55" spans="1:8" s="151" customFormat="1" ht="15" customHeight="1">
      <c r="A55" s="133"/>
      <c r="B55" s="181"/>
      <c r="C55" s="182"/>
      <c r="D55" s="182"/>
      <c r="E55" s="181"/>
      <c r="F55" s="183"/>
      <c r="G55" s="181"/>
      <c r="H55" s="133"/>
    </row>
    <row r="56" spans="1:8" s="151" customFormat="1" ht="19.5" customHeight="1">
      <c r="A56" s="133"/>
      <c r="B56" s="337" t="s">
        <v>139</v>
      </c>
      <c r="C56" s="337"/>
      <c r="D56" s="337"/>
      <c r="E56" s="337"/>
      <c r="F56" s="337"/>
      <c r="G56" s="337"/>
      <c r="H56" s="133"/>
    </row>
    <row r="57" spans="1:8" s="151" customFormat="1" ht="18.75" customHeight="1">
      <c r="A57" s="133"/>
      <c r="B57" s="147"/>
      <c r="C57" s="340" t="s">
        <v>81</v>
      </c>
      <c r="D57" s="340"/>
      <c r="E57" s="148"/>
      <c r="F57" s="149" t="s">
        <v>49</v>
      </c>
      <c r="G57" s="150" t="s">
        <v>48</v>
      </c>
      <c r="H57" s="133"/>
    </row>
    <row r="58" spans="1:8" s="184" customFormat="1">
      <c r="A58" s="118"/>
      <c r="B58" s="341"/>
      <c r="C58" s="342"/>
      <c r="D58" s="342"/>
      <c r="E58" s="343"/>
      <c r="F58" s="152" t="s">
        <v>136</v>
      </c>
      <c r="G58" s="153"/>
      <c r="H58" s="118"/>
    </row>
    <row r="59" spans="1:8" s="116" customFormat="1">
      <c r="A59" s="118"/>
      <c r="B59" s="353" t="s">
        <v>91</v>
      </c>
      <c r="C59" s="354"/>
      <c r="D59" s="354"/>
      <c r="E59" s="355"/>
      <c r="F59" s="161"/>
      <c r="G59" s="157"/>
      <c r="H59" s="118"/>
    </row>
    <row r="60" spans="1:8" s="116" customFormat="1">
      <c r="A60" s="118"/>
      <c r="B60" s="154"/>
      <c r="C60" s="159"/>
      <c r="D60" s="159"/>
      <c r="E60" s="155"/>
      <c r="F60" s="156"/>
      <c r="G60" s="174"/>
      <c r="H60" s="118"/>
    </row>
    <row r="61" spans="1:8" s="184" customFormat="1">
      <c r="A61" s="118"/>
      <c r="B61" s="353" t="s">
        <v>92</v>
      </c>
      <c r="C61" s="354"/>
      <c r="D61" s="354"/>
      <c r="E61" s="355"/>
      <c r="F61" s="161"/>
      <c r="G61" s="157" t="s">
        <v>212</v>
      </c>
      <c r="H61" s="118"/>
    </row>
    <row r="62" spans="1:8" s="184" customFormat="1">
      <c r="A62" s="118"/>
      <c r="B62" s="211"/>
      <c r="C62" s="212"/>
      <c r="D62" s="212"/>
      <c r="E62" s="213"/>
      <c r="F62" s="214"/>
      <c r="G62" s="215"/>
      <c r="H62" s="118"/>
    </row>
    <row r="63" spans="1:8" s="184" customFormat="1">
      <c r="A63" s="118"/>
      <c r="B63" s="353" t="s">
        <v>134</v>
      </c>
      <c r="C63" s="354"/>
      <c r="D63" s="354"/>
      <c r="E63" s="355"/>
      <c r="F63" s="161"/>
      <c r="G63" s="157"/>
      <c r="H63" s="118"/>
    </row>
    <row r="64" spans="1:8" s="184" customFormat="1">
      <c r="A64" s="118"/>
      <c r="B64" s="356"/>
      <c r="C64" s="357"/>
      <c r="D64" s="357"/>
      <c r="E64" s="358"/>
      <c r="F64" s="164"/>
      <c r="G64" s="174"/>
      <c r="H64" s="118"/>
    </row>
    <row r="65" spans="1:8" s="184" customFormat="1" ht="18.75" customHeight="1">
      <c r="A65" s="118"/>
      <c r="B65" s="170"/>
      <c r="C65" s="340" t="s">
        <v>45</v>
      </c>
      <c r="D65" s="340"/>
      <c r="E65" s="185"/>
      <c r="F65" s="186">
        <f>F59+F61+F63</f>
        <v>0</v>
      </c>
      <c r="G65" s="171"/>
      <c r="H65" s="118"/>
    </row>
    <row r="66" spans="1:8" s="116" customFormat="1" ht="18.75" customHeight="1">
      <c r="A66" s="187"/>
      <c r="B66" s="187"/>
      <c r="C66" s="187"/>
      <c r="D66" s="187"/>
      <c r="E66" s="187"/>
      <c r="F66" s="188"/>
      <c r="G66" s="187"/>
      <c r="H66" s="187"/>
    </row>
    <row r="67" spans="1:8" s="184" customFormat="1" ht="16.5" customHeight="1">
      <c r="A67" s="118"/>
      <c r="B67" s="350" t="s">
        <v>93</v>
      </c>
      <c r="C67" s="350"/>
      <c r="D67" s="350"/>
      <c r="E67" s="350"/>
      <c r="F67" s="134"/>
      <c r="G67" s="118"/>
      <c r="H67" s="118"/>
    </row>
    <row r="68" spans="1:8" s="184" customFormat="1" ht="15" customHeight="1">
      <c r="A68" s="118"/>
      <c r="B68" s="118"/>
      <c r="C68" s="189" t="s">
        <v>94</v>
      </c>
      <c r="D68" s="351" t="s">
        <v>95</v>
      </c>
      <c r="E68" s="351"/>
      <c r="F68" s="351"/>
      <c r="G68" s="351"/>
      <c r="H68" s="118"/>
    </row>
    <row r="69" spans="1:8" s="184" customFormat="1" ht="15" customHeight="1">
      <c r="A69" s="118"/>
      <c r="B69" s="118"/>
      <c r="C69" s="189" t="s">
        <v>94</v>
      </c>
      <c r="D69" s="352" t="s">
        <v>230</v>
      </c>
      <c r="E69" s="352"/>
      <c r="F69" s="352"/>
      <c r="G69" s="352"/>
      <c r="H69" s="118"/>
    </row>
  </sheetData>
  <mergeCells count="37">
    <mergeCell ref="C51:E51"/>
    <mergeCell ref="D69:G69"/>
    <mergeCell ref="C53:D53"/>
    <mergeCell ref="C54:D54"/>
    <mergeCell ref="B56:G56"/>
    <mergeCell ref="C57:D57"/>
    <mergeCell ref="B58:E58"/>
    <mergeCell ref="B59:E59"/>
    <mergeCell ref="B61:E61"/>
    <mergeCell ref="B64:E64"/>
    <mergeCell ref="C65:D65"/>
    <mergeCell ref="B67:E67"/>
    <mergeCell ref="D68:G68"/>
    <mergeCell ref="B63:E63"/>
    <mergeCell ref="B11:E11"/>
    <mergeCell ref="C46:D46"/>
    <mergeCell ref="B47:E47"/>
    <mergeCell ref="C48:D48"/>
    <mergeCell ref="C49:E49"/>
    <mergeCell ref="C37:D37"/>
    <mergeCell ref="C40:D40"/>
    <mergeCell ref="C50:D50"/>
    <mergeCell ref="C13:D13"/>
    <mergeCell ref="C16:D16"/>
    <mergeCell ref="C19:D19"/>
    <mergeCell ref="C22:D22"/>
    <mergeCell ref="C25:D25"/>
    <mergeCell ref="C43:D43"/>
    <mergeCell ref="C28:D28"/>
    <mergeCell ref="C31:D31"/>
    <mergeCell ref="C34:D34"/>
    <mergeCell ref="A3:H3"/>
    <mergeCell ref="C10:D10"/>
    <mergeCell ref="B5:E5"/>
    <mergeCell ref="F5:G5"/>
    <mergeCell ref="B7:E7"/>
    <mergeCell ref="F7:G7"/>
  </mergeCells>
  <phoneticPr fontId="2"/>
  <pageMargins left="0.74803149606299213" right="0.74803149606299213" top="0.39370078740157483" bottom="0.39370078740157483" header="0.35433070866141736" footer="0.31496062992125984"/>
  <pageSetup paperSize="9" scale="77"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010DA-23D7-4A58-AA34-708CB56A55C3}">
  <sheetPr>
    <pageSetUpPr fitToPage="1"/>
  </sheetPr>
  <dimension ref="A1:L69"/>
  <sheetViews>
    <sheetView workbookViewId="0">
      <selection activeCell="C18" sqref="C18"/>
    </sheetView>
  </sheetViews>
  <sheetFormatPr defaultColWidth="9" defaultRowHeight="17.399999999999999"/>
  <cols>
    <col min="1" max="3" width="2.21875" style="136" customWidth="1"/>
    <col min="4" max="4" width="13.77734375" style="136" customWidth="1"/>
    <col min="5" max="5" width="2.21875" style="136" customWidth="1"/>
    <col min="6" max="6" width="20.88671875" style="136" customWidth="1"/>
    <col min="7" max="7" width="55.33203125" style="136" customWidth="1"/>
    <col min="8" max="8" width="3.21875" style="136" customWidth="1"/>
    <col min="9" max="16384" width="9" style="136"/>
  </cols>
  <sheetData>
    <row r="1" spans="1:12" ht="19.2">
      <c r="A1" s="133" t="s">
        <v>201</v>
      </c>
      <c r="B1" s="133"/>
      <c r="C1" s="133"/>
      <c r="D1" s="133"/>
      <c r="E1" s="118"/>
      <c r="F1" s="134"/>
      <c r="G1" s="276" t="s">
        <v>199</v>
      </c>
      <c r="H1" s="118"/>
    </row>
    <row r="2" spans="1:12">
      <c r="A2" s="118"/>
      <c r="B2" s="118"/>
      <c r="C2" s="118"/>
      <c r="D2" s="118"/>
      <c r="E2" s="118"/>
      <c r="F2" s="134"/>
      <c r="G2" s="135"/>
      <c r="H2" s="118"/>
    </row>
    <row r="3" spans="1:12" ht="25.5" customHeight="1">
      <c r="A3" s="344" t="s">
        <v>222</v>
      </c>
      <c r="B3" s="344"/>
      <c r="C3" s="344"/>
      <c r="D3" s="344"/>
      <c r="E3" s="344"/>
      <c r="F3" s="344"/>
      <c r="G3" s="344"/>
      <c r="H3" s="344"/>
    </row>
    <row r="4" spans="1:12" ht="19.2">
      <c r="A4" s="138"/>
      <c r="B4" s="139"/>
      <c r="C4" s="139"/>
      <c r="D4" s="140"/>
      <c r="E4" s="139"/>
      <c r="F4" s="139"/>
      <c r="G4" s="139"/>
      <c r="H4" s="138"/>
    </row>
    <row r="5" spans="1:12" ht="21" customHeight="1" thickBot="1">
      <c r="A5" s="137"/>
      <c r="B5" s="345" t="s">
        <v>195</v>
      </c>
      <c r="C5" s="345"/>
      <c r="D5" s="345"/>
      <c r="E5" s="345"/>
      <c r="F5" s="346" t="str">
        <f>IF(基本情報!G4="", "",基本情報!G4)</f>
        <v/>
      </c>
      <c r="G5" s="346"/>
      <c r="H5" s="141"/>
    </row>
    <row r="6" spans="1:12" ht="21" customHeight="1">
      <c r="A6" s="137"/>
      <c r="B6" s="142"/>
      <c r="C6" s="142"/>
      <c r="D6" s="142"/>
      <c r="E6" s="142"/>
      <c r="F6" s="143"/>
      <c r="G6" s="143"/>
      <c r="H6" s="141"/>
    </row>
    <row r="7" spans="1:12" ht="21" customHeight="1" thickBot="1">
      <c r="A7" s="137"/>
      <c r="B7" s="347" t="s">
        <v>80</v>
      </c>
      <c r="C7" s="347"/>
      <c r="D7" s="347"/>
      <c r="E7" s="347"/>
      <c r="F7" s="348" t="s">
        <v>231</v>
      </c>
      <c r="G7" s="348"/>
      <c r="H7" s="141"/>
    </row>
    <row r="8" spans="1:12" ht="21" customHeight="1">
      <c r="A8" s="137"/>
      <c r="B8" s="144" t="s">
        <v>138</v>
      </c>
      <c r="C8" s="145"/>
      <c r="D8" s="145"/>
      <c r="E8" s="145"/>
      <c r="F8" s="146"/>
      <c r="G8" s="146"/>
      <c r="H8" s="146"/>
    </row>
    <row r="9" spans="1:12" ht="8.25" customHeight="1">
      <c r="A9" s="137"/>
      <c r="B9" s="144"/>
      <c r="C9" s="145"/>
      <c r="D9" s="145"/>
      <c r="E9" s="145"/>
      <c r="F9" s="146"/>
      <c r="G9" s="146"/>
      <c r="H9" s="146"/>
    </row>
    <row r="10" spans="1:12" s="151" customFormat="1" ht="18.75" customHeight="1">
      <c r="A10" s="133"/>
      <c r="B10" s="147"/>
      <c r="C10" s="340" t="s">
        <v>81</v>
      </c>
      <c r="D10" s="340"/>
      <c r="E10" s="148"/>
      <c r="F10" s="149" t="s">
        <v>82</v>
      </c>
      <c r="G10" s="150" t="s">
        <v>48</v>
      </c>
      <c r="H10" s="133"/>
    </row>
    <row r="11" spans="1:12" s="151" customFormat="1" ht="18" customHeight="1">
      <c r="A11" s="133"/>
      <c r="B11" s="341" t="s">
        <v>83</v>
      </c>
      <c r="C11" s="342"/>
      <c r="D11" s="342"/>
      <c r="E11" s="343"/>
      <c r="F11" s="152" t="s">
        <v>136</v>
      </c>
      <c r="G11" s="153"/>
      <c r="H11" s="133"/>
      <c r="J11" s="242"/>
      <c r="K11" s="242"/>
      <c r="L11" s="242"/>
    </row>
    <row r="12" spans="1:12" s="151" customFormat="1" ht="13.5" customHeight="1">
      <c r="A12" s="133"/>
      <c r="B12" s="154"/>
      <c r="C12" s="159"/>
      <c r="D12" s="159"/>
      <c r="E12" s="155"/>
      <c r="F12" s="156"/>
      <c r="G12" s="157"/>
      <c r="H12" s="133"/>
      <c r="J12" s="237"/>
      <c r="K12" s="237"/>
      <c r="L12" s="237"/>
    </row>
    <row r="13" spans="1:12" s="151" customFormat="1" ht="13.5" customHeight="1">
      <c r="A13" s="133"/>
      <c r="B13" s="154"/>
      <c r="C13" s="349" t="s">
        <v>103</v>
      </c>
      <c r="D13" s="349"/>
      <c r="E13" s="155"/>
      <c r="F13" s="161">
        <v>0</v>
      </c>
      <c r="G13" s="157"/>
      <c r="H13" s="133"/>
    </row>
    <row r="14" spans="1:12" s="151" customFormat="1" ht="13.5" customHeight="1">
      <c r="A14" s="133"/>
      <c r="B14" s="154"/>
      <c r="C14" s="229"/>
      <c r="D14" s="229"/>
      <c r="E14" s="155"/>
      <c r="F14" s="156"/>
      <c r="G14" s="157"/>
      <c r="H14" s="133"/>
    </row>
    <row r="15" spans="1:12" s="151" customFormat="1" ht="13.5" customHeight="1">
      <c r="A15" s="133"/>
      <c r="B15" s="154"/>
      <c r="C15" s="229"/>
      <c r="D15" s="229"/>
      <c r="E15" s="155"/>
      <c r="F15" s="156"/>
      <c r="G15" s="157"/>
      <c r="H15" s="133"/>
    </row>
    <row r="16" spans="1:12" s="151" customFormat="1" ht="13.5" customHeight="1">
      <c r="A16" s="133"/>
      <c r="B16" s="154"/>
      <c r="C16" s="349" t="s">
        <v>98</v>
      </c>
      <c r="D16" s="349"/>
      <c r="E16" s="155"/>
      <c r="F16" s="161">
        <v>0</v>
      </c>
      <c r="G16" s="157"/>
      <c r="H16" s="133"/>
    </row>
    <row r="17" spans="1:8" s="151" customFormat="1" ht="13.5" customHeight="1">
      <c r="A17" s="133"/>
      <c r="B17" s="154"/>
      <c r="C17" s="229"/>
      <c r="D17" s="229"/>
      <c r="E17" s="155"/>
      <c r="F17" s="156"/>
      <c r="G17" s="157"/>
      <c r="H17" s="133"/>
    </row>
    <row r="18" spans="1:8" s="151" customFormat="1" ht="13.5" customHeight="1">
      <c r="A18" s="133"/>
      <c r="B18" s="154"/>
      <c r="C18" s="229"/>
      <c r="D18" s="229"/>
      <c r="E18" s="155"/>
      <c r="F18" s="156"/>
      <c r="G18" s="157"/>
      <c r="H18" s="133"/>
    </row>
    <row r="19" spans="1:8" s="151" customFormat="1" ht="13.5" customHeight="1">
      <c r="A19" s="133"/>
      <c r="B19" s="154"/>
      <c r="C19" s="349" t="s">
        <v>100</v>
      </c>
      <c r="D19" s="349"/>
      <c r="E19" s="155"/>
      <c r="F19" s="161">
        <v>0</v>
      </c>
      <c r="G19" s="157"/>
      <c r="H19" s="133"/>
    </row>
    <row r="20" spans="1:8" s="151" customFormat="1" ht="13.5" customHeight="1">
      <c r="A20" s="133"/>
      <c r="B20" s="154"/>
      <c r="C20" s="229"/>
      <c r="D20" s="229"/>
      <c r="E20" s="155"/>
      <c r="F20" s="156"/>
      <c r="G20" s="157"/>
      <c r="H20" s="133"/>
    </row>
    <row r="21" spans="1:8" s="151" customFormat="1" ht="13.5" customHeight="1">
      <c r="A21" s="133"/>
      <c r="B21" s="154"/>
      <c r="C21" s="229"/>
      <c r="D21" s="229"/>
      <c r="E21" s="155"/>
      <c r="F21" s="156"/>
      <c r="G21" s="157"/>
      <c r="H21" s="133"/>
    </row>
    <row r="22" spans="1:8" s="151" customFormat="1" ht="13.5" customHeight="1">
      <c r="A22" s="133"/>
      <c r="B22" s="154"/>
      <c r="C22" s="349" t="s">
        <v>101</v>
      </c>
      <c r="D22" s="349"/>
      <c r="E22" s="155"/>
      <c r="F22" s="161">
        <v>0</v>
      </c>
      <c r="G22" s="157"/>
      <c r="H22" s="133"/>
    </row>
    <row r="23" spans="1:8" s="151" customFormat="1" ht="13.5" customHeight="1">
      <c r="A23" s="133"/>
      <c r="B23" s="154"/>
      <c r="C23" s="229"/>
      <c r="D23" s="229"/>
      <c r="E23" s="155"/>
      <c r="F23" s="156"/>
      <c r="G23" s="157"/>
      <c r="H23" s="133"/>
    </row>
    <row r="24" spans="1:8" s="151" customFormat="1" ht="13.5" customHeight="1">
      <c r="A24" s="133"/>
      <c r="B24" s="154"/>
      <c r="C24" s="229"/>
      <c r="D24" s="229"/>
      <c r="E24" s="155"/>
      <c r="F24" s="156"/>
      <c r="G24" s="157"/>
      <c r="H24" s="133"/>
    </row>
    <row r="25" spans="1:8" s="151" customFormat="1" ht="13.5" customHeight="1">
      <c r="A25" s="133"/>
      <c r="B25" s="154"/>
      <c r="C25" s="349" t="s">
        <v>102</v>
      </c>
      <c r="D25" s="349"/>
      <c r="E25" s="155"/>
      <c r="F25" s="161">
        <v>0</v>
      </c>
      <c r="G25" s="157"/>
      <c r="H25" s="133"/>
    </row>
    <row r="26" spans="1:8" s="151" customFormat="1" ht="13.5" customHeight="1">
      <c r="A26" s="133"/>
      <c r="B26" s="154"/>
      <c r="C26" s="229"/>
      <c r="D26" s="229"/>
      <c r="E26" s="155"/>
      <c r="F26" s="156"/>
      <c r="G26" s="157"/>
      <c r="H26" s="133"/>
    </row>
    <row r="27" spans="1:8" s="151" customFormat="1" ht="13.5" customHeight="1">
      <c r="A27" s="133"/>
      <c r="B27" s="154"/>
      <c r="C27" s="159"/>
      <c r="D27" s="159"/>
      <c r="E27" s="155"/>
      <c r="F27" s="156"/>
      <c r="G27" s="157"/>
      <c r="H27" s="133"/>
    </row>
    <row r="28" spans="1:8" s="151" customFormat="1" ht="13.5" customHeight="1">
      <c r="A28" s="133"/>
      <c r="B28" s="154"/>
      <c r="C28" s="338" t="s">
        <v>84</v>
      </c>
      <c r="D28" s="338"/>
      <c r="E28" s="155"/>
      <c r="F28" s="161">
        <v>0</v>
      </c>
      <c r="G28" s="157"/>
      <c r="H28" s="133"/>
    </row>
    <row r="29" spans="1:8" s="151" customFormat="1" ht="13.5" customHeight="1">
      <c r="A29" s="133"/>
      <c r="B29" s="154"/>
      <c r="C29" s="159"/>
      <c r="D29" s="159"/>
      <c r="E29" s="155"/>
      <c r="F29" s="156"/>
      <c r="G29" s="157"/>
      <c r="H29" s="133"/>
    </row>
    <row r="30" spans="1:8" s="151" customFormat="1" ht="13.5" customHeight="1">
      <c r="A30" s="133"/>
      <c r="B30" s="154"/>
      <c r="C30" s="159"/>
      <c r="D30" s="159"/>
      <c r="E30" s="155"/>
      <c r="F30" s="156"/>
      <c r="G30" s="157"/>
      <c r="H30" s="133"/>
    </row>
    <row r="31" spans="1:8" s="151" customFormat="1" ht="13.5" customHeight="1">
      <c r="A31" s="133"/>
      <c r="B31" s="154"/>
      <c r="C31" s="338" t="s">
        <v>85</v>
      </c>
      <c r="D31" s="338"/>
      <c r="E31" s="155"/>
      <c r="F31" s="161">
        <v>0</v>
      </c>
      <c r="G31" s="157"/>
      <c r="H31" s="133"/>
    </row>
    <row r="32" spans="1:8" s="151" customFormat="1" ht="13.5" customHeight="1">
      <c r="A32" s="133"/>
      <c r="B32" s="154"/>
      <c r="C32" s="159"/>
      <c r="D32" s="159"/>
      <c r="E32" s="155"/>
      <c r="F32" s="156"/>
      <c r="G32" s="157"/>
      <c r="H32" s="133"/>
    </row>
    <row r="33" spans="1:8" s="151" customFormat="1" ht="13.5" customHeight="1">
      <c r="A33" s="133"/>
      <c r="B33" s="154"/>
      <c r="C33" s="159"/>
      <c r="D33" s="159"/>
      <c r="E33" s="155"/>
      <c r="F33" s="156"/>
      <c r="G33" s="157"/>
      <c r="H33" s="133"/>
    </row>
    <row r="34" spans="1:8" s="151" customFormat="1" ht="13.5" customHeight="1">
      <c r="A34" s="133"/>
      <c r="B34" s="162"/>
      <c r="C34" s="338" t="s">
        <v>86</v>
      </c>
      <c r="D34" s="338"/>
      <c r="E34" s="163"/>
      <c r="F34" s="166">
        <v>0</v>
      </c>
      <c r="G34" s="157"/>
      <c r="H34" s="133"/>
    </row>
    <row r="35" spans="1:8" s="151" customFormat="1" ht="13.5" customHeight="1">
      <c r="A35" s="133"/>
      <c r="B35" s="162"/>
      <c r="C35" s="165"/>
      <c r="D35" s="227"/>
      <c r="E35" s="163"/>
      <c r="F35" s="164"/>
      <c r="G35" s="157"/>
      <c r="H35" s="133"/>
    </row>
    <row r="36" spans="1:8" s="151" customFormat="1" ht="13.5" customHeight="1">
      <c r="A36" s="133"/>
      <c r="B36" s="162"/>
      <c r="C36" s="165"/>
      <c r="D36" s="227"/>
      <c r="E36" s="163"/>
      <c r="F36" s="164"/>
      <c r="G36" s="157"/>
      <c r="H36" s="133"/>
    </row>
    <row r="37" spans="1:8" s="151" customFormat="1" ht="13.5" customHeight="1">
      <c r="A37" s="133"/>
      <c r="B37" s="162"/>
      <c r="C37" s="339" t="s">
        <v>87</v>
      </c>
      <c r="D37" s="339"/>
      <c r="E37" s="163"/>
      <c r="F37" s="166">
        <v>0</v>
      </c>
      <c r="G37" s="157"/>
      <c r="H37" s="133"/>
    </row>
    <row r="38" spans="1:8" s="151" customFormat="1" ht="13.5" customHeight="1">
      <c r="A38" s="133"/>
      <c r="B38" s="162"/>
      <c r="C38" s="165"/>
      <c r="D38" s="228"/>
      <c r="E38" s="163"/>
      <c r="F38" s="164"/>
      <c r="G38" s="157"/>
      <c r="H38" s="133"/>
    </row>
    <row r="39" spans="1:8" s="151" customFormat="1" ht="13.5" customHeight="1">
      <c r="A39" s="133"/>
      <c r="B39" s="162"/>
      <c r="C39" s="165"/>
      <c r="D39" s="228"/>
      <c r="E39" s="163"/>
      <c r="F39" s="168"/>
      <c r="G39" s="157"/>
      <c r="H39" s="133"/>
    </row>
    <row r="40" spans="1:8" s="151" customFormat="1" ht="13.5" customHeight="1">
      <c r="A40" s="133"/>
      <c r="B40" s="162"/>
      <c r="C40" s="339" t="s">
        <v>97</v>
      </c>
      <c r="D40" s="339"/>
      <c r="E40" s="163"/>
      <c r="F40" s="166">
        <v>0</v>
      </c>
      <c r="G40" s="157"/>
      <c r="H40" s="133"/>
    </row>
    <row r="41" spans="1:8" s="151" customFormat="1" ht="13.5" customHeight="1">
      <c r="A41" s="133"/>
      <c r="B41" s="162"/>
      <c r="C41" s="165"/>
      <c r="D41" s="228"/>
      <c r="E41" s="163"/>
      <c r="F41" s="168"/>
      <c r="G41" s="157"/>
      <c r="H41" s="133"/>
    </row>
    <row r="42" spans="1:8" s="151" customFormat="1" ht="13.5" customHeight="1">
      <c r="A42" s="133"/>
      <c r="B42" s="162"/>
      <c r="C42" s="165"/>
      <c r="D42" s="228"/>
      <c r="E42" s="163"/>
      <c r="F42" s="168"/>
      <c r="G42" s="157"/>
      <c r="H42" s="133"/>
    </row>
    <row r="43" spans="1:8" s="151" customFormat="1" ht="13.5" customHeight="1">
      <c r="A43" s="133"/>
      <c r="B43" s="162"/>
      <c r="C43" s="338" t="s">
        <v>88</v>
      </c>
      <c r="D43" s="338"/>
      <c r="E43" s="163"/>
      <c r="F43" s="166">
        <v>0</v>
      </c>
      <c r="G43" s="157"/>
      <c r="H43" s="133"/>
    </row>
    <row r="44" spans="1:8" s="151" customFormat="1" ht="13.5" customHeight="1">
      <c r="A44" s="133"/>
      <c r="B44" s="162"/>
      <c r="C44" s="230"/>
      <c r="D44" s="230"/>
      <c r="E44" s="163"/>
      <c r="F44" s="168"/>
      <c r="G44" s="157"/>
      <c r="H44" s="133"/>
    </row>
    <row r="45" spans="1:8" s="151" customFormat="1" ht="13.5" customHeight="1">
      <c r="A45" s="133"/>
      <c r="B45" s="162"/>
      <c r="C45" s="165"/>
      <c r="D45" s="228"/>
      <c r="E45" s="163"/>
      <c r="F45" s="164"/>
      <c r="G45" s="157"/>
      <c r="H45" s="133"/>
    </row>
    <row r="46" spans="1:8" s="151" customFormat="1" ht="18.75" customHeight="1">
      <c r="A46" s="133"/>
      <c r="B46" s="170"/>
      <c r="C46" s="340" t="s">
        <v>89</v>
      </c>
      <c r="D46" s="340"/>
      <c r="E46" s="171"/>
      <c r="F46" s="172">
        <f>F13+F16+F19+F22+F25+F28+F31+F34+F37+F40+F43</f>
        <v>0</v>
      </c>
      <c r="G46" s="173" t="s">
        <v>210</v>
      </c>
      <c r="H46" s="133"/>
    </row>
    <row r="47" spans="1:8" s="151" customFormat="1" ht="18.75" customHeight="1">
      <c r="A47" s="133"/>
      <c r="B47" s="341" t="s">
        <v>90</v>
      </c>
      <c r="C47" s="342"/>
      <c r="D47" s="342"/>
      <c r="E47" s="343"/>
      <c r="F47" s="152" t="s">
        <v>136</v>
      </c>
      <c r="G47" s="153"/>
      <c r="H47" s="133"/>
    </row>
    <row r="48" spans="1:8" s="151" customFormat="1" ht="13.5" customHeight="1">
      <c r="A48" s="133"/>
      <c r="B48" s="162"/>
      <c r="C48" s="338"/>
      <c r="D48" s="338"/>
      <c r="E48" s="163"/>
      <c r="F48" s="164"/>
      <c r="G48" s="174"/>
      <c r="H48" s="133"/>
    </row>
    <row r="49" spans="1:8" s="151" customFormat="1" ht="13.5" customHeight="1">
      <c r="A49" s="133"/>
      <c r="B49" s="162"/>
      <c r="C49" s="359"/>
      <c r="D49" s="359"/>
      <c r="E49" s="360"/>
      <c r="F49" s="166">
        <v>0</v>
      </c>
      <c r="G49" s="157"/>
      <c r="H49" s="133"/>
    </row>
    <row r="50" spans="1:8" s="151" customFormat="1" ht="13.5" customHeight="1">
      <c r="A50" s="133"/>
      <c r="B50" s="162"/>
      <c r="C50" s="354"/>
      <c r="D50" s="354"/>
      <c r="E50" s="163"/>
      <c r="F50" s="175"/>
      <c r="G50" s="174"/>
      <c r="H50" s="133"/>
    </row>
    <row r="51" spans="1:8" s="151" customFormat="1" ht="13.5" customHeight="1">
      <c r="A51" s="133"/>
      <c r="B51" s="162"/>
      <c r="C51" s="359"/>
      <c r="D51" s="359"/>
      <c r="E51" s="360"/>
      <c r="F51" s="166">
        <v>0</v>
      </c>
      <c r="G51" s="157"/>
      <c r="H51" s="133"/>
    </row>
    <row r="52" spans="1:8" s="151" customFormat="1" ht="13.5" customHeight="1">
      <c r="A52" s="133"/>
      <c r="B52" s="162"/>
      <c r="C52" s="165"/>
      <c r="D52" s="225"/>
      <c r="E52" s="163"/>
      <c r="F52" s="175"/>
      <c r="G52" s="174"/>
      <c r="H52" s="133"/>
    </row>
    <row r="53" spans="1:8" s="151" customFormat="1" ht="18.75" customHeight="1">
      <c r="A53" s="133"/>
      <c r="B53" s="170"/>
      <c r="C53" s="340" t="s">
        <v>89</v>
      </c>
      <c r="D53" s="340"/>
      <c r="E53" s="176"/>
      <c r="F53" s="172">
        <f>F49+F51</f>
        <v>0</v>
      </c>
      <c r="G53" s="171"/>
      <c r="H53" s="133"/>
    </row>
    <row r="54" spans="1:8" s="151" customFormat="1" ht="18.75" customHeight="1">
      <c r="A54" s="133"/>
      <c r="B54" s="177"/>
      <c r="C54" s="340" t="s">
        <v>45</v>
      </c>
      <c r="D54" s="340"/>
      <c r="E54" s="178"/>
      <c r="F54" s="179">
        <f>F46+F53</f>
        <v>0</v>
      </c>
      <c r="G54" s="180" t="s">
        <v>211</v>
      </c>
      <c r="H54" s="133"/>
    </row>
    <row r="55" spans="1:8" s="151" customFormat="1" ht="15" customHeight="1">
      <c r="A55" s="133"/>
      <c r="B55" s="181"/>
      <c r="C55" s="182"/>
      <c r="D55" s="182"/>
      <c r="E55" s="181"/>
      <c r="F55" s="183"/>
      <c r="G55" s="181"/>
      <c r="H55" s="133"/>
    </row>
    <row r="56" spans="1:8" s="151" customFormat="1" ht="19.5" customHeight="1">
      <c r="A56" s="133"/>
      <c r="B56" s="337" t="s">
        <v>139</v>
      </c>
      <c r="C56" s="337"/>
      <c r="D56" s="337"/>
      <c r="E56" s="337"/>
      <c r="F56" s="337"/>
      <c r="G56" s="337"/>
      <c r="H56" s="133"/>
    </row>
    <row r="57" spans="1:8" s="151" customFormat="1" ht="18.75" customHeight="1">
      <c r="A57" s="133"/>
      <c r="B57" s="147"/>
      <c r="C57" s="340" t="s">
        <v>81</v>
      </c>
      <c r="D57" s="340"/>
      <c r="E57" s="148"/>
      <c r="F57" s="149" t="s">
        <v>49</v>
      </c>
      <c r="G57" s="150" t="s">
        <v>48</v>
      </c>
      <c r="H57" s="133"/>
    </row>
    <row r="58" spans="1:8" s="184" customFormat="1">
      <c r="A58" s="118"/>
      <c r="B58" s="341"/>
      <c r="C58" s="342"/>
      <c r="D58" s="342"/>
      <c r="E58" s="343"/>
      <c r="F58" s="152" t="s">
        <v>136</v>
      </c>
      <c r="G58" s="153"/>
      <c r="H58" s="118"/>
    </row>
    <row r="59" spans="1:8" s="116" customFormat="1">
      <c r="A59" s="118"/>
      <c r="B59" s="353" t="s">
        <v>91</v>
      </c>
      <c r="C59" s="354"/>
      <c r="D59" s="354"/>
      <c r="E59" s="355"/>
      <c r="F59" s="161"/>
      <c r="G59" s="157"/>
      <c r="H59" s="118"/>
    </row>
    <row r="60" spans="1:8" s="116" customFormat="1">
      <c r="A60" s="118"/>
      <c r="B60" s="154"/>
      <c r="C60" s="159"/>
      <c r="D60" s="159"/>
      <c r="E60" s="155"/>
      <c r="F60" s="156"/>
      <c r="G60" s="174"/>
      <c r="H60" s="118"/>
    </row>
    <row r="61" spans="1:8" s="184" customFormat="1">
      <c r="A61" s="118"/>
      <c r="B61" s="353" t="s">
        <v>92</v>
      </c>
      <c r="C61" s="354"/>
      <c r="D61" s="354"/>
      <c r="E61" s="355"/>
      <c r="F61" s="161"/>
      <c r="G61" s="157" t="s">
        <v>212</v>
      </c>
      <c r="H61" s="118"/>
    </row>
    <row r="62" spans="1:8" s="184" customFormat="1">
      <c r="A62" s="118"/>
      <c r="B62" s="222"/>
      <c r="C62" s="223"/>
      <c r="D62" s="223"/>
      <c r="E62" s="224"/>
      <c r="F62" s="214"/>
      <c r="G62" s="215"/>
      <c r="H62" s="118"/>
    </row>
    <row r="63" spans="1:8" s="184" customFormat="1">
      <c r="A63" s="118"/>
      <c r="B63" s="353" t="s">
        <v>134</v>
      </c>
      <c r="C63" s="354"/>
      <c r="D63" s="354"/>
      <c r="E63" s="355"/>
      <c r="F63" s="161"/>
      <c r="G63" s="157"/>
      <c r="H63" s="118"/>
    </row>
    <row r="64" spans="1:8" s="184" customFormat="1">
      <c r="A64" s="118"/>
      <c r="B64" s="356"/>
      <c r="C64" s="357"/>
      <c r="D64" s="357"/>
      <c r="E64" s="358"/>
      <c r="F64" s="164"/>
      <c r="G64" s="174"/>
      <c r="H64" s="118"/>
    </row>
    <row r="65" spans="1:8" s="184" customFormat="1" ht="18.75" customHeight="1">
      <c r="A65" s="118"/>
      <c r="B65" s="170"/>
      <c r="C65" s="340" t="s">
        <v>45</v>
      </c>
      <c r="D65" s="340"/>
      <c r="E65" s="185"/>
      <c r="F65" s="186">
        <f>F59+F61+F63</f>
        <v>0</v>
      </c>
      <c r="G65" s="171"/>
      <c r="H65" s="118"/>
    </row>
    <row r="66" spans="1:8" s="116" customFormat="1" ht="18.75" customHeight="1">
      <c r="A66" s="187"/>
      <c r="B66" s="187"/>
      <c r="C66" s="187"/>
      <c r="D66" s="187"/>
      <c r="E66" s="187"/>
      <c r="F66" s="188"/>
      <c r="G66" s="187"/>
      <c r="H66" s="187"/>
    </row>
    <row r="67" spans="1:8" s="184" customFormat="1" ht="16.5" customHeight="1">
      <c r="A67" s="118"/>
      <c r="B67" s="350" t="s">
        <v>93</v>
      </c>
      <c r="C67" s="350"/>
      <c r="D67" s="350"/>
      <c r="E67" s="350"/>
      <c r="F67" s="134"/>
      <c r="G67" s="118"/>
      <c r="H67" s="118"/>
    </row>
    <row r="68" spans="1:8" s="184" customFormat="1" ht="15" customHeight="1">
      <c r="A68" s="118"/>
      <c r="B68" s="118"/>
      <c r="C68" s="221" t="s">
        <v>94</v>
      </c>
      <c r="D68" s="351" t="s">
        <v>95</v>
      </c>
      <c r="E68" s="351"/>
      <c r="F68" s="351"/>
      <c r="G68" s="351"/>
      <c r="H68" s="118"/>
    </row>
    <row r="69" spans="1:8" s="184" customFormat="1" ht="15" customHeight="1">
      <c r="A69" s="118"/>
      <c r="B69" s="118"/>
      <c r="C69" s="221" t="s">
        <v>94</v>
      </c>
      <c r="D69" s="352" t="s">
        <v>230</v>
      </c>
      <c r="E69" s="352"/>
      <c r="F69" s="352"/>
      <c r="G69" s="352"/>
      <c r="H69" s="118"/>
    </row>
  </sheetData>
  <mergeCells count="37">
    <mergeCell ref="D68:G68"/>
    <mergeCell ref="D69:G69"/>
    <mergeCell ref="B59:E59"/>
    <mergeCell ref="B61:E61"/>
    <mergeCell ref="B63:E63"/>
    <mergeCell ref="B64:E64"/>
    <mergeCell ref="C65:D65"/>
    <mergeCell ref="B67:E67"/>
    <mergeCell ref="B58:E58"/>
    <mergeCell ref="C43:D43"/>
    <mergeCell ref="C46:D46"/>
    <mergeCell ref="B47:E47"/>
    <mergeCell ref="C48:D48"/>
    <mergeCell ref="C49:E49"/>
    <mergeCell ref="C50:D50"/>
    <mergeCell ref="C51:E51"/>
    <mergeCell ref="C53:D53"/>
    <mergeCell ref="C54:D54"/>
    <mergeCell ref="B56:G56"/>
    <mergeCell ref="C57:D57"/>
    <mergeCell ref="C40:D40"/>
    <mergeCell ref="B11:E11"/>
    <mergeCell ref="C13:D13"/>
    <mergeCell ref="C16:D16"/>
    <mergeCell ref="C19:D19"/>
    <mergeCell ref="C22:D22"/>
    <mergeCell ref="C25:D25"/>
    <mergeCell ref="C28:D28"/>
    <mergeCell ref="C31:D31"/>
    <mergeCell ref="C34:D34"/>
    <mergeCell ref="C37:D37"/>
    <mergeCell ref="C10:D10"/>
    <mergeCell ref="A3:H3"/>
    <mergeCell ref="B5:E5"/>
    <mergeCell ref="F5:G5"/>
    <mergeCell ref="B7:E7"/>
    <mergeCell ref="F7:G7"/>
  </mergeCells>
  <phoneticPr fontId="2"/>
  <pageMargins left="0.74803149606299213" right="0.74803149606299213" top="0.39370078740157483" bottom="0.39370078740157483" header="0.35433070866141736" footer="0.31496062992125984"/>
  <pageSetup paperSize="9" scale="77"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チェックリスト </vt:lpstr>
      <vt:lpstr>基本情報</vt:lpstr>
      <vt:lpstr>(別紙1-2)所要額調書（連携の拠点）</vt:lpstr>
      <vt:lpstr>(別紙1-2)所要額調書（積極的医療機関）</vt:lpstr>
      <vt:lpstr>（別紙２-2）明細書ア</vt:lpstr>
      <vt:lpstr>（別紙２-2）明細書イ</vt:lpstr>
      <vt:lpstr>（別紙２-2）明細書ウ</vt:lpstr>
      <vt:lpstr>（別紙２-2）明細書エ</vt:lpstr>
      <vt:lpstr>（別紙２-2）明細書ア（２）</vt:lpstr>
      <vt:lpstr>（別紙２-2）明細書イ（２）</vt:lpstr>
      <vt:lpstr>（別紙３-２）事業実施計画書（連携の拠点）</vt:lpstr>
      <vt:lpstr>（別紙３-２）事業実施計画書（積極的医療機関）</vt:lpstr>
      <vt:lpstr>大阪府用（調査結果）</vt:lpstr>
      <vt:lpstr>'(別紙1-2)所要額調書（積極的医療機関）'!Print_Area</vt:lpstr>
      <vt:lpstr>'(別紙1-2)所要額調書（連携の拠点）'!Print_Area</vt:lpstr>
      <vt:lpstr>'（別紙２-2）明細書ア'!Print_Area</vt:lpstr>
      <vt:lpstr>'（別紙２-2）明細書ア（２）'!Print_Area</vt:lpstr>
      <vt:lpstr>'（別紙２-2）明細書イ'!Print_Area</vt:lpstr>
      <vt:lpstr>'（別紙２-2）明細書ウ'!Print_Area</vt:lpstr>
      <vt:lpstr>'（別紙２-2）明細書エ'!Print_Area</vt:lpstr>
      <vt:lpstr>'（別紙３-２）事業実施計画書（積極的医療機関）'!Print_Area</vt:lpstr>
      <vt:lpstr>'（別紙３-２）事業実施計画書（連携の拠点）'!Print_Area</vt:lpstr>
      <vt:lpstr>'チェックリスト '!Print_Area</vt:lpstr>
      <vt:lpstr>'大阪府用（調査結果）'!Print_Area</vt:lpstr>
      <vt:lpstr>'大阪府用（調査結果）'!Print_Titles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2022-06-29T00:39:45Z</dcterms:created>
  <dcterms:modified xsi:type="dcterms:W3CDTF">2024-05-29T03:01:08Z</dcterms:modified>
</cp:coreProperties>
</file>