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71$\doc\300 認定保育Ｇ\04-17_待機児童調査\R2待機児童数調査\02 10月\05府公表\05HP資料\"/>
    </mc:Choice>
  </mc:AlternateContent>
  <bookViews>
    <workbookView xWindow="0" yWindow="0" windowWidth="20490" windowHeight="7680"/>
  </bookViews>
  <sheets>
    <sheet name="待機児童数R２-R１" sheetId="1" r:id="rId1"/>
  </sheets>
  <externalReferences>
    <externalReference r:id="rId2"/>
  </externalReferences>
  <definedNames>
    <definedName name="ken">[1]行マスター!#REF!</definedName>
    <definedName name="_xlnm.Print_Area" localSheetId="0">'待機児童数R２-R１'!$A$1:$S$49</definedName>
    <definedName name="y">[1]行マスター!#REF!</definedName>
    <definedName name="あ">#REF!</definedName>
    <definedName name="データ範囲">#REF!</definedName>
    <definedName name="市町村数">#REF!</definedName>
    <definedName name="指定都市">#REF!</definedName>
    <definedName name="指定都市数">#REF!</definedName>
    <definedName name="書庫">#REF!</definedName>
    <definedName name="全国">[1]行マスター!#REF!</definedName>
    <definedName name="全国数">#REF!</definedName>
    <definedName name="中核市">#REF!</definedName>
    <definedName name="中核市数">#REF!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R49" i="1" l="1"/>
  <c r="R48" i="1"/>
  <c r="R47" i="1"/>
  <c r="Q47" i="1"/>
  <c r="P47" i="1"/>
  <c r="O47" i="1"/>
  <c r="N47" i="1"/>
  <c r="N48" i="1"/>
  <c r="M48" i="1"/>
  <c r="L48" i="1"/>
  <c r="K48" i="1"/>
  <c r="J48" i="1"/>
  <c r="I48" i="1"/>
  <c r="H48" i="1"/>
  <c r="G48" i="1"/>
  <c r="G49" i="1" s="1"/>
  <c r="F48" i="1"/>
  <c r="E48" i="1"/>
  <c r="D48" i="1"/>
  <c r="C48" i="1"/>
  <c r="B48" i="1"/>
  <c r="B40" i="1"/>
  <c r="B41" i="1"/>
  <c r="B42" i="1"/>
  <c r="B43" i="1"/>
  <c r="B44" i="1"/>
  <c r="B45" i="1"/>
  <c r="B46" i="1"/>
  <c r="B47" i="1"/>
  <c r="B39" i="1"/>
  <c r="B36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7" i="1"/>
  <c r="B4" i="1"/>
  <c r="E38" i="1"/>
  <c r="C38" i="1"/>
  <c r="C49" i="1" l="1"/>
  <c r="H49" i="1" l="1"/>
  <c r="S4" i="1" l="1"/>
  <c r="R4" i="1"/>
  <c r="P4" i="1"/>
  <c r="Q48" i="1" l="1"/>
  <c r="S45" i="1"/>
  <c r="R45" i="1"/>
  <c r="O45" i="1"/>
  <c r="N45" i="1"/>
  <c r="Q45" i="1"/>
  <c r="P45" i="1"/>
  <c r="S44" i="1"/>
  <c r="R44" i="1"/>
  <c r="O44" i="1"/>
  <c r="N44" i="1"/>
  <c r="Q44" i="1"/>
  <c r="P44" i="1"/>
  <c r="S43" i="1"/>
  <c r="R43" i="1"/>
  <c r="O43" i="1"/>
  <c r="N43" i="1"/>
  <c r="Q43" i="1"/>
  <c r="P43" i="1"/>
  <c r="S42" i="1"/>
  <c r="R42" i="1"/>
  <c r="O42" i="1"/>
  <c r="N42" i="1"/>
  <c r="Q42" i="1"/>
  <c r="P42" i="1"/>
  <c r="S41" i="1"/>
  <c r="R41" i="1"/>
  <c r="O41" i="1"/>
  <c r="N41" i="1"/>
  <c r="Q41" i="1"/>
  <c r="P41" i="1"/>
  <c r="S40" i="1"/>
  <c r="R40" i="1"/>
  <c r="O40" i="1"/>
  <c r="N40" i="1"/>
  <c r="Q40" i="1"/>
  <c r="P40" i="1"/>
  <c r="S39" i="1"/>
  <c r="R39" i="1"/>
  <c r="O39" i="1"/>
  <c r="N39" i="1"/>
  <c r="S48" i="1"/>
  <c r="Q39" i="1"/>
  <c r="O48" i="1"/>
  <c r="M38" i="1"/>
  <c r="M49" i="1" s="1"/>
  <c r="L38" i="1"/>
  <c r="L49" i="1" s="1"/>
  <c r="K38" i="1"/>
  <c r="K49" i="1" s="1"/>
  <c r="J38" i="1"/>
  <c r="I38" i="1"/>
  <c r="I49" i="1" s="1"/>
  <c r="H38" i="1"/>
  <c r="Q37" i="1"/>
  <c r="P37" i="1"/>
  <c r="S37" i="1"/>
  <c r="R37" i="1"/>
  <c r="O37" i="1"/>
  <c r="N37" i="1"/>
  <c r="Q36" i="1"/>
  <c r="P36" i="1"/>
  <c r="S36" i="1"/>
  <c r="R36" i="1"/>
  <c r="O36" i="1"/>
  <c r="N36" i="1"/>
  <c r="Q35" i="1"/>
  <c r="P35" i="1"/>
  <c r="S35" i="1"/>
  <c r="R35" i="1"/>
  <c r="O35" i="1"/>
  <c r="N35" i="1"/>
  <c r="Q34" i="1"/>
  <c r="P34" i="1"/>
  <c r="S34" i="1"/>
  <c r="R34" i="1"/>
  <c r="O34" i="1"/>
  <c r="N34" i="1"/>
  <c r="Q33" i="1"/>
  <c r="P33" i="1"/>
  <c r="S33" i="1"/>
  <c r="R33" i="1"/>
  <c r="O33" i="1"/>
  <c r="N33" i="1"/>
  <c r="Q32" i="1"/>
  <c r="P32" i="1"/>
  <c r="S32" i="1"/>
  <c r="R32" i="1"/>
  <c r="O32" i="1"/>
  <c r="N32" i="1"/>
  <c r="Q31" i="1"/>
  <c r="P31" i="1"/>
  <c r="S31" i="1"/>
  <c r="R31" i="1"/>
  <c r="O31" i="1"/>
  <c r="N31" i="1"/>
  <c r="Q30" i="1"/>
  <c r="P30" i="1"/>
  <c r="S30" i="1"/>
  <c r="R30" i="1"/>
  <c r="O30" i="1"/>
  <c r="N30" i="1"/>
  <c r="Q29" i="1"/>
  <c r="P29" i="1"/>
  <c r="S29" i="1"/>
  <c r="R29" i="1"/>
  <c r="O29" i="1"/>
  <c r="N29" i="1"/>
  <c r="Q28" i="1"/>
  <c r="P28" i="1"/>
  <c r="S28" i="1"/>
  <c r="R28" i="1"/>
  <c r="O28" i="1"/>
  <c r="N28" i="1"/>
  <c r="Q27" i="1"/>
  <c r="P27" i="1"/>
  <c r="S27" i="1"/>
  <c r="R27" i="1"/>
  <c r="O27" i="1"/>
  <c r="N27" i="1"/>
  <c r="Q26" i="1"/>
  <c r="P26" i="1"/>
  <c r="S26" i="1"/>
  <c r="R26" i="1"/>
  <c r="O26" i="1"/>
  <c r="N26" i="1"/>
  <c r="Q25" i="1"/>
  <c r="P25" i="1"/>
  <c r="S25" i="1"/>
  <c r="R25" i="1"/>
  <c r="O25" i="1"/>
  <c r="N25" i="1"/>
  <c r="Q24" i="1"/>
  <c r="P24" i="1"/>
  <c r="S24" i="1"/>
  <c r="R24" i="1"/>
  <c r="O24" i="1"/>
  <c r="N24" i="1"/>
  <c r="Q23" i="1"/>
  <c r="P23" i="1"/>
  <c r="S23" i="1"/>
  <c r="R23" i="1"/>
  <c r="O23" i="1"/>
  <c r="N23" i="1"/>
  <c r="Q22" i="1"/>
  <c r="P22" i="1"/>
  <c r="S22" i="1"/>
  <c r="R22" i="1"/>
  <c r="O22" i="1"/>
  <c r="N22" i="1"/>
  <c r="Q21" i="1"/>
  <c r="P21" i="1"/>
  <c r="S21" i="1"/>
  <c r="R21" i="1"/>
  <c r="O21" i="1"/>
  <c r="N21" i="1"/>
  <c r="Q20" i="1"/>
  <c r="P20" i="1"/>
  <c r="S20" i="1"/>
  <c r="R20" i="1"/>
  <c r="O20" i="1"/>
  <c r="N20" i="1"/>
  <c r="Q19" i="1"/>
  <c r="P19" i="1"/>
  <c r="S19" i="1"/>
  <c r="R19" i="1"/>
  <c r="O19" i="1"/>
  <c r="N19" i="1"/>
  <c r="Q18" i="1"/>
  <c r="P18" i="1"/>
  <c r="S18" i="1"/>
  <c r="R18" i="1"/>
  <c r="O18" i="1"/>
  <c r="N18" i="1"/>
  <c r="Q17" i="1"/>
  <c r="P17" i="1"/>
  <c r="S17" i="1"/>
  <c r="R17" i="1"/>
  <c r="O17" i="1"/>
  <c r="N17" i="1"/>
  <c r="Q16" i="1"/>
  <c r="P16" i="1"/>
  <c r="S16" i="1"/>
  <c r="R16" i="1"/>
  <c r="O16" i="1"/>
  <c r="N16" i="1"/>
  <c r="Q15" i="1"/>
  <c r="P15" i="1"/>
  <c r="S15" i="1"/>
  <c r="R15" i="1"/>
  <c r="O15" i="1"/>
  <c r="N15" i="1"/>
  <c r="Q14" i="1"/>
  <c r="P14" i="1"/>
  <c r="S14" i="1"/>
  <c r="R14" i="1"/>
  <c r="O14" i="1"/>
  <c r="N14" i="1"/>
  <c r="Q13" i="1"/>
  <c r="P13" i="1"/>
  <c r="S13" i="1"/>
  <c r="R13" i="1"/>
  <c r="O13" i="1"/>
  <c r="N13" i="1"/>
  <c r="Q12" i="1"/>
  <c r="P12" i="1"/>
  <c r="S12" i="1"/>
  <c r="R12" i="1"/>
  <c r="O12" i="1"/>
  <c r="N12" i="1"/>
  <c r="Q46" i="1"/>
  <c r="P46" i="1"/>
  <c r="S46" i="1"/>
  <c r="R46" i="1"/>
  <c r="O46" i="1"/>
  <c r="N46" i="1"/>
  <c r="Q11" i="1"/>
  <c r="P11" i="1"/>
  <c r="S11" i="1"/>
  <c r="R11" i="1"/>
  <c r="O11" i="1"/>
  <c r="N11" i="1"/>
  <c r="Q10" i="1"/>
  <c r="P10" i="1"/>
  <c r="S10" i="1"/>
  <c r="R10" i="1"/>
  <c r="O10" i="1"/>
  <c r="N10" i="1"/>
  <c r="Q9" i="1"/>
  <c r="P9" i="1"/>
  <c r="S9" i="1"/>
  <c r="R9" i="1"/>
  <c r="O9" i="1"/>
  <c r="N9" i="1"/>
  <c r="Q8" i="1"/>
  <c r="P8" i="1"/>
  <c r="S8" i="1"/>
  <c r="R8" i="1"/>
  <c r="O8" i="1"/>
  <c r="N8" i="1"/>
  <c r="Q7" i="1"/>
  <c r="P7" i="1"/>
  <c r="S7" i="1"/>
  <c r="R7" i="1"/>
  <c r="O7" i="1"/>
  <c r="N7" i="1"/>
  <c r="Q6" i="1"/>
  <c r="P6" i="1"/>
  <c r="S6" i="1"/>
  <c r="R6" i="1"/>
  <c r="O6" i="1"/>
  <c r="N6" i="1"/>
  <c r="S47" i="1"/>
  <c r="Q5" i="1"/>
  <c r="P5" i="1"/>
  <c r="S5" i="1"/>
  <c r="R5" i="1"/>
  <c r="O5" i="1"/>
  <c r="N5" i="1"/>
  <c r="Q4" i="1"/>
  <c r="F38" i="1"/>
  <c r="D38" i="1"/>
  <c r="O4" i="1"/>
  <c r="B38" i="1"/>
  <c r="B49" i="1" s="1"/>
  <c r="P48" i="1" l="1"/>
  <c r="O49" i="1"/>
  <c r="J49" i="1"/>
  <c r="O38" i="1"/>
  <c r="N49" i="1"/>
  <c r="N38" i="1"/>
  <c r="G38" i="1"/>
  <c r="D49" i="1"/>
  <c r="P38" i="1"/>
  <c r="F49" i="1"/>
  <c r="R38" i="1"/>
  <c r="E49" i="1"/>
  <c r="Q49" i="1" s="1"/>
  <c r="Q38" i="1"/>
  <c r="P39" i="1"/>
  <c r="P49" i="1" l="1"/>
  <c r="S49" i="1"/>
  <c r="S38" i="1"/>
</calcChain>
</file>

<file path=xl/sharedStrings.xml><?xml version="1.0" encoding="utf-8"?>
<sst xmlns="http://schemas.openxmlformats.org/spreadsheetml/2006/main" count="66" uniqueCount="56">
  <si>
    <t>年齢区分別の保育所等待機児童数の状況</t>
    <rPh sb="0" eb="2">
      <t>ネンレイ</t>
    </rPh>
    <rPh sb="2" eb="4">
      <t>クブン</t>
    </rPh>
    <rPh sb="4" eb="5">
      <t>ベツ</t>
    </rPh>
    <rPh sb="6" eb="8">
      <t>ホイク</t>
    </rPh>
    <rPh sb="8" eb="9">
      <t>ショ</t>
    </rPh>
    <rPh sb="9" eb="10">
      <t>トウ</t>
    </rPh>
    <rPh sb="10" eb="12">
      <t>タイキ</t>
    </rPh>
    <rPh sb="12" eb="14">
      <t>ジドウ</t>
    </rPh>
    <rPh sb="14" eb="15">
      <t>スウ</t>
    </rPh>
    <rPh sb="16" eb="18">
      <t>ジョウキョウ</t>
    </rPh>
    <phoneticPr fontId="4"/>
  </si>
  <si>
    <t>市町村名</t>
    <rPh sb="0" eb="3">
      <t>シチョウソン</t>
    </rPh>
    <rPh sb="3" eb="4">
      <t>ナ</t>
    </rPh>
    <phoneticPr fontId="4"/>
  </si>
  <si>
    <t>（増減数　〔A〕-〔B〕　▲は前年比減）</t>
    <rPh sb="1" eb="3">
      <t>ゾウゲン</t>
    </rPh>
    <rPh sb="3" eb="4">
      <t>スウ</t>
    </rPh>
    <rPh sb="15" eb="18">
      <t>ゼンネンヒ</t>
    </rPh>
    <rPh sb="18" eb="19">
      <t>ゲン</t>
    </rPh>
    <phoneticPr fontId="4"/>
  </si>
  <si>
    <t>0歳</t>
    <rPh sb="1" eb="2">
      <t>サイ</t>
    </rPh>
    <phoneticPr fontId="4"/>
  </si>
  <si>
    <t>１歳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</si>
  <si>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</si>
  <si>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</si>
  <si>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４歳以上</t>
    <rPh sb="1" eb="4">
      <t>サイイジョウ</t>
    </rPh>
    <phoneticPr fontId="4"/>
  </si>
  <si>
    <t>岸和田市</t>
  </si>
  <si>
    <t>池田市</t>
  </si>
  <si>
    <t>吹田市</t>
  </si>
  <si>
    <t>泉大津市</t>
  </si>
  <si>
    <t>貝塚市</t>
  </si>
  <si>
    <t>守口市</t>
  </si>
  <si>
    <t>茨木市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</si>
  <si>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</si>
  <si>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</si>
  <si>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</si>
  <si>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</si>
  <si>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</si>
  <si>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</si>
  <si>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</si>
  <si>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</si>
  <si>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</si>
  <si>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</si>
  <si>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</si>
  <si>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</si>
  <si>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</si>
  <si>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</si>
  <si>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</si>
  <si>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</si>
  <si>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</si>
  <si>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</si>
  <si>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</si>
  <si>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</si>
  <si>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</si>
  <si>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</si>
  <si>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</si>
  <si>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</si>
  <si>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</si>
  <si>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</si>
  <si>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</si>
  <si>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</si>
  <si>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</si>
  <si>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大阪市</t>
    <rPh sb="0" eb="3">
      <t>オオサカシ</t>
    </rPh>
    <phoneticPr fontId="4"/>
  </si>
  <si>
    <t>堺市</t>
    <rPh sb="0" eb="2">
      <t>サカイシ</t>
    </rPh>
    <phoneticPr fontId="4"/>
  </si>
  <si>
    <t>高槻市</t>
    <rPh sb="0" eb="3">
      <t>タカツキシ</t>
    </rPh>
    <phoneticPr fontId="4"/>
  </si>
  <si>
    <t>東大阪市</t>
    <rPh sb="0" eb="4">
      <t>ヒガシオオサカシ</t>
    </rPh>
    <phoneticPr fontId="4"/>
  </si>
  <si>
    <t>豊中市</t>
    <phoneticPr fontId="4"/>
  </si>
  <si>
    <t>枚方市</t>
    <phoneticPr fontId="4"/>
  </si>
  <si>
    <t>八尾市</t>
  </si>
  <si>
    <t>小計（政令・中核市）</t>
    <rPh sb="0" eb="2">
      <t>ショウケイ</t>
    </rPh>
    <rPh sb="3" eb="5">
      <t>セイレイ</t>
    </rPh>
    <rPh sb="6" eb="8">
      <t>チュウカク</t>
    </rPh>
    <rPh sb="8" eb="9">
      <t>シ</t>
    </rPh>
    <phoneticPr fontId="4"/>
  </si>
  <si>
    <t>計</t>
    <rPh sb="0" eb="1">
      <t>ケイ</t>
    </rPh>
    <phoneticPr fontId="4"/>
  </si>
  <si>
    <t>待機児童数（令和元年10月1日時点）〔B〕</t>
    <phoneticPr fontId="4"/>
  </si>
  <si>
    <t>待機児童数（令和２年10月1日時点）〔A〕</t>
    <rPh sb="0" eb="2">
      <t>タイキ</t>
    </rPh>
    <rPh sb="2" eb="4">
      <t>ジドウ</t>
    </rPh>
    <rPh sb="4" eb="5">
      <t>スウ</t>
    </rPh>
    <rPh sb="6" eb="8">
      <t>レイワ</t>
    </rPh>
    <rPh sb="9" eb="10">
      <t>ネン</t>
    </rPh>
    <rPh sb="10" eb="11">
      <t>ヘイネン</t>
    </rPh>
    <rPh sb="12" eb="13">
      <t>ガツ</t>
    </rPh>
    <rPh sb="14" eb="15">
      <t>ニチ</t>
    </rPh>
    <rPh sb="15" eb="17">
      <t>ジテン</t>
    </rPh>
    <phoneticPr fontId="4"/>
  </si>
  <si>
    <t>小計（34市町村）</t>
    <rPh sb="0" eb="2">
      <t>ショウケイ</t>
    </rPh>
    <rPh sb="5" eb="8">
      <t>シチョウソン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</si>
</sst>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/>
    </xf>
    <xf numFmtId="176" fontId="5" fillId="0" borderId="13" xfId="1" applyNumberFormat="1" applyFont="1" applyFill="1" applyBorder="1">
      <alignment vertical="center"/>
    </xf>
    <xf numFmtId="176" fontId="5" fillId="0" borderId="14" xfId="1" applyNumberFormat="1" applyFont="1" applyFill="1" applyBorder="1">
      <alignment vertical="center"/>
    </xf>
    <xf numFmtId="176" fontId="5" fillId="0" borderId="15" xfId="1" applyNumberFormat="1" applyFont="1" applyFill="1" applyBorder="1">
      <alignment vertical="center"/>
    </xf>
    <xf numFmtId="176" fontId="5" fillId="0" borderId="16" xfId="1" applyNumberFormat="1" applyFont="1" applyFill="1" applyBorder="1">
      <alignment vertical="center"/>
    </xf>
    <xf numFmtId="176" fontId="5" fillId="0" borderId="17" xfId="1" applyNumberFormat="1" applyFont="1" applyFill="1" applyBorder="1">
      <alignment vertical="center"/>
    </xf>
    <xf numFmtId="176" fontId="5" fillId="0" borderId="18" xfId="1" applyNumberFormat="1" applyFont="1" applyFill="1" applyBorder="1">
      <alignment vertical="center"/>
    </xf>
    <xf numFmtId="176" fontId="5" fillId="0" borderId="19" xfId="1" applyNumberFormat="1" applyFont="1" applyFill="1" applyBorder="1">
      <alignment vertical="center"/>
    </xf>
    <xf numFmtId="176" fontId="5" fillId="0" borderId="20" xfId="1" applyNumberFormat="1" applyFont="1" applyFill="1" applyBorder="1">
      <alignment vertical="center"/>
    </xf>
    <xf numFmtId="0" fontId="6" fillId="0" borderId="0" xfId="1" applyFont="1" applyFill="1">
      <alignment vertical="center"/>
    </xf>
    <xf numFmtId="0" fontId="5" fillId="0" borderId="21" xfId="1" applyFont="1" applyFill="1" applyBorder="1" applyAlignment="1" applyProtection="1">
      <alignment horizontal="distributed" vertical="center"/>
    </xf>
    <xf numFmtId="0" fontId="5" fillId="2" borderId="23" xfId="1" applyFont="1" applyFill="1" applyBorder="1" applyAlignment="1" applyProtection="1">
      <alignment horizontal="distributed" vertical="center"/>
    </xf>
    <xf numFmtId="0" fontId="5" fillId="2" borderId="21" xfId="1" applyFont="1" applyFill="1" applyBorder="1" applyAlignment="1" applyProtection="1">
      <alignment horizontal="distributed" vertical="center"/>
    </xf>
    <xf numFmtId="0" fontId="5" fillId="2" borderId="24" xfId="1" applyFont="1" applyFill="1" applyBorder="1" applyAlignment="1" applyProtection="1">
      <alignment horizontal="distributed" vertical="center"/>
    </xf>
    <xf numFmtId="176" fontId="5" fillId="0" borderId="26" xfId="1" applyNumberFormat="1" applyFont="1" applyFill="1" applyBorder="1">
      <alignment vertical="center"/>
    </xf>
    <xf numFmtId="176" fontId="5" fillId="0" borderId="31" xfId="1" applyNumberFormat="1" applyFont="1" applyFill="1" applyBorder="1">
      <alignment vertical="center"/>
    </xf>
    <xf numFmtId="176" fontId="5" fillId="0" borderId="32" xfId="1" applyNumberFormat="1" applyFont="1" applyFill="1" applyBorder="1">
      <alignment vertical="center"/>
    </xf>
    <xf numFmtId="176" fontId="5" fillId="0" borderId="33" xfId="1" applyNumberFormat="1" applyFont="1" applyFill="1" applyBorder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>
      <alignment vertical="center"/>
    </xf>
    <xf numFmtId="176" fontId="5" fillId="0" borderId="37" xfId="1" applyNumberFormat="1" applyFont="1" applyFill="1" applyBorder="1">
      <alignment vertical="center"/>
    </xf>
    <xf numFmtId="176" fontId="5" fillId="0" borderId="38" xfId="1" applyNumberFormat="1" applyFont="1" applyFill="1" applyBorder="1">
      <alignment vertical="center"/>
    </xf>
    <xf numFmtId="176" fontId="5" fillId="0" borderId="35" xfId="1" applyNumberFormat="1" applyFont="1" applyFill="1" applyBorder="1">
      <alignment vertical="center"/>
    </xf>
    <xf numFmtId="176" fontId="5" fillId="0" borderId="36" xfId="1" applyNumberFormat="1" applyFont="1" applyFill="1" applyBorder="1">
      <alignment vertical="center"/>
    </xf>
    <xf numFmtId="176" fontId="5" fillId="0" borderId="10" xfId="1" applyNumberFormat="1" applyFont="1" applyFill="1" applyBorder="1">
      <alignment vertical="center"/>
    </xf>
    <xf numFmtId="176" fontId="5" fillId="0" borderId="42" xfId="1" applyNumberFormat="1" applyFont="1" applyFill="1" applyBorder="1">
      <alignment vertical="center"/>
    </xf>
    <xf numFmtId="176" fontId="5" fillId="0" borderId="40" xfId="1" applyNumberFormat="1" applyFont="1" applyFill="1" applyBorder="1">
      <alignment vertical="center"/>
    </xf>
    <xf numFmtId="176" fontId="5" fillId="0" borderId="41" xfId="1" applyNumberFormat="1" applyFont="1" applyFill="1" applyBorder="1">
      <alignment vertical="center"/>
    </xf>
    <xf numFmtId="176" fontId="5" fillId="0" borderId="12" xfId="1" applyNumberFormat="1" applyFont="1" applyFill="1" applyBorder="1">
      <alignment vertical="center"/>
    </xf>
    <xf numFmtId="176" fontId="5" fillId="0" borderId="46" xfId="1" applyNumberFormat="1" applyFont="1" applyFill="1" applyBorder="1">
      <alignment vertical="center"/>
    </xf>
    <xf numFmtId="176" fontId="5" fillId="0" borderId="44" xfId="1" applyNumberFormat="1" applyFont="1" applyFill="1" applyBorder="1">
      <alignment vertical="center"/>
    </xf>
    <xf numFmtId="176" fontId="5" fillId="0" borderId="45" xfId="1" applyNumberFormat="1" applyFont="1" applyFill="1" applyBorder="1">
      <alignment vertical="center"/>
    </xf>
    <xf numFmtId="176" fontId="5" fillId="0" borderId="50" xfId="1" applyNumberFormat="1" applyFont="1" applyFill="1" applyBorder="1">
      <alignment vertical="center"/>
    </xf>
    <xf numFmtId="176" fontId="5" fillId="0" borderId="51" xfId="1" applyNumberFormat="1" applyFont="1" applyFill="1" applyBorder="1">
      <alignment vertical="center"/>
    </xf>
    <xf numFmtId="176" fontId="5" fillId="0" borderId="48" xfId="1" applyNumberFormat="1" applyFont="1" applyFill="1" applyBorder="1">
      <alignment vertical="center"/>
    </xf>
    <xf numFmtId="176" fontId="5" fillId="0" borderId="49" xfId="1" applyNumberFormat="1" applyFont="1" applyFill="1" applyBorder="1">
      <alignment vertical="center"/>
    </xf>
    <xf numFmtId="176" fontId="5" fillId="0" borderId="11" xfId="1" applyNumberFormat="1" applyFont="1" applyFill="1" applyBorder="1">
      <alignment vertical="center"/>
    </xf>
    <xf numFmtId="176" fontId="5" fillId="0" borderId="55" xfId="1" applyNumberFormat="1" applyFont="1" applyFill="1" applyBorder="1">
      <alignment vertical="center"/>
    </xf>
    <xf numFmtId="176" fontId="5" fillId="0" borderId="53" xfId="1" applyNumberFormat="1" applyFont="1" applyFill="1" applyBorder="1">
      <alignment vertical="center"/>
    </xf>
    <xf numFmtId="176" fontId="5" fillId="0" borderId="54" xfId="1" applyNumberFormat="1" applyFont="1" applyFill="1" applyBorder="1">
      <alignment vertical="center"/>
    </xf>
    <xf numFmtId="0" fontId="5" fillId="0" borderId="23" xfId="1" applyFont="1" applyFill="1" applyBorder="1" applyAlignment="1" applyProtection="1">
      <alignment horizontal="distributed" vertical="center"/>
    </xf>
    <xf numFmtId="0" fontId="5" fillId="0" borderId="24" xfId="1" applyFont="1" applyFill="1" applyBorder="1" applyAlignment="1" applyProtection="1">
      <alignment horizontal="distributed" vertical="center"/>
    </xf>
    <xf numFmtId="0" fontId="5" fillId="0" borderId="58" xfId="1" applyFont="1" applyFill="1" applyBorder="1" applyAlignment="1" applyProtection="1">
      <alignment horizontal="distributed" vertical="center"/>
    </xf>
    <xf numFmtId="0" fontId="5" fillId="0" borderId="59" xfId="1" applyFont="1" applyFill="1" applyBorder="1" applyAlignment="1" applyProtection="1">
      <alignment horizontal="distributed" vertical="center"/>
    </xf>
    <xf numFmtId="0" fontId="5" fillId="0" borderId="60" xfId="1" applyFont="1" applyFill="1" applyBorder="1" applyAlignment="1" applyProtection="1">
      <alignment horizontal="center" vertical="center" shrinkToFit="1"/>
    </xf>
    <xf numFmtId="0" fontId="5" fillId="0" borderId="5" xfId="1" applyFont="1" applyFill="1" applyBorder="1" applyAlignment="1" applyProtection="1">
      <alignment horizontal="distributed" vertical="center"/>
    </xf>
    <xf numFmtId="0" fontId="1" fillId="0" borderId="0" xfId="1" applyFont="1" applyFill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vertical="center"/>
    </xf>
    <xf numFmtId="176" fontId="5" fillId="0" borderId="34" xfId="1" applyNumberFormat="1" applyFont="1" applyFill="1" applyBorder="1" applyAlignment="1" applyProtection="1">
      <alignment vertical="center"/>
      <protection locked="0"/>
    </xf>
    <xf numFmtId="176" fontId="5" fillId="0" borderId="35" xfId="1" applyNumberFormat="1" applyFont="1" applyFill="1" applyBorder="1" applyAlignment="1" applyProtection="1">
      <alignment vertical="center"/>
      <protection locked="0"/>
    </xf>
    <xf numFmtId="176" fontId="5" fillId="0" borderId="36" xfId="1" applyNumberFormat="1" applyFont="1" applyFill="1" applyBorder="1" applyAlignment="1" applyProtection="1">
      <alignment vertical="center"/>
      <protection locked="0"/>
    </xf>
    <xf numFmtId="176" fontId="5" fillId="0" borderId="37" xfId="1" applyNumberFormat="1" applyFont="1" applyFill="1" applyBorder="1" applyAlignment="1">
      <alignment vertical="center"/>
    </xf>
    <xf numFmtId="176" fontId="5" fillId="0" borderId="38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Fill="1" applyBorder="1" applyAlignment="1">
      <alignment vertical="center"/>
    </xf>
    <xf numFmtId="176" fontId="5" fillId="0" borderId="39" xfId="1" applyNumberFormat="1" applyFont="1" applyFill="1" applyBorder="1" applyAlignment="1" applyProtection="1">
      <alignment vertical="center"/>
      <protection locked="0"/>
    </xf>
    <xf numFmtId="176" fontId="5" fillId="0" borderId="40" xfId="1" applyNumberFormat="1" applyFont="1" applyFill="1" applyBorder="1" applyAlignment="1" applyProtection="1">
      <alignment vertical="center"/>
      <protection locked="0"/>
    </xf>
    <xf numFmtId="176" fontId="5" fillId="0" borderId="41" xfId="1" applyNumberFormat="1" applyFont="1" applyFill="1" applyBorder="1" applyAlignment="1" applyProtection="1">
      <alignment vertical="center"/>
      <protection locked="0"/>
    </xf>
    <xf numFmtId="176" fontId="5" fillId="0" borderId="42" xfId="1" applyNumberFormat="1" applyFont="1" applyFill="1" applyBorder="1" applyAlignment="1" applyProtection="1">
      <alignment vertical="center"/>
      <protection locked="0"/>
    </xf>
    <xf numFmtId="176" fontId="5" fillId="0" borderId="22" xfId="1" applyNumberFormat="1" applyFont="1" applyFill="1" applyBorder="1" applyAlignment="1">
      <alignment vertical="center"/>
    </xf>
    <xf numFmtId="176" fontId="5" fillId="0" borderId="43" xfId="1" applyNumberFormat="1" applyFont="1" applyFill="1" applyBorder="1" applyAlignment="1" applyProtection="1">
      <alignment vertical="center"/>
      <protection locked="0"/>
    </xf>
    <xf numFmtId="176" fontId="5" fillId="0" borderId="44" xfId="1" applyNumberFormat="1" applyFont="1" applyFill="1" applyBorder="1" applyAlignment="1" applyProtection="1">
      <alignment vertical="center"/>
      <protection locked="0"/>
    </xf>
    <xf numFmtId="176" fontId="5" fillId="0" borderId="45" xfId="1" applyNumberFormat="1" applyFont="1" applyFill="1" applyBorder="1" applyAlignment="1" applyProtection="1">
      <alignment vertical="center"/>
      <protection locked="0"/>
    </xf>
    <xf numFmtId="176" fontId="5" fillId="0" borderId="12" xfId="1" applyNumberFormat="1" applyFont="1" applyFill="1" applyBorder="1" applyAlignment="1">
      <alignment vertical="center"/>
    </xf>
    <xf numFmtId="176" fontId="5" fillId="0" borderId="46" xfId="1" applyNumberFormat="1" applyFont="1" applyFill="1" applyBorder="1" applyAlignment="1" applyProtection="1">
      <alignment vertical="center"/>
      <protection locked="0"/>
    </xf>
    <xf numFmtId="176" fontId="5" fillId="0" borderId="61" xfId="1" applyNumberFormat="1" applyFont="1" applyFill="1" applyBorder="1">
      <alignment vertical="center"/>
    </xf>
    <xf numFmtId="176" fontId="5" fillId="0" borderId="47" xfId="1" applyNumberFormat="1" applyFont="1" applyFill="1" applyBorder="1" applyAlignment="1" applyProtection="1">
      <alignment vertical="center"/>
      <protection locked="0"/>
    </xf>
    <xf numFmtId="176" fontId="5" fillId="0" borderId="48" xfId="1" applyNumberFormat="1" applyFont="1" applyFill="1" applyBorder="1" applyAlignment="1" applyProtection="1">
      <alignment vertical="center"/>
      <protection locked="0"/>
    </xf>
    <xf numFmtId="176" fontId="5" fillId="0" borderId="49" xfId="1" applyNumberFormat="1" applyFont="1" applyFill="1" applyBorder="1" applyAlignment="1" applyProtection="1">
      <alignment vertical="center"/>
      <protection locked="0"/>
    </xf>
    <xf numFmtId="176" fontId="5" fillId="0" borderId="50" xfId="1" applyNumberFormat="1" applyFont="1" applyFill="1" applyBorder="1" applyAlignment="1">
      <alignment vertical="center"/>
    </xf>
    <xf numFmtId="176" fontId="5" fillId="0" borderId="51" xfId="1" applyNumberFormat="1" applyFont="1" applyFill="1" applyBorder="1" applyAlignment="1" applyProtection="1">
      <alignment vertical="center"/>
      <protection locked="0"/>
    </xf>
    <xf numFmtId="176" fontId="5" fillId="0" borderId="39" xfId="1" applyNumberFormat="1" applyFont="1" applyFill="1" applyBorder="1">
      <alignment vertical="center"/>
    </xf>
    <xf numFmtId="176" fontId="5" fillId="0" borderId="52" xfId="1" applyNumberFormat="1" applyFont="1" applyFill="1" applyBorder="1" applyAlignment="1" applyProtection="1">
      <alignment vertical="center"/>
      <protection locked="0"/>
    </xf>
    <xf numFmtId="176" fontId="5" fillId="0" borderId="53" xfId="1" applyNumberFormat="1" applyFont="1" applyFill="1" applyBorder="1" applyAlignment="1" applyProtection="1">
      <alignment vertical="center"/>
      <protection locked="0"/>
    </xf>
    <xf numFmtId="176" fontId="5" fillId="0" borderId="54" xfId="1" applyNumberFormat="1" applyFont="1" applyFill="1" applyBorder="1" applyAlignment="1" applyProtection="1">
      <alignment vertical="center"/>
      <protection locked="0"/>
    </xf>
    <xf numFmtId="176" fontId="5" fillId="0" borderId="11" xfId="1" applyNumberFormat="1" applyFont="1" applyFill="1" applyBorder="1" applyAlignment="1">
      <alignment vertical="center"/>
    </xf>
    <xf numFmtId="176" fontId="5" fillId="0" borderId="55" xfId="1" applyNumberFormat="1" applyFont="1" applyFill="1" applyBorder="1" applyAlignment="1" applyProtection="1">
      <alignment vertical="center"/>
      <protection locked="0"/>
    </xf>
    <xf numFmtId="176" fontId="5" fillId="0" borderId="56" xfId="1" applyNumberFormat="1" applyFont="1" applyFill="1" applyBorder="1">
      <alignment vertical="center"/>
    </xf>
    <xf numFmtId="176" fontId="5" fillId="0" borderId="57" xfId="1" applyNumberFormat="1" applyFont="1" applyFill="1" applyBorder="1">
      <alignment vertical="center"/>
    </xf>
    <xf numFmtId="176" fontId="5" fillId="0" borderId="25" xfId="1" applyNumberFormat="1" applyFont="1" applyFill="1" applyBorder="1">
      <alignment vertical="center"/>
    </xf>
    <xf numFmtId="176" fontId="5" fillId="0" borderId="27" xfId="1" applyNumberFormat="1" applyFont="1" applyFill="1" applyBorder="1">
      <alignment vertical="center"/>
    </xf>
    <xf numFmtId="176" fontId="5" fillId="0" borderId="28" xfId="1" applyNumberFormat="1" applyFont="1" applyFill="1" applyBorder="1">
      <alignment vertical="center"/>
    </xf>
    <xf numFmtId="176" fontId="5" fillId="0" borderId="5" xfId="1" applyNumberFormat="1" applyFont="1" applyFill="1" applyBorder="1">
      <alignment vertical="center"/>
    </xf>
    <xf numFmtId="176" fontId="5" fillId="0" borderId="29" xfId="1" applyNumberFormat="1" applyFont="1" applyFill="1" applyBorder="1">
      <alignment vertical="center"/>
    </xf>
    <xf numFmtId="176" fontId="5" fillId="0" borderId="3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1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72ws0001\00_&#23376;&#12393;&#12418;&#23460;&#20849;&#26377;&#65288;&#26032;&#65289;\FJ&#38598;&#35336;&#12471;&#12473;&#12486;&#12512;&#65288;&#26412;&#30465;&#65289;\&#12471;&#12473;&#12486;&#12512;\&#12510;&#12473;&#12479;&#12540;\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view="pageBreakPreview" zoomScaleNormal="100" workbookViewId="0">
      <selection sqref="A1:S1"/>
    </sheetView>
  </sheetViews>
  <sheetFormatPr defaultRowHeight="13.5" x14ac:dyDescent="0.4"/>
  <cols>
    <col min="1" max="1" width="12.5" style="89" customWidth="1"/>
    <col min="2" max="2" width="9" style="49" customWidth="1"/>
    <col min="3" max="7" width="6.25" style="49" customWidth="1"/>
    <col min="8" max="8" width="9" style="49" customWidth="1"/>
    <col min="9" max="13" width="6.25" style="49" customWidth="1"/>
    <col min="14" max="14" width="9" style="49" customWidth="1"/>
    <col min="15" max="19" width="6.25" style="49" customWidth="1"/>
    <col min="20" max="20" width="5.125" style="49" customWidth="1"/>
    <col min="21" max="16384" width="9" style="49"/>
  </cols>
  <sheetData>
    <row r="1" spans="1:19" ht="17.25" customHeight="1" thickBot="1" x14ac:dyDescent="0.4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12" customHeight="1" x14ac:dyDescent="0.4">
      <c r="A2" s="91" t="s">
        <v>1</v>
      </c>
      <c r="B2" s="91" t="s">
        <v>54</v>
      </c>
      <c r="C2" s="93"/>
      <c r="D2" s="93"/>
      <c r="E2" s="93"/>
      <c r="F2" s="93"/>
      <c r="G2" s="94"/>
      <c r="H2" s="91" t="s">
        <v>53</v>
      </c>
      <c r="I2" s="93"/>
      <c r="J2" s="93"/>
      <c r="K2" s="93"/>
      <c r="L2" s="93"/>
      <c r="M2" s="94"/>
      <c r="N2" s="91" t="s">
        <v>2</v>
      </c>
      <c r="O2" s="93"/>
      <c r="P2" s="93"/>
      <c r="Q2" s="93"/>
      <c r="R2" s="93"/>
      <c r="S2" s="94"/>
    </row>
    <row r="3" spans="1:19" ht="12" customHeight="1" thickBot="1" x14ac:dyDescent="0.45">
      <c r="A3" s="92"/>
      <c r="B3" s="50"/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  <c r="H3" s="50"/>
      <c r="I3" s="1" t="s">
        <v>3</v>
      </c>
      <c r="J3" s="1" t="s">
        <v>4</v>
      </c>
      <c r="K3" s="1" t="s">
        <v>5</v>
      </c>
      <c r="L3" s="1" t="s">
        <v>6</v>
      </c>
      <c r="M3" s="2" t="s">
        <v>7</v>
      </c>
      <c r="N3" s="3"/>
      <c r="O3" s="1" t="s">
        <v>3</v>
      </c>
      <c r="P3" s="1" t="s">
        <v>4</v>
      </c>
      <c r="Q3" s="1" t="s">
        <v>5</v>
      </c>
      <c r="R3" s="1" t="s">
        <v>6</v>
      </c>
      <c r="S3" s="2" t="s">
        <v>7</v>
      </c>
    </row>
    <row r="4" spans="1:19" ht="12" customHeight="1" x14ac:dyDescent="0.4">
      <c r="A4" s="45" t="s">
        <v>8</v>
      </c>
      <c r="B4" s="51">
        <f>SUM(C4:G4)</f>
        <v>26</v>
      </c>
      <c r="C4" s="52">
        <v>7</v>
      </c>
      <c r="D4" s="53">
        <v>9</v>
      </c>
      <c r="E4" s="53">
        <v>10</v>
      </c>
      <c r="F4" s="53">
        <v>0</v>
      </c>
      <c r="G4" s="54">
        <v>0</v>
      </c>
      <c r="H4" s="55">
        <v>28</v>
      </c>
      <c r="I4" s="56">
        <v>11</v>
      </c>
      <c r="J4" s="53">
        <v>16</v>
      </c>
      <c r="K4" s="53">
        <v>1</v>
      </c>
      <c r="L4" s="53">
        <v>0</v>
      </c>
      <c r="M4" s="54">
        <v>0</v>
      </c>
      <c r="N4" s="23">
        <f>B4-H4</f>
        <v>-2</v>
      </c>
      <c r="O4" s="24">
        <f t="shared" ref="N4:S17" si="0">C4-I4</f>
        <v>-4</v>
      </c>
      <c r="P4" s="25">
        <f>D4-J4</f>
        <v>-7</v>
      </c>
      <c r="Q4" s="25">
        <f t="shared" si="0"/>
        <v>9</v>
      </c>
      <c r="R4" s="25">
        <f>F4-L4</f>
        <v>0</v>
      </c>
      <c r="S4" s="26">
        <f>G4-M4</f>
        <v>0</v>
      </c>
    </row>
    <row r="5" spans="1:19" ht="12" customHeight="1" x14ac:dyDescent="0.4">
      <c r="A5" s="43" t="s">
        <v>9</v>
      </c>
      <c r="B5" s="57">
        <f t="shared" ref="B5:B37" si="1">SUM(C5:G5)</f>
        <v>5</v>
      </c>
      <c r="C5" s="58">
        <v>0</v>
      </c>
      <c r="D5" s="59">
        <v>2</v>
      </c>
      <c r="E5" s="59">
        <v>3</v>
      </c>
      <c r="F5" s="59">
        <v>0</v>
      </c>
      <c r="G5" s="60">
        <v>0</v>
      </c>
      <c r="H5" s="57">
        <v>32</v>
      </c>
      <c r="I5" s="61">
        <v>22</v>
      </c>
      <c r="J5" s="59">
        <v>10</v>
      </c>
      <c r="K5" s="59">
        <v>0</v>
      </c>
      <c r="L5" s="59">
        <v>0</v>
      </c>
      <c r="M5" s="60">
        <v>0</v>
      </c>
      <c r="N5" s="27">
        <f t="shared" si="0"/>
        <v>-27</v>
      </c>
      <c r="O5" s="28">
        <f t="shared" si="0"/>
        <v>-22</v>
      </c>
      <c r="P5" s="29">
        <f t="shared" si="0"/>
        <v>-8</v>
      </c>
      <c r="Q5" s="29">
        <f t="shared" si="0"/>
        <v>3</v>
      </c>
      <c r="R5" s="29">
        <f t="shared" si="0"/>
        <v>0</v>
      </c>
      <c r="S5" s="30">
        <f t="shared" si="0"/>
        <v>0</v>
      </c>
    </row>
    <row r="6" spans="1:19" ht="12" customHeight="1" x14ac:dyDescent="0.4">
      <c r="A6" s="43" t="s">
        <v>11</v>
      </c>
      <c r="B6" s="57">
        <f t="shared" si="1"/>
        <v>85</v>
      </c>
      <c r="C6" s="58">
        <v>21</v>
      </c>
      <c r="D6" s="59">
        <v>47</v>
      </c>
      <c r="E6" s="59">
        <v>17</v>
      </c>
      <c r="F6" s="59">
        <v>0</v>
      </c>
      <c r="G6" s="60">
        <v>0</v>
      </c>
      <c r="H6" s="57">
        <v>51</v>
      </c>
      <c r="I6" s="61">
        <v>20</v>
      </c>
      <c r="J6" s="59">
        <v>25</v>
      </c>
      <c r="K6" s="59">
        <v>6</v>
      </c>
      <c r="L6" s="59">
        <v>0</v>
      </c>
      <c r="M6" s="60">
        <v>0</v>
      </c>
      <c r="N6" s="27">
        <f t="shared" si="0"/>
        <v>34</v>
      </c>
      <c r="O6" s="28">
        <f t="shared" si="0"/>
        <v>1</v>
      </c>
      <c r="P6" s="29">
        <f t="shared" si="0"/>
        <v>22</v>
      </c>
      <c r="Q6" s="29">
        <f t="shared" si="0"/>
        <v>11</v>
      </c>
      <c r="R6" s="29">
        <f t="shared" si="0"/>
        <v>0</v>
      </c>
      <c r="S6" s="30">
        <f t="shared" si="0"/>
        <v>0</v>
      </c>
    </row>
    <row r="7" spans="1:19" ht="12" customHeight="1" x14ac:dyDescent="0.4">
      <c r="A7" s="43" t="s">
        <v>12</v>
      </c>
      <c r="B7" s="57">
        <f t="shared" si="1"/>
        <v>23</v>
      </c>
      <c r="C7" s="58">
        <v>4</v>
      </c>
      <c r="D7" s="59">
        <v>9</v>
      </c>
      <c r="E7" s="59">
        <v>9</v>
      </c>
      <c r="F7" s="59">
        <v>1</v>
      </c>
      <c r="G7" s="60">
        <v>0</v>
      </c>
      <c r="H7" s="57">
        <v>24</v>
      </c>
      <c r="I7" s="61">
        <v>7</v>
      </c>
      <c r="J7" s="59">
        <v>11</v>
      </c>
      <c r="K7" s="59">
        <v>5</v>
      </c>
      <c r="L7" s="59">
        <v>0</v>
      </c>
      <c r="M7" s="60">
        <v>1</v>
      </c>
      <c r="N7" s="27">
        <f t="shared" si="0"/>
        <v>-1</v>
      </c>
      <c r="O7" s="28">
        <f t="shared" si="0"/>
        <v>-3</v>
      </c>
      <c r="P7" s="29">
        <f t="shared" si="0"/>
        <v>-2</v>
      </c>
      <c r="Q7" s="29">
        <f t="shared" si="0"/>
        <v>4</v>
      </c>
      <c r="R7" s="29">
        <f t="shared" si="0"/>
        <v>1</v>
      </c>
      <c r="S7" s="30">
        <f t="shared" si="0"/>
        <v>-1</v>
      </c>
    </row>
    <row r="8" spans="1:19" ht="12" customHeight="1" x14ac:dyDescent="0.4">
      <c r="A8" s="43" t="s">
        <v>13</v>
      </c>
      <c r="B8" s="57">
        <f t="shared" si="1"/>
        <v>17</v>
      </c>
      <c r="C8" s="58">
        <v>6</v>
      </c>
      <c r="D8" s="59">
        <v>9</v>
      </c>
      <c r="E8" s="59">
        <v>2</v>
      </c>
      <c r="F8" s="59">
        <v>0</v>
      </c>
      <c r="G8" s="60">
        <v>0</v>
      </c>
      <c r="H8" s="57">
        <v>15</v>
      </c>
      <c r="I8" s="61">
        <v>11</v>
      </c>
      <c r="J8" s="59">
        <v>2</v>
      </c>
      <c r="K8" s="59">
        <v>1</v>
      </c>
      <c r="L8" s="59">
        <v>1</v>
      </c>
      <c r="M8" s="60">
        <v>0</v>
      </c>
      <c r="N8" s="27">
        <f t="shared" si="0"/>
        <v>2</v>
      </c>
      <c r="O8" s="28">
        <f t="shared" si="0"/>
        <v>-5</v>
      </c>
      <c r="P8" s="29">
        <f t="shared" si="0"/>
        <v>7</v>
      </c>
      <c r="Q8" s="29">
        <f t="shared" si="0"/>
        <v>1</v>
      </c>
      <c r="R8" s="29">
        <f t="shared" si="0"/>
        <v>-1</v>
      </c>
      <c r="S8" s="30">
        <f t="shared" si="0"/>
        <v>0</v>
      </c>
    </row>
    <row r="9" spans="1:19" ht="12" customHeight="1" x14ac:dyDescent="0.4">
      <c r="A9" s="43" t="s">
        <v>14</v>
      </c>
      <c r="B9" s="57">
        <f t="shared" si="1"/>
        <v>63</v>
      </c>
      <c r="C9" s="58">
        <v>27</v>
      </c>
      <c r="D9" s="59">
        <v>31</v>
      </c>
      <c r="E9" s="59">
        <v>2</v>
      </c>
      <c r="F9" s="59">
        <v>1</v>
      </c>
      <c r="G9" s="60">
        <v>2</v>
      </c>
      <c r="H9" s="57">
        <v>139</v>
      </c>
      <c r="I9" s="61">
        <v>33</v>
      </c>
      <c r="J9" s="59">
        <v>74</v>
      </c>
      <c r="K9" s="59">
        <v>16</v>
      </c>
      <c r="L9" s="59">
        <v>13</v>
      </c>
      <c r="M9" s="60">
        <v>3</v>
      </c>
      <c r="N9" s="27">
        <f t="shared" si="0"/>
        <v>-76</v>
      </c>
      <c r="O9" s="28">
        <f t="shared" si="0"/>
        <v>-6</v>
      </c>
      <c r="P9" s="29">
        <f t="shared" si="0"/>
        <v>-43</v>
      </c>
      <c r="Q9" s="29">
        <f t="shared" si="0"/>
        <v>-14</v>
      </c>
      <c r="R9" s="29">
        <f t="shared" si="0"/>
        <v>-12</v>
      </c>
      <c r="S9" s="30">
        <f t="shared" si="0"/>
        <v>-1</v>
      </c>
    </row>
    <row r="10" spans="1:19" ht="12" customHeight="1" x14ac:dyDescent="0.4">
      <c r="A10" s="43" t="s">
        <v>15</v>
      </c>
      <c r="B10" s="57">
        <f t="shared" si="1"/>
        <v>39</v>
      </c>
      <c r="C10" s="58">
        <v>11</v>
      </c>
      <c r="D10" s="59">
        <v>22</v>
      </c>
      <c r="E10" s="59">
        <v>6</v>
      </c>
      <c r="F10" s="59">
        <v>0</v>
      </c>
      <c r="G10" s="60">
        <v>0</v>
      </c>
      <c r="H10" s="57">
        <v>23</v>
      </c>
      <c r="I10" s="61">
        <v>7</v>
      </c>
      <c r="J10" s="59">
        <v>12</v>
      </c>
      <c r="K10" s="59">
        <v>4</v>
      </c>
      <c r="L10" s="59">
        <v>0</v>
      </c>
      <c r="M10" s="60">
        <v>0</v>
      </c>
      <c r="N10" s="27">
        <f t="shared" si="0"/>
        <v>16</v>
      </c>
      <c r="O10" s="28">
        <f t="shared" si="0"/>
        <v>4</v>
      </c>
      <c r="P10" s="29">
        <f t="shared" si="0"/>
        <v>10</v>
      </c>
      <c r="Q10" s="29">
        <f t="shared" si="0"/>
        <v>2</v>
      </c>
      <c r="R10" s="29">
        <f t="shared" si="0"/>
        <v>0</v>
      </c>
      <c r="S10" s="30">
        <f t="shared" si="0"/>
        <v>0</v>
      </c>
    </row>
    <row r="11" spans="1:19" ht="12" customHeight="1" x14ac:dyDescent="0.4">
      <c r="A11" s="43" t="s">
        <v>16</v>
      </c>
      <c r="B11" s="57">
        <f t="shared" si="1"/>
        <v>7</v>
      </c>
      <c r="C11" s="58">
        <v>0</v>
      </c>
      <c r="D11" s="59">
        <v>0</v>
      </c>
      <c r="E11" s="59">
        <v>7</v>
      </c>
      <c r="F11" s="59">
        <v>0</v>
      </c>
      <c r="G11" s="60">
        <v>0</v>
      </c>
      <c r="H11" s="57">
        <v>43</v>
      </c>
      <c r="I11" s="61">
        <v>0</v>
      </c>
      <c r="J11" s="59">
        <v>29</v>
      </c>
      <c r="K11" s="59">
        <v>14</v>
      </c>
      <c r="L11" s="59">
        <v>0</v>
      </c>
      <c r="M11" s="60">
        <v>0</v>
      </c>
      <c r="N11" s="27">
        <f t="shared" si="0"/>
        <v>-36</v>
      </c>
      <c r="O11" s="28">
        <f t="shared" si="0"/>
        <v>0</v>
      </c>
      <c r="P11" s="29">
        <f t="shared" si="0"/>
        <v>-29</v>
      </c>
      <c r="Q11" s="29">
        <f t="shared" si="0"/>
        <v>-7</v>
      </c>
      <c r="R11" s="29">
        <f t="shared" si="0"/>
        <v>0</v>
      </c>
      <c r="S11" s="30">
        <f t="shared" si="0"/>
        <v>0</v>
      </c>
    </row>
    <row r="12" spans="1:19" ht="12" customHeight="1" x14ac:dyDescent="0.4">
      <c r="A12" s="43" t="s">
        <v>18</v>
      </c>
      <c r="B12" s="57">
        <f t="shared" si="1"/>
        <v>17</v>
      </c>
      <c r="C12" s="58">
        <v>17</v>
      </c>
      <c r="D12" s="59">
        <v>0</v>
      </c>
      <c r="E12" s="59">
        <v>0</v>
      </c>
      <c r="F12" s="59">
        <v>0</v>
      </c>
      <c r="G12" s="60">
        <v>0</v>
      </c>
      <c r="H12" s="57">
        <v>48</v>
      </c>
      <c r="I12" s="61">
        <v>26</v>
      </c>
      <c r="J12" s="59">
        <v>19</v>
      </c>
      <c r="K12" s="59">
        <v>0</v>
      </c>
      <c r="L12" s="59">
        <v>2</v>
      </c>
      <c r="M12" s="60">
        <v>1</v>
      </c>
      <c r="N12" s="27">
        <f t="shared" si="0"/>
        <v>-31</v>
      </c>
      <c r="O12" s="28">
        <f t="shared" si="0"/>
        <v>-9</v>
      </c>
      <c r="P12" s="29">
        <f t="shared" si="0"/>
        <v>-19</v>
      </c>
      <c r="Q12" s="29">
        <f t="shared" si="0"/>
        <v>0</v>
      </c>
      <c r="R12" s="29">
        <f t="shared" si="0"/>
        <v>-2</v>
      </c>
      <c r="S12" s="30">
        <f t="shared" si="0"/>
        <v>-1</v>
      </c>
    </row>
    <row r="13" spans="1:19" ht="12" customHeight="1" x14ac:dyDescent="0.4">
      <c r="A13" s="43" t="s">
        <v>19</v>
      </c>
      <c r="B13" s="57">
        <f t="shared" si="1"/>
        <v>0</v>
      </c>
      <c r="C13" s="58">
        <v>0</v>
      </c>
      <c r="D13" s="59">
        <v>0</v>
      </c>
      <c r="E13" s="59">
        <v>0</v>
      </c>
      <c r="F13" s="59">
        <v>0</v>
      </c>
      <c r="G13" s="60">
        <v>0</v>
      </c>
      <c r="H13" s="57">
        <v>0</v>
      </c>
      <c r="I13" s="61">
        <v>0</v>
      </c>
      <c r="J13" s="59">
        <v>0</v>
      </c>
      <c r="K13" s="59">
        <v>0</v>
      </c>
      <c r="L13" s="59">
        <v>0</v>
      </c>
      <c r="M13" s="60">
        <v>0</v>
      </c>
      <c r="N13" s="27">
        <f t="shared" si="0"/>
        <v>0</v>
      </c>
      <c r="O13" s="28">
        <f t="shared" si="0"/>
        <v>0</v>
      </c>
      <c r="P13" s="29">
        <f t="shared" si="0"/>
        <v>0</v>
      </c>
      <c r="Q13" s="29">
        <f t="shared" si="0"/>
        <v>0</v>
      </c>
      <c r="R13" s="29">
        <f t="shared" si="0"/>
        <v>0</v>
      </c>
      <c r="S13" s="30">
        <f t="shared" si="0"/>
        <v>0</v>
      </c>
    </row>
    <row r="14" spans="1:19" ht="12" customHeight="1" x14ac:dyDescent="0.4">
      <c r="A14" s="43" t="s">
        <v>20</v>
      </c>
      <c r="B14" s="57">
        <f t="shared" si="1"/>
        <v>0</v>
      </c>
      <c r="C14" s="58">
        <v>0</v>
      </c>
      <c r="D14" s="59">
        <v>0</v>
      </c>
      <c r="E14" s="59">
        <v>0</v>
      </c>
      <c r="F14" s="59">
        <v>0</v>
      </c>
      <c r="G14" s="60">
        <v>0</v>
      </c>
      <c r="H14" s="57">
        <v>10</v>
      </c>
      <c r="I14" s="61">
        <v>7</v>
      </c>
      <c r="J14" s="59">
        <v>1</v>
      </c>
      <c r="K14" s="59">
        <v>1</v>
      </c>
      <c r="L14" s="59">
        <v>1</v>
      </c>
      <c r="M14" s="60">
        <v>0</v>
      </c>
      <c r="N14" s="27">
        <f t="shared" si="0"/>
        <v>-10</v>
      </c>
      <c r="O14" s="28">
        <f t="shared" si="0"/>
        <v>-7</v>
      </c>
      <c r="P14" s="29">
        <f t="shared" si="0"/>
        <v>-1</v>
      </c>
      <c r="Q14" s="29">
        <f t="shared" si="0"/>
        <v>-1</v>
      </c>
      <c r="R14" s="29">
        <f t="shared" si="0"/>
        <v>-1</v>
      </c>
      <c r="S14" s="30">
        <f t="shared" si="0"/>
        <v>0</v>
      </c>
    </row>
    <row r="15" spans="1:19" ht="12" customHeight="1" x14ac:dyDescent="0.4">
      <c r="A15" s="43" t="s">
        <v>21</v>
      </c>
      <c r="B15" s="57">
        <f t="shared" si="1"/>
        <v>57</v>
      </c>
      <c r="C15" s="58">
        <v>22</v>
      </c>
      <c r="D15" s="59">
        <v>30</v>
      </c>
      <c r="E15" s="59">
        <v>5</v>
      </c>
      <c r="F15" s="59">
        <v>0</v>
      </c>
      <c r="G15" s="60">
        <v>0</v>
      </c>
      <c r="H15" s="57">
        <v>114</v>
      </c>
      <c r="I15" s="61">
        <v>26</v>
      </c>
      <c r="J15" s="59">
        <v>63</v>
      </c>
      <c r="K15" s="59">
        <v>25</v>
      </c>
      <c r="L15" s="59">
        <v>0</v>
      </c>
      <c r="M15" s="60">
        <v>0</v>
      </c>
      <c r="N15" s="27">
        <f t="shared" si="0"/>
        <v>-57</v>
      </c>
      <c r="O15" s="28">
        <f t="shared" si="0"/>
        <v>-4</v>
      </c>
      <c r="P15" s="29">
        <f t="shared" si="0"/>
        <v>-33</v>
      </c>
      <c r="Q15" s="29">
        <f t="shared" si="0"/>
        <v>-20</v>
      </c>
      <c r="R15" s="29">
        <f t="shared" si="0"/>
        <v>0</v>
      </c>
      <c r="S15" s="30">
        <f t="shared" si="0"/>
        <v>0</v>
      </c>
    </row>
    <row r="16" spans="1:19" ht="12" customHeight="1" x14ac:dyDescent="0.4">
      <c r="A16" s="43" t="s">
        <v>22</v>
      </c>
      <c r="B16" s="57">
        <f t="shared" si="1"/>
        <v>11</v>
      </c>
      <c r="C16" s="58">
        <v>6</v>
      </c>
      <c r="D16" s="59">
        <v>5</v>
      </c>
      <c r="E16" s="59">
        <v>0</v>
      </c>
      <c r="F16" s="59">
        <v>0</v>
      </c>
      <c r="G16" s="60">
        <v>0</v>
      </c>
      <c r="H16" s="57">
        <v>42</v>
      </c>
      <c r="I16" s="61">
        <v>42</v>
      </c>
      <c r="J16" s="59">
        <v>0</v>
      </c>
      <c r="K16" s="59">
        <v>0</v>
      </c>
      <c r="L16" s="59">
        <v>0</v>
      </c>
      <c r="M16" s="60">
        <v>0</v>
      </c>
      <c r="N16" s="27">
        <f t="shared" si="0"/>
        <v>-31</v>
      </c>
      <c r="O16" s="28">
        <f t="shared" si="0"/>
        <v>-36</v>
      </c>
      <c r="P16" s="29">
        <f t="shared" si="0"/>
        <v>5</v>
      </c>
      <c r="Q16" s="29">
        <f t="shared" si="0"/>
        <v>0</v>
      </c>
      <c r="R16" s="29">
        <f t="shared" si="0"/>
        <v>0</v>
      </c>
      <c r="S16" s="30">
        <f t="shared" si="0"/>
        <v>0</v>
      </c>
    </row>
    <row r="17" spans="1:19" ht="12" customHeight="1" x14ac:dyDescent="0.4">
      <c r="A17" s="43" t="s">
        <v>23</v>
      </c>
      <c r="B17" s="57">
        <f t="shared" si="1"/>
        <v>5</v>
      </c>
      <c r="C17" s="58">
        <v>5</v>
      </c>
      <c r="D17" s="59">
        <v>0</v>
      </c>
      <c r="E17" s="59">
        <v>0</v>
      </c>
      <c r="F17" s="59">
        <v>0</v>
      </c>
      <c r="G17" s="60">
        <v>0</v>
      </c>
      <c r="H17" s="57">
        <v>1</v>
      </c>
      <c r="I17" s="61">
        <v>0</v>
      </c>
      <c r="J17" s="59">
        <v>1</v>
      </c>
      <c r="K17" s="59">
        <v>0</v>
      </c>
      <c r="L17" s="59">
        <v>0</v>
      </c>
      <c r="M17" s="60">
        <v>0</v>
      </c>
      <c r="N17" s="27">
        <f t="shared" si="0"/>
        <v>4</v>
      </c>
      <c r="O17" s="28">
        <f t="shared" si="0"/>
        <v>5</v>
      </c>
      <c r="P17" s="29">
        <f t="shared" si="0"/>
        <v>-1</v>
      </c>
      <c r="Q17" s="29">
        <f t="shared" si="0"/>
        <v>0</v>
      </c>
      <c r="R17" s="29">
        <f t="shared" si="0"/>
        <v>0</v>
      </c>
      <c r="S17" s="30">
        <f t="shared" si="0"/>
        <v>0</v>
      </c>
    </row>
    <row r="18" spans="1:19" ht="12" customHeight="1" x14ac:dyDescent="0.4">
      <c r="A18" s="43" t="s">
        <v>24</v>
      </c>
      <c r="B18" s="57">
        <f t="shared" si="1"/>
        <v>34</v>
      </c>
      <c r="C18" s="58">
        <v>13</v>
      </c>
      <c r="D18" s="59">
        <v>11</v>
      </c>
      <c r="E18" s="59">
        <v>6</v>
      </c>
      <c r="F18" s="59">
        <v>1</v>
      </c>
      <c r="G18" s="60">
        <v>3</v>
      </c>
      <c r="H18" s="57">
        <v>49</v>
      </c>
      <c r="I18" s="61">
        <v>16</v>
      </c>
      <c r="J18" s="59">
        <v>21</v>
      </c>
      <c r="K18" s="59">
        <v>8</v>
      </c>
      <c r="L18" s="59">
        <v>4</v>
      </c>
      <c r="M18" s="60">
        <v>0</v>
      </c>
      <c r="N18" s="27">
        <f t="shared" ref="N18:S48" si="2">B18-H18</f>
        <v>-15</v>
      </c>
      <c r="O18" s="28">
        <f t="shared" si="2"/>
        <v>-3</v>
      </c>
      <c r="P18" s="29">
        <f t="shared" si="2"/>
        <v>-10</v>
      </c>
      <c r="Q18" s="29">
        <f t="shared" si="2"/>
        <v>-2</v>
      </c>
      <c r="R18" s="29">
        <f t="shared" si="2"/>
        <v>-3</v>
      </c>
      <c r="S18" s="30">
        <f t="shared" si="2"/>
        <v>3</v>
      </c>
    </row>
    <row r="19" spans="1:19" ht="12" customHeight="1" x14ac:dyDescent="0.4">
      <c r="A19" s="43" t="s">
        <v>25</v>
      </c>
      <c r="B19" s="57">
        <f t="shared" si="1"/>
        <v>0</v>
      </c>
      <c r="C19" s="58">
        <v>0</v>
      </c>
      <c r="D19" s="59">
        <v>0</v>
      </c>
      <c r="E19" s="59">
        <v>0</v>
      </c>
      <c r="F19" s="59">
        <v>0</v>
      </c>
      <c r="G19" s="60">
        <v>0</v>
      </c>
      <c r="H19" s="57">
        <v>0</v>
      </c>
      <c r="I19" s="61">
        <v>0</v>
      </c>
      <c r="J19" s="59">
        <v>0</v>
      </c>
      <c r="K19" s="59">
        <v>0</v>
      </c>
      <c r="L19" s="59">
        <v>0</v>
      </c>
      <c r="M19" s="60">
        <v>0</v>
      </c>
      <c r="N19" s="27">
        <f t="shared" si="2"/>
        <v>0</v>
      </c>
      <c r="O19" s="28">
        <f t="shared" si="2"/>
        <v>0</v>
      </c>
      <c r="P19" s="29">
        <f t="shared" si="2"/>
        <v>0</v>
      </c>
      <c r="Q19" s="29">
        <f t="shared" si="2"/>
        <v>0</v>
      </c>
      <c r="R19" s="29">
        <f t="shared" si="2"/>
        <v>0</v>
      </c>
      <c r="S19" s="30">
        <f t="shared" si="2"/>
        <v>0</v>
      </c>
    </row>
    <row r="20" spans="1:19" ht="12" customHeight="1" x14ac:dyDescent="0.4">
      <c r="A20" s="43" t="s">
        <v>26</v>
      </c>
      <c r="B20" s="57">
        <f t="shared" si="1"/>
        <v>97</v>
      </c>
      <c r="C20" s="58">
        <v>74</v>
      </c>
      <c r="D20" s="59">
        <v>23</v>
      </c>
      <c r="E20" s="59">
        <v>0</v>
      </c>
      <c r="F20" s="59">
        <v>0</v>
      </c>
      <c r="G20" s="60">
        <v>0</v>
      </c>
      <c r="H20" s="57">
        <v>149</v>
      </c>
      <c r="I20" s="61">
        <v>90</v>
      </c>
      <c r="J20" s="59">
        <v>32</v>
      </c>
      <c r="K20" s="59">
        <v>3</v>
      </c>
      <c r="L20" s="59">
        <v>24</v>
      </c>
      <c r="M20" s="60">
        <v>0</v>
      </c>
      <c r="N20" s="27">
        <f t="shared" si="2"/>
        <v>-52</v>
      </c>
      <c r="O20" s="28">
        <f t="shared" si="2"/>
        <v>-16</v>
      </c>
      <c r="P20" s="29">
        <f t="shared" si="2"/>
        <v>-9</v>
      </c>
      <c r="Q20" s="29">
        <f t="shared" si="2"/>
        <v>-3</v>
      </c>
      <c r="R20" s="29">
        <f t="shared" si="2"/>
        <v>-24</v>
      </c>
      <c r="S20" s="30">
        <f t="shared" si="2"/>
        <v>0</v>
      </c>
    </row>
    <row r="21" spans="1:19" ht="12" customHeight="1" x14ac:dyDescent="0.4">
      <c r="A21" s="43" t="s">
        <v>27</v>
      </c>
      <c r="B21" s="57">
        <f t="shared" si="1"/>
        <v>21</v>
      </c>
      <c r="C21" s="58">
        <v>12</v>
      </c>
      <c r="D21" s="59">
        <v>9</v>
      </c>
      <c r="E21" s="59">
        <v>0</v>
      </c>
      <c r="F21" s="59">
        <v>0</v>
      </c>
      <c r="G21" s="60">
        <v>0</v>
      </c>
      <c r="H21" s="57">
        <v>0</v>
      </c>
      <c r="I21" s="61">
        <v>0</v>
      </c>
      <c r="J21" s="59">
        <v>0</v>
      </c>
      <c r="K21" s="59">
        <v>0</v>
      </c>
      <c r="L21" s="59">
        <v>0</v>
      </c>
      <c r="M21" s="60">
        <v>0</v>
      </c>
      <c r="N21" s="27">
        <f t="shared" si="2"/>
        <v>21</v>
      </c>
      <c r="O21" s="28">
        <f t="shared" si="2"/>
        <v>12</v>
      </c>
      <c r="P21" s="29">
        <f t="shared" si="2"/>
        <v>9</v>
      </c>
      <c r="Q21" s="29">
        <f t="shared" si="2"/>
        <v>0</v>
      </c>
      <c r="R21" s="29">
        <f t="shared" si="2"/>
        <v>0</v>
      </c>
      <c r="S21" s="30">
        <f t="shared" si="2"/>
        <v>0</v>
      </c>
    </row>
    <row r="22" spans="1:19" ht="12" customHeight="1" x14ac:dyDescent="0.4">
      <c r="A22" s="43" t="s">
        <v>28</v>
      </c>
      <c r="B22" s="57">
        <f t="shared" si="1"/>
        <v>14</v>
      </c>
      <c r="C22" s="58">
        <v>10</v>
      </c>
      <c r="D22" s="59">
        <v>0</v>
      </c>
      <c r="E22" s="59">
        <v>4</v>
      </c>
      <c r="F22" s="59">
        <v>0</v>
      </c>
      <c r="G22" s="60">
        <v>0</v>
      </c>
      <c r="H22" s="57">
        <v>31</v>
      </c>
      <c r="I22" s="61">
        <v>6</v>
      </c>
      <c r="J22" s="59">
        <v>5</v>
      </c>
      <c r="K22" s="59">
        <v>4</v>
      </c>
      <c r="L22" s="59">
        <v>13</v>
      </c>
      <c r="M22" s="60">
        <v>3</v>
      </c>
      <c r="N22" s="27">
        <f t="shared" si="2"/>
        <v>-17</v>
      </c>
      <c r="O22" s="28">
        <f t="shared" si="2"/>
        <v>4</v>
      </c>
      <c r="P22" s="29">
        <f t="shared" si="2"/>
        <v>-5</v>
      </c>
      <c r="Q22" s="29">
        <f t="shared" si="2"/>
        <v>0</v>
      </c>
      <c r="R22" s="29">
        <f t="shared" si="2"/>
        <v>-13</v>
      </c>
      <c r="S22" s="30">
        <f t="shared" si="2"/>
        <v>-3</v>
      </c>
    </row>
    <row r="23" spans="1:19" ht="12" customHeight="1" x14ac:dyDescent="0.4">
      <c r="A23" s="43" t="s">
        <v>29</v>
      </c>
      <c r="B23" s="57">
        <f t="shared" si="1"/>
        <v>0</v>
      </c>
      <c r="C23" s="58">
        <v>0</v>
      </c>
      <c r="D23" s="59">
        <v>0</v>
      </c>
      <c r="E23" s="59">
        <v>0</v>
      </c>
      <c r="F23" s="59">
        <v>0</v>
      </c>
      <c r="G23" s="60">
        <v>0</v>
      </c>
      <c r="H23" s="57">
        <v>0</v>
      </c>
      <c r="I23" s="61">
        <v>0</v>
      </c>
      <c r="J23" s="59">
        <v>0</v>
      </c>
      <c r="K23" s="59">
        <v>0</v>
      </c>
      <c r="L23" s="59">
        <v>0</v>
      </c>
      <c r="M23" s="60">
        <v>0</v>
      </c>
      <c r="N23" s="27">
        <f t="shared" si="2"/>
        <v>0</v>
      </c>
      <c r="O23" s="28">
        <f t="shared" si="2"/>
        <v>0</v>
      </c>
      <c r="P23" s="29">
        <f t="shared" si="2"/>
        <v>0</v>
      </c>
      <c r="Q23" s="29">
        <f t="shared" si="2"/>
        <v>0</v>
      </c>
      <c r="R23" s="29">
        <f t="shared" si="2"/>
        <v>0</v>
      </c>
      <c r="S23" s="30">
        <f t="shared" si="2"/>
        <v>0</v>
      </c>
    </row>
    <row r="24" spans="1:19" ht="12" customHeight="1" x14ac:dyDescent="0.4">
      <c r="A24" s="43" t="s">
        <v>30</v>
      </c>
      <c r="B24" s="57">
        <f t="shared" si="1"/>
        <v>8</v>
      </c>
      <c r="C24" s="58">
        <v>0</v>
      </c>
      <c r="D24" s="59">
        <v>6</v>
      </c>
      <c r="E24" s="59">
        <v>2</v>
      </c>
      <c r="F24" s="59">
        <v>0</v>
      </c>
      <c r="G24" s="60">
        <v>0</v>
      </c>
      <c r="H24" s="57">
        <v>11</v>
      </c>
      <c r="I24" s="61">
        <v>2</v>
      </c>
      <c r="J24" s="59">
        <v>5</v>
      </c>
      <c r="K24" s="59">
        <v>4</v>
      </c>
      <c r="L24" s="59">
        <v>0</v>
      </c>
      <c r="M24" s="60">
        <v>0</v>
      </c>
      <c r="N24" s="27">
        <f t="shared" si="2"/>
        <v>-3</v>
      </c>
      <c r="O24" s="28">
        <f t="shared" si="2"/>
        <v>-2</v>
      </c>
      <c r="P24" s="29">
        <f t="shared" si="2"/>
        <v>1</v>
      </c>
      <c r="Q24" s="29">
        <f t="shared" si="2"/>
        <v>-2</v>
      </c>
      <c r="R24" s="29">
        <f t="shared" si="2"/>
        <v>0</v>
      </c>
      <c r="S24" s="30">
        <f t="shared" si="2"/>
        <v>0</v>
      </c>
    </row>
    <row r="25" spans="1:19" ht="12" customHeight="1" x14ac:dyDescent="0.4">
      <c r="A25" s="43" t="s">
        <v>31</v>
      </c>
      <c r="B25" s="57">
        <f t="shared" si="1"/>
        <v>44</v>
      </c>
      <c r="C25" s="58">
        <v>17</v>
      </c>
      <c r="D25" s="59">
        <v>14</v>
      </c>
      <c r="E25" s="59">
        <v>12</v>
      </c>
      <c r="F25" s="59">
        <v>0</v>
      </c>
      <c r="G25" s="60">
        <v>1</v>
      </c>
      <c r="H25" s="57">
        <v>39</v>
      </c>
      <c r="I25" s="61">
        <v>18</v>
      </c>
      <c r="J25" s="59">
        <v>15</v>
      </c>
      <c r="K25" s="59">
        <v>5</v>
      </c>
      <c r="L25" s="59">
        <v>1</v>
      </c>
      <c r="M25" s="60">
        <v>0</v>
      </c>
      <c r="N25" s="27">
        <f t="shared" si="2"/>
        <v>5</v>
      </c>
      <c r="O25" s="28">
        <f t="shared" si="2"/>
        <v>-1</v>
      </c>
      <c r="P25" s="29">
        <f t="shared" si="2"/>
        <v>-1</v>
      </c>
      <c r="Q25" s="29">
        <f t="shared" si="2"/>
        <v>7</v>
      </c>
      <c r="R25" s="29">
        <f t="shared" si="2"/>
        <v>-1</v>
      </c>
      <c r="S25" s="30">
        <f t="shared" si="2"/>
        <v>1</v>
      </c>
    </row>
    <row r="26" spans="1:19" ht="12" customHeight="1" x14ac:dyDescent="0.4">
      <c r="A26" s="43" t="s">
        <v>32</v>
      </c>
      <c r="B26" s="57">
        <f t="shared" si="1"/>
        <v>26</v>
      </c>
      <c r="C26" s="58">
        <v>24</v>
      </c>
      <c r="D26" s="59">
        <v>0</v>
      </c>
      <c r="E26" s="59">
        <v>0</v>
      </c>
      <c r="F26" s="59">
        <v>2</v>
      </c>
      <c r="G26" s="60">
        <v>0</v>
      </c>
      <c r="H26" s="57">
        <v>25</v>
      </c>
      <c r="I26" s="61">
        <v>20</v>
      </c>
      <c r="J26" s="59">
        <v>5</v>
      </c>
      <c r="K26" s="59">
        <v>0</v>
      </c>
      <c r="L26" s="59">
        <v>0</v>
      </c>
      <c r="M26" s="60">
        <v>0</v>
      </c>
      <c r="N26" s="27">
        <f t="shared" si="2"/>
        <v>1</v>
      </c>
      <c r="O26" s="28">
        <f t="shared" si="2"/>
        <v>4</v>
      </c>
      <c r="P26" s="29">
        <f t="shared" si="2"/>
        <v>-5</v>
      </c>
      <c r="Q26" s="29">
        <f t="shared" si="2"/>
        <v>0</v>
      </c>
      <c r="R26" s="29">
        <f t="shared" si="2"/>
        <v>2</v>
      </c>
      <c r="S26" s="30">
        <f t="shared" si="2"/>
        <v>0</v>
      </c>
    </row>
    <row r="27" spans="1:19" ht="12" customHeight="1" x14ac:dyDescent="0.4">
      <c r="A27" s="43" t="s">
        <v>33</v>
      </c>
      <c r="B27" s="57">
        <f t="shared" si="1"/>
        <v>0</v>
      </c>
      <c r="C27" s="58">
        <v>0</v>
      </c>
      <c r="D27" s="59">
        <v>0</v>
      </c>
      <c r="E27" s="59">
        <v>0</v>
      </c>
      <c r="F27" s="59">
        <v>0</v>
      </c>
      <c r="G27" s="60">
        <v>0</v>
      </c>
      <c r="H27" s="57">
        <v>0</v>
      </c>
      <c r="I27" s="61">
        <v>0</v>
      </c>
      <c r="J27" s="59">
        <v>0</v>
      </c>
      <c r="K27" s="59">
        <v>0</v>
      </c>
      <c r="L27" s="59">
        <v>0</v>
      </c>
      <c r="M27" s="60">
        <v>0</v>
      </c>
      <c r="N27" s="27">
        <f t="shared" si="2"/>
        <v>0</v>
      </c>
      <c r="O27" s="28">
        <f t="shared" si="2"/>
        <v>0</v>
      </c>
      <c r="P27" s="29">
        <f t="shared" si="2"/>
        <v>0</v>
      </c>
      <c r="Q27" s="29">
        <f t="shared" si="2"/>
        <v>0</v>
      </c>
      <c r="R27" s="29">
        <f t="shared" si="2"/>
        <v>0</v>
      </c>
      <c r="S27" s="30">
        <f t="shared" si="2"/>
        <v>0</v>
      </c>
    </row>
    <row r="28" spans="1:19" ht="12" customHeight="1" x14ac:dyDescent="0.4">
      <c r="A28" s="43" t="s">
        <v>34</v>
      </c>
      <c r="B28" s="57">
        <f t="shared" si="1"/>
        <v>64</v>
      </c>
      <c r="C28" s="58">
        <v>6</v>
      </c>
      <c r="D28" s="59">
        <v>31</v>
      </c>
      <c r="E28" s="59">
        <v>23</v>
      </c>
      <c r="F28" s="59">
        <v>4</v>
      </c>
      <c r="G28" s="60">
        <v>0</v>
      </c>
      <c r="H28" s="57">
        <v>68</v>
      </c>
      <c r="I28" s="61">
        <v>27</v>
      </c>
      <c r="J28" s="59">
        <v>40</v>
      </c>
      <c r="K28" s="59">
        <v>1</v>
      </c>
      <c r="L28" s="59">
        <v>0</v>
      </c>
      <c r="M28" s="60">
        <v>0</v>
      </c>
      <c r="N28" s="27">
        <f t="shared" si="2"/>
        <v>-4</v>
      </c>
      <c r="O28" s="28">
        <f t="shared" si="2"/>
        <v>-21</v>
      </c>
      <c r="P28" s="29">
        <f t="shared" si="2"/>
        <v>-9</v>
      </c>
      <c r="Q28" s="29">
        <f t="shared" si="2"/>
        <v>22</v>
      </c>
      <c r="R28" s="29">
        <f t="shared" si="2"/>
        <v>4</v>
      </c>
      <c r="S28" s="30">
        <f t="shared" si="2"/>
        <v>0</v>
      </c>
    </row>
    <row r="29" spans="1:19" ht="12" customHeight="1" x14ac:dyDescent="0.4">
      <c r="A29" s="43" t="s">
        <v>35</v>
      </c>
      <c r="B29" s="57">
        <f t="shared" si="1"/>
        <v>3</v>
      </c>
      <c r="C29" s="58">
        <v>1</v>
      </c>
      <c r="D29" s="59">
        <v>0</v>
      </c>
      <c r="E29" s="59">
        <v>2</v>
      </c>
      <c r="F29" s="59">
        <v>0</v>
      </c>
      <c r="G29" s="60">
        <v>0</v>
      </c>
      <c r="H29" s="57">
        <v>0</v>
      </c>
      <c r="I29" s="61">
        <v>0</v>
      </c>
      <c r="J29" s="59">
        <v>0</v>
      </c>
      <c r="K29" s="59">
        <v>0</v>
      </c>
      <c r="L29" s="59">
        <v>0</v>
      </c>
      <c r="M29" s="60">
        <v>0</v>
      </c>
      <c r="N29" s="27">
        <f t="shared" si="2"/>
        <v>3</v>
      </c>
      <c r="O29" s="28">
        <f t="shared" si="2"/>
        <v>1</v>
      </c>
      <c r="P29" s="29">
        <f t="shared" si="2"/>
        <v>0</v>
      </c>
      <c r="Q29" s="29">
        <f t="shared" si="2"/>
        <v>2</v>
      </c>
      <c r="R29" s="29">
        <f t="shared" si="2"/>
        <v>0</v>
      </c>
      <c r="S29" s="30">
        <f t="shared" si="2"/>
        <v>0</v>
      </c>
    </row>
    <row r="30" spans="1:19" ht="12" customHeight="1" x14ac:dyDescent="0.4">
      <c r="A30" s="43" t="s">
        <v>36</v>
      </c>
      <c r="B30" s="57">
        <f t="shared" si="1"/>
        <v>0</v>
      </c>
      <c r="C30" s="58">
        <v>0</v>
      </c>
      <c r="D30" s="59">
        <v>0</v>
      </c>
      <c r="E30" s="59">
        <v>0</v>
      </c>
      <c r="F30" s="59">
        <v>0</v>
      </c>
      <c r="G30" s="60">
        <v>0</v>
      </c>
      <c r="H30" s="57">
        <v>0</v>
      </c>
      <c r="I30" s="61">
        <v>0</v>
      </c>
      <c r="J30" s="59">
        <v>0</v>
      </c>
      <c r="K30" s="59">
        <v>0</v>
      </c>
      <c r="L30" s="59">
        <v>0</v>
      </c>
      <c r="M30" s="60">
        <v>0</v>
      </c>
      <c r="N30" s="27">
        <f t="shared" si="2"/>
        <v>0</v>
      </c>
      <c r="O30" s="28">
        <f t="shared" si="2"/>
        <v>0</v>
      </c>
      <c r="P30" s="29">
        <f t="shared" si="2"/>
        <v>0</v>
      </c>
      <c r="Q30" s="29">
        <f t="shared" si="2"/>
        <v>0</v>
      </c>
      <c r="R30" s="29">
        <f t="shared" si="2"/>
        <v>0</v>
      </c>
      <c r="S30" s="30">
        <f t="shared" si="2"/>
        <v>0</v>
      </c>
    </row>
    <row r="31" spans="1:19" ht="12" customHeight="1" x14ac:dyDescent="0.4">
      <c r="A31" s="43" t="s">
        <v>37</v>
      </c>
      <c r="B31" s="57">
        <f t="shared" si="1"/>
        <v>1</v>
      </c>
      <c r="C31" s="58">
        <v>0</v>
      </c>
      <c r="D31" s="59">
        <v>1</v>
      </c>
      <c r="E31" s="59">
        <v>0</v>
      </c>
      <c r="F31" s="59">
        <v>0</v>
      </c>
      <c r="G31" s="60">
        <v>0</v>
      </c>
      <c r="H31" s="57">
        <v>3</v>
      </c>
      <c r="I31" s="61">
        <v>1</v>
      </c>
      <c r="J31" s="59">
        <v>1</v>
      </c>
      <c r="K31" s="59">
        <v>1</v>
      </c>
      <c r="L31" s="59">
        <v>0</v>
      </c>
      <c r="M31" s="60">
        <v>0</v>
      </c>
      <c r="N31" s="27">
        <f t="shared" si="2"/>
        <v>-2</v>
      </c>
      <c r="O31" s="28">
        <f t="shared" si="2"/>
        <v>-1</v>
      </c>
      <c r="P31" s="29">
        <f t="shared" si="2"/>
        <v>0</v>
      </c>
      <c r="Q31" s="29">
        <f t="shared" si="2"/>
        <v>-1</v>
      </c>
      <c r="R31" s="29">
        <f t="shared" si="2"/>
        <v>0</v>
      </c>
      <c r="S31" s="30">
        <f t="shared" si="2"/>
        <v>0</v>
      </c>
    </row>
    <row r="32" spans="1:19" ht="12" customHeight="1" x14ac:dyDescent="0.4">
      <c r="A32" s="43" t="s">
        <v>38</v>
      </c>
      <c r="B32" s="57">
        <f t="shared" si="1"/>
        <v>0</v>
      </c>
      <c r="C32" s="58">
        <v>0</v>
      </c>
      <c r="D32" s="59">
        <v>0</v>
      </c>
      <c r="E32" s="59">
        <v>0</v>
      </c>
      <c r="F32" s="59">
        <v>0</v>
      </c>
      <c r="G32" s="60">
        <v>0</v>
      </c>
      <c r="H32" s="57">
        <v>0</v>
      </c>
      <c r="I32" s="61">
        <v>0</v>
      </c>
      <c r="J32" s="59">
        <v>0</v>
      </c>
      <c r="K32" s="59">
        <v>0</v>
      </c>
      <c r="L32" s="59">
        <v>0</v>
      </c>
      <c r="M32" s="60">
        <v>0</v>
      </c>
      <c r="N32" s="27">
        <f t="shared" si="2"/>
        <v>0</v>
      </c>
      <c r="O32" s="28">
        <f t="shared" si="2"/>
        <v>0</v>
      </c>
      <c r="P32" s="29">
        <f t="shared" si="2"/>
        <v>0</v>
      </c>
      <c r="Q32" s="29">
        <f t="shared" si="2"/>
        <v>0</v>
      </c>
      <c r="R32" s="29">
        <f t="shared" si="2"/>
        <v>0</v>
      </c>
      <c r="S32" s="30">
        <f t="shared" si="2"/>
        <v>0</v>
      </c>
    </row>
    <row r="33" spans="1:19" ht="12" customHeight="1" x14ac:dyDescent="0.4">
      <c r="A33" s="43" t="s">
        <v>39</v>
      </c>
      <c r="B33" s="57">
        <f t="shared" si="1"/>
        <v>0</v>
      </c>
      <c r="C33" s="58">
        <v>0</v>
      </c>
      <c r="D33" s="59">
        <v>0</v>
      </c>
      <c r="E33" s="59">
        <v>0</v>
      </c>
      <c r="F33" s="59">
        <v>0</v>
      </c>
      <c r="G33" s="60">
        <v>0</v>
      </c>
      <c r="H33" s="57">
        <v>0</v>
      </c>
      <c r="I33" s="61">
        <v>0</v>
      </c>
      <c r="J33" s="59">
        <v>0</v>
      </c>
      <c r="K33" s="59">
        <v>0</v>
      </c>
      <c r="L33" s="59">
        <v>0</v>
      </c>
      <c r="M33" s="60">
        <v>0</v>
      </c>
      <c r="N33" s="27">
        <f t="shared" si="2"/>
        <v>0</v>
      </c>
      <c r="O33" s="28">
        <f t="shared" si="2"/>
        <v>0</v>
      </c>
      <c r="P33" s="29">
        <f t="shared" si="2"/>
        <v>0</v>
      </c>
      <c r="Q33" s="29">
        <f t="shared" si="2"/>
        <v>0</v>
      </c>
      <c r="R33" s="29">
        <f t="shared" si="2"/>
        <v>0</v>
      </c>
      <c r="S33" s="30">
        <f t="shared" si="2"/>
        <v>0</v>
      </c>
    </row>
    <row r="34" spans="1:19" ht="12" customHeight="1" x14ac:dyDescent="0.4">
      <c r="A34" s="43" t="s">
        <v>40</v>
      </c>
      <c r="B34" s="57">
        <f t="shared" si="1"/>
        <v>0</v>
      </c>
      <c r="C34" s="58">
        <v>0</v>
      </c>
      <c r="D34" s="59">
        <v>0</v>
      </c>
      <c r="E34" s="59">
        <v>0</v>
      </c>
      <c r="F34" s="59">
        <v>0</v>
      </c>
      <c r="G34" s="60">
        <v>0</v>
      </c>
      <c r="H34" s="57">
        <v>0</v>
      </c>
      <c r="I34" s="61">
        <v>0</v>
      </c>
      <c r="J34" s="59">
        <v>0</v>
      </c>
      <c r="K34" s="59">
        <v>0</v>
      </c>
      <c r="L34" s="59">
        <v>0</v>
      </c>
      <c r="M34" s="60">
        <v>0</v>
      </c>
      <c r="N34" s="27">
        <f t="shared" si="2"/>
        <v>0</v>
      </c>
      <c r="O34" s="28">
        <f t="shared" si="2"/>
        <v>0</v>
      </c>
      <c r="P34" s="29">
        <f t="shared" si="2"/>
        <v>0</v>
      </c>
      <c r="Q34" s="29">
        <f t="shared" si="2"/>
        <v>0</v>
      </c>
      <c r="R34" s="29">
        <f t="shared" si="2"/>
        <v>0</v>
      </c>
      <c r="S34" s="30">
        <f t="shared" si="2"/>
        <v>0</v>
      </c>
    </row>
    <row r="35" spans="1:19" ht="12" customHeight="1" x14ac:dyDescent="0.4">
      <c r="A35" s="43" t="s">
        <v>41</v>
      </c>
      <c r="B35" s="57">
        <f t="shared" si="1"/>
        <v>0</v>
      </c>
      <c r="C35" s="58">
        <v>0</v>
      </c>
      <c r="D35" s="59">
        <v>0</v>
      </c>
      <c r="E35" s="59">
        <v>0</v>
      </c>
      <c r="F35" s="59">
        <v>0</v>
      </c>
      <c r="G35" s="60">
        <v>0</v>
      </c>
      <c r="H35" s="57">
        <v>5</v>
      </c>
      <c r="I35" s="61">
        <v>4</v>
      </c>
      <c r="J35" s="59">
        <v>1</v>
      </c>
      <c r="K35" s="59">
        <v>0</v>
      </c>
      <c r="L35" s="59">
        <v>0</v>
      </c>
      <c r="M35" s="60">
        <v>0</v>
      </c>
      <c r="N35" s="27">
        <f t="shared" si="2"/>
        <v>-5</v>
      </c>
      <c r="O35" s="28">
        <f t="shared" si="2"/>
        <v>-4</v>
      </c>
      <c r="P35" s="29">
        <f t="shared" si="2"/>
        <v>-1</v>
      </c>
      <c r="Q35" s="29">
        <f t="shared" si="2"/>
        <v>0</v>
      </c>
      <c r="R35" s="29">
        <f t="shared" si="2"/>
        <v>0</v>
      </c>
      <c r="S35" s="30">
        <f t="shared" si="2"/>
        <v>0</v>
      </c>
    </row>
    <row r="36" spans="1:19" ht="12" customHeight="1" x14ac:dyDescent="0.4">
      <c r="A36" s="44" t="s">
        <v>42</v>
      </c>
      <c r="B36" s="57">
        <f>SUM(C36:G36)</f>
        <v>0</v>
      </c>
      <c r="C36" s="58">
        <v>0</v>
      </c>
      <c r="D36" s="59">
        <v>0</v>
      </c>
      <c r="E36" s="59">
        <v>0</v>
      </c>
      <c r="F36" s="59">
        <v>0</v>
      </c>
      <c r="G36" s="60">
        <v>0</v>
      </c>
      <c r="H36" s="57">
        <v>12</v>
      </c>
      <c r="I36" s="61">
        <v>11</v>
      </c>
      <c r="J36" s="59">
        <v>0</v>
      </c>
      <c r="K36" s="59">
        <v>1</v>
      </c>
      <c r="L36" s="59">
        <v>0</v>
      </c>
      <c r="M36" s="60">
        <v>0</v>
      </c>
      <c r="N36" s="27">
        <f t="shared" si="2"/>
        <v>-12</v>
      </c>
      <c r="O36" s="28">
        <f t="shared" si="2"/>
        <v>-11</v>
      </c>
      <c r="P36" s="29">
        <f t="shared" si="2"/>
        <v>0</v>
      </c>
      <c r="Q36" s="29">
        <f t="shared" si="2"/>
        <v>-1</v>
      </c>
      <c r="R36" s="29">
        <f t="shared" si="2"/>
        <v>0</v>
      </c>
      <c r="S36" s="30">
        <f t="shared" si="2"/>
        <v>0</v>
      </c>
    </row>
    <row r="37" spans="1:19" ht="12" customHeight="1" thickBot="1" x14ac:dyDescent="0.45">
      <c r="A37" s="46" t="s">
        <v>43</v>
      </c>
      <c r="B37" s="62">
        <f t="shared" si="1"/>
        <v>0</v>
      </c>
      <c r="C37" s="63">
        <v>0</v>
      </c>
      <c r="D37" s="64">
        <v>0</v>
      </c>
      <c r="E37" s="64">
        <v>0</v>
      </c>
      <c r="F37" s="64">
        <v>0</v>
      </c>
      <c r="G37" s="65">
        <v>0</v>
      </c>
      <c r="H37" s="66">
        <v>0</v>
      </c>
      <c r="I37" s="67">
        <v>0</v>
      </c>
      <c r="J37" s="64">
        <v>0</v>
      </c>
      <c r="K37" s="64">
        <v>0</v>
      </c>
      <c r="L37" s="64">
        <v>0</v>
      </c>
      <c r="M37" s="65">
        <v>0</v>
      </c>
      <c r="N37" s="31">
        <f t="shared" si="2"/>
        <v>0</v>
      </c>
      <c r="O37" s="32">
        <f t="shared" si="2"/>
        <v>0</v>
      </c>
      <c r="P37" s="33">
        <f t="shared" si="2"/>
        <v>0</v>
      </c>
      <c r="Q37" s="33">
        <f t="shared" si="2"/>
        <v>0</v>
      </c>
      <c r="R37" s="33">
        <f t="shared" si="2"/>
        <v>0</v>
      </c>
      <c r="S37" s="34">
        <f t="shared" si="2"/>
        <v>0</v>
      </c>
    </row>
    <row r="38" spans="1:19" s="12" customFormat="1" ht="12" customHeight="1" thickTop="1" thickBot="1" x14ac:dyDescent="0.45">
      <c r="A38" s="47" t="s">
        <v>55</v>
      </c>
      <c r="B38" s="8">
        <f t="shared" ref="B38:M38" si="3">SUM(B4:B37)</f>
        <v>667</v>
      </c>
      <c r="C38" s="9">
        <f t="shared" si="3"/>
        <v>283</v>
      </c>
      <c r="D38" s="9">
        <f t="shared" si="3"/>
        <v>259</v>
      </c>
      <c r="E38" s="9">
        <f t="shared" si="3"/>
        <v>110</v>
      </c>
      <c r="F38" s="9">
        <f t="shared" si="3"/>
        <v>9</v>
      </c>
      <c r="G38" s="68">
        <f t="shared" si="3"/>
        <v>6</v>
      </c>
      <c r="H38" s="8">
        <f t="shared" si="3"/>
        <v>962</v>
      </c>
      <c r="I38" s="9">
        <f t="shared" si="3"/>
        <v>407</v>
      </c>
      <c r="J38" s="10">
        <f t="shared" si="3"/>
        <v>388</v>
      </c>
      <c r="K38" s="10">
        <f t="shared" si="3"/>
        <v>100</v>
      </c>
      <c r="L38" s="10">
        <f t="shared" si="3"/>
        <v>59</v>
      </c>
      <c r="M38" s="11">
        <f t="shared" si="3"/>
        <v>8</v>
      </c>
      <c r="N38" s="4">
        <f>B38-H38</f>
        <v>-295</v>
      </c>
      <c r="O38" s="5">
        <f t="shared" si="2"/>
        <v>-124</v>
      </c>
      <c r="P38" s="6">
        <f t="shared" si="2"/>
        <v>-129</v>
      </c>
      <c r="Q38" s="6">
        <f t="shared" si="2"/>
        <v>10</v>
      </c>
      <c r="R38" s="6">
        <f t="shared" si="2"/>
        <v>-50</v>
      </c>
      <c r="S38" s="7">
        <f t="shared" si="2"/>
        <v>-2</v>
      </c>
    </row>
    <row r="39" spans="1:19" ht="12" customHeight="1" thickTop="1" x14ac:dyDescent="0.4">
      <c r="A39" s="13" t="s">
        <v>44</v>
      </c>
      <c r="B39" s="57">
        <f>SUM(C39:G39)</f>
        <v>26</v>
      </c>
      <c r="C39" s="69">
        <v>5</v>
      </c>
      <c r="D39" s="70">
        <v>11</v>
      </c>
      <c r="E39" s="70">
        <v>0</v>
      </c>
      <c r="F39" s="70">
        <v>3</v>
      </c>
      <c r="G39" s="71">
        <v>7</v>
      </c>
      <c r="H39" s="72">
        <v>69</v>
      </c>
      <c r="I39" s="73">
        <v>23</v>
      </c>
      <c r="J39" s="70">
        <v>27</v>
      </c>
      <c r="K39" s="70">
        <v>7</v>
      </c>
      <c r="L39" s="70">
        <v>4</v>
      </c>
      <c r="M39" s="71">
        <v>8</v>
      </c>
      <c r="N39" s="35">
        <f>B39-H39</f>
        <v>-43</v>
      </c>
      <c r="O39" s="36">
        <f t="shared" si="2"/>
        <v>-18</v>
      </c>
      <c r="P39" s="37">
        <f t="shared" si="2"/>
        <v>-16</v>
      </c>
      <c r="Q39" s="37">
        <f t="shared" si="2"/>
        <v>-7</v>
      </c>
      <c r="R39" s="37">
        <f t="shared" si="2"/>
        <v>-1</v>
      </c>
      <c r="S39" s="38">
        <f t="shared" si="2"/>
        <v>-1</v>
      </c>
    </row>
    <row r="40" spans="1:19" ht="12" customHeight="1" x14ac:dyDescent="0.4">
      <c r="A40" s="14" t="s">
        <v>45</v>
      </c>
      <c r="B40" s="57">
        <f>SUM(C40:G40)</f>
        <v>97</v>
      </c>
      <c r="C40" s="74">
        <v>55</v>
      </c>
      <c r="D40" s="29">
        <v>20</v>
      </c>
      <c r="E40" s="29">
        <v>8</v>
      </c>
      <c r="F40" s="29">
        <v>11</v>
      </c>
      <c r="G40" s="30">
        <v>3</v>
      </c>
      <c r="H40" s="57">
        <v>553</v>
      </c>
      <c r="I40" s="28">
        <v>255</v>
      </c>
      <c r="J40" s="29">
        <v>181</v>
      </c>
      <c r="K40" s="29">
        <v>94</v>
      </c>
      <c r="L40" s="29">
        <v>19</v>
      </c>
      <c r="M40" s="30">
        <v>4</v>
      </c>
      <c r="N40" s="27">
        <f>B40-H40</f>
        <v>-456</v>
      </c>
      <c r="O40" s="28">
        <f t="shared" si="2"/>
        <v>-200</v>
      </c>
      <c r="P40" s="29">
        <f t="shared" si="2"/>
        <v>-161</v>
      </c>
      <c r="Q40" s="29">
        <f t="shared" si="2"/>
        <v>-86</v>
      </c>
      <c r="R40" s="29">
        <f t="shared" si="2"/>
        <v>-8</v>
      </c>
      <c r="S40" s="30">
        <f t="shared" si="2"/>
        <v>-1</v>
      </c>
    </row>
    <row r="41" spans="1:19" ht="12" customHeight="1" x14ac:dyDescent="0.4">
      <c r="A41" s="16" t="s">
        <v>46</v>
      </c>
      <c r="B41" s="57">
        <f t="shared" ref="B41:B47" si="4">SUM(C41:G41)</f>
        <v>0</v>
      </c>
      <c r="C41" s="74">
        <v>0</v>
      </c>
      <c r="D41" s="29">
        <v>0</v>
      </c>
      <c r="E41" s="29">
        <v>0</v>
      </c>
      <c r="F41" s="29">
        <v>0</v>
      </c>
      <c r="G41" s="30">
        <v>0</v>
      </c>
      <c r="H41" s="57">
        <v>13</v>
      </c>
      <c r="I41" s="74">
        <v>13</v>
      </c>
      <c r="J41" s="29">
        <v>0</v>
      </c>
      <c r="K41" s="29">
        <v>0</v>
      </c>
      <c r="L41" s="29">
        <v>0</v>
      </c>
      <c r="M41" s="30">
        <v>0</v>
      </c>
      <c r="N41" s="27">
        <f t="shared" si="2"/>
        <v>-13</v>
      </c>
      <c r="O41" s="28">
        <f t="shared" si="2"/>
        <v>-13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30">
        <f t="shared" si="2"/>
        <v>0</v>
      </c>
    </row>
    <row r="42" spans="1:19" ht="12" customHeight="1" x14ac:dyDescent="0.4">
      <c r="A42" s="14" t="s">
        <v>47</v>
      </c>
      <c r="B42" s="57">
        <f t="shared" si="4"/>
        <v>75</v>
      </c>
      <c r="C42" s="58">
        <v>20</v>
      </c>
      <c r="D42" s="59">
        <v>40</v>
      </c>
      <c r="E42" s="59">
        <v>8</v>
      </c>
      <c r="F42" s="59">
        <v>4</v>
      </c>
      <c r="G42" s="60">
        <v>3</v>
      </c>
      <c r="H42" s="57">
        <v>169</v>
      </c>
      <c r="I42" s="61">
        <v>78</v>
      </c>
      <c r="J42" s="59">
        <v>54</v>
      </c>
      <c r="K42" s="59">
        <v>24</v>
      </c>
      <c r="L42" s="59">
        <v>11</v>
      </c>
      <c r="M42" s="60">
        <v>2</v>
      </c>
      <c r="N42" s="27">
        <f t="shared" si="2"/>
        <v>-94</v>
      </c>
      <c r="O42" s="28">
        <f t="shared" si="2"/>
        <v>-58</v>
      </c>
      <c r="P42" s="29">
        <f t="shared" si="2"/>
        <v>-14</v>
      </c>
      <c r="Q42" s="29">
        <f t="shared" si="2"/>
        <v>-16</v>
      </c>
      <c r="R42" s="29">
        <f t="shared" si="2"/>
        <v>-7</v>
      </c>
      <c r="S42" s="30">
        <f t="shared" si="2"/>
        <v>1</v>
      </c>
    </row>
    <row r="43" spans="1:19" ht="12" customHeight="1" x14ac:dyDescent="0.4">
      <c r="A43" s="15" t="s">
        <v>48</v>
      </c>
      <c r="B43" s="57">
        <f t="shared" si="4"/>
        <v>120</v>
      </c>
      <c r="C43" s="74">
        <v>76</v>
      </c>
      <c r="D43" s="29">
        <v>37</v>
      </c>
      <c r="E43" s="29">
        <v>4</v>
      </c>
      <c r="F43" s="29">
        <v>2</v>
      </c>
      <c r="G43" s="30">
        <v>1</v>
      </c>
      <c r="H43" s="57">
        <v>181</v>
      </c>
      <c r="I43" s="28">
        <v>115</v>
      </c>
      <c r="J43" s="29">
        <v>49</v>
      </c>
      <c r="K43" s="29">
        <v>12</v>
      </c>
      <c r="L43" s="29">
        <v>4</v>
      </c>
      <c r="M43" s="30">
        <v>1</v>
      </c>
      <c r="N43" s="27">
        <f t="shared" si="2"/>
        <v>-61</v>
      </c>
      <c r="O43" s="28">
        <f t="shared" si="2"/>
        <v>-39</v>
      </c>
      <c r="P43" s="29">
        <f t="shared" si="2"/>
        <v>-12</v>
      </c>
      <c r="Q43" s="29">
        <f t="shared" si="2"/>
        <v>-8</v>
      </c>
      <c r="R43" s="29">
        <f t="shared" si="2"/>
        <v>-2</v>
      </c>
      <c r="S43" s="30">
        <f t="shared" si="2"/>
        <v>0</v>
      </c>
    </row>
    <row r="44" spans="1:19" ht="12" customHeight="1" x14ac:dyDescent="0.4">
      <c r="A44" s="16" t="s">
        <v>49</v>
      </c>
      <c r="B44" s="57">
        <f t="shared" si="4"/>
        <v>115</v>
      </c>
      <c r="C44" s="58">
        <v>64</v>
      </c>
      <c r="D44" s="59">
        <v>49</v>
      </c>
      <c r="E44" s="59">
        <v>0</v>
      </c>
      <c r="F44" s="59">
        <v>2</v>
      </c>
      <c r="G44" s="60">
        <v>0</v>
      </c>
      <c r="H44" s="57">
        <v>117</v>
      </c>
      <c r="I44" s="61">
        <v>78</v>
      </c>
      <c r="J44" s="59">
        <v>21</v>
      </c>
      <c r="K44" s="59">
        <v>15</v>
      </c>
      <c r="L44" s="59">
        <v>0</v>
      </c>
      <c r="M44" s="60">
        <v>3</v>
      </c>
      <c r="N44" s="27">
        <f t="shared" si="2"/>
        <v>-2</v>
      </c>
      <c r="O44" s="28">
        <f t="shared" si="2"/>
        <v>-14</v>
      </c>
      <c r="P44" s="29">
        <f t="shared" si="2"/>
        <v>28</v>
      </c>
      <c r="Q44" s="29">
        <f t="shared" si="2"/>
        <v>-15</v>
      </c>
      <c r="R44" s="29">
        <f t="shared" si="2"/>
        <v>2</v>
      </c>
      <c r="S44" s="30">
        <f t="shared" si="2"/>
        <v>-3</v>
      </c>
    </row>
    <row r="45" spans="1:19" ht="12" customHeight="1" x14ac:dyDescent="0.4">
      <c r="A45" s="43" t="s">
        <v>50</v>
      </c>
      <c r="B45" s="57">
        <f t="shared" si="4"/>
        <v>48</v>
      </c>
      <c r="C45" s="75">
        <v>40</v>
      </c>
      <c r="D45" s="76">
        <v>6</v>
      </c>
      <c r="E45" s="76">
        <v>2</v>
      </c>
      <c r="F45" s="76">
        <v>0</v>
      </c>
      <c r="G45" s="77">
        <v>0</v>
      </c>
      <c r="H45" s="78">
        <v>79</v>
      </c>
      <c r="I45" s="79">
        <v>62</v>
      </c>
      <c r="J45" s="76">
        <v>11</v>
      </c>
      <c r="K45" s="76">
        <v>6</v>
      </c>
      <c r="L45" s="76">
        <v>0</v>
      </c>
      <c r="M45" s="77">
        <v>0</v>
      </c>
      <c r="N45" s="39">
        <f t="shared" si="2"/>
        <v>-31</v>
      </c>
      <c r="O45" s="40">
        <f t="shared" si="2"/>
        <v>-22</v>
      </c>
      <c r="P45" s="41">
        <f t="shared" si="2"/>
        <v>-5</v>
      </c>
      <c r="Q45" s="41">
        <f t="shared" si="2"/>
        <v>-4</v>
      </c>
      <c r="R45" s="41">
        <f t="shared" si="2"/>
        <v>0</v>
      </c>
      <c r="S45" s="42">
        <f t="shared" si="2"/>
        <v>0</v>
      </c>
    </row>
    <row r="46" spans="1:19" ht="12" customHeight="1" x14ac:dyDescent="0.4">
      <c r="A46" s="43" t="s">
        <v>17</v>
      </c>
      <c r="B46" s="57">
        <f t="shared" si="4"/>
        <v>0</v>
      </c>
      <c r="C46" s="58">
        <v>0</v>
      </c>
      <c r="D46" s="59">
        <v>0</v>
      </c>
      <c r="E46" s="59">
        <v>0</v>
      </c>
      <c r="F46" s="59">
        <v>0</v>
      </c>
      <c r="G46" s="60">
        <v>0</v>
      </c>
      <c r="H46" s="57">
        <v>0</v>
      </c>
      <c r="I46" s="61">
        <v>0</v>
      </c>
      <c r="J46" s="59">
        <v>0</v>
      </c>
      <c r="K46" s="59">
        <v>0</v>
      </c>
      <c r="L46" s="59">
        <v>0</v>
      </c>
      <c r="M46" s="60">
        <v>0</v>
      </c>
      <c r="N46" s="27">
        <f t="shared" ref="N46:S46" si="5">B46-H46</f>
        <v>0</v>
      </c>
      <c r="O46" s="28">
        <f t="shared" si="5"/>
        <v>0</v>
      </c>
      <c r="P46" s="29">
        <f t="shared" si="5"/>
        <v>0</v>
      </c>
      <c r="Q46" s="29">
        <f t="shared" si="5"/>
        <v>0</v>
      </c>
      <c r="R46" s="29">
        <f t="shared" si="5"/>
        <v>0</v>
      </c>
      <c r="S46" s="30">
        <f t="shared" si="5"/>
        <v>0</v>
      </c>
    </row>
    <row r="47" spans="1:19" ht="12" customHeight="1" thickBot="1" x14ac:dyDescent="0.45">
      <c r="A47" s="43" t="s">
        <v>10</v>
      </c>
      <c r="B47" s="57">
        <f t="shared" si="4"/>
        <v>27</v>
      </c>
      <c r="C47" s="58">
        <v>1</v>
      </c>
      <c r="D47" s="59">
        <v>24</v>
      </c>
      <c r="E47" s="59">
        <v>1</v>
      </c>
      <c r="F47" s="59">
        <v>1</v>
      </c>
      <c r="G47" s="60">
        <v>0</v>
      </c>
      <c r="H47" s="57">
        <v>61</v>
      </c>
      <c r="I47" s="61">
        <v>27</v>
      </c>
      <c r="J47" s="59">
        <v>22</v>
      </c>
      <c r="K47" s="59">
        <v>11</v>
      </c>
      <c r="L47" s="59">
        <v>1</v>
      </c>
      <c r="M47" s="60">
        <v>0</v>
      </c>
      <c r="N47" s="27">
        <f t="shared" ref="N47:S47" si="6">B47-H47</f>
        <v>-34</v>
      </c>
      <c r="O47" s="28">
        <f t="shared" si="6"/>
        <v>-26</v>
      </c>
      <c r="P47" s="29">
        <f t="shared" si="6"/>
        <v>2</v>
      </c>
      <c r="Q47" s="29">
        <f t="shared" si="6"/>
        <v>-10</v>
      </c>
      <c r="R47" s="29">
        <f t="shared" si="6"/>
        <v>0</v>
      </c>
      <c r="S47" s="30">
        <f t="shared" si="6"/>
        <v>0</v>
      </c>
    </row>
    <row r="48" spans="1:19" ht="12" customHeight="1" thickTop="1" thickBot="1" x14ac:dyDescent="0.45">
      <c r="A48" s="47" t="s">
        <v>51</v>
      </c>
      <c r="B48" s="8">
        <f t="shared" ref="B48:M48" si="7">SUM(B39:B47)</f>
        <v>508</v>
      </c>
      <c r="C48" s="80">
        <f t="shared" si="7"/>
        <v>261</v>
      </c>
      <c r="D48" s="80">
        <f t="shared" si="7"/>
        <v>187</v>
      </c>
      <c r="E48" s="80">
        <f t="shared" si="7"/>
        <v>23</v>
      </c>
      <c r="F48" s="80">
        <f t="shared" si="7"/>
        <v>23</v>
      </c>
      <c r="G48" s="81">
        <f t="shared" si="7"/>
        <v>14</v>
      </c>
      <c r="H48" s="8">
        <f t="shared" si="7"/>
        <v>1242</v>
      </c>
      <c r="I48" s="80">
        <f t="shared" si="7"/>
        <v>651</v>
      </c>
      <c r="J48" s="80">
        <f t="shared" si="7"/>
        <v>365</v>
      </c>
      <c r="K48" s="80">
        <f t="shared" si="7"/>
        <v>169</v>
      </c>
      <c r="L48" s="80">
        <f t="shared" si="7"/>
        <v>39</v>
      </c>
      <c r="M48" s="81">
        <f t="shared" si="7"/>
        <v>18</v>
      </c>
      <c r="N48" s="8">
        <f>B48-H48</f>
        <v>-734</v>
      </c>
      <c r="O48" s="9">
        <f t="shared" si="2"/>
        <v>-390</v>
      </c>
      <c r="P48" s="10">
        <f t="shared" si="2"/>
        <v>-178</v>
      </c>
      <c r="Q48" s="10">
        <f t="shared" si="2"/>
        <v>-146</v>
      </c>
      <c r="R48" s="10">
        <f>F48-L48</f>
        <v>-16</v>
      </c>
      <c r="S48" s="11">
        <f t="shared" si="2"/>
        <v>-4</v>
      </c>
    </row>
    <row r="49" spans="1:19" ht="12" customHeight="1" thickTop="1" thickBot="1" x14ac:dyDescent="0.45">
      <c r="A49" s="48" t="s">
        <v>52</v>
      </c>
      <c r="B49" s="82">
        <f>B38+B48</f>
        <v>1175</v>
      </c>
      <c r="C49" s="17">
        <f>C38+C48</f>
        <v>544</v>
      </c>
      <c r="D49" s="83">
        <f t="shared" ref="D49:M49" si="8">D38+D48</f>
        <v>446</v>
      </c>
      <c r="E49" s="83">
        <f t="shared" si="8"/>
        <v>133</v>
      </c>
      <c r="F49" s="83">
        <f t="shared" si="8"/>
        <v>32</v>
      </c>
      <c r="G49" s="84">
        <f>G38+G48</f>
        <v>20</v>
      </c>
      <c r="H49" s="85">
        <f>H38+H48</f>
        <v>2204</v>
      </c>
      <c r="I49" s="86">
        <f t="shared" si="8"/>
        <v>1058</v>
      </c>
      <c r="J49" s="83">
        <f t="shared" si="8"/>
        <v>753</v>
      </c>
      <c r="K49" s="83">
        <f t="shared" si="8"/>
        <v>269</v>
      </c>
      <c r="L49" s="83">
        <f t="shared" si="8"/>
        <v>98</v>
      </c>
      <c r="M49" s="87">
        <f t="shared" si="8"/>
        <v>26</v>
      </c>
      <c r="N49" s="18">
        <f>B49-H49</f>
        <v>-1029</v>
      </c>
      <c r="O49" s="17">
        <f>C49-I49</f>
        <v>-514</v>
      </c>
      <c r="P49" s="19">
        <f>D49-J49</f>
        <v>-307</v>
      </c>
      <c r="Q49" s="19">
        <f>E49-K49</f>
        <v>-136</v>
      </c>
      <c r="R49" s="19">
        <f>F49-L49</f>
        <v>-66</v>
      </c>
      <c r="S49" s="20">
        <f>G49-M49</f>
        <v>-6</v>
      </c>
    </row>
    <row r="50" spans="1:19" x14ac:dyDescent="0.4">
      <c r="A50" s="21"/>
      <c r="B50" s="22"/>
      <c r="C50" s="22"/>
      <c r="D50" s="22"/>
      <c r="E50" s="22"/>
      <c r="F50" s="22"/>
      <c r="G50" s="88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</sheetData>
  <mergeCells count="5">
    <mergeCell ref="A1:S1"/>
    <mergeCell ref="A2:A3"/>
    <mergeCell ref="B2:G2"/>
    <mergeCell ref="H2:M2"/>
    <mergeCell ref="N2:S2"/>
  </mergeCells>
  <phoneticPr fontId="3"/>
  <printOptions horizontalCentered="1"/>
  <pageMargins left="0.59055118110236227" right="0.59055118110236227" top="0.59055118110236227" bottom="0.19685039370078741" header="0.39370078740157483" footer="0.3937007874015748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待機児童数R２-R１</vt:lpstr>
      <vt:lpstr>'待機児童数R２-R１'!Print_Area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2019-03-11T05:26:31Z</cp:lastPrinted>
  <dcterms:created xsi:type="dcterms:W3CDTF">2019-03-05T12:13:28Z</dcterms:created>
  <dcterms:modified xsi:type="dcterms:W3CDTF">2021-03-18T09:37:37Z</dcterms:modified>
</cp:coreProperties>
</file>