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0000SV1NS701\d11268$\doc\02_介護事業者課\■感染症対策T\令和5年度\01 サービス提供体制確保事業\83 サービス提供仕入控除\様式\"/>
    </mc:Choice>
  </mc:AlternateContent>
  <xr:revisionPtr revIDLastSave="0" documentId="13_ncr:1_{853E0880-4E8A-44C7-9F68-E387B3883A6F}" xr6:coauthVersionLast="47" xr6:coauthVersionMax="47" xr10:uidLastSave="{00000000-0000-0000-0000-000000000000}"/>
  <workbookProtection workbookAlgorithmName="SHA-512" workbookHashValue="uCwEUjeeO5CEQ/Sk2vAtGhNgjyVTVoNOA9Dk9dlEW7a9G86TLgFRn+PPgmAg4F7/dB3i/QefY9bUzs/pdOPXkA==" workbookSaltValue="206Wg68NpLmd9aDI/fKHHg==" workbookSpinCount="100000" lockStructure="1"/>
  <bookViews>
    <workbookView xWindow="14295" yWindow="0" windowWidth="14610" windowHeight="15585" xr2:uid="{00000000-000D-0000-FFFF-FFFF00000000}"/>
  </bookViews>
  <sheets>
    <sheet name="法人情報" sheetId="3" r:id="rId1"/>
    <sheet name="事業所情報" sheetId="1" r:id="rId2"/>
    <sheet name="様式第２号（第６条関係）" sheetId="2" r:id="rId3"/>
  </sheets>
  <definedNames>
    <definedName name="_xlnm.Print_Area" localSheetId="1">事業所情報!$A$1:$H$61</definedName>
    <definedName name="_xlnm.Print_Area" localSheetId="0">法人情報!$A$1:$AF$111</definedName>
    <definedName name="_xlnm.Print_Area" localSheetId="2">'様式第２号（第６条関係）'!$A$1:$Z$43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3" i="3" l="1"/>
  <c r="L66" i="3"/>
  <c r="M50" i="3"/>
  <c r="M36" i="3"/>
  <c r="D73" i="2"/>
  <c r="E73" i="2"/>
  <c r="D74" i="2"/>
  <c r="E74" i="2"/>
  <c r="D75" i="2"/>
  <c r="E75" i="2"/>
  <c r="D76" i="2"/>
  <c r="E76" i="2"/>
  <c r="D77" i="2"/>
  <c r="E77" i="2"/>
  <c r="D78" i="2"/>
  <c r="E78" i="2"/>
  <c r="D79" i="2"/>
  <c r="E79" i="2"/>
  <c r="D80" i="2"/>
  <c r="E80" i="2"/>
  <c r="D81" i="2"/>
  <c r="E81" i="2"/>
  <c r="D82" i="2"/>
  <c r="E82" i="2"/>
  <c r="D83" i="2"/>
  <c r="E83" i="2"/>
  <c r="D84" i="2"/>
  <c r="E84" i="2"/>
  <c r="D85" i="2"/>
  <c r="E85" i="2"/>
  <c r="D86" i="2"/>
  <c r="E86" i="2"/>
  <c r="D87" i="2"/>
  <c r="E87" i="2"/>
  <c r="D88" i="2"/>
  <c r="E88" i="2"/>
  <c r="D89" i="2"/>
  <c r="E89" i="2"/>
  <c r="D90" i="2"/>
  <c r="E90" i="2"/>
  <c r="D91" i="2"/>
  <c r="E91" i="2"/>
  <c r="D92" i="2"/>
  <c r="E92" i="2"/>
  <c r="D93" i="2"/>
  <c r="E93" i="2"/>
  <c r="D94" i="2"/>
  <c r="E94" i="2"/>
  <c r="D95" i="2"/>
  <c r="E95" i="2"/>
  <c r="D96" i="2"/>
  <c r="E96" i="2"/>
  <c r="D97" i="2"/>
  <c r="E97" i="2"/>
  <c r="D98" i="2"/>
  <c r="E98" i="2"/>
  <c r="D99" i="2"/>
  <c r="E99" i="2"/>
  <c r="D100" i="2"/>
  <c r="E100" i="2"/>
  <c r="D101" i="2"/>
  <c r="E101" i="2"/>
  <c r="D102" i="2"/>
  <c r="E102" i="2"/>
  <c r="D103" i="2"/>
  <c r="E103" i="2"/>
  <c r="D104" i="2"/>
  <c r="E104" i="2"/>
  <c r="D105" i="2"/>
  <c r="E105" i="2"/>
  <c r="D106" i="2"/>
  <c r="E106" i="2"/>
  <c r="D107" i="2"/>
  <c r="E107" i="2"/>
  <c r="D108" i="2"/>
  <c r="E108" i="2"/>
  <c r="D109" i="2"/>
  <c r="E109" i="2"/>
  <c r="D110" i="2"/>
  <c r="E110" i="2"/>
  <c r="D111" i="2"/>
  <c r="E111" i="2"/>
  <c r="D112" i="2"/>
  <c r="E112" i="2"/>
  <c r="D113" i="2"/>
  <c r="E113" i="2"/>
  <c r="D114" i="2"/>
  <c r="E114" i="2"/>
  <c r="D115" i="2"/>
  <c r="E115" i="2"/>
  <c r="D116" i="2"/>
  <c r="E116" i="2"/>
  <c r="D117" i="2"/>
  <c r="E117" i="2"/>
  <c r="D118" i="2"/>
  <c r="E118" i="2"/>
  <c r="D119" i="2"/>
  <c r="E119" i="2"/>
  <c r="D120" i="2"/>
  <c r="E120" i="2"/>
  <c r="D121" i="2"/>
  <c r="E121" i="2"/>
  <c r="D122" i="2"/>
  <c r="E122" i="2"/>
  <c r="D123" i="2"/>
  <c r="E123" i="2"/>
  <c r="D124" i="2"/>
  <c r="E124" i="2"/>
  <c r="D125" i="2"/>
  <c r="E125" i="2"/>
  <c r="D126" i="2"/>
  <c r="E126" i="2"/>
  <c r="D127" i="2"/>
  <c r="E127" i="2"/>
  <c r="D128" i="2"/>
  <c r="E128" i="2"/>
  <c r="D129" i="2"/>
  <c r="E129" i="2"/>
  <c r="D130" i="2"/>
  <c r="E130" i="2"/>
  <c r="D131" i="2"/>
  <c r="E131" i="2"/>
  <c r="D132" i="2"/>
  <c r="E132" i="2"/>
  <c r="D133" i="2"/>
  <c r="E133" i="2"/>
  <c r="D134" i="2"/>
  <c r="E134" i="2"/>
  <c r="D135" i="2"/>
  <c r="E135" i="2"/>
  <c r="D136" i="2"/>
  <c r="E136" i="2"/>
  <c r="D137" i="2"/>
  <c r="E137" i="2"/>
  <c r="D138" i="2"/>
  <c r="E138" i="2"/>
  <c r="D139" i="2"/>
  <c r="E139" i="2"/>
  <c r="D140" i="2"/>
  <c r="E140" i="2"/>
  <c r="D141" i="2"/>
  <c r="E141" i="2"/>
  <c r="D142" i="2"/>
  <c r="E142" i="2"/>
  <c r="D143" i="2"/>
  <c r="E143" i="2"/>
  <c r="D144" i="2"/>
  <c r="E144" i="2"/>
  <c r="D145" i="2"/>
  <c r="E145" i="2"/>
  <c r="D146" i="2"/>
  <c r="E146" i="2"/>
  <c r="D147" i="2"/>
  <c r="E147" i="2"/>
  <c r="D148" i="2"/>
  <c r="E148" i="2"/>
  <c r="D149" i="2"/>
  <c r="E149" i="2"/>
  <c r="D150" i="2"/>
  <c r="E150" i="2"/>
  <c r="D151" i="2"/>
  <c r="E151" i="2"/>
  <c r="D152" i="2"/>
  <c r="E152" i="2"/>
  <c r="D153" i="2"/>
  <c r="E153" i="2"/>
  <c r="D154" i="2"/>
  <c r="E154" i="2"/>
  <c r="D155" i="2"/>
  <c r="E155" i="2"/>
  <c r="D156" i="2"/>
  <c r="E156" i="2"/>
  <c r="D157" i="2"/>
  <c r="E157" i="2"/>
  <c r="D158" i="2"/>
  <c r="E158" i="2"/>
  <c r="D159" i="2"/>
  <c r="E159" i="2"/>
  <c r="D160" i="2"/>
  <c r="E160" i="2"/>
  <c r="D161" i="2"/>
  <c r="E161" i="2"/>
  <c r="D162" i="2"/>
  <c r="E162" i="2"/>
  <c r="D163" i="2"/>
  <c r="E163" i="2"/>
  <c r="D164" i="2"/>
  <c r="E164" i="2"/>
  <c r="D165" i="2"/>
  <c r="E165" i="2"/>
  <c r="D166" i="2"/>
  <c r="E166" i="2"/>
  <c r="D167" i="2"/>
  <c r="E167" i="2"/>
  <c r="D168" i="2"/>
  <c r="E168" i="2"/>
  <c r="D169" i="2"/>
  <c r="E169" i="2"/>
  <c r="D170" i="2"/>
  <c r="E170" i="2"/>
  <c r="D171" i="2"/>
  <c r="E171" i="2"/>
  <c r="D172" i="2"/>
  <c r="E172" i="2"/>
  <c r="D173" i="2"/>
  <c r="E173" i="2"/>
  <c r="D174" i="2"/>
  <c r="E174" i="2"/>
  <c r="D175" i="2"/>
  <c r="E175" i="2"/>
  <c r="D176" i="2"/>
  <c r="E176" i="2"/>
  <c r="D177" i="2"/>
  <c r="E177" i="2"/>
  <c r="D178" i="2"/>
  <c r="E178" i="2"/>
  <c r="D179" i="2"/>
  <c r="E179" i="2"/>
  <c r="D180" i="2"/>
  <c r="E180" i="2"/>
  <c r="D181" i="2"/>
  <c r="E181" i="2"/>
  <c r="D182" i="2"/>
  <c r="E182" i="2"/>
  <c r="D183" i="2"/>
  <c r="E183" i="2"/>
  <c r="D184" i="2"/>
  <c r="E184" i="2"/>
  <c r="D185" i="2"/>
  <c r="E185" i="2"/>
  <c r="D186" i="2"/>
  <c r="E186" i="2"/>
  <c r="D187" i="2"/>
  <c r="E187" i="2"/>
  <c r="D188" i="2"/>
  <c r="E188" i="2"/>
  <c r="D189" i="2"/>
  <c r="E189" i="2"/>
  <c r="D190" i="2"/>
  <c r="E190" i="2"/>
  <c r="D191" i="2"/>
  <c r="E191" i="2"/>
  <c r="D192" i="2"/>
  <c r="E192" i="2"/>
  <c r="D193" i="2"/>
  <c r="E193" i="2"/>
  <c r="D194" i="2"/>
  <c r="E194" i="2"/>
  <c r="D195" i="2"/>
  <c r="E195" i="2"/>
  <c r="D196" i="2"/>
  <c r="E196" i="2"/>
  <c r="D197" i="2"/>
  <c r="E197" i="2"/>
  <c r="D198" i="2"/>
  <c r="E198" i="2"/>
  <c r="D199" i="2"/>
  <c r="E199" i="2"/>
  <c r="D200" i="2"/>
  <c r="E200" i="2"/>
  <c r="D201" i="2"/>
  <c r="E201" i="2"/>
  <c r="D202" i="2"/>
  <c r="E202" i="2"/>
  <c r="D203" i="2"/>
  <c r="E203" i="2"/>
  <c r="D204" i="2"/>
  <c r="E204" i="2"/>
  <c r="D205" i="2"/>
  <c r="E205" i="2"/>
  <c r="D206" i="2"/>
  <c r="E206" i="2"/>
  <c r="D207" i="2"/>
  <c r="E207" i="2"/>
  <c r="D208" i="2"/>
  <c r="E208" i="2"/>
  <c r="D209" i="2"/>
  <c r="E209" i="2"/>
  <c r="D210" i="2"/>
  <c r="E210" i="2"/>
  <c r="D211" i="2"/>
  <c r="E211" i="2"/>
  <c r="D212" i="2"/>
  <c r="E212" i="2"/>
  <c r="D213" i="2"/>
  <c r="E213" i="2"/>
  <c r="D214" i="2"/>
  <c r="E214" i="2"/>
  <c r="D215" i="2"/>
  <c r="E215" i="2"/>
  <c r="D216" i="2"/>
  <c r="E216" i="2"/>
  <c r="D217" i="2"/>
  <c r="E217" i="2"/>
  <c r="D218" i="2"/>
  <c r="E218" i="2"/>
  <c r="D219" i="2"/>
  <c r="E219" i="2"/>
  <c r="D220" i="2"/>
  <c r="E220" i="2"/>
  <c r="D221" i="2"/>
  <c r="E221" i="2"/>
  <c r="D222" i="2"/>
  <c r="E222" i="2"/>
  <c r="D223" i="2"/>
  <c r="E223" i="2"/>
  <c r="D224" i="2"/>
  <c r="E224" i="2"/>
  <c r="D225" i="2"/>
  <c r="E225" i="2"/>
  <c r="D226" i="2"/>
  <c r="E226" i="2"/>
  <c r="D227" i="2"/>
  <c r="E227" i="2"/>
  <c r="D228" i="2"/>
  <c r="E228" i="2"/>
  <c r="D229" i="2"/>
  <c r="E229" i="2"/>
  <c r="D230" i="2"/>
  <c r="E230" i="2"/>
  <c r="D231" i="2"/>
  <c r="E231" i="2"/>
  <c r="D232" i="2"/>
  <c r="E232" i="2"/>
  <c r="D233" i="2"/>
  <c r="E233" i="2"/>
  <c r="D234" i="2"/>
  <c r="E234" i="2"/>
  <c r="D235" i="2"/>
  <c r="E235" i="2"/>
  <c r="D236" i="2"/>
  <c r="E236" i="2"/>
  <c r="D237" i="2"/>
  <c r="E237" i="2"/>
  <c r="D238" i="2"/>
  <c r="E238" i="2"/>
  <c r="D239" i="2"/>
  <c r="E239" i="2"/>
  <c r="D240" i="2"/>
  <c r="E240" i="2"/>
  <c r="D241" i="2"/>
  <c r="E241" i="2"/>
  <c r="D242" i="2"/>
  <c r="E242" i="2"/>
  <c r="D243" i="2"/>
  <c r="E243" i="2"/>
  <c r="D244" i="2"/>
  <c r="E244" i="2"/>
  <c r="D245" i="2"/>
  <c r="E245" i="2"/>
  <c r="D246" i="2"/>
  <c r="E246" i="2"/>
  <c r="D247" i="2"/>
  <c r="E247" i="2"/>
  <c r="D248" i="2"/>
  <c r="E248" i="2"/>
  <c r="D249" i="2"/>
  <c r="E249" i="2"/>
  <c r="D250" i="2"/>
  <c r="E250" i="2"/>
  <c r="D251" i="2"/>
  <c r="E251" i="2"/>
  <c r="D252" i="2"/>
  <c r="E252" i="2"/>
  <c r="D253" i="2"/>
  <c r="E253" i="2"/>
  <c r="D254" i="2"/>
  <c r="E254" i="2"/>
  <c r="D255" i="2"/>
  <c r="E255" i="2"/>
  <c r="D256" i="2"/>
  <c r="E256" i="2"/>
  <c r="D257" i="2"/>
  <c r="E257" i="2"/>
  <c r="D258" i="2"/>
  <c r="E258" i="2"/>
  <c r="D259" i="2"/>
  <c r="E259" i="2"/>
  <c r="D260" i="2"/>
  <c r="E260" i="2"/>
  <c r="D261" i="2"/>
  <c r="E261" i="2"/>
  <c r="D262" i="2"/>
  <c r="E262" i="2"/>
  <c r="D263" i="2"/>
  <c r="E263" i="2"/>
  <c r="D264" i="2"/>
  <c r="E264" i="2"/>
  <c r="D265" i="2"/>
  <c r="E265" i="2"/>
  <c r="D266" i="2"/>
  <c r="E266" i="2"/>
  <c r="D267" i="2"/>
  <c r="E267" i="2"/>
  <c r="D268" i="2"/>
  <c r="E268" i="2"/>
  <c r="D269" i="2"/>
  <c r="E269" i="2"/>
  <c r="D270" i="2"/>
  <c r="E270" i="2"/>
  <c r="D271" i="2"/>
  <c r="E271" i="2"/>
  <c r="D272" i="2"/>
  <c r="E272" i="2"/>
  <c r="D273" i="2"/>
  <c r="E273" i="2"/>
  <c r="D274" i="2"/>
  <c r="E274" i="2"/>
  <c r="D275" i="2"/>
  <c r="E275" i="2"/>
  <c r="D276" i="2"/>
  <c r="E276" i="2"/>
  <c r="D277" i="2"/>
  <c r="E277" i="2"/>
  <c r="D278" i="2"/>
  <c r="E278" i="2"/>
  <c r="D279" i="2"/>
  <c r="E279" i="2"/>
  <c r="D280" i="2"/>
  <c r="E280" i="2"/>
  <c r="D281" i="2"/>
  <c r="E281" i="2"/>
  <c r="D282" i="2"/>
  <c r="E282" i="2"/>
  <c r="D283" i="2"/>
  <c r="E283" i="2"/>
  <c r="D284" i="2"/>
  <c r="E284" i="2"/>
  <c r="D285" i="2"/>
  <c r="E285" i="2"/>
  <c r="D286" i="2"/>
  <c r="E286" i="2"/>
  <c r="D287" i="2"/>
  <c r="E287" i="2"/>
  <c r="D288" i="2"/>
  <c r="E288" i="2"/>
  <c r="D289" i="2"/>
  <c r="E289" i="2"/>
  <c r="D290" i="2"/>
  <c r="E290" i="2"/>
  <c r="D291" i="2"/>
  <c r="E291" i="2"/>
  <c r="D292" i="2"/>
  <c r="E292" i="2"/>
  <c r="D293" i="2"/>
  <c r="E293" i="2"/>
  <c r="D294" i="2"/>
  <c r="E294" i="2"/>
  <c r="D295" i="2"/>
  <c r="E295" i="2"/>
  <c r="D296" i="2"/>
  <c r="E296" i="2"/>
  <c r="D297" i="2"/>
  <c r="E297" i="2"/>
  <c r="D298" i="2"/>
  <c r="E298" i="2"/>
  <c r="D299" i="2"/>
  <c r="E299" i="2"/>
  <c r="D300" i="2"/>
  <c r="E300" i="2"/>
  <c r="D301" i="2"/>
  <c r="E301" i="2"/>
  <c r="D302" i="2"/>
  <c r="E302" i="2"/>
  <c r="D303" i="2"/>
  <c r="E303" i="2"/>
  <c r="D304" i="2"/>
  <c r="E304" i="2"/>
  <c r="D305" i="2"/>
  <c r="E305" i="2"/>
  <c r="D306" i="2"/>
  <c r="E306" i="2"/>
  <c r="D307" i="2"/>
  <c r="E307" i="2"/>
  <c r="D308" i="2"/>
  <c r="E308" i="2"/>
  <c r="D309" i="2"/>
  <c r="E309" i="2"/>
  <c r="D310" i="2"/>
  <c r="E310" i="2"/>
  <c r="D311" i="2"/>
  <c r="E311" i="2"/>
  <c r="D312" i="2"/>
  <c r="E312" i="2"/>
  <c r="D313" i="2"/>
  <c r="E313" i="2"/>
  <c r="D314" i="2"/>
  <c r="E314" i="2"/>
  <c r="D315" i="2"/>
  <c r="E315" i="2"/>
  <c r="D316" i="2"/>
  <c r="E316" i="2"/>
  <c r="D317" i="2"/>
  <c r="E317" i="2"/>
  <c r="D318" i="2"/>
  <c r="E318" i="2"/>
  <c r="D319" i="2"/>
  <c r="E319" i="2"/>
  <c r="D320" i="2"/>
  <c r="E320" i="2"/>
  <c r="D321" i="2"/>
  <c r="E321" i="2"/>
  <c r="D322" i="2"/>
  <c r="E322" i="2"/>
  <c r="D323" i="2"/>
  <c r="E323" i="2"/>
  <c r="D324" i="2"/>
  <c r="E324" i="2"/>
  <c r="D325" i="2"/>
  <c r="E325" i="2"/>
  <c r="D326" i="2"/>
  <c r="E326" i="2"/>
  <c r="D327" i="2"/>
  <c r="E327" i="2"/>
  <c r="D328" i="2"/>
  <c r="E328" i="2"/>
  <c r="D329" i="2"/>
  <c r="E329" i="2"/>
  <c r="D330" i="2"/>
  <c r="E330" i="2"/>
  <c r="D331" i="2"/>
  <c r="E331" i="2"/>
  <c r="D332" i="2"/>
  <c r="E332" i="2"/>
  <c r="D333" i="2"/>
  <c r="E333" i="2"/>
  <c r="D334" i="2"/>
  <c r="E334" i="2"/>
  <c r="D335" i="2"/>
  <c r="E335" i="2"/>
  <c r="D336" i="2"/>
  <c r="E336" i="2"/>
  <c r="D337" i="2"/>
  <c r="E337" i="2"/>
  <c r="D338" i="2"/>
  <c r="E338" i="2"/>
  <c r="D339" i="2"/>
  <c r="E339" i="2"/>
  <c r="D340" i="2"/>
  <c r="E340" i="2"/>
  <c r="D341" i="2"/>
  <c r="E341" i="2"/>
  <c r="D342" i="2"/>
  <c r="E342" i="2"/>
  <c r="D343" i="2"/>
  <c r="E343" i="2"/>
  <c r="D344" i="2"/>
  <c r="E344" i="2"/>
  <c r="D345" i="2"/>
  <c r="E345" i="2"/>
  <c r="D346" i="2"/>
  <c r="E346" i="2"/>
  <c r="D347" i="2"/>
  <c r="E347" i="2"/>
  <c r="D348" i="2"/>
  <c r="E348" i="2"/>
  <c r="D349" i="2"/>
  <c r="E349" i="2"/>
  <c r="D350" i="2"/>
  <c r="E350" i="2"/>
  <c r="D351" i="2"/>
  <c r="E351" i="2"/>
  <c r="D352" i="2"/>
  <c r="E352" i="2"/>
  <c r="D353" i="2"/>
  <c r="E353" i="2"/>
  <c r="D354" i="2"/>
  <c r="E354" i="2"/>
  <c r="D355" i="2"/>
  <c r="E355" i="2"/>
  <c r="D356" i="2"/>
  <c r="E356" i="2"/>
  <c r="D357" i="2"/>
  <c r="E357" i="2"/>
  <c r="D358" i="2"/>
  <c r="E358" i="2"/>
  <c r="D359" i="2"/>
  <c r="E359" i="2"/>
  <c r="D360" i="2"/>
  <c r="E360" i="2"/>
  <c r="D361" i="2"/>
  <c r="E361" i="2"/>
  <c r="D362" i="2"/>
  <c r="E362" i="2"/>
  <c r="D363" i="2"/>
  <c r="E363" i="2"/>
  <c r="D364" i="2"/>
  <c r="E364" i="2"/>
  <c r="D365" i="2"/>
  <c r="E365" i="2"/>
  <c r="D366" i="2"/>
  <c r="E366" i="2"/>
  <c r="D367" i="2"/>
  <c r="E367" i="2"/>
  <c r="D368" i="2"/>
  <c r="E368" i="2"/>
  <c r="D369" i="2"/>
  <c r="E369" i="2"/>
  <c r="D370" i="2"/>
  <c r="E370" i="2"/>
  <c r="E72" i="2"/>
  <c r="D72" i="2"/>
  <c r="A73" i="2"/>
  <c r="B73" i="2"/>
  <c r="C73" i="2"/>
  <c r="A74" i="2"/>
  <c r="B74" i="2"/>
  <c r="C74" i="2"/>
  <c r="A75" i="2"/>
  <c r="B75" i="2"/>
  <c r="C75" i="2"/>
  <c r="A76" i="2"/>
  <c r="B76" i="2"/>
  <c r="C76" i="2"/>
  <c r="A77" i="2"/>
  <c r="B77" i="2"/>
  <c r="C77" i="2"/>
  <c r="A78" i="2"/>
  <c r="B78" i="2"/>
  <c r="C78" i="2"/>
  <c r="A79" i="2"/>
  <c r="B79" i="2"/>
  <c r="C79" i="2"/>
  <c r="A80" i="2"/>
  <c r="B80" i="2"/>
  <c r="C80" i="2"/>
  <c r="A81" i="2"/>
  <c r="B81" i="2"/>
  <c r="C81" i="2"/>
  <c r="A82" i="2"/>
  <c r="B82" i="2"/>
  <c r="C82" i="2"/>
  <c r="A83" i="2"/>
  <c r="B83" i="2"/>
  <c r="C83" i="2"/>
  <c r="A84" i="2"/>
  <c r="B84" i="2"/>
  <c r="C84" i="2"/>
  <c r="A85" i="2"/>
  <c r="B85" i="2"/>
  <c r="C85" i="2"/>
  <c r="A86" i="2"/>
  <c r="B86" i="2"/>
  <c r="C86" i="2"/>
  <c r="A87" i="2"/>
  <c r="B87" i="2"/>
  <c r="C87" i="2"/>
  <c r="A88" i="2"/>
  <c r="B88" i="2"/>
  <c r="C88" i="2"/>
  <c r="A89" i="2"/>
  <c r="B89" i="2"/>
  <c r="C89" i="2"/>
  <c r="A90" i="2"/>
  <c r="B90" i="2"/>
  <c r="C90" i="2"/>
  <c r="A91" i="2"/>
  <c r="B91" i="2"/>
  <c r="C91" i="2"/>
  <c r="A92" i="2"/>
  <c r="B92" i="2"/>
  <c r="C92" i="2"/>
  <c r="A93" i="2"/>
  <c r="B93" i="2"/>
  <c r="C93" i="2"/>
  <c r="A94" i="2"/>
  <c r="B94" i="2"/>
  <c r="C94" i="2"/>
  <c r="A95" i="2"/>
  <c r="B95" i="2"/>
  <c r="C95" i="2"/>
  <c r="A96" i="2"/>
  <c r="B96" i="2"/>
  <c r="C96" i="2"/>
  <c r="A97" i="2"/>
  <c r="B97" i="2"/>
  <c r="C97" i="2"/>
  <c r="A98" i="2"/>
  <c r="B98" i="2"/>
  <c r="C98" i="2"/>
  <c r="A99" i="2"/>
  <c r="B99" i="2"/>
  <c r="C99" i="2"/>
  <c r="A100" i="2"/>
  <c r="B100" i="2"/>
  <c r="C100" i="2"/>
  <c r="A101" i="2"/>
  <c r="B101" i="2"/>
  <c r="C101" i="2"/>
  <c r="A102" i="2"/>
  <c r="B102" i="2"/>
  <c r="C102" i="2"/>
  <c r="A103" i="2"/>
  <c r="B103" i="2"/>
  <c r="C103" i="2"/>
  <c r="A104" i="2"/>
  <c r="B104" i="2"/>
  <c r="C104" i="2"/>
  <c r="A105" i="2"/>
  <c r="B105" i="2"/>
  <c r="C105" i="2"/>
  <c r="A106" i="2"/>
  <c r="B106" i="2"/>
  <c r="C106" i="2"/>
  <c r="A107" i="2"/>
  <c r="B107" i="2"/>
  <c r="C107" i="2"/>
  <c r="A108" i="2"/>
  <c r="B108" i="2"/>
  <c r="C108" i="2"/>
  <c r="A109" i="2"/>
  <c r="B109" i="2"/>
  <c r="C109" i="2"/>
  <c r="A110" i="2"/>
  <c r="B110" i="2"/>
  <c r="C110" i="2"/>
  <c r="A111" i="2"/>
  <c r="B111" i="2"/>
  <c r="C111" i="2"/>
  <c r="A112" i="2"/>
  <c r="B112" i="2"/>
  <c r="C112" i="2"/>
  <c r="A113" i="2"/>
  <c r="B113" i="2"/>
  <c r="C113" i="2"/>
  <c r="A114" i="2"/>
  <c r="B114" i="2"/>
  <c r="C114" i="2"/>
  <c r="A115" i="2"/>
  <c r="B115" i="2"/>
  <c r="C115" i="2"/>
  <c r="A116" i="2"/>
  <c r="B116" i="2"/>
  <c r="C116" i="2"/>
  <c r="A117" i="2"/>
  <c r="B117" i="2"/>
  <c r="C117" i="2"/>
  <c r="A118" i="2"/>
  <c r="B118" i="2"/>
  <c r="C118" i="2"/>
  <c r="A119" i="2"/>
  <c r="B119" i="2"/>
  <c r="C119" i="2"/>
  <c r="A120" i="2"/>
  <c r="B120" i="2"/>
  <c r="C120" i="2"/>
  <c r="A121" i="2"/>
  <c r="B121" i="2"/>
  <c r="C121" i="2"/>
  <c r="A122" i="2"/>
  <c r="B122" i="2"/>
  <c r="C122" i="2"/>
  <c r="A123" i="2"/>
  <c r="B123" i="2"/>
  <c r="C123" i="2"/>
  <c r="A124" i="2"/>
  <c r="B124" i="2"/>
  <c r="C124" i="2"/>
  <c r="A125" i="2"/>
  <c r="B125" i="2"/>
  <c r="C125" i="2"/>
  <c r="A126" i="2"/>
  <c r="B126" i="2"/>
  <c r="C126" i="2"/>
  <c r="A127" i="2"/>
  <c r="B127" i="2"/>
  <c r="C127" i="2"/>
  <c r="A128" i="2"/>
  <c r="B128" i="2"/>
  <c r="C128" i="2"/>
  <c r="A129" i="2"/>
  <c r="B129" i="2"/>
  <c r="C129" i="2"/>
  <c r="A130" i="2"/>
  <c r="B130" i="2"/>
  <c r="C130" i="2"/>
  <c r="A131" i="2"/>
  <c r="B131" i="2"/>
  <c r="C131" i="2"/>
  <c r="A132" i="2"/>
  <c r="B132" i="2"/>
  <c r="C132" i="2"/>
  <c r="A133" i="2"/>
  <c r="B133" i="2"/>
  <c r="C133" i="2"/>
  <c r="A134" i="2"/>
  <c r="B134" i="2"/>
  <c r="C134" i="2"/>
  <c r="A135" i="2"/>
  <c r="B135" i="2"/>
  <c r="C135" i="2"/>
  <c r="A136" i="2"/>
  <c r="B136" i="2"/>
  <c r="C136" i="2"/>
  <c r="A137" i="2"/>
  <c r="B137" i="2"/>
  <c r="C137" i="2"/>
  <c r="A138" i="2"/>
  <c r="B138" i="2"/>
  <c r="C138" i="2"/>
  <c r="A139" i="2"/>
  <c r="B139" i="2"/>
  <c r="C139" i="2"/>
  <c r="A140" i="2"/>
  <c r="B140" i="2"/>
  <c r="C140" i="2"/>
  <c r="A141" i="2"/>
  <c r="B141" i="2"/>
  <c r="C141" i="2"/>
  <c r="A142" i="2"/>
  <c r="B142" i="2"/>
  <c r="C142" i="2"/>
  <c r="A143" i="2"/>
  <c r="B143" i="2"/>
  <c r="C143" i="2"/>
  <c r="A144" i="2"/>
  <c r="B144" i="2"/>
  <c r="C144" i="2"/>
  <c r="A145" i="2"/>
  <c r="B145" i="2"/>
  <c r="C145" i="2"/>
  <c r="A146" i="2"/>
  <c r="B146" i="2"/>
  <c r="C146" i="2"/>
  <c r="A147" i="2"/>
  <c r="B147" i="2"/>
  <c r="C147" i="2"/>
  <c r="A148" i="2"/>
  <c r="B148" i="2"/>
  <c r="C148" i="2"/>
  <c r="A149" i="2"/>
  <c r="B149" i="2"/>
  <c r="C149" i="2"/>
  <c r="A150" i="2"/>
  <c r="B150" i="2"/>
  <c r="C150" i="2"/>
  <c r="A151" i="2"/>
  <c r="B151" i="2"/>
  <c r="C151" i="2"/>
  <c r="A152" i="2"/>
  <c r="B152" i="2"/>
  <c r="C152" i="2"/>
  <c r="A153" i="2"/>
  <c r="B153" i="2"/>
  <c r="C153" i="2"/>
  <c r="A154" i="2"/>
  <c r="B154" i="2"/>
  <c r="C154" i="2"/>
  <c r="A155" i="2"/>
  <c r="B155" i="2"/>
  <c r="C155" i="2"/>
  <c r="A156" i="2"/>
  <c r="B156" i="2"/>
  <c r="C156" i="2"/>
  <c r="A157" i="2"/>
  <c r="B157" i="2"/>
  <c r="C157" i="2"/>
  <c r="A158" i="2"/>
  <c r="B158" i="2"/>
  <c r="C158" i="2"/>
  <c r="A159" i="2"/>
  <c r="B159" i="2"/>
  <c r="C159" i="2"/>
  <c r="A160" i="2"/>
  <c r="B160" i="2"/>
  <c r="C160" i="2"/>
  <c r="A161" i="2"/>
  <c r="B161" i="2"/>
  <c r="C161" i="2"/>
  <c r="A162" i="2"/>
  <c r="B162" i="2"/>
  <c r="C162" i="2"/>
  <c r="A163" i="2"/>
  <c r="B163" i="2"/>
  <c r="C163" i="2"/>
  <c r="A164" i="2"/>
  <c r="B164" i="2"/>
  <c r="C164" i="2"/>
  <c r="A165" i="2"/>
  <c r="B165" i="2"/>
  <c r="C165" i="2"/>
  <c r="A166" i="2"/>
  <c r="B166" i="2"/>
  <c r="C166" i="2"/>
  <c r="A167" i="2"/>
  <c r="B167" i="2"/>
  <c r="C167" i="2"/>
  <c r="A168" i="2"/>
  <c r="B168" i="2"/>
  <c r="C168" i="2"/>
  <c r="A169" i="2"/>
  <c r="B169" i="2"/>
  <c r="C169" i="2"/>
  <c r="A170" i="2"/>
  <c r="B170" i="2"/>
  <c r="C170" i="2"/>
  <c r="A171" i="2"/>
  <c r="B171" i="2"/>
  <c r="C171" i="2"/>
  <c r="A172" i="2"/>
  <c r="B172" i="2"/>
  <c r="C172" i="2"/>
  <c r="A173" i="2"/>
  <c r="B173" i="2"/>
  <c r="C173" i="2"/>
  <c r="A174" i="2"/>
  <c r="B174" i="2"/>
  <c r="C174" i="2"/>
  <c r="A175" i="2"/>
  <c r="B175" i="2"/>
  <c r="C175" i="2"/>
  <c r="A176" i="2"/>
  <c r="B176" i="2"/>
  <c r="C176" i="2"/>
  <c r="A177" i="2"/>
  <c r="B177" i="2"/>
  <c r="C177" i="2"/>
  <c r="A178" i="2"/>
  <c r="B178" i="2"/>
  <c r="C178" i="2"/>
  <c r="A179" i="2"/>
  <c r="B179" i="2"/>
  <c r="C179" i="2"/>
  <c r="A180" i="2"/>
  <c r="B180" i="2"/>
  <c r="C180" i="2"/>
  <c r="A181" i="2"/>
  <c r="B181" i="2"/>
  <c r="C181" i="2"/>
  <c r="A182" i="2"/>
  <c r="B182" i="2"/>
  <c r="C182" i="2"/>
  <c r="A183" i="2"/>
  <c r="B183" i="2"/>
  <c r="C183" i="2"/>
  <c r="A184" i="2"/>
  <c r="B184" i="2"/>
  <c r="C184" i="2"/>
  <c r="A185" i="2"/>
  <c r="B185" i="2"/>
  <c r="C185" i="2"/>
  <c r="A186" i="2"/>
  <c r="B186" i="2"/>
  <c r="C186" i="2"/>
  <c r="A187" i="2"/>
  <c r="B187" i="2"/>
  <c r="C187" i="2"/>
  <c r="A188" i="2"/>
  <c r="B188" i="2"/>
  <c r="C188" i="2"/>
  <c r="A189" i="2"/>
  <c r="B189" i="2"/>
  <c r="C189" i="2"/>
  <c r="A190" i="2"/>
  <c r="B190" i="2"/>
  <c r="C190" i="2"/>
  <c r="A191" i="2"/>
  <c r="B191" i="2"/>
  <c r="C191" i="2"/>
  <c r="A192" i="2"/>
  <c r="B192" i="2"/>
  <c r="C192" i="2"/>
  <c r="A193" i="2"/>
  <c r="B193" i="2"/>
  <c r="C193" i="2"/>
  <c r="A194" i="2"/>
  <c r="B194" i="2"/>
  <c r="C194" i="2"/>
  <c r="A195" i="2"/>
  <c r="B195" i="2"/>
  <c r="C195" i="2"/>
  <c r="A196" i="2"/>
  <c r="B196" i="2"/>
  <c r="C196" i="2"/>
  <c r="A197" i="2"/>
  <c r="B197" i="2"/>
  <c r="C197" i="2"/>
  <c r="A198" i="2"/>
  <c r="B198" i="2"/>
  <c r="C198" i="2"/>
  <c r="A199" i="2"/>
  <c r="B199" i="2"/>
  <c r="C199" i="2"/>
  <c r="A200" i="2"/>
  <c r="B200" i="2"/>
  <c r="C200" i="2"/>
  <c r="A201" i="2"/>
  <c r="B201" i="2"/>
  <c r="C201" i="2"/>
  <c r="A202" i="2"/>
  <c r="B202" i="2"/>
  <c r="C202" i="2"/>
  <c r="A203" i="2"/>
  <c r="B203" i="2"/>
  <c r="C203" i="2"/>
  <c r="A204" i="2"/>
  <c r="B204" i="2"/>
  <c r="C204" i="2"/>
  <c r="A205" i="2"/>
  <c r="B205" i="2"/>
  <c r="C205" i="2"/>
  <c r="A206" i="2"/>
  <c r="B206" i="2"/>
  <c r="C206" i="2"/>
  <c r="A207" i="2"/>
  <c r="B207" i="2"/>
  <c r="C207" i="2"/>
  <c r="A208" i="2"/>
  <c r="B208" i="2"/>
  <c r="C208" i="2"/>
  <c r="A209" i="2"/>
  <c r="B209" i="2"/>
  <c r="C209" i="2"/>
  <c r="A210" i="2"/>
  <c r="B210" i="2"/>
  <c r="C210" i="2"/>
  <c r="A211" i="2"/>
  <c r="B211" i="2"/>
  <c r="C211" i="2"/>
  <c r="A212" i="2"/>
  <c r="B212" i="2"/>
  <c r="C212" i="2"/>
  <c r="A213" i="2"/>
  <c r="B213" i="2"/>
  <c r="C213" i="2"/>
  <c r="A214" i="2"/>
  <c r="B214" i="2"/>
  <c r="C214" i="2"/>
  <c r="A215" i="2"/>
  <c r="B215" i="2"/>
  <c r="C215" i="2"/>
  <c r="A216" i="2"/>
  <c r="B216" i="2"/>
  <c r="C216" i="2"/>
  <c r="A217" i="2"/>
  <c r="B217" i="2"/>
  <c r="C217" i="2"/>
  <c r="A218" i="2"/>
  <c r="B218" i="2"/>
  <c r="C218" i="2"/>
  <c r="A219" i="2"/>
  <c r="B219" i="2"/>
  <c r="C219" i="2"/>
  <c r="A220" i="2"/>
  <c r="B220" i="2"/>
  <c r="C220" i="2"/>
  <c r="A221" i="2"/>
  <c r="B221" i="2"/>
  <c r="C221" i="2"/>
  <c r="A222" i="2"/>
  <c r="B222" i="2"/>
  <c r="C222" i="2"/>
  <c r="A223" i="2"/>
  <c r="B223" i="2"/>
  <c r="C223" i="2"/>
  <c r="A224" i="2"/>
  <c r="B224" i="2"/>
  <c r="C224" i="2"/>
  <c r="A225" i="2"/>
  <c r="B225" i="2"/>
  <c r="C225" i="2"/>
  <c r="A226" i="2"/>
  <c r="B226" i="2"/>
  <c r="C226" i="2"/>
  <c r="A227" i="2"/>
  <c r="B227" i="2"/>
  <c r="C227" i="2"/>
  <c r="A228" i="2"/>
  <c r="B228" i="2"/>
  <c r="C228" i="2"/>
  <c r="A229" i="2"/>
  <c r="B229" i="2"/>
  <c r="C229" i="2"/>
  <c r="A230" i="2"/>
  <c r="B230" i="2"/>
  <c r="C230" i="2"/>
  <c r="A231" i="2"/>
  <c r="B231" i="2"/>
  <c r="C231" i="2"/>
  <c r="A232" i="2"/>
  <c r="B232" i="2"/>
  <c r="C232" i="2"/>
  <c r="A233" i="2"/>
  <c r="B233" i="2"/>
  <c r="C233" i="2"/>
  <c r="A234" i="2"/>
  <c r="B234" i="2"/>
  <c r="C234" i="2"/>
  <c r="A235" i="2"/>
  <c r="B235" i="2"/>
  <c r="C235" i="2"/>
  <c r="A236" i="2"/>
  <c r="B236" i="2"/>
  <c r="C236" i="2"/>
  <c r="A237" i="2"/>
  <c r="B237" i="2"/>
  <c r="C237" i="2"/>
  <c r="A238" i="2"/>
  <c r="B238" i="2"/>
  <c r="C238" i="2"/>
  <c r="A239" i="2"/>
  <c r="B239" i="2"/>
  <c r="C239" i="2"/>
  <c r="A240" i="2"/>
  <c r="B240" i="2"/>
  <c r="C240" i="2"/>
  <c r="A241" i="2"/>
  <c r="B241" i="2"/>
  <c r="C241" i="2"/>
  <c r="A242" i="2"/>
  <c r="B242" i="2"/>
  <c r="C242" i="2"/>
  <c r="A243" i="2"/>
  <c r="B243" i="2"/>
  <c r="C243" i="2"/>
  <c r="A244" i="2"/>
  <c r="B244" i="2"/>
  <c r="C244" i="2"/>
  <c r="A245" i="2"/>
  <c r="B245" i="2"/>
  <c r="C245" i="2"/>
  <c r="A246" i="2"/>
  <c r="B246" i="2"/>
  <c r="C246" i="2"/>
  <c r="A247" i="2"/>
  <c r="B247" i="2"/>
  <c r="C247" i="2"/>
  <c r="A248" i="2"/>
  <c r="B248" i="2"/>
  <c r="C248" i="2"/>
  <c r="A249" i="2"/>
  <c r="B249" i="2"/>
  <c r="C249" i="2"/>
  <c r="A250" i="2"/>
  <c r="B250" i="2"/>
  <c r="C250" i="2"/>
  <c r="A251" i="2"/>
  <c r="B251" i="2"/>
  <c r="C251" i="2"/>
  <c r="A252" i="2"/>
  <c r="B252" i="2"/>
  <c r="C252" i="2"/>
  <c r="A253" i="2"/>
  <c r="B253" i="2"/>
  <c r="C253" i="2"/>
  <c r="A254" i="2"/>
  <c r="B254" i="2"/>
  <c r="C254" i="2"/>
  <c r="A255" i="2"/>
  <c r="B255" i="2"/>
  <c r="C255" i="2"/>
  <c r="A256" i="2"/>
  <c r="B256" i="2"/>
  <c r="C256" i="2"/>
  <c r="A257" i="2"/>
  <c r="B257" i="2"/>
  <c r="C257" i="2"/>
  <c r="A258" i="2"/>
  <c r="B258" i="2"/>
  <c r="C258" i="2"/>
  <c r="A259" i="2"/>
  <c r="B259" i="2"/>
  <c r="C259" i="2"/>
  <c r="A260" i="2"/>
  <c r="B260" i="2"/>
  <c r="C260" i="2"/>
  <c r="A261" i="2"/>
  <c r="B261" i="2"/>
  <c r="C261" i="2"/>
  <c r="A262" i="2"/>
  <c r="B262" i="2"/>
  <c r="C262" i="2"/>
  <c r="A263" i="2"/>
  <c r="B263" i="2"/>
  <c r="C263" i="2"/>
  <c r="A264" i="2"/>
  <c r="B264" i="2"/>
  <c r="C264" i="2"/>
  <c r="A265" i="2"/>
  <c r="B265" i="2"/>
  <c r="C265" i="2"/>
  <c r="A266" i="2"/>
  <c r="B266" i="2"/>
  <c r="C266" i="2"/>
  <c r="A267" i="2"/>
  <c r="B267" i="2"/>
  <c r="C267" i="2"/>
  <c r="A268" i="2"/>
  <c r="B268" i="2"/>
  <c r="C268" i="2"/>
  <c r="A269" i="2"/>
  <c r="B269" i="2"/>
  <c r="C269" i="2"/>
  <c r="A270" i="2"/>
  <c r="B270" i="2"/>
  <c r="C270" i="2"/>
  <c r="A271" i="2"/>
  <c r="B271" i="2"/>
  <c r="C271" i="2"/>
  <c r="A272" i="2"/>
  <c r="B272" i="2"/>
  <c r="C272" i="2"/>
  <c r="A273" i="2"/>
  <c r="B273" i="2"/>
  <c r="C273" i="2"/>
  <c r="A274" i="2"/>
  <c r="B274" i="2"/>
  <c r="C274" i="2"/>
  <c r="A275" i="2"/>
  <c r="B275" i="2"/>
  <c r="C275" i="2"/>
  <c r="A276" i="2"/>
  <c r="B276" i="2"/>
  <c r="C276" i="2"/>
  <c r="A277" i="2"/>
  <c r="B277" i="2"/>
  <c r="C277" i="2"/>
  <c r="A278" i="2"/>
  <c r="B278" i="2"/>
  <c r="C278" i="2"/>
  <c r="A279" i="2"/>
  <c r="B279" i="2"/>
  <c r="C279" i="2"/>
  <c r="A280" i="2"/>
  <c r="B280" i="2"/>
  <c r="C280" i="2"/>
  <c r="A281" i="2"/>
  <c r="B281" i="2"/>
  <c r="C281" i="2"/>
  <c r="A282" i="2"/>
  <c r="B282" i="2"/>
  <c r="C282" i="2"/>
  <c r="A283" i="2"/>
  <c r="B283" i="2"/>
  <c r="C283" i="2"/>
  <c r="A284" i="2"/>
  <c r="B284" i="2"/>
  <c r="C284" i="2"/>
  <c r="A285" i="2"/>
  <c r="B285" i="2"/>
  <c r="C285" i="2"/>
  <c r="A286" i="2"/>
  <c r="B286" i="2"/>
  <c r="C286" i="2"/>
  <c r="A287" i="2"/>
  <c r="B287" i="2"/>
  <c r="C287" i="2"/>
  <c r="A288" i="2"/>
  <c r="B288" i="2"/>
  <c r="C288" i="2"/>
  <c r="A289" i="2"/>
  <c r="B289" i="2"/>
  <c r="C289" i="2"/>
  <c r="A290" i="2"/>
  <c r="B290" i="2"/>
  <c r="C290" i="2"/>
  <c r="A291" i="2"/>
  <c r="B291" i="2"/>
  <c r="C291" i="2"/>
  <c r="A292" i="2"/>
  <c r="B292" i="2"/>
  <c r="C292" i="2"/>
  <c r="A293" i="2"/>
  <c r="B293" i="2"/>
  <c r="C293" i="2"/>
  <c r="A294" i="2"/>
  <c r="B294" i="2"/>
  <c r="C294" i="2"/>
  <c r="A295" i="2"/>
  <c r="B295" i="2"/>
  <c r="C295" i="2"/>
  <c r="A296" i="2"/>
  <c r="B296" i="2"/>
  <c r="C296" i="2"/>
  <c r="A297" i="2"/>
  <c r="B297" i="2"/>
  <c r="C297" i="2"/>
  <c r="A298" i="2"/>
  <c r="B298" i="2"/>
  <c r="C298" i="2"/>
  <c r="A299" i="2"/>
  <c r="B299" i="2"/>
  <c r="C299" i="2"/>
  <c r="A300" i="2"/>
  <c r="B300" i="2"/>
  <c r="C300" i="2"/>
  <c r="A301" i="2"/>
  <c r="B301" i="2"/>
  <c r="C301" i="2"/>
  <c r="A302" i="2"/>
  <c r="B302" i="2"/>
  <c r="C302" i="2"/>
  <c r="A303" i="2"/>
  <c r="B303" i="2"/>
  <c r="C303" i="2"/>
  <c r="A304" i="2"/>
  <c r="B304" i="2"/>
  <c r="C304" i="2"/>
  <c r="A305" i="2"/>
  <c r="B305" i="2"/>
  <c r="C305" i="2"/>
  <c r="A306" i="2"/>
  <c r="B306" i="2"/>
  <c r="C306" i="2"/>
  <c r="A307" i="2"/>
  <c r="B307" i="2"/>
  <c r="C307" i="2"/>
  <c r="A308" i="2"/>
  <c r="B308" i="2"/>
  <c r="C308" i="2"/>
  <c r="A309" i="2"/>
  <c r="B309" i="2"/>
  <c r="C309" i="2"/>
  <c r="A310" i="2"/>
  <c r="B310" i="2"/>
  <c r="C310" i="2"/>
  <c r="A311" i="2"/>
  <c r="B311" i="2"/>
  <c r="C311" i="2"/>
  <c r="A312" i="2"/>
  <c r="B312" i="2"/>
  <c r="C312" i="2"/>
  <c r="A313" i="2"/>
  <c r="B313" i="2"/>
  <c r="C313" i="2"/>
  <c r="A314" i="2"/>
  <c r="B314" i="2"/>
  <c r="C314" i="2"/>
  <c r="A315" i="2"/>
  <c r="B315" i="2"/>
  <c r="C315" i="2"/>
  <c r="A316" i="2"/>
  <c r="B316" i="2"/>
  <c r="C316" i="2"/>
  <c r="A317" i="2"/>
  <c r="B317" i="2"/>
  <c r="C317" i="2"/>
  <c r="A318" i="2"/>
  <c r="B318" i="2"/>
  <c r="C318" i="2"/>
  <c r="A319" i="2"/>
  <c r="B319" i="2"/>
  <c r="C319" i="2"/>
  <c r="A320" i="2"/>
  <c r="B320" i="2"/>
  <c r="C320" i="2"/>
  <c r="A321" i="2"/>
  <c r="B321" i="2"/>
  <c r="C321" i="2"/>
  <c r="A322" i="2"/>
  <c r="B322" i="2"/>
  <c r="C322" i="2"/>
  <c r="A323" i="2"/>
  <c r="B323" i="2"/>
  <c r="C323" i="2"/>
  <c r="A324" i="2"/>
  <c r="B324" i="2"/>
  <c r="C324" i="2"/>
  <c r="A325" i="2"/>
  <c r="B325" i="2"/>
  <c r="C325" i="2"/>
  <c r="A326" i="2"/>
  <c r="B326" i="2"/>
  <c r="C326" i="2"/>
  <c r="A327" i="2"/>
  <c r="B327" i="2"/>
  <c r="C327" i="2"/>
  <c r="A328" i="2"/>
  <c r="B328" i="2"/>
  <c r="C328" i="2"/>
  <c r="A329" i="2"/>
  <c r="B329" i="2"/>
  <c r="C329" i="2"/>
  <c r="A330" i="2"/>
  <c r="B330" i="2"/>
  <c r="C330" i="2"/>
  <c r="A331" i="2"/>
  <c r="B331" i="2"/>
  <c r="C331" i="2"/>
  <c r="A332" i="2"/>
  <c r="B332" i="2"/>
  <c r="C332" i="2"/>
  <c r="A333" i="2"/>
  <c r="B333" i="2"/>
  <c r="C333" i="2"/>
  <c r="A334" i="2"/>
  <c r="B334" i="2"/>
  <c r="C334" i="2"/>
  <c r="A335" i="2"/>
  <c r="B335" i="2"/>
  <c r="C335" i="2"/>
  <c r="A336" i="2"/>
  <c r="B336" i="2"/>
  <c r="C336" i="2"/>
  <c r="A337" i="2"/>
  <c r="B337" i="2"/>
  <c r="C337" i="2"/>
  <c r="A338" i="2"/>
  <c r="B338" i="2"/>
  <c r="C338" i="2"/>
  <c r="A339" i="2"/>
  <c r="B339" i="2"/>
  <c r="C339" i="2"/>
  <c r="A340" i="2"/>
  <c r="B340" i="2"/>
  <c r="C340" i="2"/>
  <c r="A341" i="2"/>
  <c r="B341" i="2"/>
  <c r="C341" i="2"/>
  <c r="A342" i="2"/>
  <c r="B342" i="2"/>
  <c r="C342" i="2"/>
  <c r="A343" i="2"/>
  <c r="B343" i="2"/>
  <c r="C343" i="2"/>
  <c r="A344" i="2"/>
  <c r="B344" i="2"/>
  <c r="C344" i="2"/>
  <c r="A345" i="2"/>
  <c r="B345" i="2"/>
  <c r="C345" i="2"/>
  <c r="A346" i="2"/>
  <c r="B346" i="2"/>
  <c r="C346" i="2"/>
  <c r="A347" i="2"/>
  <c r="B347" i="2"/>
  <c r="C347" i="2"/>
  <c r="A348" i="2"/>
  <c r="B348" i="2"/>
  <c r="C348" i="2"/>
  <c r="A349" i="2"/>
  <c r="B349" i="2"/>
  <c r="C349" i="2"/>
  <c r="A350" i="2"/>
  <c r="B350" i="2"/>
  <c r="C350" i="2"/>
  <c r="A351" i="2"/>
  <c r="B351" i="2"/>
  <c r="C351" i="2"/>
  <c r="A352" i="2"/>
  <c r="B352" i="2"/>
  <c r="C352" i="2"/>
  <c r="A353" i="2"/>
  <c r="B353" i="2"/>
  <c r="C353" i="2"/>
  <c r="A354" i="2"/>
  <c r="B354" i="2"/>
  <c r="C354" i="2"/>
  <c r="A355" i="2"/>
  <c r="B355" i="2"/>
  <c r="C355" i="2"/>
  <c r="A356" i="2"/>
  <c r="B356" i="2"/>
  <c r="C356" i="2"/>
  <c r="A357" i="2"/>
  <c r="B357" i="2"/>
  <c r="C357" i="2"/>
  <c r="A358" i="2"/>
  <c r="B358" i="2"/>
  <c r="C358" i="2"/>
  <c r="A359" i="2"/>
  <c r="B359" i="2"/>
  <c r="C359" i="2"/>
  <c r="A360" i="2"/>
  <c r="B360" i="2"/>
  <c r="C360" i="2"/>
  <c r="A361" i="2"/>
  <c r="B361" i="2"/>
  <c r="C361" i="2"/>
  <c r="A362" i="2"/>
  <c r="B362" i="2"/>
  <c r="C362" i="2"/>
  <c r="A363" i="2"/>
  <c r="B363" i="2"/>
  <c r="C363" i="2"/>
  <c r="A364" i="2"/>
  <c r="B364" i="2"/>
  <c r="C364" i="2"/>
  <c r="A365" i="2"/>
  <c r="B365" i="2"/>
  <c r="C365" i="2"/>
  <c r="A366" i="2"/>
  <c r="B366" i="2"/>
  <c r="C366" i="2"/>
  <c r="A367" i="2"/>
  <c r="B367" i="2"/>
  <c r="C367" i="2"/>
  <c r="A368" i="2"/>
  <c r="B368" i="2"/>
  <c r="C368" i="2"/>
  <c r="A369" i="2"/>
  <c r="B369" i="2"/>
  <c r="C369" i="2"/>
  <c r="A370" i="2"/>
  <c r="B370" i="2"/>
  <c r="C370" i="2"/>
  <c r="I73" i="2"/>
  <c r="J73" i="2"/>
  <c r="I74" i="2"/>
  <c r="J74" i="2"/>
  <c r="I75" i="2"/>
  <c r="J75" i="2"/>
  <c r="I76" i="2"/>
  <c r="J76" i="2"/>
  <c r="I77" i="2"/>
  <c r="J77" i="2"/>
  <c r="I78" i="2"/>
  <c r="J78" i="2"/>
  <c r="I79" i="2"/>
  <c r="J79" i="2"/>
  <c r="I80" i="2"/>
  <c r="J80" i="2"/>
  <c r="I81" i="2"/>
  <c r="J81" i="2"/>
  <c r="I82" i="2"/>
  <c r="J82" i="2"/>
  <c r="I83" i="2"/>
  <c r="J83" i="2"/>
  <c r="I84" i="2"/>
  <c r="J84" i="2"/>
  <c r="I85" i="2"/>
  <c r="J85" i="2"/>
  <c r="I86" i="2"/>
  <c r="J86" i="2"/>
  <c r="I87" i="2"/>
  <c r="J87" i="2"/>
  <c r="I88" i="2"/>
  <c r="J88" i="2"/>
  <c r="I89" i="2"/>
  <c r="J89" i="2"/>
  <c r="I90" i="2"/>
  <c r="J90" i="2"/>
  <c r="I91" i="2"/>
  <c r="J91" i="2"/>
  <c r="I92" i="2"/>
  <c r="J92" i="2"/>
  <c r="I93" i="2"/>
  <c r="J93" i="2"/>
  <c r="I94" i="2"/>
  <c r="J94" i="2"/>
  <c r="I95" i="2"/>
  <c r="J95" i="2"/>
  <c r="I96" i="2"/>
  <c r="J96" i="2"/>
  <c r="I97" i="2"/>
  <c r="J97" i="2"/>
  <c r="I98" i="2"/>
  <c r="J98" i="2"/>
  <c r="I99" i="2"/>
  <c r="J99" i="2"/>
  <c r="I100" i="2"/>
  <c r="J100" i="2"/>
  <c r="I101" i="2"/>
  <c r="J101" i="2"/>
  <c r="I102" i="2"/>
  <c r="J102" i="2"/>
  <c r="I103" i="2"/>
  <c r="J103" i="2"/>
  <c r="I104" i="2"/>
  <c r="J104" i="2"/>
  <c r="I105" i="2"/>
  <c r="J105" i="2"/>
  <c r="I106" i="2"/>
  <c r="J106" i="2"/>
  <c r="I107" i="2"/>
  <c r="J107" i="2"/>
  <c r="I108" i="2"/>
  <c r="J108" i="2"/>
  <c r="I109" i="2"/>
  <c r="J109" i="2"/>
  <c r="I110" i="2"/>
  <c r="J110" i="2"/>
  <c r="I111" i="2"/>
  <c r="J111" i="2"/>
  <c r="I112" i="2"/>
  <c r="J112" i="2"/>
  <c r="I113" i="2"/>
  <c r="J113" i="2"/>
  <c r="I114" i="2"/>
  <c r="J114" i="2"/>
  <c r="I115" i="2"/>
  <c r="J115" i="2"/>
  <c r="I116" i="2"/>
  <c r="J116" i="2"/>
  <c r="I117" i="2"/>
  <c r="J117" i="2"/>
  <c r="I118" i="2"/>
  <c r="J118" i="2"/>
  <c r="I119" i="2"/>
  <c r="J119" i="2"/>
  <c r="I120" i="2"/>
  <c r="J120" i="2"/>
  <c r="I121" i="2"/>
  <c r="J121" i="2"/>
  <c r="I122" i="2"/>
  <c r="J122" i="2"/>
  <c r="I123" i="2"/>
  <c r="J123" i="2"/>
  <c r="I124" i="2"/>
  <c r="J124" i="2"/>
  <c r="I125" i="2"/>
  <c r="J125" i="2"/>
  <c r="I126" i="2"/>
  <c r="J126" i="2"/>
  <c r="I127" i="2"/>
  <c r="J127" i="2"/>
  <c r="I128" i="2"/>
  <c r="J128" i="2"/>
  <c r="I129" i="2"/>
  <c r="J129" i="2"/>
  <c r="I130" i="2"/>
  <c r="J130" i="2"/>
  <c r="I131" i="2"/>
  <c r="J131" i="2"/>
  <c r="I132" i="2"/>
  <c r="J132" i="2"/>
  <c r="I133" i="2"/>
  <c r="J133" i="2"/>
  <c r="I134" i="2"/>
  <c r="J134" i="2"/>
  <c r="I135" i="2"/>
  <c r="J135" i="2"/>
  <c r="I136" i="2"/>
  <c r="J136" i="2"/>
  <c r="I137" i="2"/>
  <c r="J137" i="2"/>
  <c r="I138" i="2"/>
  <c r="J138" i="2"/>
  <c r="I139" i="2"/>
  <c r="J139" i="2"/>
  <c r="I140" i="2"/>
  <c r="J140" i="2"/>
  <c r="I141" i="2"/>
  <c r="J141" i="2"/>
  <c r="I142" i="2"/>
  <c r="J142" i="2"/>
  <c r="I143" i="2"/>
  <c r="J143" i="2"/>
  <c r="I144" i="2"/>
  <c r="J144" i="2"/>
  <c r="I145" i="2"/>
  <c r="J145" i="2"/>
  <c r="I146" i="2"/>
  <c r="J146" i="2"/>
  <c r="I147" i="2"/>
  <c r="J147" i="2"/>
  <c r="I148" i="2"/>
  <c r="J148" i="2"/>
  <c r="I149" i="2"/>
  <c r="J149" i="2"/>
  <c r="I150" i="2"/>
  <c r="J150" i="2"/>
  <c r="I151" i="2"/>
  <c r="J151" i="2"/>
  <c r="I152" i="2"/>
  <c r="J152" i="2"/>
  <c r="I153" i="2"/>
  <c r="J153" i="2"/>
  <c r="I154" i="2"/>
  <c r="J154" i="2"/>
  <c r="I155" i="2"/>
  <c r="J155" i="2"/>
  <c r="I156" i="2"/>
  <c r="J156" i="2"/>
  <c r="I157" i="2"/>
  <c r="J157" i="2"/>
  <c r="I158" i="2"/>
  <c r="J158" i="2"/>
  <c r="I159" i="2"/>
  <c r="J159" i="2"/>
  <c r="I160" i="2"/>
  <c r="J160" i="2"/>
  <c r="I161" i="2"/>
  <c r="J161" i="2"/>
  <c r="I162" i="2"/>
  <c r="J162" i="2"/>
  <c r="I163" i="2"/>
  <c r="J163" i="2"/>
  <c r="I164" i="2"/>
  <c r="J164" i="2"/>
  <c r="I165" i="2"/>
  <c r="J165" i="2"/>
  <c r="I166" i="2"/>
  <c r="J166" i="2"/>
  <c r="I167" i="2"/>
  <c r="J167" i="2"/>
  <c r="I168" i="2"/>
  <c r="J168" i="2"/>
  <c r="I169" i="2"/>
  <c r="J169" i="2"/>
  <c r="I170" i="2"/>
  <c r="J170" i="2"/>
  <c r="I171" i="2"/>
  <c r="J171" i="2"/>
  <c r="I172" i="2"/>
  <c r="J172" i="2"/>
  <c r="I173" i="2"/>
  <c r="J173" i="2"/>
  <c r="I174" i="2"/>
  <c r="J174" i="2"/>
  <c r="I175" i="2"/>
  <c r="J175" i="2"/>
  <c r="I176" i="2"/>
  <c r="J176" i="2"/>
  <c r="I177" i="2"/>
  <c r="J177" i="2"/>
  <c r="I178" i="2"/>
  <c r="J178" i="2"/>
  <c r="I179" i="2"/>
  <c r="J179" i="2"/>
  <c r="I180" i="2"/>
  <c r="J180" i="2"/>
  <c r="I181" i="2"/>
  <c r="J181" i="2"/>
  <c r="I182" i="2"/>
  <c r="J182" i="2"/>
  <c r="I183" i="2"/>
  <c r="J183" i="2"/>
  <c r="I184" i="2"/>
  <c r="J184" i="2"/>
  <c r="I185" i="2"/>
  <c r="J185" i="2"/>
  <c r="I186" i="2"/>
  <c r="J186" i="2"/>
  <c r="I187" i="2"/>
  <c r="J187" i="2"/>
  <c r="I188" i="2"/>
  <c r="J188" i="2"/>
  <c r="I189" i="2"/>
  <c r="J189" i="2"/>
  <c r="I190" i="2"/>
  <c r="J190" i="2"/>
  <c r="I191" i="2"/>
  <c r="J191" i="2"/>
  <c r="I192" i="2"/>
  <c r="J192" i="2"/>
  <c r="I193" i="2"/>
  <c r="J193" i="2"/>
  <c r="I194" i="2"/>
  <c r="J194" i="2"/>
  <c r="I195" i="2"/>
  <c r="J195" i="2"/>
  <c r="I196" i="2"/>
  <c r="J196" i="2"/>
  <c r="I197" i="2"/>
  <c r="J197" i="2"/>
  <c r="I198" i="2"/>
  <c r="J198" i="2"/>
  <c r="I199" i="2"/>
  <c r="J199" i="2"/>
  <c r="I200" i="2"/>
  <c r="J200" i="2"/>
  <c r="I201" i="2"/>
  <c r="J201" i="2"/>
  <c r="I202" i="2"/>
  <c r="J202" i="2"/>
  <c r="I203" i="2"/>
  <c r="J203" i="2"/>
  <c r="I204" i="2"/>
  <c r="J204" i="2"/>
  <c r="I205" i="2"/>
  <c r="J205" i="2"/>
  <c r="I206" i="2"/>
  <c r="J206" i="2"/>
  <c r="I207" i="2"/>
  <c r="J207" i="2"/>
  <c r="I208" i="2"/>
  <c r="J208" i="2"/>
  <c r="I209" i="2"/>
  <c r="J209" i="2"/>
  <c r="I210" i="2"/>
  <c r="J210" i="2"/>
  <c r="I211" i="2"/>
  <c r="J211" i="2"/>
  <c r="I212" i="2"/>
  <c r="J212" i="2"/>
  <c r="I213" i="2"/>
  <c r="J213" i="2"/>
  <c r="I214" i="2"/>
  <c r="J214" i="2"/>
  <c r="I215" i="2"/>
  <c r="J215" i="2"/>
  <c r="I216" i="2"/>
  <c r="J216" i="2"/>
  <c r="I217" i="2"/>
  <c r="J217" i="2"/>
  <c r="I218" i="2"/>
  <c r="J218" i="2"/>
  <c r="I219" i="2"/>
  <c r="J219" i="2"/>
  <c r="I220" i="2"/>
  <c r="J220" i="2"/>
  <c r="I221" i="2"/>
  <c r="J221" i="2"/>
  <c r="I222" i="2"/>
  <c r="J222" i="2"/>
  <c r="I223" i="2"/>
  <c r="J223" i="2"/>
  <c r="I224" i="2"/>
  <c r="J224" i="2"/>
  <c r="I225" i="2"/>
  <c r="J225" i="2"/>
  <c r="I226" i="2"/>
  <c r="J226" i="2"/>
  <c r="I227" i="2"/>
  <c r="J227" i="2"/>
  <c r="I228" i="2"/>
  <c r="J228" i="2"/>
  <c r="I229" i="2"/>
  <c r="J229" i="2"/>
  <c r="I230" i="2"/>
  <c r="J230" i="2"/>
  <c r="I231" i="2"/>
  <c r="J231" i="2"/>
  <c r="I232" i="2"/>
  <c r="J232" i="2"/>
  <c r="I233" i="2"/>
  <c r="J233" i="2"/>
  <c r="I234" i="2"/>
  <c r="J234" i="2"/>
  <c r="I235" i="2"/>
  <c r="J235" i="2"/>
  <c r="I236" i="2"/>
  <c r="J236" i="2"/>
  <c r="I237" i="2"/>
  <c r="J237" i="2"/>
  <c r="I238" i="2"/>
  <c r="J238" i="2"/>
  <c r="I239" i="2"/>
  <c r="J239" i="2"/>
  <c r="I240" i="2"/>
  <c r="J240" i="2"/>
  <c r="I241" i="2"/>
  <c r="J241" i="2"/>
  <c r="I242" i="2"/>
  <c r="J242" i="2"/>
  <c r="I243" i="2"/>
  <c r="J243" i="2"/>
  <c r="I244" i="2"/>
  <c r="J244" i="2"/>
  <c r="I245" i="2"/>
  <c r="J245" i="2"/>
  <c r="I246" i="2"/>
  <c r="J246" i="2"/>
  <c r="I247" i="2"/>
  <c r="J247" i="2"/>
  <c r="I248" i="2"/>
  <c r="J248" i="2"/>
  <c r="I249" i="2"/>
  <c r="J249" i="2"/>
  <c r="I250" i="2"/>
  <c r="J250" i="2"/>
  <c r="I251" i="2"/>
  <c r="J251" i="2"/>
  <c r="I252" i="2"/>
  <c r="J252" i="2"/>
  <c r="I253" i="2"/>
  <c r="J253" i="2"/>
  <c r="I254" i="2"/>
  <c r="J254" i="2"/>
  <c r="I255" i="2"/>
  <c r="J255" i="2"/>
  <c r="I256" i="2"/>
  <c r="J256" i="2"/>
  <c r="I257" i="2"/>
  <c r="J257" i="2"/>
  <c r="I258" i="2"/>
  <c r="J258" i="2"/>
  <c r="I259" i="2"/>
  <c r="J259" i="2"/>
  <c r="I260" i="2"/>
  <c r="J260" i="2"/>
  <c r="I261" i="2"/>
  <c r="J261" i="2"/>
  <c r="I262" i="2"/>
  <c r="J262" i="2"/>
  <c r="I263" i="2"/>
  <c r="J263" i="2"/>
  <c r="I264" i="2"/>
  <c r="J264" i="2"/>
  <c r="I265" i="2"/>
  <c r="J265" i="2"/>
  <c r="I266" i="2"/>
  <c r="J266" i="2"/>
  <c r="I267" i="2"/>
  <c r="J267" i="2"/>
  <c r="I268" i="2"/>
  <c r="J268" i="2"/>
  <c r="I269" i="2"/>
  <c r="J269" i="2"/>
  <c r="I270" i="2"/>
  <c r="J270" i="2"/>
  <c r="I271" i="2"/>
  <c r="J271" i="2"/>
  <c r="I272" i="2"/>
  <c r="J272" i="2"/>
  <c r="I273" i="2"/>
  <c r="J273" i="2"/>
  <c r="I274" i="2"/>
  <c r="J274" i="2"/>
  <c r="I275" i="2"/>
  <c r="J275" i="2"/>
  <c r="I276" i="2"/>
  <c r="J276" i="2"/>
  <c r="I277" i="2"/>
  <c r="J277" i="2"/>
  <c r="I278" i="2"/>
  <c r="J278" i="2"/>
  <c r="I279" i="2"/>
  <c r="J279" i="2"/>
  <c r="I280" i="2"/>
  <c r="J280" i="2"/>
  <c r="I281" i="2"/>
  <c r="J281" i="2"/>
  <c r="I282" i="2"/>
  <c r="J282" i="2"/>
  <c r="I283" i="2"/>
  <c r="J283" i="2"/>
  <c r="I284" i="2"/>
  <c r="J284" i="2"/>
  <c r="I285" i="2"/>
  <c r="J285" i="2"/>
  <c r="I286" i="2"/>
  <c r="J286" i="2"/>
  <c r="I287" i="2"/>
  <c r="J287" i="2"/>
  <c r="I288" i="2"/>
  <c r="J288" i="2"/>
  <c r="I289" i="2"/>
  <c r="J289" i="2"/>
  <c r="I290" i="2"/>
  <c r="J290" i="2"/>
  <c r="I291" i="2"/>
  <c r="J291" i="2"/>
  <c r="I292" i="2"/>
  <c r="J292" i="2"/>
  <c r="I293" i="2"/>
  <c r="J293" i="2"/>
  <c r="I294" i="2"/>
  <c r="J294" i="2"/>
  <c r="I295" i="2"/>
  <c r="J295" i="2"/>
  <c r="I296" i="2"/>
  <c r="J296" i="2"/>
  <c r="I297" i="2"/>
  <c r="J297" i="2"/>
  <c r="I298" i="2"/>
  <c r="J298" i="2"/>
  <c r="I299" i="2"/>
  <c r="J299" i="2"/>
  <c r="I300" i="2"/>
  <c r="J300" i="2"/>
  <c r="I301" i="2"/>
  <c r="J301" i="2"/>
  <c r="I302" i="2"/>
  <c r="J302" i="2"/>
  <c r="I303" i="2"/>
  <c r="J303" i="2"/>
  <c r="I304" i="2"/>
  <c r="J304" i="2"/>
  <c r="I305" i="2"/>
  <c r="J305" i="2"/>
  <c r="I306" i="2"/>
  <c r="J306" i="2"/>
  <c r="I307" i="2"/>
  <c r="J307" i="2"/>
  <c r="I308" i="2"/>
  <c r="J308" i="2"/>
  <c r="I309" i="2"/>
  <c r="J309" i="2"/>
  <c r="I310" i="2"/>
  <c r="J310" i="2"/>
  <c r="I311" i="2"/>
  <c r="J311" i="2"/>
  <c r="I312" i="2"/>
  <c r="J312" i="2"/>
  <c r="I313" i="2"/>
  <c r="J313" i="2"/>
  <c r="I314" i="2"/>
  <c r="J314" i="2"/>
  <c r="I315" i="2"/>
  <c r="J315" i="2"/>
  <c r="I316" i="2"/>
  <c r="J316" i="2"/>
  <c r="I317" i="2"/>
  <c r="J317" i="2"/>
  <c r="I318" i="2"/>
  <c r="J318" i="2"/>
  <c r="I319" i="2"/>
  <c r="J319" i="2"/>
  <c r="I320" i="2"/>
  <c r="J320" i="2"/>
  <c r="I321" i="2"/>
  <c r="J321" i="2"/>
  <c r="I322" i="2"/>
  <c r="J322" i="2"/>
  <c r="I323" i="2"/>
  <c r="J323" i="2"/>
  <c r="I324" i="2"/>
  <c r="J324" i="2"/>
  <c r="I325" i="2"/>
  <c r="J325" i="2"/>
  <c r="I326" i="2"/>
  <c r="J326" i="2"/>
  <c r="I327" i="2"/>
  <c r="J327" i="2"/>
  <c r="I328" i="2"/>
  <c r="J328" i="2"/>
  <c r="I329" i="2"/>
  <c r="J329" i="2"/>
  <c r="I330" i="2"/>
  <c r="J330" i="2"/>
  <c r="I331" i="2"/>
  <c r="J331" i="2"/>
  <c r="I332" i="2"/>
  <c r="J332" i="2"/>
  <c r="I333" i="2"/>
  <c r="J333" i="2"/>
  <c r="I334" i="2"/>
  <c r="J334" i="2"/>
  <c r="I335" i="2"/>
  <c r="J335" i="2"/>
  <c r="I336" i="2"/>
  <c r="J336" i="2"/>
  <c r="I337" i="2"/>
  <c r="J337" i="2"/>
  <c r="I338" i="2"/>
  <c r="J338" i="2"/>
  <c r="I339" i="2"/>
  <c r="J339" i="2"/>
  <c r="I340" i="2"/>
  <c r="J340" i="2"/>
  <c r="I341" i="2"/>
  <c r="J341" i="2"/>
  <c r="I342" i="2"/>
  <c r="J342" i="2"/>
  <c r="I343" i="2"/>
  <c r="J343" i="2"/>
  <c r="I344" i="2"/>
  <c r="J344" i="2"/>
  <c r="I345" i="2"/>
  <c r="J345" i="2"/>
  <c r="I346" i="2"/>
  <c r="J346" i="2"/>
  <c r="I347" i="2"/>
  <c r="J347" i="2"/>
  <c r="I348" i="2"/>
  <c r="J348" i="2"/>
  <c r="I349" i="2"/>
  <c r="J349" i="2"/>
  <c r="I350" i="2"/>
  <c r="J350" i="2"/>
  <c r="I351" i="2"/>
  <c r="J351" i="2"/>
  <c r="I352" i="2"/>
  <c r="J352" i="2"/>
  <c r="I353" i="2"/>
  <c r="J353" i="2"/>
  <c r="I354" i="2"/>
  <c r="J354" i="2"/>
  <c r="I355" i="2"/>
  <c r="J355" i="2"/>
  <c r="I356" i="2"/>
  <c r="J356" i="2"/>
  <c r="I357" i="2"/>
  <c r="J357" i="2"/>
  <c r="I358" i="2"/>
  <c r="J358" i="2"/>
  <c r="I359" i="2"/>
  <c r="J359" i="2"/>
  <c r="I360" i="2"/>
  <c r="J360" i="2"/>
  <c r="I361" i="2"/>
  <c r="J361" i="2"/>
  <c r="I362" i="2"/>
  <c r="J362" i="2"/>
  <c r="I363" i="2"/>
  <c r="J363" i="2"/>
  <c r="I364" i="2"/>
  <c r="J364" i="2"/>
  <c r="I365" i="2"/>
  <c r="J365" i="2"/>
  <c r="I366" i="2"/>
  <c r="J366" i="2"/>
  <c r="I367" i="2"/>
  <c r="J367" i="2"/>
  <c r="I368" i="2"/>
  <c r="J368" i="2"/>
  <c r="I369" i="2"/>
  <c r="J369" i="2"/>
  <c r="I370" i="2"/>
  <c r="J370" i="2"/>
  <c r="C72" i="2"/>
  <c r="J72" i="2" l="1"/>
  <c r="I72" i="2"/>
  <c r="H72" i="2" a="1"/>
  <c r="G72" i="2" a="1"/>
  <c r="F72" i="2" a="1"/>
  <c r="B72" i="2"/>
  <c r="A72" i="2"/>
  <c r="Z21" i="3" l="1"/>
  <c r="T21" i="3"/>
  <c r="AG111" i="3"/>
  <c r="AA34" i="3"/>
  <c r="AG19" i="3"/>
  <c r="N83" i="3"/>
  <c r="N66" i="3"/>
  <c r="AA93" i="3"/>
  <c r="X93" i="3"/>
  <c r="U93" i="3"/>
  <c r="R93" i="3"/>
  <c r="O93" i="3"/>
  <c r="L93" i="3"/>
  <c r="I93" i="3"/>
  <c r="AD92" i="3"/>
  <c r="AD91" i="3"/>
  <c r="AD90" i="3"/>
  <c r="AD89" i="3"/>
  <c r="AD88" i="3"/>
  <c r="O50" i="3"/>
  <c r="O59" i="3"/>
  <c r="L59" i="3"/>
  <c r="I59" i="3"/>
  <c r="R58" i="3"/>
  <c r="R57" i="3"/>
  <c r="R56" i="3"/>
  <c r="R55" i="3"/>
  <c r="R54" i="3"/>
  <c r="O36" i="3"/>
  <c r="AA28" i="3"/>
  <c r="S28" i="3"/>
  <c r="AG30" i="3" s="1"/>
  <c r="AA30" i="3"/>
  <c r="L123" i="3"/>
  <c r="R38" i="2"/>
  <c r="AD93" i="3" l="1"/>
  <c r="R59" i="3"/>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10" i="1"/>
  <c r="H11" i="1"/>
  <c r="H12" i="1"/>
  <c r="H9" i="1"/>
  <c r="A10" i="1" l="1"/>
  <c r="I123" i="3" l="1"/>
  <c r="H123" i="3"/>
  <c r="G123" i="3"/>
  <c r="F123" i="3"/>
  <c r="E123" i="3"/>
  <c r="D123" i="3"/>
  <c r="C123" i="3"/>
  <c r="B123" i="3"/>
  <c r="A110" i="3" l="1"/>
  <c r="H110" i="3"/>
  <c r="S110" i="3"/>
  <c r="B3" i="1"/>
  <c r="AG3" i="3"/>
  <c r="A123" i="3" s="1"/>
  <c r="I21" i="3" l="1"/>
  <c r="I28" i="3"/>
  <c r="AG29" i="3" s="1"/>
  <c r="R41" i="2" l="1"/>
  <c r="R40" i="2"/>
  <c r="R39" i="2"/>
  <c r="S10" i="2" l="1"/>
  <c r="Q9" i="2"/>
  <c r="F4" i="2"/>
  <c r="D4" i="2"/>
  <c r="B4" i="2"/>
  <c r="B5"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O30" i="3" l="1"/>
  <c r="O28" i="3" l="1"/>
  <c r="B28" i="3"/>
  <c r="B30" i="3"/>
  <c r="S23" i="2" l="1"/>
  <c r="J123" i="3" s="1"/>
  <c r="AA76" i="3"/>
  <c r="X76" i="3"/>
  <c r="U76" i="3"/>
  <c r="R76" i="3"/>
  <c r="O76" i="3"/>
  <c r="L76" i="3"/>
  <c r="I76" i="3"/>
  <c r="AD75" i="3"/>
  <c r="AD74" i="3"/>
  <c r="AD73" i="3"/>
  <c r="AD72" i="3"/>
  <c r="AD71" i="3"/>
  <c r="O45" i="3"/>
  <c r="L45" i="3"/>
  <c r="I45" i="3"/>
  <c r="R44" i="3"/>
  <c r="R43" i="3"/>
  <c r="R42" i="3"/>
  <c r="R41" i="3"/>
  <c r="R40" i="3"/>
  <c r="AD76" i="3" l="1"/>
  <c r="R45" i="3"/>
  <c r="AG67" i="3" l="1"/>
  <c r="AA81" i="3" s="1"/>
  <c r="AG68" i="3"/>
  <c r="AA98" i="3" s="1"/>
  <c r="AG38" i="3"/>
  <c r="AA62" i="3" s="1"/>
  <c r="AG37" i="3"/>
  <c r="AA48" i="3" s="1"/>
  <c r="AA100" i="3" l="1"/>
  <c r="AA64" i="3"/>
  <c r="S28" i="2"/>
  <c r="K12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I25" authorId="0" shapeId="0" xr:uid="{00000000-0006-0000-0000-000001000000}">
      <text>
        <r>
          <rPr>
            <b/>
            <sz val="10"/>
            <color indexed="81"/>
            <rFont val="游ゴシック"/>
            <family val="3"/>
            <charset val="128"/>
            <scheme val="minor"/>
          </rPr>
          <t>右欄外
【①課税売上割合】をご確認ください。</t>
        </r>
      </text>
    </comment>
    <comment ref="S25" authorId="0" shapeId="0" xr:uid="{E177D807-A240-4194-896E-A2A010B54162}">
      <text>
        <r>
          <rPr>
            <b/>
            <sz val="10"/>
            <color indexed="81"/>
            <rFont val="游ゴシック"/>
            <family val="3"/>
            <charset val="128"/>
            <scheme val="minor"/>
          </rPr>
          <t>右欄外
【①課税売上割合】をご確認ください。</t>
        </r>
      </text>
    </comment>
    <comment ref="I26" authorId="0" shapeId="0" xr:uid="{00000000-0006-0000-0000-000002000000}">
      <text>
        <r>
          <rPr>
            <b/>
            <sz val="10"/>
            <color indexed="81"/>
            <rFont val="游ゴシック"/>
            <family val="3"/>
            <charset val="128"/>
            <scheme val="minor"/>
          </rPr>
          <t>右欄外
【①課税売上割合】をご確認ください。</t>
        </r>
      </text>
    </comment>
    <comment ref="S26" authorId="0" shapeId="0" xr:uid="{A4D27CF0-4622-4E49-A5A0-B52EC0C67F5E}">
      <text>
        <r>
          <rPr>
            <b/>
            <sz val="10"/>
            <color indexed="81"/>
            <rFont val="游ゴシック"/>
            <family val="3"/>
            <charset val="128"/>
            <scheme val="minor"/>
          </rPr>
          <t>右欄外
【①課税売上割合】をご確認ください。</t>
        </r>
      </text>
    </comment>
    <comment ref="A33" authorId="0" shapeId="0" xr:uid="{00000000-0006-0000-0000-000003000000}">
      <text>
        <r>
          <rPr>
            <b/>
            <sz val="10"/>
            <color indexed="81"/>
            <rFont val="游ゴシック"/>
            <family val="3"/>
            <charset val="128"/>
            <scheme val="minor"/>
          </rPr>
          <t>右欄外
【2.控除税額の計算方法】をご確認ください。</t>
        </r>
      </text>
    </comment>
    <comment ref="A36" authorId="0" shapeId="0" xr:uid="{00000000-0006-0000-0000-000004000000}">
      <text>
        <r>
          <rPr>
            <b/>
            <sz val="10"/>
            <color indexed="81"/>
            <rFont val="游ゴシック"/>
            <family val="3"/>
            <charset val="128"/>
            <scheme val="minor"/>
          </rPr>
          <t>右欄外
【②控除税額の計算方法】をご確認ください。</t>
        </r>
      </text>
    </comment>
    <comment ref="A66" authorId="0" shapeId="0" xr:uid="{00000000-0006-0000-0000-000005000000}">
      <text>
        <r>
          <rPr>
            <b/>
            <sz val="10"/>
            <color indexed="81"/>
            <rFont val="游ゴシック"/>
            <family val="3"/>
            <charset val="128"/>
            <scheme val="minor"/>
          </rPr>
          <t>右欄外
【②控除税額の計算方法】をご確認ください。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<sst xmlns="http://schemas.openxmlformats.org/spreadsheetml/2006/main" count="540" uniqueCount="163">
  <si>
    <t>（仕入控除税額（返還額））</t>
    <phoneticPr fontId="2"/>
  </si>
  <si>
    <t>ｋ</t>
    <phoneticPr fontId="2"/>
  </si>
  <si>
    <t>ｊ</t>
    <phoneticPr fontId="2"/>
  </si>
  <si>
    <t>ｉ</t>
    <phoneticPr fontId="2"/>
  </si>
  <si>
    <t>ｈ</t>
    <phoneticPr fontId="2"/>
  </si>
  <si>
    <t>ｇ</t>
    <phoneticPr fontId="2"/>
  </si>
  <si>
    <t>合　　計</t>
    <rPh sb="0" eb="1">
      <t>ゴウ</t>
    </rPh>
    <rPh sb="3" eb="4">
      <t>ケイ</t>
    </rPh>
    <phoneticPr fontId="2"/>
  </si>
  <si>
    <t>非課税売上
対　応　分</t>
    <rPh sb="0" eb="1">
      <t>ヒ</t>
    </rPh>
    <rPh sb="1" eb="3">
      <t>カゼイ</t>
    </rPh>
    <rPh sb="3" eb="5">
      <t>ウリア</t>
    </rPh>
    <rPh sb="6" eb="7">
      <t>タイ</t>
    </rPh>
    <rPh sb="8" eb="9">
      <t>オウ</t>
    </rPh>
    <rPh sb="10" eb="11">
      <t>ブン</t>
    </rPh>
    <phoneticPr fontId="2"/>
  </si>
  <si>
    <t>共通対応分</t>
    <rPh sb="0" eb="1">
      <t>トモ</t>
    </rPh>
    <rPh sb="1" eb="2">
      <t>トオル</t>
    </rPh>
    <rPh sb="2" eb="3">
      <t>タイ</t>
    </rPh>
    <rPh sb="3" eb="4">
      <t>オウ</t>
    </rPh>
    <rPh sb="4" eb="5">
      <t>ブン</t>
    </rPh>
    <phoneticPr fontId="2"/>
  </si>
  <si>
    <t>課税売上
対 応 分</t>
    <rPh sb="0" eb="2">
      <t>カゼイ</t>
    </rPh>
    <rPh sb="2" eb="4">
      <t>ウリア</t>
    </rPh>
    <rPh sb="5" eb="6">
      <t>タイ</t>
    </rPh>
    <rPh sb="7" eb="8">
      <t>オウ</t>
    </rPh>
    <rPh sb="9" eb="10">
      <t>ブン</t>
    </rPh>
    <phoneticPr fontId="2"/>
  </si>
  <si>
    <t>非課税・
不課税仕入額</t>
    <rPh sb="0" eb="3">
      <t>ヒカゼイ</t>
    </rPh>
    <rPh sb="5" eb="8">
      <t>フカゼイ</t>
    </rPh>
    <rPh sb="8" eb="10">
      <t>シイ</t>
    </rPh>
    <rPh sb="10" eb="11">
      <t>ガク</t>
    </rPh>
    <phoneticPr fontId="2"/>
  </si>
  <si>
    <t>課税仕入額（8％分）</t>
    <rPh sb="0" eb="2">
      <t>カゼイ</t>
    </rPh>
    <rPh sb="2" eb="4">
      <t>シイ</t>
    </rPh>
    <rPh sb="4" eb="5">
      <t>ガク</t>
    </rPh>
    <rPh sb="8" eb="9">
      <t>ブン</t>
    </rPh>
    <phoneticPr fontId="2"/>
  </si>
  <si>
    <t>課税仕入額（10％分）</t>
    <rPh sb="0" eb="2">
      <t>カゼイ</t>
    </rPh>
    <rPh sb="2" eb="4">
      <t>シイ</t>
    </rPh>
    <rPh sb="4" eb="5">
      <t>ガク</t>
    </rPh>
    <rPh sb="9" eb="10">
      <t>ブン</t>
    </rPh>
    <phoneticPr fontId="2"/>
  </si>
  <si>
    <t>対象経費の内訳</t>
    <rPh sb="0" eb="2">
      <t>タイショウ</t>
    </rPh>
    <rPh sb="2" eb="4">
      <t>ケイヒ</t>
    </rPh>
    <rPh sb="5" eb="7">
      <t>ウチワケ</t>
    </rPh>
    <phoneticPr fontId="2"/>
  </si>
  <si>
    <t>■補助金対象経費の内訳（補助金確定額ではなく補助金により購入等をした経費の内訳です）</t>
    <rPh sb="1" eb="4">
      <t>ホジョキン</t>
    </rPh>
    <rPh sb="4" eb="6">
      <t>タイショウ</t>
    </rPh>
    <rPh sb="6" eb="8">
      <t>ケイヒ</t>
    </rPh>
    <rPh sb="9" eb="11">
      <t>ウチワケ</t>
    </rPh>
    <rPh sb="12" eb="15">
      <t>ホジョキン</t>
    </rPh>
    <rPh sb="15" eb="17">
      <t>カクテイ</t>
    </rPh>
    <rPh sb="17" eb="18">
      <t>ガク</t>
    </rPh>
    <rPh sb="22" eb="25">
      <t>ホジョキン</t>
    </rPh>
    <rPh sb="28" eb="30">
      <t>コウニュウ</t>
    </rPh>
    <rPh sb="30" eb="31">
      <t>トウ</t>
    </rPh>
    <rPh sb="34" eb="36">
      <t>ケイヒ</t>
    </rPh>
    <rPh sb="37" eb="39">
      <t>ウチワケ</t>
    </rPh>
    <phoneticPr fontId="2"/>
  </si>
  <si>
    <t>③個別対応方式により消費税の申告を行っている場合</t>
    <phoneticPr fontId="2"/>
  </si>
  <si>
    <t>ｆ</t>
    <phoneticPr fontId="2"/>
  </si>
  <si>
    <t>ｅ</t>
    <phoneticPr fontId="2"/>
  </si>
  <si>
    <t>ｄ</t>
    <phoneticPr fontId="2"/>
  </si>
  <si>
    <t>課税仕入額
（８％）</t>
    <rPh sb="0" eb="2">
      <t>カゼイ</t>
    </rPh>
    <rPh sb="2" eb="4">
      <t>シイ</t>
    </rPh>
    <rPh sb="4" eb="5">
      <t>ガク</t>
    </rPh>
    <phoneticPr fontId="2"/>
  </si>
  <si>
    <t>課税仕入額
（１０％）</t>
    <rPh sb="0" eb="2">
      <t>カゼイ</t>
    </rPh>
    <rPh sb="2" eb="4">
      <t>シイ</t>
    </rPh>
    <rPh sb="4" eb="5">
      <t>ガク</t>
    </rPh>
    <phoneticPr fontId="2"/>
  </si>
  <si>
    <t>②一括比例配分方式により消費税の申告を行っている場合</t>
    <rPh sb="1" eb="3">
      <t>イッカツ</t>
    </rPh>
    <rPh sb="3" eb="5">
      <t>ヒレイ</t>
    </rPh>
    <rPh sb="5" eb="7">
      <t>ハイブン</t>
    </rPh>
    <rPh sb="7" eb="9">
      <t>ホウシキ</t>
    </rPh>
    <phoneticPr fontId="2"/>
  </si>
  <si>
    <t>①課税売上割合が９５％以上かつ課税売上高が５億円以下の法人等の場合</t>
    <phoneticPr fontId="2"/>
  </si>
  <si>
    <t>････　ｂ</t>
    <phoneticPr fontId="2"/>
  </si>
  <si>
    <t>円</t>
    <rPh sb="0" eb="1">
      <t>エン</t>
    </rPh>
    <phoneticPr fontId="2"/>
  </si>
  <si>
    <t>資産の譲渡等の対価の額</t>
  </si>
  <si>
    <t>････　ａ</t>
    <phoneticPr fontId="2"/>
  </si>
  <si>
    <t>課税資産の譲渡等の対価の額</t>
  </si>
  <si>
    <t>※オレンジの網掛け部分を記載してください（①～③は、該当するものにプルダウンで「○」を選択してください）</t>
    <rPh sb="6" eb="8">
      <t>アミカ</t>
    </rPh>
    <rPh sb="9" eb="11">
      <t>ブブン</t>
    </rPh>
    <rPh sb="12" eb="14">
      <t>キサイ</t>
    </rPh>
    <rPh sb="26" eb="28">
      <t>ガイトウ</t>
    </rPh>
    <rPh sb="43" eb="45">
      <t>センタク</t>
    </rPh>
    <phoneticPr fontId="2"/>
  </si>
  <si>
    <t>【仕入控除税額（返還額）】</t>
    <phoneticPr fontId="2"/>
  </si>
  <si>
    <t>補助金確定額</t>
    <rPh sb="0" eb="3">
      <t>ホジョキン</t>
    </rPh>
    <rPh sb="3" eb="5">
      <t>カクテイ</t>
    </rPh>
    <rPh sb="5" eb="6">
      <t>ガク</t>
    </rPh>
    <phoneticPr fontId="2"/>
  </si>
  <si>
    <t>事業所番号</t>
    <rPh sb="0" eb="5">
      <t>ジギョウショバンゴウ</t>
    </rPh>
    <phoneticPr fontId="2"/>
  </si>
  <si>
    <t>事業所名称</t>
    <rPh sb="0" eb="3">
      <t>ジギョウショ</t>
    </rPh>
    <rPh sb="3" eb="5">
      <t>メイショウ</t>
    </rPh>
    <phoneticPr fontId="2"/>
  </si>
  <si>
    <t>補助事業名</t>
    <rPh sb="0" eb="5">
      <t>ホジョジギョウメイ</t>
    </rPh>
    <phoneticPr fontId="2"/>
  </si>
  <si>
    <t>日</t>
    <rPh sb="0" eb="1">
      <t>ニチ</t>
    </rPh>
    <phoneticPr fontId="2"/>
  </si>
  <si>
    <t>月</t>
    <rPh sb="0" eb="1">
      <t>ガツ</t>
    </rPh>
    <phoneticPr fontId="2"/>
  </si>
  <si>
    <t>年</t>
    <rPh sb="0" eb="1">
      <t>ネン</t>
    </rPh>
    <phoneticPr fontId="2"/>
  </si>
  <si>
    <t>令和</t>
    <rPh sb="0" eb="2">
      <t>レイワ</t>
    </rPh>
    <phoneticPr fontId="2"/>
  </si>
  <si>
    <t>提出日</t>
    <rPh sb="0" eb="3">
      <t>テイシュツビ</t>
    </rPh>
    <phoneticPr fontId="2"/>
  </si>
  <si>
    <t>添付が必要となる書類</t>
    <rPh sb="0" eb="2">
      <t>テンプ</t>
    </rPh>
    <rPh sb="3" eb="5">
      <t>ヒツヨウ</t>
    </rPh>
    <rPh sb="8" eb="10">
      <t>ショルイ</t>
    </rPh>
    <phoneticPr fontId="2"/>
  </si>
  <si>
    <t>大阪府指令高事第</t>
    <rPh sb="0" eb="5">
      <t>オオサカフ</t>
    </rPh>
    <rPh sb="5" eb="6">
      <t>ダカ</t>
    </rPh>
    <rPh sb="6" eb="7">
      <t>ゴト</t>
    </rPh>
    <rPh sb="7" eb="8">
      <t>ダイ</t>
    </rPh>
    <phoneticPr fontId="2"/>
  </si>
  <si>
    <t>大阪府指令高事第</t>
    <phoneticPr fontId="2"/>
  </si>
  <si>
    <t>大阪府知事　様</t>
  </si>
  <si>
    <t>（法人名）</t>
  </si>
  <si>
    <t>標記の補助金について、下記のとおり報告します。</t>
  </si>
  <si>
    <t>記</t>
  </si>
  <si>
    <t>２　消費税及び地方消費税の申告により確定した消費税及び地方消費税に係る</t>
  </si>
  <si>
    <t>　 仕入控除税額</t>
  </si>
  <si>
    <t>氏名</t>
  </si>
  <si>
    <t>TEL</t>
  </si>
  <si>
    <t>e-mail</t>
  </si>
  <si>
    <t>年</t>
    <phoneticPr fontId="2"/>
  </si>
  <si>
    <t>金　</t>
    <phoneticPr fontId="2"/>
  </si>
  <si>
    <t>担当者</t>
    <phoneticPr fontId="2"/>
  </si>
  <si>
    <t>法人情報</t>
    <rPh sb="0" eb="4">
      <t>ホウジンジョウホウ</t>
    </rPh>
    <phoneticPr fontId="2"/>
  </si>
  <si>
    <t>法人名</t>
    <rPh sb="0" eb="3">
      <t>ホウジンメイ</t>
    </rPh>
    <phoneticPr fontId="2"/>
  </si>
  <si>
    <t>担当者</t>
    <rPh sb="0" eb="3">
      <t>タントウシャ</t>
    </rPh>
    <phoneticPr fontId="2"/>
  </si>
  <si>
    <t>ー</t>
    <phoneticPr fontId="2"/>
  </si>
  <si>
    <t>サービス種別</t>
    <rPh sb="4" eb="6">
      <t>シュベツ</t>
    </rPh>
    <phoneticPr fontId="2"/>
  </si>
  <si>
    <t>郵便番号</t>
    <rPh sb="0" eb="4">
      <t>ユウビンバンゴウ</t>
    </rPh>
    <phoneticPr fontId="2"/>
  </si>
  <si>
    <t>通知書送付希望住所</t>
    <rPh sb="0" eb="3">
      <t>ツウチショ</t>
    </rPh>
    <rPh sb="3" eb="5">
      <t>ソウフ</t>
    </rPh>
    <rPh sb="5" eb="7">
      <t>キボウ</t>
    </rPh>
    <rPh sb="7" eb="9">
      <t>ジュウショ</t>
    </rPh>
    <phoneticPr fontId="2"/>
  </si>
  <si>
    <t>確定通知の文書番号</t>
    <phoneticPr fontId="2"/>
  </si>
  <si>
    <t>　</t>
    <phoneticPr fontId="2"/>
  </si>
  <si>
    <t>　　</t>
    <phoneticPr fontId="2"/>
  </si>
  <si>
    <t>今回の計算に使う課税売上割合</t>
    <rPh sb="0" eb="2">
      <t>コンカイ</t>
    </rPh>
    <rPh sb="3" eb="5">
      <t>ケイサン</t>
    </rPh>
    <rPh sb="6" eb="7">
      <t>ツカ</t>
    </rPh>
    <rPh sb="8" eb="12">
      <t>カゼイウリアゲ</t>
    </rPh>
    <rPh sb="12" eb="14">
      <t>ワリアイ</t>
    </rPh>
    <phoneticPr fontId="2"/>
  </si>
  <si>
    <t>e-mail</t>
    <phoneticPr fontId="2"/>
  </si>
  <si>
    <t>（役職・代表者名）　　　　　　　　　　</t>
    <phoneticPr fontId="2"/>
  </si>
  <si>
    <t>役職・代表者名</t>
    <rPh sb="0" eb="2">
      <t>ヤクショク</t>
    </rPh>
    <rPh sb="3" eb="6">
      <t>ダイヒョウシャ</t>
    </rPh>
    <rPh sb="6" eb="7">
      <t>メイ</t>
    </rPh>
    <phoneticPr fontId="2"/>
  </si>
  <si>
    <t>電話番号</t>
    <rPh sb="0" eb="4">
      <t>デンワバンゴウ</t>
    </rPh>
    <phoneticPr fontId="2"/>
  </si>
  <si>
    <t>交付事業所基本情報</t>
    <rPh sb="0" eb="2">
      <t>コウフ</t>
    </rPh>
    <rPh sb="2" eb="5">
      <t>ジギョウショ</t>
    </rPh>
    <rPh sb="5" eb="7">
      <t>キホン</t>
    </rPh>
    <rPh sb="7" eb="9">
      <t>ジョウホウ</t>
    </rPh>
    <phoneticPr fontId="2"/>
  </si>
  <si>
    <t>（注）別添参考となる書類（２の金額の積算内訳等）</t>
    <phoneticPr fontId="2"/>
  </si>
  <si>
    <t>確定申告書（第一表）の写し
課税売上割合・控除対象仕入税額等の計算書の写し</t>
    <rPh sb="0" eb="5">
      <t>カクテイシンコクショ</t>
    </rPh>
    <rPh sb="6" eb="7">
      <t>ダイ</t>
    </rPh>
    <rPh sb="7" eb="9">
      <t>イッピョウ</t>
    </rPh>
    <rPh sb="11" eb="12">
      <t>ウツ</t>
    </rPh>
    <phoneticPr fontId="2"/>
  </si>
  <si>
    <t>法人名</t>
    <rPh sb="0" eb="3">
      <t>ホウジンメイ</t>
    </rPh>
    <phoneticPr fontId="2"/>
  </si>
  <si>
    <t>提出日</t>
    <rPh sb="0" eb="3">
      <t>テイシュツビ</t>
    </rPh>
    <phoneticPr fontId="2"/>
  </si>
  <si>
    <t>代表者名</t>
    <rPh sb="0" eb="4">
      <t>ダイヒョウシャメイ</t>
    </rPh>
    <phoneticPr fontId="2"/>
  </si>
  <si>
    <t>電話番号</t>
    <rPh sb="0" eb="4">
      <t>デンワバンゴウ</t>
    </rPh>
    <phoneticPr fontId="2"/>
  </si>
  <si>
    <t>E-mail</t>
    <phoneticPr fontId="2"/>
  </si>
  <si>
    <t>担当者</t>
    <rPh sb="0" eb="3">
      <t>タントウシャ</t>
    </rPh>
    <phoneticPr fontId="2"/>
  </si>
  <si>
    <t>郵便番号上</t>
    <rPh sb="0" eb="2">
      <t>ユウビン</t>
    </rPh>
    <rPh sb="2" eb="4">
      <t>バンゴウ</t>
    </rPh>
    <rPh sb="4" eb="5">
      <t>ウエ</t>
    </rPh>
    <phoneticPr fontId="2"/>
  </si>
  <si>
    <t>郵便番号下</t>
    <rPh sb="0" eb="4">
      <t>ユウビンバンゴウ</t>
    </rPh>
    <rPh sb="4" eb="5">
      <t>シタ</t>
    </rPh>
    <phoneticPr fontId="2"/>
  </si>
  <si>
    <t>補助金交付額</t>
    <rPh sb="0" eb="6">
      <t>ホジョキンコウフガク</t>
    </rPh>
    <phoneticPr fontId="2"/>
  </si>
  <si>
    <t>仕入控除税額</t>
    <rPh sb="0" eb="6">
      <t>シイレコウジョゼイガク</t>
    </rPh>
    <phoneticPr fontId="2"/>
  </si>
  <si>
    <t>当報告書に関する問い合わせ先</t>
    <rPh sb="0" eb="1">
      <t>トウ</t>
    </rPh>
    <rPh sb="1" eb="4">
      <t>ホウコクショ</t>
    </rPh>
    <rPh sb="5" eb="6">
      <t>カン</t>
    </rPh>
    <rPh sb="8" eb="9">
      <t>ト</t>
    </rPh>
    <rPh sb="10" eb="11">
      <t>ア</t>
    </rPh>
    <rPh sb="13" eb="14">
      <t>サキ</t>
    </rPh>
    <phoneticPr fontId="2"/>
  </si>
  <si>
    <t>上記法人担当者と同じ</t>
    <rPh sb="0" eb="2">
      <t>ジョウキ</t>
    </rPh>
    <rPh sb="2" eb="6">
      <t>ホウジンタントウ</t>
    </rPh>
    <rPh sb="6" eb="7">
      <t>シャ</t>
    </rPh>
    <rPh sb="8" eb="9">
      <t>オナ</t>
    </rPh>
    <phoneticPr fontId="2"/>
  </si>
  <si>
    <t>上記法人担当者以外（下記情報を記載してください。）</t>
    <rPh sb="0" eb="4">
      <t>ジョウ</t>
    </rPh>
    <rPh sb="4" eb="7">
      <t>タントウシャ</t>
    </rPh>
    <rPh sb="7" eb="9">
      <t>イガイ</t>
    </rPh>
    <rPh sb="10" eb="12">
      <t>カキ</t>
    </rPh>
    <rPh sb="12" eb="14">
      <t>ジョウホウ</t>
    </rPh>
    <rPh sb="15" eb="17">
      <t>キサイ</t>
    </rPh>
    <phoneticPr fontId="2"/>
  </si>
  <si>
    <t>住所</t>
    <rPh sb="0" eb="2">
      <t>ジュウショ</t>
    </rPh>
    <phoneticPr fontId="2"/>
  </si>
  <si>
    <t>当報告書に関する問い合わせ先</t>
  </si>
  <si>
    <t>補助金確定額×１０／１１０＝</t>
  </si>
  <si>
    <t>（補助金確定額×１０／１１０×ｃ×(ｄ／ｆ))＋</t>
  </si>
  <si>
    <t>（補助金確定額×　８／１０８×ｃ×(ｅ／ｆ))＝</t>
  </si>
  <si>
    <t>（補助金確定額×１０／１１０×(ｇ／ｋ))＋（補助金確定額×１０／１１０×ｃ×（ｈ／ｋ））＋</t>
    <rPh sb="23" eb="26">
      <t>ホジョキン</t>
    </rPh>
    <rPh sb="26" eb="29">
      <t>カクテイガク</t>
    </rPh>
    <phoneticPr fontId="2"/>
  </si>
  <si>
    <t>（補助金確定額×　８／１０８×(ｉ／ｋ))＋（補助金確定額×　８／１０８×ｃ×（ｊ／ｋ））＝</t>
    <rPh sb="23" eb="26">
      <t>ホジョキン</t>
    </rPh>
    <rPh sb="26" eb="29">
      <t>カクテイガク</t>
    </rPh>
    <phoneticPr fontId="2"/>
  </si>
  <si>
    <t>（２.仕入控除税額）</t>
    <phoneticPr fontId="2"/>
  </si>
  <si>
    <t>（１.課税売上割合）</t>
    <rPh sb="3" eb="5">
      <t>カゼイ</t>
    </rPh>
    <rPh sb="5" eb="7">
      <t>ウリア</t>
    </rPh>
    <rPh sb="7" eb="9">
      <t>ワリアイ</t>
    </rPh>
    <phoneticPr fontId="2"/>
  </si>
  <si>
    <t>※税額控除の計算で端数処理している場合のみチェックしてください。→</t>
    <phoneticPr fontId="2"/>
  </si>
  <si>
    <t>2692-2</t>
    <phoneticPr fontId="2"/>
  </si>
  <si>
    <t>サービス種別</t>
    <rPh sb="4" eb="6">
      <t>シュベツ</t>
    </rPh>
    <phoneticPr fontId="2"/>
  </si>
  <si>
    <t>文書番号</t>
    <rPh sb="0" eb="4">
      <t>ブンショバンゴウ</t>
    </rPh>
    <phoneticPr fontId="2"/>
  </si>
  <si>
    <t>１　補助金確定額又は事業実績報告額</t>
    <rPh sb="8" eb="9">
      <t>マタ</t>
    </rPh>
    <rPh sb="10" eb="17">
      <t>ジギョウジッセキホウコクガク</t>
    </rPh>
    <phoneticPr fontId="2"/>
  </si>
  <si>
    <t>所属</t>
    <rPh sb="0" eb="2">
      <t>ショゾク</t>
    </rPh>
    <phoneticPr fontId="2"/>
  </si>
  <si>
    <t>所属</t>
    <rPh sb="0" eb="2">
      <t>ショゾク</t>
    </rPh>
    <phoneticPr fontId="2"/>
  </si>
  <si>
    <t>通所介護事業所（通常規模型）</t>
    <rPh sb="0" eb="2">
      <t>ツウショ</t>
    </rPh>
    <rPh sb="2" eb="4">
      <t>カイゴ</t>
    </rPh>
    <rPh sb="4" eb="7">
      <t>ジギョウショ</t>
    </rPh>
    <phoneticPr fontId="22"/>
  </si>
  <si>
    <t>認知症対応型通所介護事業所</t>
  </si>
  <si>
    <t>短期入所生活介護事業所</t>
  </si>
  <si>
    <t>訪問入浴介護事業所</t>
  </si>
  <si>
    <t>訪問看護事業所</t>
  </si>
  <si>
    <t>訪問リハビリテーション事業所</t>
  </si>
  <si>
    <t>定期巡回・随時対応型訪問介護看護事業所</t>
  </si>
  <si>
    <t>夜間対応型訪問介護事業所</t>
  </si>
  <si>
    <t>居宅介護支援事業所</t>
  </si>
  <si>
    <t>小規模多機能型居宅介護事業所</t>
  </si>
  <si>
    <t>看護小規模多機能型居宅介護事業所</t>
  </si>
  <si>
    <t>（例）通所介護事業所大阪府庁</t>
    <rPh sb="1" eb="2">
      <t>レイ</t>
    </rPh>
    <rPh sb="3" eb="10">
      <t>ツウショカイゴジギョウショ</t>
    </rPh>
    <rPh sb="10" eb="14">
      <t>オオサカフチョウ</t>
    </rPh>
    <phoneticPr fontId="2"/>
  </si>
  <si>
    <t>法人全体の補助金交付額</t>
    <phoneticPr fontId="2"/>
  </si>
  <si>
    <t>円</t>
    <phoneticPr fontId="2"/>
  </si>
  <si>
    <t>（自動計算）</t>
    <rPh sb="1" eb="5">
      <t>ジドウケイサン</t>
    </rPh>
    <phoneticPr fontId="2"/>
  </si>
  <si>
    <t>（A)</t>
    <phoneticPr fontId="2"/>
  </si>
  <si>
    <t>（B)</t>
    <phoneticPr fontId="2"/>
  </si>
  <si>
    <t>（A）</t>
    <phoneticPr fontId="2"/>
  </si>
  <si>
    <t>（B）</t>
    <phoneticPr fontId="2"/>
  </si>
  <si>
    <t>（A）+（B)</t>
    <phoneticPr fontId="2"/>
  </si>
  <si>
    <t>（A）+（B）</t>
    <phoneticPr fontId="2"/>
  </si>
  <si>
    <t>月以前分</t>
    <rPh sb="0" eb="1">
      <t>ガツ</t>
    </rPh>
    <rPh sb="1" eb="3">
      <t>イゼン</t>
    </rPh>
    <rPh sb="3" eb="4">
      <t>ブン</t>
    </rPh>
    <phoneticPr fontId="2"/>
  </si>
  <si>
    <t>月以前分</t>
    <rPh sb="0" eb="1">
      <t>ガツ</t>
    </rPh>
    <rPh sb="1" eb="4">
      <t>イゼンブン</t>
    </rPh>
    <phoneticPr fontId="2"/>
  </si>
  <si>
    <t>月以降分</t>
    <rPh sb="0" eb="1">
      <t>ガツ</t>
    </rPh>
    <rPh sb="1" eb="4">
      <t>イコウブン</t>
    </rPh>
    <phoneticPr fontId="2"/>
  </si>
  <si>
    <t>月以降分</t>
    <rPh sb="0" eb="1">
      <t>ガツ</t>
    </rPh>
    <rPh sb="1" eb="3">
      <t>イコウ</t>
    </rPh>
    <rPh sb="3" eb="4">
      <t>ブン</t>
    </rPh>
    <phoneticPr fontId="2"/>
  </si>
  <si>
    <t>(A)</t>
    <phoneticPr fontId="2"/>
  </si>
  <si>
    <t>(B)</t>
    <phoneticPr fontId="2"/>
  </si>
  <si>
    <t>確定額按分</t>
    <rPh sb="0" eb="2">
      <t>カクテイ</t>
    </rPh>
    <rPh sb="2" eb="3">
      <t>ガク</t>
    </rPh>
    <rPh sb="3" eb="5">
      <t>アンブン</t>
    </rPh>
    <phoneticPr fontId="2"/>
  </si>
  <si>
    <t>⇒</t>
    <phoneticPr fontId="2"/>
  </si>
  <si>
    <t>↑仕入額の割合で按分↑</t>
    <rPh sb="1" eb="4">
      <t>シイレガク</t>
    </rPh>
    <rPh sb="5" eb="7">
      <t>ワリアイ</t>
    </rPh>
    <rPh sb="8" eb="10">
      <t>アンブン</t>
    </rPh>
    <phoneticPr fontId="2"/>
  </si>
  <si>
    <t>通所介護事業所（通常規模型）</t>
  </si>
  <si>
    <t>通所介護事業所（大規模型（Ⅰ））</t>
  </si>
  <si>
    <t>通所介護事業所（大規模型（Ⅱ））</t>
  </si>
  <si>
    <t>地域密着型通所介護事業所(療養通所介護事業所を含む)</t>
  </si>
  <si>
    <t>通所リハビリテーション事業所（通常規模型）</t>
  </si>
  <si>
    <t>通所リハビリテーション事業所（大規模型（Ⅰ））</t>
  </si>
  <si>
    <t>通所リハビリテーション事業所（大規模型（Ⅱ））</t>
  </si>
  <si>
    <t>短期入所療養介護事業所</t>
    <phoneticPr fontId="3"/>
  </si>
  <si>
    <t>訪問介護事業所</t>
    <phoneticPr fontId="2"/>
  </si>
  <si>
    <t>福祉用具貸与事業所</t>
    <rPh sb="0" eb="4">
      <t>フクシヨウグ</t>
    </rPh>
    <rPh sb="4" eb="6">
      <t>タイヨ</t>
    </rPh>
    <rPh sb="6" eb="9">
      <t>ジギョウショ</t>
    </rPh>
    <phoneticPr fontId="2"/>
  </si>
  <si>
    <t>居宅療養管理指導事業所</t>
  </si>
  <si>
    <t>介護老人福祉施設</t>
    <phoneticPr fontId="2"/>
  </si>
  <si>
    <t>地域密着型介護老人福祉施設</t>
    <phoneticPr fontId="2"/>
  </si>
  <si>
    <t>介護老人保健施設</t>
    <phoneticPr fontId="2"/>
  </si>
  <si>
    <t>介護医療院</t>
    <phoneticPr fontId="2"/>
  </si>
  <si>
    <t>介護療養型医療施設</t>
    <phoneticPr fontId="2"/>
  </si>
  <si>
    <t>認知症対応型共同生活介護事業所</t>
    <phoneticPr fontId="2"/>
  </si>
  <si>
    <t>養護老人ホーム（定員29人以下）</t>
    <phoneticPr fontId="2"/>
  </si>
  <si>
    <t>養護老人ホーム（定員30人以上）</t>
    <rPh sb="12" eb="13">
      <t>ニン</t>
    </rPh>
    <rPh sb="13" eb="15">
      <t>イジョウ</t>
    </rPh>
    <phoneticPr fontId="2"/>
  </si>
  <si>
    <t>軽費老人ホーム（定員29人以下）</t>
    <phoneticPr fontId="2"/>
  </si>
  <si>
    <t>軽費老人ホーム（定員30人以上）</t>
    <rPh sb="12" eb="13">
      <t>ニン</t>
    </rPh>
    <rPh sb="13" eb="15">
      <t>イジョウ</t>
    </rPh>
    <phoneticPr fontId="2"/>
  </si>
  <si>
    <t>有料老人ホーム（定員29人以下）</t>
    <phoneticPr fontId="2"/>
  </si>
  <si>
    <t>有料老人ホーム（定員30人以上）</t>
    <rPh sb="12" eb="13">
      <t>ニン</t>
    </rPh>
    <rPh sb="13" eb="15">
      <t>イジョウ</t>
    </rPh>
    <phoneticPr fontId="2"/>
  </si>
  <si>
    <t>サービス付き高齢者向け住宅（定員29人以下）</t>
    <phoneticPr fontId="2"/>
  </si>
  <si>
    <t>サービス付き高齢者向け住宅（定員30人以上）</t>
    <rPh sb="18" eb="19">
      <t>ニン</t>
    </rPh>
    <rPh sb="19" eb="21">
      <t>イジョウ</t>
    </rPh>
    <phoneticPr fontId="2"/>
  </si>
  <si>
    <t>※オレンジ色セルに記入してください</t>
    <rPh sb="5" eb="6">
      <t>イロ</t>
    </rPh>
    <rPh sb="9" eb="11">
      <t>キニュウ</t>
    </rPh>
    <phoneticPr fontId="2"/>
  </si>
  <si>
    <r>
      <t>大阪府新型コロナウイルス感染症に係る介護サービス事業所・施設等に対するサービス提供体制確保事業補助金
※施設内療養に要する費用（追加補助・</t>
    </r>
    <r>
      <rPr>
        <b/>
        <u/>
        <sz val="14"/>
        <color theme="1"/>
        <rFont val="游ゴシック"/>
        <family val="3"/>
        <charset val="128"/>
        <scheme val="minor"/>
      </rPr>
      <t>府独自分</t>
    </r>
    <r>
      <rPr>
        <b/>
        <sz val="14"/>
        <color theme="1"/>
        <rFont val="游ゴシック"/>
        <family val="3"/>
        <charset val="128"/>
        <scheme val="minor"/>
      </rPr>
      <t>）</t>
    </r>
    <rPh sb="0" eb="3">
      <t>オオサカフ</t>
    </rPh>
    <rPh sb="3" eb="5">
      <t>シンガタ</t>
    </rPh>
    <rPh sb="12" eb="15">
      <t>カンセンショウ</t>
    </rPh>
    <rPh sb="16" eb="17">
      <t>カカ</t>
    </rPh>
    <rPh sb="18" eb="20">
      <t>カイゴ</t>
    </rPh>
    <rPh sb="24" eb="26">
      <t>ジギョウ</t>
    </rPh>
    <rPh sb="26" eb="27">
      <t>ショ</t>
    </rPh>
    <rPh sb="28" eb="30">
      <t>シセツ</t>
    </rPh>
    <rPh sb="30" eb="31">
      <t>トウ</t>
    </rPh>
    <rPh sb="32" eb="33">
      <t>タイ</t>
    </rPh>
    <rPh sb="39" eb="41">
      <t>テイキョウ</t>
    </rPh>
    <rPh sb="41" eb="43">
      <t>タイセイ</t>
    </rPh>
    <rPh sb="43" eb="45">
      <t>カクホ</t>
    </rPh>
    <rPh sb="45" eb="47">
      <t>ジギョウ</t>
    </rPh>
    <rPh sb="47" eb="50">
      <t>ホジョキン</t>
    </rPh>
    <rPh sb="52" eb="55">
      <t>シセツナイ</t>
    </rPh>
    <rPh sb="55" eb="57">
      <t>リョウヨウ</t>
    </rPh>
    <rPh sb="58" eb="59">
      <t>ヨウ</t>
    </rPh>
    <rPh sb="61" eb="63">
      <t>ヒヨウ</t>
    </rPh>
    <rPh sb="64" eb="66">
      <t>ツイカ</t>
    </rPh>
    <rPh sb="66" eb="68">
      <t>ホジョ</t>
    </rPh>
    <rPh sb="69" eb="70">
      <t>フ</t>
    </rPh>
    <rPh sb="70" eb="72">
      <t>ドクジ</t>
    </rPh>
    <rPh sb="72" eb="73">
      <t>ブン</t>
    </rPh>
    <phoneticPr fontId="2"/>
  </si>
  <si>
    <t>大阪府新型コロナウイルス感染症に係る介護サービス事業所・施設等に対する
サービス提供体制確保事業補助金に係る消費税及び地方消費税の仕入控除税額報告書</t>
    <rPh sb="0" eb="3">
      <t>オオサカフ</t>
    </rPh>
    <rPh sb="3" eb="5">
      <t>シンガタ</t>
    </rPh>
    <rPh sb="12" eb="15">
      <t>カンセンショウ</t>
    </rPh>
    <rPh sb="16" eb="17">
      <t>カカ</t>
    </rPh>
    <rPh sb="18" eb="20">
      <t>カイゴ</t>
    </rPh>
    <rPh sb="24" eb="26">
      <t>ジギョウ</t>
    </rPh>
    <rPh sb="26" eb="27">
      <t>ショ</t>
    </rPh>
    <rPh sb="28" eb="30">
      <t>シセツ</t>
    </rPh>
    <rPh sb="30" eb="31">
      <t>トウ</t>
    </rPh>
    <rPh sb="32" eb="33">
      <t>タイ</t>
    </rPh>
    <rPh sb="40" eb="42">
      <t>テイキョウ</t>
    </rPh>
    <rPh sb="42" eb="44">
      <t>タイセイ</t>
    </rPh>
    <rPh sb="44" eb="46">
      <t>カクホ</t>
    </rPh>
    <rPh sb="46" eb="48">
      <t>ジギョウ</t>
    </rPh>
    <rPh sb="48" eb="51">
      <t>ホジョキン</t>
    </rPh>
    <rPh sb="52" eb="53">
      <t>カカ</t>
    </rPh>
    <phoneticPr fontId="2"/>
  </si>
  <si>
    <t>様式第２号（第６条関係）</t>
    <phoneticPr fontId="2"/>
  </si>
  <si>
    <t>※二期について、プルダウンで年を選択⇒</t>
    <rPh sb="1" eb="3">
      <t>ニキ</t>
    </rPh>
    <rPh sb="14" eb="15">
      <t>トシ</t>
    </rPh>
    <rPh sb="16" eb="18">
      <t>センタク</t>
    </rPh>
    <phoneticPr fontId="2"/>
  </si>
  <si>
    <t>※月は手入力</t>
    <rPh sb="1" eb="2">
      <t>ツキ</t>
    </rPh>
    <rPh sb="3" eb="6">
      <t>テニュウリョク</t>
    </rPh>
    <phoneticPr fontId="2"/>
  </si>
  <si>
    <t>令和３年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</si>
</sst>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scheme val="minor"/>
    </font>
    <font>
      <sz val="11"/>
      <color theme="1"/>
      <name val="游ゴシック"/>
      <family val="2"/>
      <scheme val="minor"/>
    </font>
    <font>
      <sz val="6"/>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sz val="10.5"/>
      <color theme="1"/>
      <name val="ＭＳ 明朝"/>
      <family val="1"/>
      <charset val="128"/>
    </font>
    <font>
      <sz val="11"/>
      <color theme="1"/>
      <name val="ＭＳ 明朝"/>
      <family val="1"/>
      <charset val="128"/>
    </font>
    <font>
      <sz val="12"/>
      <color theme="1"/>
      <name val="游ゴシック"/>
      <family val="3"/>
      <charset val="128"/>
      <scheme val="minor"/>
    </font>
    <font>
      <b/>
      <sz val="10"/>
      <color theme="1"/>
      <name val="游ゴシック"/>
      <family val="3"/>
      <charset val="128"/>
      <scheme val="minor"/>
    </font>
    <font>
      <b/>
      <sz val="9"/>
      <color theme="1"/>
      <name val="游ゴシック"/>
      <family val="3"/>
      <charset val="128"/>
      <scheme val="minor"/>
    </font>
    <font>
      <b/>
      <sz val="14"/>
      <color theme="1"/>
      <name val="游ゴシック"/>
      <family val="3"/>
      <charset val="128"/>
      <scheme val="minor"/>
    </font>
    <font>
      <sz val="11"/>
      <color theme="1"/>
      <name val="游ゴシック"/>
      <family val="3"/>
      <charset val="128"/>
      <scheme val="minor"/>
    </font>
    <font>
      <sz val="11"/>
      <color theme="1" tint="0.499984740745262"/>
      <name val="游ゴシック"/>
      <family val="2"/>
      <scheme val="minor"/>
    </font>
    <font>
      <b/>
      <sz val="10"/>
      <color indexed="81"/>
      <name val="游ゴシック"/>
      <family val="3"/>
      <charset val="128"/>
      <scheme val="minor"/>
    </font>
    <font>
      <b/>
      <sz val="12"/>
      <color theme="1"/>
      <name val="ＭＳ 明朝"/>
      <family val="1"/>
      <charset val="128"/>
    </font>
    <font>
      <b/>
      <sz val="14"/>
      <color theme="1"/>
      <name val="ＭＳ 明朝"/>
      <family val="1"/>
      <charset val="128"/>
    </font>
    <font>
      <u/>
      <sz val="11"/>
      <color theme="10"/>
      <name val="游ゴシック"/>
      <family val="2"/>
      <scheme val="minor"/>
    </font>
    <font>
      <b/>
      <sz val="16"/>
      <color rgb="FFFF0000"/>
      <name val="游ゴシック"/>
      <family val="3"/>
      <charset val="128"/>
      <scheme val="minor"/>
    </font>
    <font>
      <sz val="12"/>
      <color theme="1"/>
      <name val="游ゴシック"/>
      <family val="2"/>
      <scheme val="minor"/>
    </font>
    <font>
      <sz val="14"/>
      <color theme="1"/>
      <name val="游ゴシック"/>
      <family val="3"/>
      <charset val="128"/>
      <scheme val="minor"/>
    </font>
    <font>
      <u/>
      <sz val="12"/>
      <color theme="10"/>
      <name val="游ゴシック"/>
      <family val="3"/>
      <charset val="128"/>
      <scheme val="minor"/>
    </font>
    <font>
      <sz val="10"/>
      <name val="BIZ UDPゴシック"/>
      <family val="3"/>
      <charset val="128"/>
    </font>
    <font>
      <sz val="6"/>
      <name val="ＭＳ Ｐゴシック"/>
      <family val="3"/>
      <charset val="128"/>
    </font>
    <font>
      <b/>
      <sz val="11"/>
      <color rgb="FFFF0000"/>
      <name val="游ゴシック"/>
      <family val="3"/>
      <charset val="128"/>
      <scheme val="minor"/>
    </font>
    <font>
      <b/>
      <sz val="12"/>
      <color rgb="FFFF0000"/>
      <name val="游ゴシック"/>
      <family val="3"/>
      <charset val="128"/>
      <scheme val="minor"/>
    </font>
    <font>
      <sz val="10"/>
      <color theme="1"/>
      <name val="BIZ UDPゴシック"/>
      <family val="3"/>
      <charset val="128"/>
    </font>
    <font>
      <b/>
      <u/>
      <sz val="14"/>
      <color theme="1"/>
      <name val="游ゴシック"/>
      <family val="3"/>
      <charset val="128"/>
      <scheme val="minor"/>
    </font>
  </fonts>
  <fills count="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CE4D6"/>
        <bgColor indexed="64"/>
      </patternFill>
    </fill>
  </fills>
  <borders count="40">
    <border>
      <left/>
      <right/>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tted">
        <color indexed="64"/>
      </left>
      <right style="dotted">
        <color indexed="64"/>
      </right>
      <top style="dotted">
        <color indexed="64"/>
      </top>
      <bottom style="dotted">
        <color indexed="64"/>
      </bottom>
      <diagonal/>
    </border>
    <border>
      <left style="thin">
        <color indexed="64"/>
      </left>
      <right style="thin">
        <color theme="7"/>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38" fontId="1" fillId="0" borderId="0" applyFont="0" applyFill="0" applyBorder="0" applyAlignment="0" applyProtection="0">
      <alignment vertical="center"/>
    </xf>
    <xf numFmtId="0" fontId="16" fillId="0" borderId="0" applyNumberFormat="0" applyFill="0" applyBorder="0" applyAlignment="0" applyProtection="0"/>
  </cellStyleXfs>
  <cellXfs count="175">
    <xf numFmtId="0" fontId="0" fillId="0" borderId="0" xfId="0"/>
    <xf numFmtId="0" fontId="4"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3" fillId="0" borderId="0" xfId="0" applyFont="1" applyAlignme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vertical="center"/>
    </xf>
    <xf numFmtId="0" fontId="6" fillId="0" borderId="0" xfId="0" applyFont="1"/>
    <xf numFmtId="0" fontId="5" fillId="0" borderId="11" xfId="0" applyFont="1" applyBorder="1" applyAlignment="1">
      <alignment vertical="center"/>
    </xf>
    <xf numFmtId="0" fontId="7" fillId="0" borderId="0" xfId="0" applyFont="1" applyAlignment="1">
      <alignment vertical="center"/>
    </xf>
    <xf numFmtId="0" fontId="0" fillId="3" borderId="0" xfId="0" applyFill="1" applyAlignment="1">
      <alignment horizontal="center" vertical="center"/>
    </xf>
    <xf numFmtId="0" fontId="0" fillId="3" borderId="0" xfId="0" applyFill="1" applyAlignment="1">
      <alignment vertical="center"/>
    </xf>
    <xf numFmtId="0" fontId="8" fillId="0" borderId="0" xfId="0" applyFont="1" applyAlignment="1">
      <alignment vertical="center"/>
    </xf>
    <xf numFmtId="0" fontId="9" fillId="0" borderId="0" xfId="0" applyFont="1" applyAlignment="1">
      <alignment vertical="center"/>
    </xf>
    <xf numFmtId="0" fontId="0" fillId="0" borderId="5" xfId="0" applyBorder="1" applyAlignment="1">
      <alignment horizontal="left" vertical="center"/>
    </xf>
    <xf numFmtId="0" fontId="0" fillId="0" borderId="0" xfId="0" applyAlignment="1">
      <alignment horizontal="left" vertical="center"/>
    </xf>
    <xf numFmtId="0" fontId="0" fillId="0" borderId="0" xfId="0" applyAlignment="1" applyProtection="1">
      <alignment horizontal="left" vertical="center"/>
      <protection locked="0"/>
    </xf>
    <xf numFmtId="0" fontId="0" fillId="0" borderId="0" xfId="0" applyAlignment="1" applyProtection="1">
      <alignment horizontal="left" vertical="center" shrinkToFit="1"/>
      <protection locked="0"/>
    </xf>
    <xf numFmtId="0" fontId="4" fillId="0" borderId="0" xfId="0" applyFont="1" applyAlignment="1">
      <alignment horizontal="right" vertical="center"/>
    </xf>
    <xf numFmtId="0" fontId="0" fillId="0" borderId="0" xfId="0" applyAlignment="1">
      <alignment horizontal="right" vertical="center"/>
    </xf>
    <xf numFmtId="0" fontId="3" fillId="0" borderId="0" xfId="0" applyFont="1" applyAlignment="1">
      <alignment horizontal="right" vertical="center"/>
    </xf>
    <xf numFmtId="38" fontId="4" fillId="0" borderId="0" xfId="1" applyFont="1" applyBorder="1" applyAlignment="1" applyProtection="1">
      <alignment vertical="center"/>
    </xf>
    <xf numFmtId="38" fontId="0" fillId="0" borderId="0" xfId="1" applyFont="1" applyAlignment="1" applyProtection="1">
      <alignment vertical="center"/>
    </xf>
    <xf numFmtId="38" fontId="0" fillId="0" borderId="0" xfId="1" applyFont="1" applyFill="1" applyAlignment="1" applyProtection="1">
      <alignment horizontal="left" vertical="center"/>
    </xf>
    <xf numFmtId="0" fontId="0" fillId="0" borderId="0" xfId="0" applyAlignment="1">
      <alignment vertical="center" wrapText="1"/>
    </xf>
    <xf numFmtId="0" fontId="5" fillId="0" borderId="0" xfId="0" applyFont="1" applyAlignment="1">
      <alignment vertical="center" wrapText="1"/>
    </xf>
    <xf numFmtId="38" fontId="0" fillId="0" borderId="0" xfId="1" applyFont="1" applyFill="1" applyAlignment="1" applyProtection="1">
      <alignment vertical="center"/>
    </xf>
    <xf numFmtId="38" fontId="0" fillId="0" borderId="0" xfId="1" applyFont="1" applyFill="1" applyAlignment="1" applyProtection="1">
      <alignment horizontal="left" vertical="center" shrinkToFit="1"/>
    </xf>
    <xf numFmtId="0" fontId="12" fillId="0" borderId="0" xfId="0" applyFont="1" applyAlignment="1">
      <alignment vertical="center"/>
    </xf>
    <xf numFmtId="0" fontId="6" fillId="0" borderId="0" xfId="0" applyFont="1" applyAlignment="1">
      <alignment horizontal="left" vertical="center"/>
    </xf>
    <xf numFmtId="0" fontId="11" fillId="0" borderId="0" xfId="0" applyFont="1" applyAlignment="1">
      <alignment vertical="center"/>
    </xf>
    <xf numFmtId="38" fontId="10" fillId="0" borderId="0" xfId="1" applyFont="1" applyBorder="1" applyAlignment="1" applyProtection="1">
      <alignment vertical="center"/>
    </xf>
    <xf numFmtId="0" fontId="17" fillId="0" borderId="0" xfId="0" applyFont="1" applyAlignment="1">
      <alignment vertical="center"/>
    </xf>
    <xf numFmtId="0" fontId="18" fillId="0" borderId="0" xfId="0" applyFont="1" applyAlignment="1">
      <alignment vertical="center"/>
    </xf>
    <xf numFmtId="0" fontId="4" fillId="0" borderId="6" xfId="0" applyFont="1" applyBorder="1" applyAlignment="1">
      <alignment horizontal="center" vertical="center"/>
    </xf>
    <xf numFmtId="0" fontId="7" fillId="0" borderId="0" xfId="0" applyFont="1" applyAlignment="1">
      <alignment horizontal="center" vertical="center"/>
    </xf>
    <xf numFmtId="0" fontId="0" fillId="0" borderId="0" xfId="0" applyAlignment="1" applyProtection="1">
      <alignment vertical="center"/>
      <protection locked="0"/>
    </xf>
    <xf numFmtId="38" fontId="0" fillId="0" borderId="0" xfId="1" applyFont="1" applyFill="1" applyAlignment="1" applyProtection="1">
      <alignment horizontal="left" vertical="center" shrinkToFit="1"/>
      <protection locked="0"/>
    </xf>
    <xf numFmtId="0" fontId="0" fillId="0" borderId="0" xfId="0" applyAlignment="1">
      <alignment horizontal="left" vertical="center" wrapText="1"/>
    </xf>
    <xf numFmtId="0" fontId="3" fillId="0" borderId="29" xfId="0" applyFont="1" applyBorder="1" applyAlignment="1" applyProtection="1">
      <alignment horizontal="center" vertical="center"/>
      <protection locked="0"/>
    </xf>
    <xf numFmtId="0" fontId="11" fillId="0" borderId="0" xfId="0" applyFont="1" applyAlignment="1">
      <alignment horizontal="left" vertical="center"/>
    </xf>
    <xf numFmtId="0" fontId="11" fillId="0" borderId="0" xfId="0" applyFont="1" applyAlignment="1">
      <alignment horizontal="right" vertical="center"/>
    </xf>
    <xf numFmtId="49" fontId="4" fillId="0" borderId="0" xfId="0" applyNumberFormat="1" applyFont="1" applyAlignment="1">
      <alignment vertical="center"/>
    </xf>
    <xf numFmtId="49" fontId="0" fillId="0" borderId="0" xfId="0" applyNumberFormat="1" applyAlignment="1">
      <alignment vertical="center"/>
    </xf>
    <xf numFmtId="49" fontId="0" fillId="0" borderId="5" xfId="0" applyNumberFormat="1" applyBorder="1" applyAlignment="1">
      <alignment horizontal="left" vertical="center"/>
    </xf>
    <xf numFmtId="49" fontId="0" fillId="0" borderId="0" xfId="0" applyNumberFormat="1" applyAlignment="1" applyProtection="1">
      <alignment horizontal="left" vertical="center"/>
      <protection locked="0"/>
    </xf>
    <xf numFmtId="49" fontId="0" fillId="0" borderId="0" xfId="0" applyNumberFormat="1" applyAlignment="1">
      <alignment horizontal="left" vertical="center"/>
    </xf>
    <xf numFmtId="0" fontId="3" fillId="0" borderId="11" xfId="0" applyFont="1" applyBorder="1" applyAlignment="1">
      <alignment horizontal="left" vertical="center"/>
    </xf>
    <xf numFmtId="38" fontId="3" fillId="0" borderId="12" xfId="1" applyFont="1" applyFill="1" applyBorder="1" applyAlignment="1" applyProtection="1">
      <alignment horizontal="left" vertical="center"/>
    </xf>
    <xf numFmtId="38" fontId="3" fillId="0" borderId="30" xfId="1" applyFont="1" applyBorder="1" applyAlignment="1" applyProtection="1">
      <alignment horizontal="left" vertical="center"/>
    </xf>
    <xf numFmtId="0" fontId="3" fillId="0" borderId="12" xfId="0" applyFont="1" applyBorder="1" applyAlignment="1">
      <alignment horizontal="left" vertical="center"/>
    </xf>
    <xf numFmtId="49" fontId="3" fillId="0" borderId="11" xfId="0" applyNumberFormat="1" applyFont="1" applyBorder="1" applyAlignment="1">
      <alignment horizontal="left" vertical="center"/>
    </xf>
    <xf numFmtId="49" fontId="19" fillId="0" borderId="0" xfId="0" applyNumberFormat="1" applyFont="1" applyAlignment="1">
      <alignment vertical="center" shrinkToFit="1"/>
    </xf>
    <xf numFmtId="38" fontId="0" fillId="0" borderId="0" xfId="1" applyFont="1" applyFill="1" applyAlignment="1" applyProtection="1">
      <alignment vertical="center"/>
      <protection locked="0"/>
    </xf>
    <xf numFmtId="38" fontId="10" fillId="0" borderId="3" xfId="1" applyFont="1" applyBorder="1" applyAlignment="1" applyProtection="1">
      <alignment vertical="center"/>
    </xf>
    <xf numFmtId="38" fontId="10" fillId="0" borderId="2" xfId="1" applyFont="1" applyBorder="1" applyAlignment="1" applyProtection="1">
      <alignment vertical="center"/>
    </xf>
    <xf numFmtId="0" fontId="0" fillId="4" borderId="0" xfId="0"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xf numFmtId="0" fontId="23" fillId="5" borderId="0" xfId="0" applyFont="1" applyFill="1" applyAlignment="1">
      <alignment horizontal="center" vertical="center"/>
    </xf>
    <xf numFmtId="0" fontId="10" fillId="0" borderId="0" xfId="0" applyFont="1" applyAlignment="1">
      <alignment horizontal="right" vertical="center"/>
    </xf>
    <xf numFmtId="0" fontId="24" fillId="5" borderId="0" xfId="0" applyFont="1" applyFill="1" applyAlignment="1">
      <alignment horizontal="center" vertical="center"/>
    </xf>
    <xf numFmtId="0" fontId="10" fillId="0" borderId="0" xfId="0" applyFont="1" applyAlignment="1">
      <alignment vertical="center"/>
    </xf>
    <xf numFmtId="0" fontId="0" fillId="4" borderId="33" xfId="0" applyFill="1" applyBorder="1" applyAlignment="1" applyProtection="1">
      <alignment horizontal="center" vertical="center"/>
      <protection locked="0"/>
    </xf>
    <xf numFmtId="0" fontId="6" fillId="0" borderId="34" xfId="0" applyFont="1" applyBorder="1"/>
    <xf numFmtId="0" fontId="6" fillId="0" borderId="1" xfId="0" applyFont="1" applyBorder="1"/>
    <xf numFmtId="0" fontId="6" fillId="0" borderId="36" xfId="0" applyFont="1" applyBorder="1"/>
    <xf numFmtId="0" fontId="6" fillId="0" borderId="37" xfId="0" applyFont="1" applyBorder="1"/>
    <xf numFmtId="0" fontId="6" fillId="0" borderId="38" xfId="0" applyFont="1" applyBorder="1"/>
    <xf numFmtId="0" fontId="6" fillId="0" borderId="20" xfId="0" applyFont="1" applyBorder="1"/>
    <xf numFmtId="0" fontId="6" fillId="0" borderId="39" xfId="0" applyFont="1" applyBorder="1"/>
    <xf numFmtId="38" fontId="6" fillId="0" borderId="1" xfId="0" applyNumberFormat="1" applyFont="1" applyBorder="1"/>
    <xf numFmtId="38" fontId="6" fillId="0" borderId="35" xfId="0" applyNumberFormat="1" applyFont="1" applyBorder="1"/>
    <xf numFmtId="0" fontId="6" fillId="0" borderId="35" xfId="0" applyFont="1" applyBorder="1"/>
    <xf numFmtId="0" fontId="6" fillId="0" borderId="1" xfId="1" applyNumberFormat="1" applyFont="1" applyBorder="1" applyAlignment="1"/>
    <xf numFmtId="0" fontId="21" fillId="0" borderId="0" xfId="0" applyFont="1" applyAlignment="1" applyProtection="1">
      <alignment vertical="center"/>
      <protection hidden="1"/>
    </xf>
    <xf numFmtId="0" fontId="25" fillId="0" borderId="0" xfId="0" applyFont="1" applyAlignment="1">
      <alignment horizontal="left" vertical="center"/>
    </xf>
    <xf numFmtId="0" fontId="5" fillId="0" borderId="0" xfId="0" applyFont="1" applyAlignment="1">
      <alignment horizontal="center" vertical="center" wrapText="1"/>
    </xf>
    <xf numFmtId="0" fontId="14" fillId="0" borderId="0" xfId="0" applyFont="1" applyAlignment="1">
      <alignment horizontal="center" vertical="center" shrinkToFit="1"/>
    </xf>
    <xf numFmtId="38" fontId="15" fillId="0" borderId="11" xfId="0" applyNumberFormat="1" applyFont="1" applyBorder="1" applyAlignment="1">
      <alignment horizontal="center"/>
    </xf>
    <xf numFmtId="0" fontId="15" fillId="0" borderId="11" xfId="0" applyFont="1" applyBorder="1" applyAlignment="1">
      <alignment horizontal="center"/>
    </xf>
    <xf numFmtId="38" fontId="15" fillId="0" borderId="11" xfId="1" applyFont="1" applyBorder="1" applyAlignment="1">
      <alignment horizontal="center"/>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9" xfId="0" applyFont="1" applyBorder="1" applyAlignment="1">
      <alignment horizontal="center" vertical="center" wrapText="1"/>
    </xf>
    <xf numFmtId="0" fontId="6" fillId="0" borderId="27" xfId="0" applyFont="1" applyBorder="1" applyAlignment="1">
      <alignment horizontal="center" vertical="center" shrinkToFit="1"/>
    </xf>
    <xf numFmtId="0" fontId="6" fillId="0" borderId="28" xfId="0" applyFont="1" applyBorder="1" applyAlignment="1">
      <alignment horizontal="center" vertical="center" shrinkToFi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6" fillId="0" borderId="9" xfId="0" applyFont="1" applyBorder="1" applyAlignment="1">
      <alignment horizontal="center" vertical="center" shrinkToFit="1"/>
    </xf>
    <xf numFmtId="0" fontId="6" fillId="0" borderId="25" xfId="0" applyFont="1" applyBorder="1" applyAlignment="1">
      <alignment horizontal="center" vertical="center" shrinkToFit="1"/>
    </xf>
    <xf numFmtId="49" fontId="6" fillId="0" borderId="9" xfId="0" applyNumberFormat="1" applyFont="1" applyBorder="1" applyAlignment="1">
      <alignment horizontal="center" vertical="center" shrinkToFit="1"/>
    </xf>
    <xf numFmtId="0" fontId="5" fillId="0" borderId="31" xfId="0" applyFont="1" applyBorder="1" applyAlignment="1">
      <alignment horizontal="center" vertical="center" wrapText="1"/>
    </xf>
    <xf numFmtId="0" fontId="5" fillId="0" borderId="6" xfId="0" applyFont="1" applyBorder="1" applyAlignment="1">
      <alignment horizontal="center" vertical="center" wrapText="1"/>
    </xf>
    <xf numFmtId="0" fontId="6" fillId="0" borderId="8"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32" xfId="0" applyFont="1" applyBorder="1" applyAlignment="1">
      <alignment horizontal="center" vertical="center" shrinkToFi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49" fontId="18" fillId="0" borderId="0" xfId="0" applyNumberFormat="1" applyFont="1" applyAlignment="1" applyProtection="1">
      <alignment horizontal="left" vertical="center" shrinkToFit="1"/>
      <protection locked="0"/>
    </xf>
    <xf numFmtId="49" fontId="16" fillId="0" borderId="0" xfId="2" applyNumberFormat="1" applyFill="1" applyBorder="1" applyAlignment="1" applyProtection="1">
      <alignment horizontal="left" vertical="center" shrinkToFit="1"/>
      <protection locked="0"/>
    </xf>
    <xf numFmtId="49" fontId="18" fillId="0" borderId="0" xfId="0" applyNumberFormat="1" applyFont="1" applyAlignment="1" applyProtection="1">
      <alignment horizontal="center" vertical="center" shrinkToFit="1"/>
      <protection locked="0"/>
    </xf>
    <xf numFmtId="49" fontId="20" fillId="4" borderId="0" xfId="2" applyNumberFormat="1" applyFont="1" applyFill="1" applyBorder="1" applyAlignment="1" applyProtection="1">
      <alignment horizontal="left" vertical="center" shrinkToFit="1"/>
      <protection locked="0"/>
    </xf>
    <xf numFmtId="49" fontId="18" fillId="4" borderId="0" xfId="0" applyNumberFormat="1" applyFont="1" applyFill="1" applyAlignment="1" applyProtection="1">
      <alignment horizontal="left" vertical="center" shrinkToFit="1"/>
      <protection locked="0"/>
    </xf>
    <xf numFmtId="38" fontId="4" fillId="4" borderId="8" xfId="1" applyFont="1" applyFill="1" applyBorder="1" applyAlignment="1" applyProtection="1">
      <alignment vertical="center"/>
      <protection locked="0"/>
    </xf>
    <xf numFmtId="38" fontId="4" fillId="4" borderId="7" xfId="1" applyFont="1" applyFill="1" applyBorder="1" applyAlignment="1" applyProtection="1">
      <alignment vertical="center"/>
      <protection locked="0"/>
    </xf>
    <xf numFmtId="0" fontId="4" fillId="0" borderId="0" xfId="0" applyFont="1" applyAlignment="1">
      <alignment vertical="center"/>
    </xf>
    <xf numFmtId="38" fontId="10" fillId="0" borderId="19" xfId="1" applyFont="1" applyBorder="1" applyAlignment="1" applyProtection="1">
      <alignment vertical="center"/>
    </xf>
    <xf numFmtId="38" fontId="10" fillId="0" borderId="18" xfId="1" applyFont="1" applyBorder="1" applyAlignment="1" applyProtection="1">
      <alignment vertical="center"/>
    </xf>
    <xf numFmtId="38" fontId="10" fillId="0" borderId="17" xfId="1" applyFont="1" applyBorder="1" applyAlignment="1" applyProtection="1">
      <alignment vertical="center"/>
    </xf>
    <xf numFmtId="0" fontId="4" fillId="0" borderId="0" xfId="0" applyFont="1" applyAlignment="1" applyProtection="1">
      <alignment horizontal="right" vertical="center"/>
      <protection locked="0"/>
    </xf>
    <xf numFmtId="0" fontId="0" fillId="0" borderId="0" xfId="0" applyAlignment="1">
      <alignment horizontal="left" vertical="center"/>
    </xf>
    <xf numFmtId="0" fontId="0" fillId="0" borderId="9" xfId="0" applyBorder="1" applyAlignment="1">
      <alignment horizontal="center" vertical="center"/>
    </xf>
    <xf numFmtId="0" fontId="0" fillId="0" borderId="9" xfId="0" applyBorder="1" applyAlignment="1">
      <alignment horizontal="center" vertical="center" wrapText="1"/>
    </xf>
    <xf numFmtId="0" fontId="0" fillId="0" borderId="16" xfId="0" applyBorder="1" applyAlignment="1">
      <alignment horizontal="center" vertical="center" wrapText="1"/>
    </xf>
    <xf numFmtId="0" fontId="0" fillId="0" borderId="5" xfId="0" applyBorder="1" applyAlignment="1">
      <alignment horizontal="center" vertical="center" wrapText="1"/>
    </xf>
    <xf numFmtId="0" fontId="0" fillId="0" borderId="15" xfId="0"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0" fillId="4" borderId="8" xfId="0" applyFill="1" applyBorder="1" applyAlignment="1" applyProtection="1">
      <alignment vertical="center"/>
      <protection locked="0"/>
    </xf>
    <xf numFmtId="0" fontId="0" fillId="4" borderId="7" xfId="0" applyFill="1" applyBorder="1" applyAlignment="1" applyProtection="1">
      <alignment vertical="center"/>
      <protection locked="0"/>
    </xf>
    <xf numFmtId="0" fontId="0" fillId="4" borderId="6" xfId="0" applyFill="1" applyBorder="1" applyAlignment="1" applyProtection="1">
      <alignment vertical="center"/>
      <protection locked="0"/>
    </xf>
    <xf numFmtId="38" fontId="0" fillId="4" borderId="8" xfId="1" applyFont="1" applyFill="1" applyBorder="1" applyAlignment="1" applyProtection="1">
      <alignment vertical="center"/>
      <protection locked="0"/>
    </xf>
    <xf numFmtId="38" fontId="0" fillId="4" borderId="7" xfId="1" applyFont="1" applyFill="1" applyBorder="1" applyAlignment="1" applyProtection="1">
      <alignment vertical="center"/>
      <protection locked="0"/>
    </xf>
    <xf numFmtId="38" fontId="0" fillId="4" borderId="6" xfId="1" applyFont="1" applyFill="1" applyBorder="1" applyAlignment="1" applyProtection="1">
      <alignment vertical="center"/>
      <protection locked="0"/>
    </xf>
    <xf numFmtId="38" fontId="0" fillId="0" borderId="9" xfId="1" applyFont="1" applyBorder="1" applyAlignment="1" applyProtection="1">
      <alignment vertical="center"/>
    </xf>
    <xf numFmtId="0" fontId="3" fillId="0" borderId="0" xfId="0" applyFont="1" applyAlignment="1">
      <alignment horizontal="left" vertical="center"/>
    </xf>
    <xf numFmtId="0" fontId="0" fillId="4" borderId="20" xfId="0" applyFill="1" applyBorder="1" applyAlignment="1" applyProtection="1">
      <alignment horizontal="center" vertical="center"/>
      <protection locked="0"/>
    </xf>
    <xf numFmtId="0" fontId="10" fillId="0" borderId="0" xfId="0" applyFont="1" applyAlignment="1">
      <alignment horizontal="center" vertical="center" wrapText="1"/>
    </xf>
    <xf numFmtId="0" fontId="10" fillId="0" borderId="0" xfId="0" applyFont="1" applyAlignment="1">
      <alignment horizontal="center" vertical="center"/>
    </xf>
    <xf numFmtId="38" fontId="10" fillId="3" borderId="4" xfId="1" applyFont="1" applyFill="1" applyBorder="1" applyAlignment="1" applyProtection="1">
      <alignment vertical="center"/>
    </xf>
    <xf numFmtId="38" fontId="10" fillId="3" borderId="3" xfId="1" applyFont="1" applyFill="1" applyBorder="1" applyAlignment="1" applyProtection="1">
      <alignment vertical="center"/>
    </xf>
    <xf numFmtId="38" fontId="10" fillId="3" borderId="2" xfId="1" applyFont="1" applyFill="1" applyBorder="1" applyAlignment="1" applyProtection="1">
      <alignment vertical="center"/>
    </xf>
    <xf numFmtId="0" fontId="8" fillId="3" borderId="0" xfId="0" applyFont="1" applyFill="1" applyAlignment="1">
      <alignment horizontal="left" vertical="center"/>
    </xf>
    <xf numFmtId="49" fontId="7" fillId="4" borderId="0" xfId="0" applyNumberFormat="1" applyFont="1" applyFill="1" applyAlignment="1" applyProtection="1">
      <alignment horizontal="left" vertical="center" shrinkToFit="1"/>
      <protection locked="0"/>
    </xf>
    <xf numFmtId="49" fontId="19" fillId="4" borderId="0" xfId="0" applyNumberFormat="1" applyFont="1" applyFill="1" applyAlignment="1" applyProtection="1">
      <alignment horizontal="left" vertical="center" shrinkToFit="1"/>
      <protection locked="0"/>
    </xf>
    <xf numFmtId="0" fontId="0" fillId="0" borderId="8"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xf numFmtId="38" fontId="0" fillId="0" borderId="8" xfId="1" applyFont="1" applyBorder="1" applyAlignment="1" applyProtection="1">
      <alignment vertical="center"/>
    </xf>
    <xf numFmtId="38" fontId="0" fillId="0" borderId="7" xfId="1" applyFont="1" applyBorder="1" applyAlignment="1" applyProtection="1">
      <alignment vertical="center"/>
    </xf>
    <xf numFmtId="38" fontId="0" fillId="0" borderId="6" xfId="1" applyFont="1" applyBorder="1" applyAlignment="1" applyProtection="1">
      <alignment vertical="center"/>
    </xf>
    <xf numFmtId="0" fontId="0" fillId="0" borderId="5" xfId="0" applyBorder="1" applyAlignment="1">
      <alignment horizontal="center" vertical="center"/>
    </xf>
    <xf numFmtId="38" fontId="10" fillId="0" borderId="9" xfId="1" applyFont="1" applyBorder="1" applyAlignment="1" applyProtection="1">
      <alignment vertical="center"/>
    </xf>
    <xf numFmtId="0" fontId="0" fillId="0" borderId="16" xfId="0"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38" fontId="0" fillId="4" borderId="9" xfId="1" applyFont="1" applyFill="1" applyBorder="1" applyAlignment="1" applyProtection="1">
      <alignment vertical="center"/>
      <protection locked="0"/>
    </xf>
    <xf numFmtId="38" fontId="4" fillId="4" borderId="6" xfId="1" applyFont="1" applyFill="1" applyBorder="1" applyAlignment="1" applyProtection="1">
      <alignment vertical="center"/>
      <protection locked="0"/>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38" fontId="10" fillId="0" borderId="4" xfId="1" applyFont="1" applyBorder="1" applyAlignment="1" applyProtection="1">
      <alignment vertical="center"/>
    </xf>
    <xf numFmtId="38" fontId="10" fillId="0" borderId="3" xfId="1" applyFont="1" applyBorder="1" applyAlignment="1" applyProtection="1">
      <alignment vertical="center"/>
    </xf>
    <xf numFmtId="38" fontId="10" fillId="0" borderId="2" xfId="1" applyFont="1" applyBorder="1" applyAlignment="1" applyProtection="1">
      <alignment vertical="center"/>
    </xf>
    <xf numFmtId="0" fontId="23" fillId="5" borderId="0" xfId="0" applyFont="1" applyFill="1" applyAlignment="1">
      <alignment horizontal="center" vertical="center"/>
    </xf>
    <xf numFmtId="0" fontId="3" fillId="0" borderId="0" xfId="0" applyFont="1" applyAlignment="1">
      <alignment horizontal="center" vertical="center"/>
    </xf>
    <xf numFmtId="38" fontId="10" fillId="0" borderId="4" xfId="1" applyFont="1" applyBorder="1" applyAlignment="1" applyProtection="1">
      <alignment horizontal="right" vertical="center"/>
    </xf>
    <xf numFmtId="38" fontId="10" fillId="0" borderId="3" xfId="1" applyFont="1" applyBorder="1" applyAlignment="1" applyProtection="1">
      <alignment horizontal="right" vertical="center"/>
    </xf>
    <xf numFmtId="38" fontId="10" fillId="0" borderId="2" xfId="1" applyFont="1" applyBorder="1" applyAlignment="1" applyProtection="1">
      <alignment horizontal="right"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0" fillId="6" borderId="9" xfId="0" applyFill="1" applyBorder="1" applyAlignment="1" applyProtection="1">
      <alignment horizontal="center" vertical="center"/>
      <protection locked="0"/>
    </xf>
    <xf numFmtId="0" fontId="0" fillId="6" borderId="11" xfId="0" applyFill="1" applyBorder="1" applyAlignment="1" applyProtection="1">
      <alignment horizontal="center" vertical="center"/>
      <protection locked="0"/>
    </xf>
    <xf numFmtId="0" fontId="0" fillId="6" borderId="10" xfId="0" applyFill="1" applyBorder="1" applyAlignment="1" applyProtection="1">
      <alignment horizontal="center" vertical="center"/>
      <protection locked="0"/>
    </xf>
    <xf numFmtId="0" fontId="0" fillId="6" borderId="0" xfId="0" applyFill="1" applyAlignment="1" applyProtection="1">
      <alignment horizontal="center" vertical="center"/>
      <protection locked="0"/>
    </xf>
    <xf numFmtId="0" fontId="0" fillId="6" borderId="13" xfId="0" applyFill="1" applyBorder="1" applyAlignment="1" applyProtection="1">
      <alignment horizontal="center" vertical="center"/>
      <protection locked="0"/>
    </xf>
  </cellXfs>
  <cellStyles count="3">
    <cellStyle name="ハイパーリンク" xfId="2" builtinId="8"/>
    <cellStyle name="桁区切り" xfId="1" builtinId="6"/>
    <cellStyle name="標準" xfId="0" builtinId="0"/>
  </cellStyles>
  <dxfs count="15">
    <dxf>
      <fill>
        <patternFill>
          <bgColor theme="5" tint="0.79998168889431442"/>
        </patternFill>
      </fill>
      <border>
        <left style="thin">
          <color auto="1"/>
        </left>
        <right style="thin">
          <color auto="1"/>
        </right>
        <top style="thin">
          <color auto="1"/>
        </top>
        <bottom style="thin">
          <color auto="1"/>
        </bottom>
        <vertical/>
        <horizontal/>
      </border>
    </dxf>
    <dxf>
      <fill>
        <patternFill>
          <bgColor theme="5" tint="0.79998168889431442"/>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bgColor theme="5" tint="0.79998168889431442"/>
        </patternFill>
      </fill>
    </dxf>
    <dxf>
      <font>
        <color theme="7" tint="0.79998168889431442"/>
      </font>
    </dxf>
    <dxf>
      <numFmt numFmtId="30" formatCode="@"/>
      <fill>
        <patternFill patternType="none">
          <fgColor indexed="64"/>
          <bgColor auto="1"/>
        </patternFill>
      </fill>
      <alignment horizontal="general" vertical="center" textRotation="0" wrapText="0" indent="0" justifyLastLine="0" shrinkToFit="0" readingOrder="0"/>
      <protection locked="1" hidden="0"/>
    </dxf>
    <dxf>
      <fill>
        <patternFill patternType="none">
          <fgColor indexed="64"/>
          <bgColor auto="1"/>
        </patternFill>
      </fill>
      <alignment horizontal="general" vertical="center" textRotation="0" wrapText="0" indent="0" justifyLastLine="0" shrinkToFit="0" readingOrder="0"/>
      <protection locked="1" hidden="0"/>
    </dxf>
    <dxf>
      <fill>
        <patternFill patternType="none">
          <fgColor indexed="64"/>
          <bgColor auto="1"/>
        </patternFill>
      </fill>
      <alignment horizontal="general" vertical="center" textRotation="0" wrapText="0" indent="0" justifyLastLine="0" shrinkToFit="0" readingOrder="0"/>
      <protection locked="1" hidden="0"/>
    </dxf>
    <dxf>
      <fill>
        <patternFill patternType="none">
          <fgColor indexed="64"/>
          <bgColor auto="1"/>
        </patternFill>
      </fill>
      <alignment horizontal="left" vertical="center" textRotation="0" wrapText="0" indent="0" justifyLastLine="0" shrinkToFit="1" readingOrder="0"/>
      <protection locked="1" hidden="0"/>
    </dxf>
    <dxf>
      <fill>
        <patternFill patternType="none">
          <fgColor indexed="64"/>
          <bgColor auto="1"/>
        </patternFill>
      </fill>
      <alignment horizontal="general" vertical="center" textRotation="0" wrapText="0" indent="0" justifyLastLine="0" shrinkToFit="0" readingOrder="0"/>
      <protection locked="1" hidden="0"/>
    </dxf>
    <dxf>
      <fill>
        <patternFill patternType="none">
          <fgColor indexed="64"/>
          <bgColor auto="1"/>
        </patternFill>
      </fill>
      <alignment horizontal="general" vertical="center" textRotation="0" wrapText="0" indent="0" justifyLastLine="0" shrinkToFit="0" readingOrder="0"/>
      <protection locked="1" hidden="0"/>
    </dxf>
    <dxf>
      <border outline="0">
        <top style="medium">
          <color indexed="64"/>
        </top>
      </border>
    </dxf>
    <dxf>
      <fill>
        <patternFill patternType="none">
          <fgColor indexed="64"/>
          <bgColor auto="1"/>
        </patternFill>
      </fill>
      <alignment horizontal="general" vertical="center"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游ゴシック"/>
        <scheme val="minor"/>
      </font>
      <fill>
        <patternFill patternType="none">
          <fgColor indexed="64"/>
          <bgColor auto="1"/>
        </patternFill>
      </fill>
      <alignment horizontal="left" vertical="center" textRotation="0" wrapText="0" indent="0" justifyLastLine="0" shrinkToFit="0" readingOrder="0"/>
      <protection locked="1" hidden="0"/>
    </dxf>
  </dxfs>
  <tableStyles count="0" defaultTableStyle="TableStyleMedium2" defaultPivotStyle="PivotStyleLight16"/>
  <colors>
    <mruColors>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xdr:col>
      <xdr:colOff>168089</xdr:colOff>
      <xdr:row>12</xdr:row>
      <xdr:rowOff>163286</xdr:rowOff>
    </xdr:from>
    <xdr:to>
      <xdr:col>35</xdr:col>
      <xdr:colOff>68036</xdr:colOff>
      <xdr:row>22</xdr:row>
      <xdr:rowOff>123265</xdr:rowOff>
    </xdr:to>
    <xdr:cxnSp macro="">
      <xdr:nvCxnSpPr>
        <xdr:cNvPr id="25" name="カギ線コネクタ 24">
          <a:extLst>
            <a:ext uri="{FF2B5EF4-FFF2-40B4-BE49-F238E27FC236}">
              <a16:creationId xmlns:a16="http://schemas.microsoft.com/office/drawing/2014/main" id="{00000000-0008-0000-0000-000019000000}"/>
            </a:ext>
          </a:extLst>
        </xdr:cNvPr>
        <xdr:cNvCxnSpPr/>
      </xdr:nvCxnSpPr>
      <xdr:spPr>
        <a:xfrm flipV="1">
          <a:off x="1243053" y="3238500"/>
          <a:ext cx="10676804" cy="2545336"/>
        </a:xfrm>
        <a:prstGeom prst="bentConnector3">
          <a:avLst>
            <a:gd name="adj1" fmla="val 97537"/>
          </a:avLst>
        </a:prstGeom>
        <a:ln w="28575" cap="flat" cmpd="sng" algn="ctr">
          <a:solidFill>
            <a:srgbClr val="FF0000"/>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34</xdr:col>
      <xdr:colOff>285753</xdr:colOff>
      <xdr:row>40</xdr:row>
      <xdr:rowOff>1</xdr:rowOff>
    </xdr:from>
    <xdr:to>
      <xdr:col>54</xdr:col>
      <xdr:colOff>313765</xdr:colOff>
      <xdr:row>78</xdr:row>
      <xdr:rowOff>67235</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11783789" y="10164537"/>
          <a:ext cx="7457512" cy="9483377"/>
          <a:chOff x="11782020" y="9874686"/>
          <a:chExt cx="5552553" cy="4345227"/>
        </a:xfrm>
      </xdr:grpSpPr>
      <xdr:pic>
        <xdr:nvPicPr>
          <xdr:cNvPr id="24" name="図 23">
            <a:extLst>
              <a:ext uri="{FF2B5EF4-FFF2-40B4-BE49-F238E27FC236}">
                <a16:creationId xmlns:a16="http://schemas.microsoft.com/office/drawing/2014/main" id="{00000000-0008-0000-0000-000018000000}"/>
              </a:ext>
            </a:extLst>
          </xdr:cNvPr>
          <xdr:cNvPicPr>
            <a:picLocks noChangeAspect="1"/>
          </xdr:cNvPicPr>
        </xdr:nvPicPr>
        <xdr:blipFill rotWithShape="1">
          <a:blip xmlns:r="http://schemas.openxmlformats.org/officeDocument/2006/relationships" r:embed="rId1"/>
          <a:srcRect l="2196" t="21858" r="2012" b="4348"/>
          <a:stretch/>
        </xdr:blipFill>
        <xdr:spPr>
          <a:xfrm>
            <a:off x="11786201" y="9874686"/>
            <a:ext cx="5546372" cy="2369447"/>
          </a:xfrm>
          <a:prstGeom prst="rect">
            <a:avLst/>
          </a:prstGeom>
        </xdr:spPr>
      </xdr:pic>
      <xdr:pic>
        <xdr:nvPicPr>
          <xdr:cNvPr id="26" name="図 25">
            <a:extLst>
              <a:ext uri="{FF2B5EF4-FFF2-40B4-BE49-F238E27FC236}">
                <a16:creationId xmlns:a16="http://schemas.microsoft.com/office/drawing/2014/main" id="{00000000-0008-0000-0000-00001A000000}"/>
              </a:ext>
            </a:extLst>
          </xdr:cNvPr>
          <xdr:cNvPicPr>
            <a:picLocks noChangeAspect="1"/>
          </xdr:cNvPicPr>
        </xdr:nvPicPr>
        <xdr:blipFill rotWithShape="1">
          <a:blip xmlns:r="http://schemas.openxmlformats.org/officeDocument/2006/relationships" r:embed="rId2"/>
          <a:srcRect l="2195" t="19764" r="2042" b="18956"/>
          <a:stretch/>
        </xdr:blipFill>
        <xdr:spPr>
          <a:xfrm>
            <a:off x="11782020" y="12211149"/>
            <a:ext cx="5552553" cy="2008764"/>
          </a:xfrm>
          <a:prstGeom prst="rect">
            <a:avLst/>
          </a:prstGeom>
        </xdr:spPr>
      </xdr:pic>
    </xdr:grpSp>
    <xdr:clientData/>
  </xdr:twoCellAnchor>
  <xdr:twoCellAnchor>
    <xdr:from>
      <xdr:col>34</xdr:col>
      <xdr:colOff>273119</xdr:colOff>
      <xdr:row>11</xdr:row>
      <xdr:rowOff>66262</xdr:rowOff>
    </xdr:from>
    <xdr:to>
      <xdr:col>54</xdr:col>
      <xdr:colOff>281608</xdr:colOff>
      <xdr:row>37</xdr:row>
      <xdr:rowOff>89647</xdr:rowOff>
    </xdr:to>
    <xdr:grpSp>
      <xdr:nvGrpSpPr>
        <xdr:cNvPr id="37" name="グループ化 36">
          <a:extLst>
            <a:ext uri="{FF2B5EF4-FFF2-40B4-BE49-F238E27FC236}">
              <a16:creationId xmlns:a16="http://schemas.microsoft.com/office/drawing/2014/main" id="{00000000-0008-0000-0000-000025000000}"/>
            </a:ext>
          </a:extLst>
        </xdr:cNvPr>
        <xdr:cNvGrpSpPr/>
      </xdr:nvGrpSpPr>
      <xdr:grpSpPr>
        <a:xfrm>
          <a:off x="11771155" y="3032619"/>
          <a:ext cx="7437989" cy="6486778"/>
          <a:chOff x="11703315" y="4214113"/>
          <a:chExt cx="7006580" cy="4912872"/>
        </a:xfrm>
      </xdr:grpSpPr>
      <xdr:grpSp>
        <xdr:nvGrpSpPr>
          <xdr:cNvPr id="35" name="グループ化 34">
            <a:extLst>
              <a:ext uri="{FF2B5EF4-FFF2-40B4-BE49-F238E27FC236}">
                <a16:creationId xmlns:a16="http://schemas.microsoft.com/office/drawing/2014/main" id="{00000000-0008-0000-0000-000023000000}"/>
              </a:ext>
            </a:extLst>
          </xdr:cNvPr>
          <xdr:cNvGrpSpPr/>
        </xdr:nvGrpSpPr>
        <xdr:grpSpPr>
          <a:xfrm>
            <a:off x="11703315" y="4693470"/>
            <a:ext cx="7006580" cy="4433515"/>
            <a:chOff x="11703315" y="4693470"/>
            <a:chExt cx="7006580" cy="4433515"/>
          </a:xfrm>
        </xdr:grpSpPr>
        <xdr:pic>
          <xdr:nvPicPr>
            <xdr:cNvPr id="29" name="図 28">
              <a:extLst>
                <a:ext uri="{FF2B5EF4-FFF2-40B4-BE49-F238E27FC236}">
                  <a16:creationId xmlns:a16="http://schemas.microsoft.com/office/drawing/2014/main" id="{00000000-0008-0000-0000-00001D000000}"/>
                </a:ext>
              </a:extLst>
            </xdr:cNvPr>
            <xdr:cNvPicPr>
              <a:picLocks noChangeAspect="1"/>
            </xdr:cNvPicPr>
          </xdr:nvPicPr>
          <xdr:blipFill rotWithShape="1">
            <a:blip xmlns:r="http://schemas.openxmlformats.org/officeDocument/2006/relationships" r:embed="rId3"/>
            <a:srcRect l="1789" t="19167" r="1989" b="66545"/>
            <a:stretch/>
          </xdr:blipFill>
          <xdr:spPr>
            <a:xfrm>
              <a:off x="11703315" y="8393552"/>
              <a:ext cx="7006580" cy="733433"/>
            </a:xfrm>
            <a:prstGeom prst="rect">
              <a:avLst/>
            </a:prstGeom>
          </xdr:spPr>
        </xdr:pic>
        <xdr:pic>
          <xdr:nvPicPr>
            <xdr:cNvPr id="30" name="図 29">
              <a:extLst>
                <a:ext uri="{FF2B5EF4-FFF2-40B4-BE49-F238E27FC236}">
                  <a16:creationId xmlns:a16="http://schemas.microsoft.com/office/drawing/2014/main" id="{00000000-0008-0000-0000-00001E000000}"/>
                </a:ext>
              </a:extLst>
            </xdr:cNvPr>
            <xdr:cNvPicPr>
              <a:picLocks noChangeAspect="1"/>
            </xdr:cNvPicPr>
          </xdr:nvPicPr>
          <xdr:blipFill rotWithShape="1">
            <a:blip xmlns:r="http://schemas.openxmlformats.org/officeDocument/2006/relationships" r:embed="rId4"/>
            <a:srcRect l="1791" t="22331" r="1989" b="4259"/>
            <a:stretch/>
          </xdr:blipFill>
          <xdr:spPr>
            <a:xfrm>
              <a:off x="11703320" y="4693470"/>
              <a:ext cx="7006570" cy="3781726"/>
            </a:xfrm>
            <a:prstGeom prst="rect">
              <a:avLst/>
            </a:prstGeom>
          </xdr:spPr>
        </xdr:pic>
      </xdr:grpSp>
      <xdr:grpSp>
        <xdr:nvGrpSpPr>
          <xdr:cNvPr id="22" name="グループ化 21">
            <a:extLst>
              <a:ext uri="{FF2B5EF4-FFF2-40B4-BE49-F238E27FC236}">
                <a16:creationId xmlns:a16="http://schemas.microsoft.com/office/drawing/2014/main" id="{00000000-0008-0000-0000-000016000000}"/>
              </a:ext>
            </a:extLst>
          </xdr:cNvPr>
          <xdr:cNvGrpSpPr/>
        </xdr:nvGrpSpPr>
        <xdr:grpSpPr>
          <a:xfrm>
            <a:off x="11706149" y="4214113"/>
            <a:ext cx="6995981" cy="4831756"/>
            <a:chOff x="16858308" y="4696921"/>
            <a:chExt cx="8367460" cy="4852545"/>
          </a:xfrm>
        </xdr:grpSpPr>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16858308" y="4696921"/>
              <a:ext cx="8367460" cy="491356"/>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１</a:t>
              </a:r>
              <a:r>
                <a:rPr kumimoji="1" lang="en-US" altLang="ja-JP" sz="1100" b="1"/>
                <a:t>.</a:t>
              </a:r>
              <a:r>
                <a:rPr kumimoji="1" lang="ja-JP" altLang="en-US" sz="1100" b="1"/>
                <a:t>課税売上割合</a:t>
              </a:r>
              <a:r>
                <a:rPr kumimoji="1" lang="en-US" altLang="ja-JP" sz="1100" b="1"/>
                <a:t>】</a:t>
              </a:r>
            </a:p>
            <a:p>
              <a:r>
                <a:rPr kumimoji="1" lang="ja-JP" altLang="en-US" sz="1100" b="1"/>
                <a:t>課税売上割合・控除対象仕入税額等の計算書における下記赤枠の数字と一致しているか確認してください。</a:t>
              </a:r>
              <a:endParaRPr kumimoji="1" lang="en-US" altLang="ja-JP" sz="1100" b="1"/>
            </a:p>
          </xdr:txBody>
        </xdr:sp>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23038073" y="7637645"/>
              <a:ext cx="1386509" cy="1911821"/>
              <a:chOff x="23038073" y="7637645"/>
              <a:chExt cx="1386509" cy="1911821"/>
            </a:xfrm>
          </xdr:grpSpPr>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23038073" y="7637645"/>
                <a:ext cx="1386509" cy="418275"/>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23051412" y="8787440"/>
                <a:ext cx="1321819" cy="390901"/>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23048691" y="9192523"/>
                <a:ext cx="1337378" cy="356943"/>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grpSp>
    <xdr:clientData/>
  </xdr:twoCellAnchor>
  <xdr:twoCellAnchor>
    <xdr:from>
      <xdr:col>3</xdr:col>
      <xdr:colOff>134471</xdr:colOff>
      <xdr:row>31</xdr:row>
      <xdr:rowOff>112056</xdr:rowOff>
    </xdr:from>
    <xdr:to>
      <xdr:col>35</xdr:col>
      <xdr:colOff>67235</xdr:colOff>
      <xdr:row>38</xdr:row>
      <xdr:rowOff>190500</xdr:rowOff>
    </xdr:to>
    <xdr:cxnSp macro="">
      <xdr:nvCxnSpPr>
        <xdr:cNvPr id="36" name="カギ線コネクタ 35">
          <a:extLst>
            <a:ext uri="{FF2B5EF4-FFF2-40B4-BE49-F238E27FC236}">
              <a16:creationId xmlns:a16="http://schemas.microsoft.com/office/drawing/2014/main" id="{00000000-0008-0000-0000-000024000000}"/>
            </a:ext>
          </a:extLst>
        </xdr:cNvPr>
        <xdr:cNvCxnSpPr/>
      </xdr:nvCxnSpPr>
      <xdr:spPr>
        <a:xfrm>
          <a:off x="1223042" y="7732056"/>
          <a:ext cx="12810564" cy="1831044"/>
        </a:xfrm>
        <a:prstGeom prst="bentConnector3">
          <a:avLst>
            <a:gd name="adj1" fmla="val 97862"/>
          </a:avLst>
        </a:prstGeom>
        <a:ln w="28575" cap="flat" cmpd="sng" algn="ctr">
          <a:solidFill>
            <a:srgbClr val="FF0000"/>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34</xdr:col>
      <xdr:colOff>288449</xdr:colOff>
      <xdr:row>38</xdr:row>
      <xdr:rowOff>3995</xdr:rowOff>
    </xdr:from>
    <xdr:to>
      <xdr:col>54</xdr:col>
      <xdr:colOff>313765</xdr:colOff>
      <xdr:row>74</xdr:row>
      <xdr:rowOff>100854</xdr:rowOff>
    </xdr:to>
    <xdr:grpSp>
      <xdr:nvGrpSpPr>
        <xdr:cNvPr id="13" name="グループ化 12">
          <a:extLst>
            <a:ext uri="{FF2B5EF4-FFF2-40B4-BE49-F238E27FC236}">
              <a16:creationId xmlns:a16="http://schemas.microsoft.com/office/drawing/2014/main" id="{00000000-0008-0000-0000-00000D000000}"/>
            </a:ext>
          </a:extLst>
        </xdr:cNvPr>
        <xdr:cNvGrpSpPr/>
      </xdr:nvGrpSpPr>
      <xdr:grpSpPr>
        <a:xfrm>
          <a:off x="11786485" y="9678674"/>
          <a:ext cx="7454816" cy="9023144"/>
          <a:chOff x="11839669" y="8655031"/>
          <a:chExt cx="8646049" cy="7324049"/>
        </a:xfrm>
      </xdr:grpSpPr>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1839669" y="8655031"/>
            <a:ext cx="8646049" cy="897802"/>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２</a:t>
            </a:r>
            <a:r>
              <a:rPr kumimoji="1" lang="en-US" altLang="ja-JP" sz="1100" b="1"/>
              <a:t>.</a:t>
            </a:r>
            <a:r>
              <a:rPr kumimoji="1" lang="ja-JP" altLang="en-US" sz="1100" b="1"/>
              <a:t>控除税額の計算方法</a:t>
            </a:r>
            <a:r>
              <a:rPr kumimoji="1" lang="en-US" altLang="ja-JP" sz="1100" b="1"/>
              <a:t>】</a:t>
            </a:r>
          </a:p>
          <a:p>
            <a:r>
              <a:rPr kumimoji="1" lang="ja-JP" altLang="en-US" sz="1100" b="1"/>
              <a:t>確定申告書の第一表における、下記赤枠部と一致しているか確認してください。</a:t>
            </a:r>
            <a:endParaRPr kumimoji="1" lang="en-US" altLang="ja-JP" sz="1100" b="1"/>
          </a:p>
        </xdr:txBody>
      </xdr:sp>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7041390" y="14998743"/>
            <a:ext cx="2585351" cy="980337"/>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52</xdr:col>
      <xdr:colOff>176893</xdr:colOff>
      <xdr:row>27</xdr:row>
      <xdr:rowOff>244929</xdr:rowOff>
    </xdr:from>
    <xdr:to>
      <xdr:col>55</xdr:col>
      <xdr:colOff>217714</xdr:colOff>
      <xdr:row>29</xdr:row>
      <xdr:rowOff>0</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18396857" y="6844393"/>
          <a:ext cx="1102178" cy="3129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a:t>
          </a:r>
          <a:r>
            <a:rPr kumimoji="1" lang="en-US" altLang="ja-JP" sz="1400" b="1" baseline="0">
              <a:solidFill>
                <a:srgbClr val="FF0000"/>
              </a:solidFill>
            </a:rPr>
            <a:t> a</a:t>
          </a:r>
          <a:endParaRPr kumimoji="1" lang="ja-JP" altLang="en-US" sz="1400" b="1">
            <a:solidFill>
              <a:srgbClr val="FF0000"/>
            </a:solidFill>
          </a:endParaRPr>
        </a:p>
      </xdr:txBody>
    </xdr:sp>
    <xdr:clientData/>
  </xdr:twoCellAnchor>
  <xdr:twoCellAnchor>
    <xdr:from>
      <xdr:col>52</xdr:col>
      <xdr:colOff>190500</xdr:colOff>
      <xdr:row>33</xdr:row>
      <xdr:rowOff>258536</xdr:rowOff>
    </xdr:from>
    <xdr:to>
      <xdr:col>55</xdr:col>
      <xdr:colOff>231321</xdr:colOff>
      <xdr:row>34</xdr:row>
      <xdr:rowOff>163286</xdr:rowOff>
    </xdr:to>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18410464" y="8245929"/>
          <a:ext cx="1102178" cy="3129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a:t>
          </a:r>
          <a:r>
            <a:rPr kumimoji="1" lang="en-US" altLang="ja-JP" sz="1400" b="1" baseline="0">
              <a:solidFill>
                <a:srgbClr val="FF0000"/>
              </a:solidFill>
            </a:rPr>
            <a:t> b</a:t>
          </a:r>
          <a:endParaRPr kumimoji="1" lang="ja-JP" altLang="en-US" sz="1400" b="1">
            <a:solidFill>
              <a:srgbClr val="FF0000"/>
            </a:solidFill>
          </a:endParaRPr>
        </a:p>
      </xdr:txBody>
    </xdr:sp>
    <xdr:clientData/>
  </xdr:twoCellAnchor>
  <xdr:twoCellAnchor>
    <xdr:from>
      <xdr:col>52</xdr:col>
      <xdr:colOff>163286</xdr:colOff>
      <xdr:row>35</xdr:row>
      <xdr:rowOff>95250</xdr:rowOff>
    </xdr:from>
    <xdr:to>
      <xdr:col>55</xdr:col>
      <xdr:colOff>204107</xdr:colOff>
      <xdr:row>36</xdr:row>
      <xdr:rowOff>176893</xdr:rowOff>
    </xdr:to>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18383250" y="8735786"/>
          <a:ext cx="1102178" cy="3129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a:t>
          </a:r>
          <a:r>
            <a:rPr kumimoji="1" lang="en-US" altLang="ja-JP" sz="1400" b="1" baseline="0">
              <a:solidFill>
                <a:srgbClr val="FF0000"/>
              </a:solidFill>
            </a:rPr>
            <a:t> c</a:t>
          </a:r>
          <a:endParaRPr kumimoji="1" lang="ja-JP" altLang="en-US" sz="1400" b="1">
            <a:solidFill>
              <a:srgbClr val="FF0000"/>
            </a:solidFill>
          </a:endParaRPr>
        </a:p>
      </xdr:txBody>
    </xdr:sp>
    <xdr:clientData/>
  </xdr:twoCellAnchor>
  <xdr:twoCellAnchor>
    <xdr:from>
      <xdr:col>34</xdr:col>
      <xdr:colOff>296955</xdr:colOff>
      <xdr:row>79</xdr:row>
      <xdr:rowOff>52026</xdr:rowOff>
    </xdr:from>
    <xdr:to>
      <xdr:col>56</xdr:col>
      <xdr:colOff>132432</xdr:colOff>
      <xdr:row>101</xdr:row>
      <xdr:rowOff>41621</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1861426" y="15325644"/>
          <a:ext cx="7836477" cy="91968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添付が必要となる書類</a:t>
          </a:r>
          <a:r>
            <a:rPr kumimoji="1" lang="en-US" altLang="ja-JP" sz="1100" b="1"/>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確定申告書（第一表）の写し</a:t>
          </a:r>
          <a:r>
            <a:rPr kumimoji="1" lang="ja-JP" altLang="en-US" sz="1100" b="1">
              <a:solidFill>
                <a:schemeClr val="dk1"/>
              </a:solidFill>
              <a:effectLst/>
              <a:latin typeface="+mn-lt"/>
              <a:ea typeface="+mn-ea"/>
              <a:cs typeface="+mn-cs"/>
            </a:rPr>
            <a:t>　　　　　　　　　　　　　　</a:t>
          </a:r>
          <a:r>
            <a:rPr kumimoji="1" lang="ja-JP" altLang="en-US" sz="1100" b="1"/>
            <a:t>↓課税売上割合・控除対象仕入税額等の計算書の写し</a:t>
          </a:r>
          <a:endParaRPr kumimoji="1" lang="en-US" altLang="ja-JP" sz="1100" b="1"/>
        </a:p>
      </xdr:txBody>
    </xdr:sp>
    <xdr:clientData/>
  </xdr:twoCellAnchor>
  <xdr:twoCellAnchor>
    <xdr:from>
      <xdr:col>45</xdr:col>
      <xdr:colOff>100852</xdr:colOff>
      <xdr:row>81</xdr:row>
      <xdr:rowOff>97797</xdr:rowOff>
    </xdr:from>
    <xdr:to>
      <xdr:col>56</xdr:col>
      <xdr:colOff>110021</xdr:colOff>
      <xdr:row>126</xdr:row>
      <xdr:rowOff>32816</xdr:rowOff>
    </xdr:to>
    <xdr:grpSp>
      <xdr:nvGrpSpPr>
        <xdr:cNvPr id="28" name="グループ化 27">
          <a:extLst>
            <a:ext uri="{FF2B5EF4-FFF2-40B4-BE49-F238E27FC236}">
              <a16:creationId xmlns:a16="http://schemas.microsoft.com/office/drawing/2014/main" id="{00000000-0008-0000-0000-00001C000000}"/>
            </a:ext>
          </a:extLst>
        </xdr:cNvPr>
        <xdr:cNvGrpSpPr/>
      </xdr:nvGrpSpPr>
      <xdr:grpSpPr>
        <a:xfrm>
          <a:off x="15844316" y="20440476"/>
          <a:ext cx="3900812" cy="10208411"/>
          <a:chOff x="255892" y="1306286"/>
          <a:chExt cx="12398751" cy="17358598"/>
        </a:xfrm>
      </xdr:grpSpPr>
      <xdr:grpSp>
        <xdr:nvGrpSpPr>
          <xdr:cNvPr id="31" name="グループ化 30">
            <a:extLst>
              <a:ext uri="{FF2B5EF4-FFF2-40B4-BE49-F238E27FC236}">
                <a16:creationId xmlns:a16="http://schemas.microsoft.com/office/drawing/2014/main" id="{00000000-0008-0000-0000-00001F000000}"/>
              </a:ext>
            </a:extLst>
          </xdr:cNvPr>
          <xdr:cNvGrpSpPr/>
        </xdr:nvGrpSpPr>
        <xdr:grpSpPr>
          <a:xfrm>
            <a:off x="255892" y="1306286"/>
            <a:ext cx="12398751" cy="9552215"/>
            <a:chOff x="255892" y="1306286"/>
            <a:chExt cx="12398751" cy="9552215"/>
          </a:xfrm>
        </xdr:grpSpPr>
        <xdr:pic>
          <xdr:nvPicPr>
            <xdr:cNvPr id="34" name="図 33">
              <a:extLst>
                <a:ext uri="{FF2B5EF4-FFF2-40B4-BE49-F238E27FC236}">
                  <a16:creationId xmlns:a16="http://schemas.microsoft.com/office/drawing/2014/main" id="{00000000-0008-0000-0000-000022000000}"/>
                </a:ext>
              </a:extLst>
            </xdr:cNvPr>
            <xdr:cNvPicPr>
              <a:picLocks noChangeAspect="1"/>
            </xdr:cNvPicPr>
          </xdr:nvPicPr>
          <xdr:blipFill rotWithShape="1">
            <a:blip xmlns:r="http://schemas.openxmlformats.org/officeDocument/2006/relationships" r:embed="rId3"/>
            <a:srcRect l="1983" t="19166" r="1988" b="30701"/>
            <a:stretch/>
          </xdr:blipFill>
          <xdr:spPr>
            <a:xfrm>
              <a:off x="255892" y="7089322"/>
              <a:ext cx="12398751" cy="3769179"/>
            </a:xfrm>
            <a:prstGeom prst="rect">
              <a:avLst/>
            </a:prstGeom>
          </xdr:spPr>
        </xdr:pic>
        <xdr:pic>
          <xdr:nvPicPr>
            <xdr:cNvPr id="39" name="図 38">
              <a:extLst>
                <a:ext uri="{FF2B5EF4-FFF2-40B4-BE49-F238E27FC236}">
                  <a16:creationId xmlns:a16="http://schemas.microsoft.com/office/drawing/2014/main" id="{00000000-0008-0000-0000-000027000000}"/>
                </a:ext>
              </a:extLst>
            </xdr:cNvPr>
            <xdr:cNvPicPr>
              <a:picLocks noChangeAspect="1"/>
            </xdr:cNvPicPr>
          </xdr:nvPicPr>
          <xdr:blipFill rotWithShape="1">
            <a:blip xmlns:r="http://schemas.openxmlformats.org/officeDocument/2006/relationships" r:embed="rId4"/>
            <a:srcRect l="1982" t="17374" r="1990" b="4259"/>
            <a:stretch/>
          </xdr:blipFill>
          <xdr:spPr>
            <a:xfrm>
              <a:off x="255892" y="1306286"/>
              <a:ext cx="12398751" cy="5891893"/>
            </a:xfrm>
            <a:prstGeom prst="rect">
              <a:avLst/>
            </a:prstGeom>
          </xdr:spPr>
        </xdr:pic>
      </xdr:grpSp>
      <xdr:pic>
        <xdr:nvPicPr>
          <xdr:cNvPr id="32" name="図 31">
            <a:extLst>
              <a:ext uri="{FF2B5EF4-FFF2-40B4-BE49-F238E27FC236}">
                <a16:creationId xmlns:a16="http://schemas.microsoft.com/office/drawing/2014/main" id="{00000000-0008-0000-0000-000020000000}"/>
              </a:ext>
            </a:extLst>
          </xdr:cNvPr>
          <xdr:cNvPicPr>
            <a:picLocks noChangeAspect="1"/>
          </xdr:cNvPicPr>
        </xdr:nvPicPr>
        <xdr:blipFill rotWithShape="1">
          <a:blip xmlns:r="http://schemas.openxmlformats.org/officeDocument/2006/relationships" r:embed="rId5"/>
          <a:srcRect l="1972" t="16557" r="2413" b="4192"/>
          <a:stretch/>
        </xdr:blipFill>
        <xdr:spPr>
          <a:xfrm>
            <a:off x="255892" y="10671278"/>
            <a:ext cx="12344319" cy="5743013"/>
          </a:xfrm>
          <a:prstGeom prst="rect">
            <a:avLst/>
          </a:prstGeom>
        </xdr:spPr>
      </xdr:pic>
      <xdr:pic>
        <xdr:nvPicPr>
          <xdr:cNvPr id="33" name="図 32">
            <a:extLst>
              <a:ext uri="{FF2B5EF4-FFF2-40B4-BE49-F238E27FC236}">
                <a16:creationId xmlns:a16="http://schemas.microsoft.com/office/drawing/2014/main" id="{00000000-0008-0000-0000-000021000000}"/>
              </a:ext>
            </a:extLst>
          </xdr:cNvPr>
          <xdr:cNvPicPr>
            <a:picLocks noChangeAspect="1"/>
          </xdr:cNvPicPr>
        </xdr:nvPicPr>
        <xdr:blipFill rotWithShape="1">
          <a:blip xmlns:r="http://schemas.openxmlformats.org/officeDocument/2006/relationships" r:embed="rId6"/>
          <a:srcRect l="1970" t="63811" r="2205" b="4377"/>
          <a:stretch/>
        </xdr:blipFill>
        <xdr:spPr>
          <a:xfrm>
            <a:off x="255892" y="16355785"/>
            <a:ext cx="12371537" cy="2309099"/>
          </a:xfrm>
          <a:prstGeom prst="rect">
            <a:avLst/>
          </a:prstGeom>
        </xdr:spPr>
      </xdr:pic>
    </xdr:grpSp>
    <xdr:clientData/>
  </xdr:twoCellAnchor>
  <xdr:twoCellAnchor>
    <xdr:from>
      <xdr:col>34</xdr:col>
      <xdr:colOff>291352</xdr:colOff>
      <xdr:row>81</xdr:row>
      <xdr:rowOff>89648</xdr:rowOff>
    </xdr:from>
    <xdr:to>
      <xdr:col>44</xdr:col>
      <xdr:colOff>324970</xdr:colOff>
      <xdr:row>126</xdr:row>
      <xdr:rowOff>33617</xdr:rowOff>
    </xdr:to>
    <xdr:grpSp>
      <xdr:nvGrpSpPr>
        <xdr:cNvPr id="42" name="グループ化 41">
          <a:extLst>
            <a:ext uri="{FF2B5EF4-FFF2-40B4-BE49-F238E27FC236}">
              <a16:creationId xmlns:a16="http://schemas.microsoft.com/office/drawing/2014/main" id="{00000000-0008-0000-0000-00002A000000}"/>
            </a:ext>
          </a:extLst>
        </xdr:cNvPr>
        <xdr:cNvGrpSpPr/>
      </xdr:nvGrpSpPr>
      <xdr:grpSpPr>
        <a:xfrm>
          <a:off x="11789388" y="20432327"/>
          <a:ext cx="3925261" cy="10217361"/>
          <a:chOff x="0" y="1238250"/>
          <a:chExt cx="12600215" cy="17164188"/>
        </a:xfrm>
      </xdr:grpSpPr>
      <xdr:pic>
        <xdr:nvPicPr>
          <xdr:cNvPr id="43" name="図 42">
            <a:extLst>
              <a:ext uri="{FF2B5EF4-FFF2-40B4-BE49-F238E27FC236}">
                <a16:creationId xmlns:a16="http://schemas.microsoft.com/office/drawing/2014/main" id="{00000000-0008-0000-0000-00002B000000}"/>
              </a:ext>
            </a:extLst>
          </xdr:cNvPr>
          <xdr:cNvPicPr>
            <a:picLocks noChangeAspect="1"/>
          </xdr:cNvPicPr>
        </xdr:nvPicPr>
        <xdr:blipFill rotWithShape="1">
          <a:blip xmlns:r="http://schemas.openxmlformats.org/officeDocument/2006/relationships" r:embed="rId1"/>
          <a:srcRect t="16714" r="2011"/>
          <a:stretch/>
        </xdr:blipFill>
        <xdr:spPr>
          <a:xfrm>
            <a:off x="1" y="1238250"/>
            <a:ext cx="12600214" cy="6170239"/>
          </a:xfrm>
          <a:prstGeom prst="rect">
            <a:avLst/>
          </a:prstGeom>
        </xdr:spPr>
      </xdr:pic>
      <xdr:pic>
        <xdr:nvPicPr>
          <xdr:cNvPr id="44" name="図 43">
            <a:extLst>
              <a:ext uri="{FF2B5EF4-FFF2-40B4-BE49-F238E27FC236}">
                <a16:creationId xmlns:a16="http://schemas.microsoft.com/office/drawing/2014/main" id="{00000000-0008-0000-0000-00002C000000}"/>
              </a:ext>
            </a:extLst>
          </xdr:cNvPr>
          <xdr:cNvPicPr>
            <a:picLocks noChangeAspect="1"/>
          </xdr:cNvPicPr>
        </xdr:nvPicPr>
        <xdr:blipFill rotWithShape="1">
          <a:blip xmlns:r="http://schemas.openxmlformats.org/officeDocument/2006/relationships" r:embed="rId2"/>
          <a:srcRect t="19764" r="2041"/>
          <a:stretch/>
        </xdr:blipFill>
        <xdr:spPr>
          <a:xfrm>
            <a:off x="0" y="7010271"/>
            <a:ext cx="12600214" cy="6068639"/>
          </a:xfrm>
          <a:prstGeom prst="rect">
            <a:avLst/>
          </a:prstGeom>
        </xdr:spPr>
      </xdr:pic>
      <xdr:pic>
        <xdr:nvPicPr>
          <xdr:cNvPr id="45" name="図 44">
            <a:extLst>
              <a:ext uri="{FF2B5EF4-FFF2-40B4-BE49-F238E27FC236}">
                <a16:creationId xmlns:a16="http://schemas.microsoft.com/office/drawing/2014/main" id="{00000000-0008-0000-0000-00002D000000}"/>
              </a:ext>
            </a:extLst>
          </xdr:cNvPr>
          <xdr:cNvPicPr>
            <a:picLocks noChangeAspect="1"/>
          </xdr:cNvPicPr>
        </xdr:nvPicPr>
        <xdr:blipFill rotWithShape="1">
          <a:blip xmlns:r="http://schemas.openxmlformats.org/officeDocument/2006/relationships" r:embed="rId7"/>
          <a:srcRect t="16700" r="2041" b="4541"/>
          <a:stretch/>
        </xdr:blipFill>
        <xdr:spPr>
          <a:xfrm>
            <a:off x="0" y="12445060"/>
            <a:ext cx="12600214" cy="5957378"/>
          </a:xfrm>
          <a:prstGeom prst="rect">
            <a:avLst/>
          </a:prstGeom>
        </xdr:spPr>
      </xdr:pic>
    </xdr:grpSp>
    <xdr:clientData/>
  </xdr:twoCellAnchor>
  <xdr:twoCellAnchor>
    <xdr:from>
      <xdr:col>17</xdr:col>
      <xdr:colOff>302559</xdr:colOff>
      <xdr:row>80</xdr:row>
      <xdr:rowOff>150481</xdr:rowOff>
    </xdr:from>
    <xdr:to>
      <xdr:col>35</xdr:col>
      <xdr:colOff>125667</xdr:colOff>
      <xdr:row>100</xdr:row>
      <xdr:rowOff>112059</xdr:rowOff>
    </xdr:to>
    <xdr:cxnSp macro="">
      <xdr:nvCxnSpPr>
        <xdr:cNvPr id="46" name="カギ線コネクタ 45">
          <a:extLst>
            <a:ext uri="{FF2B5EF4-FFF2-40B4-BE49-F238E27FC236}">
              <a16:creationId xmlns:a16="http://schemas.microsoft.com/office/drawing/2014/main" id="{00000000-0008-0000-0000-00002E000000}"/>
            </a:ext>
          </a:extLst>
        </xdr:cNvPr>
        <xdr:cNvCxnSpPr/>
      </xdr:nvCxnSpPr>
      <xdr:spPr>
        <a:xfrm flipV="1">
          <a:off x="6790765" y="15569775"/>
          <a:ext cx="5246755" cy="499460"/>
        </a:xfrm>
        <a:prstGeom prst="bentConnector3">
          <a:avLst>
            <a:gd name="adj1" fmla="val 93997"/>
          </a:avLst>
        </a:prstGeom>
        <a:ln w="28575" cap="flat" cmpd="sng" algn="ctr">
          <a:solidFill>
            <a:srgbClr val="FF0000"/>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40</xdr:col>
      <xdr:colOff>89646</xdr:colOff>
      <xdr:row>111</xdr:row>
      <xdr:rowOff>179294</xdr:rowOff>
    </xdr:from>
    <xdr:to>
      <xdr:col>43</xdr:col>
      <xdr:colOff>268941</xdr:colOff>
      <xdr:row>113</xdr:row>
      <xdr:rowOff>100853</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14096999" y="18568147"/>
          <a:ext cx="1221442" cy="39220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257734</xdr:colOff>
      <xdr:row>106</xdr:row>
      <xdr:rowOff>78442</xdr:rowOff>
    </xdr:from>
    <xdr:to>
      <xdr:col>43</xdr:col>
      <xdr:colOff>336176</xdr:colOff>
      <xdr:row>109</xdr:row>
      <xdr:rowOff>22412</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12169587" y="17346707"/>
          <a:ext cx="3216089" cy="50426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302559</xdr:colOff>
      <xdr:row>100</xdr:row>
      <xdr:rowOff>33617</xdr:rowOff>
    </xdr:from>
    <xdr:to>
      <xdr:col>51</xdr:col>
      <xdr:colOff>235323</xdr:colOff>
      <xdr:row>101</xdr:row>
      <xdr:rowOff>112058</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16046824" y="15990793"/>
          <a:ext cx="2017058" cy="32497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179293</xdr:colOff>
      <xdr:row>105</xdr:row>
      <xdr:rowOff>97796</xdr:rowOff>
    </xdr:from>
    <xdr:to>
      <xdr:col>55</xdr:col>
      <xdr:colOff>67235</xdr:colOff>
      <xdr:row>106</xdr:row>
      <xdr:rowOff>201706</xdr:rowOff>
    </xdr:to>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a:off x="18702617" y="17265208"/>
          <a:ext cx="582706" cy="204763"/>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168088</xdr:colOff>
      <xdr:row>109</xdr:row>
      <xdr:rowOff>0</xdr:rowOff>
    </xdr:from>
    <xdr:to>
      <xdr:col>55</xdr:col>
      <xdr:colOff>56030</xdr:colOff>
      <xdr:row>109</xdr:row>
      <xdr:rowOff>204763</xdr:rowOff>
    </xdr:to>
    <xdr:sp macro="" textlink="">
      <xdr:nvSpPr>
        <xdr:cNvPr id="51" name="正方形/長方形 50">
          <a:extLst>
            <a:ext uri="{FF2B5EF4-FFF2-40B4-BE49-F238E27FC236}">
              <a16:creationId xmlns:a16="http://schemas.microsoft.com/office/drawing/2014/main" id="{00000000-0008-0000-0000-000033000000}"/>
            </a:ext>
          </a:extLst>
        </xdr:cNvPr>
        <xdr:cNvSpPr/>
      </xdr:nvSpPr>
      <xdr:spPr>
        <a:xfrm>
          <a:off x="18691412" y="17828559"/>
          <a:ext cx="582706" cy="204763"/>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179294</xdr:colOff>
      <xdr:row>109</xdr:row>
      <xdr:rowOff>224117</xdr:rowOff>
    </xdr:from>
    <xdr:to>
      <xdr:col>55</xdr:col>
      <xdr:colOff>67236</xdr:colOff>
      <xdr:row>110</xdr:row>
      <xdr:rowOff>182351</xdr:rowOff>
    </xdr:to>
    <xdr:sp macro="" textlink="">
      <xdr:nvSpPr>
        <xdr:cNvPr id="52" name="正方形/長方形 51">
          <a:extLst>
            <a:ext uri="{FF2B5EF4-FFF2-40B4-BE49-F238E27FC236}">
              <a16:creationId xmlns:a16="http://schemas.microsoft.com/office/drawing/2014/main" id="{00000000-0008-0000-0000-000034000000}"/>
            </a:ext>
          </a:extLst>
        </xdr:cNvPr>
        <xdr:cNvSpPr/>
      </xdr:nvSpPr>
      <xdr:spPr>
        <a:xfrm>
          <a:off x="18702618" y="18052676"/>
          <a:ext cx="582706" cy="204763"/>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324970</xdr:colOff>
      <xdr:row>104</xdr:row>
      <xdr:rowOff>23943</xdr:rowOff>
    </xdr:from>
    <xdr:to>
      <xdr:col>44</xdr:col>
      <xdr:colOff>123263</xdr:colOff>
      <xdr:row>109</xdr:row>
      <xdr:rowOff>44825</xdr:rowOff>
    </xdr:to>
    <xdr:sp macro="" textlink="">
      <xdr:nvSpPr>
        <xdr:cNvPr id="53" name="正方形/長方形 52">
          <a:extLst>
            <a:ext uri="{FF2B5EF4-FFF2-40B4-BE49-F238E27FC236}">
              <a16:creationId xmlns:a16="http://schemas.microsoft.com/office/drawing/2014/main" id="{00000000-0008-0000-0000-000035000000}"/>
            </a:ext>
          </a:extLst>
        </xdr:cNvPr>
        <xdr:cNvSpPr/>
      </xdr:nvSpPr>
      <xdr:spPr>
        <a:xfrm rot="5400000">
          <a:off x="14983028" y="17336267"/>
          <a:ext cx="928559" cy="14567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235322</xdr:colOff>
      <xdr:row>38</xdr:row>
      <xdr:rowOff>100853</xdr:rowOff>
    </xdr:from>
    <xdr:to>
      <xdr:col>35</xdr:col>
      <xdr:colOff>78440</xdr:colOff>
      <xdr:row>39</xdr:row>
      <xdr:rowOff>56030</xdr:rowOff>
    </xdr:to>
    <xdr:sp macro="" textlink="">
      <xdr:nvSpPr>
        <xdr:cNvPr id="59" name="山形 58">
          <a:extLst>
            <a:ext uri="{FF2B5EF4-FFF2-40B4-BE49-F238E27FC236}">
              <a16:creationId xmlns:a16="http://schemas.microsoft.com/office/drawing/2014/main" id="{00000000-0008-0000-0000-00003B000000}"/>
            </a:ext>
          </a:extLst>
        </xdr:cNvPr>
        <xdr:cNvSpPr/>
      </xdr:nvSpPr>
      <xdr:spPr>
        <a:xfrm>
          <a:off x="11799793" y="9356912"/>
          <a:ext cx="190500" cy="190500"/>
        </a:xfrm>
        <a:prstGeom prst="chevron">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34</xdr:col>
      <xdr:colOff>217089</xdr:colOff>
      <xdr:row>12</xdr:row>
      <xdr:rowOff>77469</xdr:rowOff>
    </xdr:from>
    <xdr:to>
      <xdr:col>35</xdr:col>
      <xdr:colOff>60207</xdr:colOff>
      <xdr:row>13</xdr:row>
      <xdr:rowOff>21439</xdr:rowOff>
    </xdr:to>
    <xdr:sp macro="" textlink="">
      <xdr:nvSpPr>
        <xdr:cNvPr id="60" name="山形 59">
          <a:extLst>
            <a:ext uri="{FF2B5EF4-FFF2-40B4-BE49-F238E27FC236}">
              <a16:creationId xmlns:a16="http://schemas.microsoft.com/office/drawing/2014/main" id="{00000000-0008-0000-0000-00003C000000}"/>
            </a:ext>
          </a:extLst>
        </xdr:cNvPr>
        <xdr:cNvSpPr/>
      </xdr:nvSpPr>
      <xdr:spPr>
        <a:xfrm>
          <a:off x="11781560" y="3114263"/>
          <a:ext cx="190500" cy="190500"/>
        </a:xfrm>
        <a:prstGeom prst="chevron">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34</xdr:col>
      <xdr:colOff>291353</xdr:colOff>
      <xdr:row>80</xdr:row>
      <xdr:rowOff>67235</xdr:rowOff>
    </xdr:from>
    <xdr:to>
      <xdr:col>35</xdr:col>
      <xdr:colOff>134471</xdr:colOff>
      <xdr:row>80</xdr:row>
      <xdr:rowOff>257735</xdr:rowOff>
    </xdr:to>
    <xdr:sp macro="" textlink="">
      <xdr:nvSpPr>
        <xdr:cNvPr id="61" name="山形 60">
          <a:extLst>
            <a:ext uri="{FF2B5EF4-FFF2-40B4-BE49-F238E27FC236}">
              <a16:creationId xmlns:a16="http://schemas.microsoft.com/office/drawing/2014/main" id="{00000000-0008-0000-0000-00003D000000}"/>
            </a:ext>
          </a:extLst>
        </xdr:cNvPr>
        <xdr:cNvSpPr/>
      </xdr:nvSpPr>
      <xdr:spPr>
        <a:xfrm>
          <a:off x="11855824" y="15486529"/>
          <a:ext cx="190500" cy="190500"/>
        </a:xfrm>
        <a:prstGeom prst="chevron">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52</xdr:col>
      <xdr:colOff>163286</xdr:colOff>
      <xdr:row>49</xdr:row>
      <xdr:rowOff>95250</xdr:rowOff>
    </xdr:from>
    <xdr:to>
      <xdr:col>55</xdr:col>
      <xdr:colOff>204107</xdr:colOff>
      <xdr:row>50</xdr:row>
      <xdr:rowOff>176893</xdr:rowOff>
    </xdr:to>
    <xdr:sp macro="" textlink="">
      <xdr:nvSpPr>
        <xdr:cNvPr id="54" name="テキスト ボックス 53">
          <a:extLst>
            <a:ext uri="{FF2B5EF4-FFF2-40B4-BE49-F238E27FC236}">
              <a16:creationId xmlns:a16="http://schemas.microsoft.com/office/drawing/2014/main" id="{52E640BA-6995-4A4B-9AAF-582B028C2255}"/>
            </a:ext>
          </a:extLst>
        </xdr:cNvPr>
        <xdr:cNvSpPr txBox="1"/>
      </xdr:nvSpPr>
      <xdr:spPr>
        <a:xfrm>
          <a:off x="18124715" y="8814707"/>
          <a:ext cx="1085849" cy="3102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a:t>
          </a:r>
          <a:r>
            <a:rPr kumimoji="1" lang="en-US" altLang="ja-JP" sz="1400" b="1" baseline="0">
              <a:solidFill>
                <a:srgbClr val="FF0000"/>
              </a:solidFill>
            </a:rPr>
            <a:t> c</a:t>
          </a:r>
          <a:endParaRPr kumimoji="1" lang="ja-JP" altLang="en-US" sz="1400" b="1">
            <a:solidFill>
              <a:srgbClr val="FF0000"/>
            </a:solidFill>
          </a:endParaRPr>
        </a:p>
      </xdr:txBody>
    </xdr:sp>
    <xdr:clientData/>
  </xdr:twoCellAnchor>
  <xdr:twoCellAnchor>
    <xdr:from>
      <xdr:col>34</xdr:col>
      <xdr:colOff>291353</xdr:colOff>
      <xdr:row>97</xdr:row>
      <xdr:rowOff>67235</xdr:rowOff>
    </xdr:from>
    <xdr:to>
      <xdr:col>35</xdr:col>
      <xdr:colOff>134471</xdr:colOff>
      <xdr:row>97</xdr:row>
      <xdr:rowOff>257735</xdr:rowOff>
    </xdr:to>
    <xdr:sp macro="" textlink="">
      <xdr:nvSpPr>
        <xdr:cNvPr id="56" name="山形 60">
          <a:extLst>
            <a:ext uri="{FF2B5EF4-FFF2-40B4-BE49-F238E27FC236}">
              <a16:creationId xmlns:a16="http://schemas.microsoft.com/office/drawing/2014/main" id="{B5F02ABF-6FBB-40EC-BCC6-6A95C8BDB53F}"/>
            </a:ext>
          </a:extLst>
        </xdr:cNvPr>
        <xdr:cNvSpPr/>
      </xdr:nvSpPr>
      <xdr:spPr>
        <a:xfrm>
          <a:off x="11634267" y="19487349"/>
          <a:ext cx="191461" cy="190500"/>
        </a:xfrm>
        <a:prstGeom prst="chevron">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20</xdr:col>
      <xdr:colOff>244929</xdr:colOff>
      <xdr:row>37</xdr:row>
      <xdr:rowOff>163286</xdr:rowOff>
    </xdr:from>
    <xdr:to>
      <xdr:col>31</xdr:col>
      <xdr:colOff>231321</xdr:colOff>
      <xdr:row>45</xdr:row>
      <xdr:rowOff>54428</xdr:rowOff>
    </xdr:to>
    <xdr:sp macro="" textlink="">
      <xdr:nvSpPr>
        <xdr:cNvPr id="2" name="正方形/長方形 1">
          <a:extLst>
            <a:ext uri="{FF2B5EF4-FFF2-40B4-BE49-F238E27FC236}">
              <a16:creationId xmlns:a16="http://schemas.microsoft.com/office/drawing/2014/main" id="{A01DBF8C-2C9A-41BB-836C-66A7763D5664}"/>
            </a:ext>
          </a:extLst>
        </xdr:cNvPr>
        <xdr:cNvSpPr/>
      </xdr:nvSpPr>
      <xdr:spPr>
        <a:xfrm>
          <a:off x="7620000" y="9593036"/>
          <a:ext cx="3782785" cy="1850571"/>
        </a:xfrm>
        <a:prstGeom prst="rect">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400" b="1">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こちらの様式には、</a:t>
          </a:r>
          <a:r>
            <a:rPr kumimoji="1" lang="ja-JP" altLang="en-US" sz="1400" b="1" u="sng">
              <a:solidFill>
                <a:srgbClr val="FF0000"/>
              </a:solidFill>
              <a:latin typeface="BIZ UDPゴシック" panose="020B0400000000000000" pitchFamily="50" charset="-128"/>
              <a:ea typeface="BIZ UDPゴシック" panose="020B0400000000000000" pitchFamily="50" charset="-128"/>
            </a:rPr>
            <a:t>施設内療養費用（ウ・追加補助（府独自））のみ</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記載してください。</a:t>
          </a:r>
          <a:endParaRPr kumimoji="1" lang="en-US" altLang="ja-JP" sz="1400" b="1">
            <a:solidFill>
              <a:sysClr val="windowText" lastClr="000000"/>
            </a:solidFill>
            <a:latin typeface="BIZ UDPゴシック" panose="020B0400000000000000" pitchFamily="50" charset="-128"/>
            <a:ea typeface="BIZ UDPゴシック" panose="020B0400000000000000" pitchFamily="50" charset="-128"/>
          </a:endParaRPr>
        </a:p>
        <a:p>
          <a:pPr algn="l"/>
          <a:endParaRPr kumimoji="1" lang="en-US" altLang="ja-JP" sz="1400" b="1">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b="1" u="sng">
              <a:solidFill>
                <a:sysClr val="windowText" lastClr="000000"/>
              </a:solidFill>
              <a:latin typeface="BIZ UDPゴシック" panose="020B0400000000000000" pitchFamily="50" charset="-128"/>
              <a:ea typeface="BIZ UDPゴシック" panose="020B0400000000000000" pitchFamily="50" charset="-128"/>
            </a:rPr>
            <a:t>（ア）～（ウ）のかかり増し費用、施設内療養費用（ア）</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及び</a:t>
          </a:r>
          <a:r>
            <a:rPr kumimoji="1" lang="ja-JP" altLang="en-US" sz="1400" b="1" u="sng">
              <a:solidFill>
                <a:sysClr val="windowText" lastClr="000000"/>
              </a:solidFill>
              <a:latin typeface="BIZ UDPゴシック" panose="020B0400000000000000" pitchFamily="50" charset="-128"/>
              <a:ea typeface="BIZ UDPゴシック" panose="020B0400000000000000" pitchFamily="50" charset="-128"/>
            </a:rPr>
            <a:t>（イ・追加補助（国制度））</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の費用は</a:t>
          </a:r>
          <a:r>
            <a:rPr kumimoji="1" lang="ja-JP" altLang="en-US" sz="1400" b="1" u="sng">
              <a:solidFill>
                <a:srgbClr val="FF0000"/>
              </a:solidFill>
              <a:latin typeface="BIZ UDPゴシック" panose="020B0400000000000000" pitchFamily="50" charset="-128"/>
              <a:ea typeface="BIZ UDPゴシック" panose="020B0400000000000000" pitchFamily="50" charset="-128"/>
            </a:rPr>
            <a:t>記載しないでください。</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テーブル2" displayName="テーブル2" ref="B8:G308" totalsRowShown="0" headerRowDxfId="14" dataDxfId="12" headerRowBorderDxfId="13" tableBorderDxfId="11">
  <autoFilter ref="B8:G308" xr:uid="{00000000-0009-0000-0100-000002000000}"/>
  <tableColumns count="6">
    <tableColumn id="1" xr3:uid="{00000000-0010-0000-0000-000001000000}" name="事業所名称" dataDxfId="10"/>
    <tableColumn id="2" xr3:uid="{00000000-0010-0000-0000-000002000000}" name="事業所番号" dataDxfId="9"/>
    <tableColumn id="3" xr3:uid="{00000000-0010-0000-0000-000003000000}" name="サービス種別" dataDxfId="8" dataCellStyle="桁区切り"/>
    <tableColumn id="4" xr3:uid="{00000000-0010-0000-0000-000004000000}" name="補助金確定額" dataDxfId="7" dataCellStyle="桁区切り"/>
    <tableColumn id="5" xr3:uid="{00000000-0010-0000-0000-000005000000}" name="確定通知の文書番号" dataDxfId="6"/>
    <tableColumn id="6" xr3:uid="{00000000-0010-0000-0000-000006000000}" name="　" dataDxfId="5"/>
  </tableColumns>
  <tableStyleInfo name="TableStyleLight17"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123"/>
  <sheetViews>
    <sheetView showGridLines="0" tabSelected="1" view="pageBreakPreview" topLeftCell="A17" zoomScale="70" zoomScaleNormal="100" zoomScaleSheetLayoutView="70" workbookViewId="0">
      <selection activeCell="S24" sqref="S24:T24"/>
    </sheetView>
  </sheetViews>
  <sheetFormatPr defaultColWidth="4.625" defaultRowHeight="18.75" x14ac:dyDescent="0.4"/>
  <cols>
    <col min="1" max="2" width="4.5" style="2" customWidth="1"/>
    <col min="3" max="8" width="5.25" style="2" customWidth="1"/>
    <col min="9" max="13" width="5.375" style="2" customWidth="1"/>
    <col min="14" max="26" width="4.25" style="2" customWidth="1"/>
    <col min="27" max="29" width="5.125" style="2" customWidth="1"/>
    <col min="30" max="32" width="4.25" style="2" customWidth="1"/>
    <col min="33" max="33" width="25.375" style="2" hidden="1" customWidth="1"/>
    <col min="34" max="34" width="4.375" style="2" hidden="1" customWidth="1"/>
    <col min="35" max="35" width="4.625" style="2"/>
    <col min="36" max="36" width="9.25" style="2" bestFit="1" customWidth="1"/>
    <col min="37" max="16384" width="4.625" style="2"/>
  </cols>
  <sheetData>
    <row r="1" spans="1:33" ht="18.75" customHeight="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3" ht="14.25" customHeight="1" x14ac:dyDescent="0.4"/>
    <row r="3" spans="1:33" ht="26.25" thickBot="1" x14ac:dyDescent="0.45">
      <c r="A3" s="33" t="s">
        <v>156</v>
      </c>
      <c r="V3" s="130" t="s">
        <v>38</v>
      </c>
      <c r="W3" s="130"/>
      <c r="X3" s="3" t="s">
        <v>37</v>
      </c>
      <c r="Y3" s="57"/>
      <c r="Z3" s="3" t="s">
        <v>36</v>
      </c>
      <c r="AA3" s="131"/>
      <c r="AB3" s="131"/>
      <c r="AC3" s="3" t="s">
        <v>35</v>
      </c>
      <c r="AD3" s="131"/>
      <c r="AE3" s="131"/>
      <c r="AF3" s="3" t="s">
        <v>34</v>
      </c>
      <c r="AG3" s="2" t="str">
        <f>AA3&amp;AC3&amp;AD3&amp;AF3</f>
        <v>月日</v>
      </c>
    </row>
    <row r="4" spans="1:33" ht="18" customHeight="1" thickBot="1" x14ac:dyDescent="0.45">
      <c r="A4" s="99" t="s">
        <v>33</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1"/>
    </row>
    <row r="5" spans="1:33" ht="41.25" customHeight="1" thickBot="1" x14ac:dyDescent="0.45">
      <c r="A5" s="132" t="s">
        <v>157</v>
      </c>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c r="AB5" s="133"/>
      <c r="AC5" s="133"/>
      <c r="AD5" s="133"/>
      <c r="AE5" s="133"/>
      <c r="AF5" s="133"/>
    </row>
    <row r="6" spans="1:33" ht="18" customHeight="1" thickBot="1" x14ac:dyDescent="0.45">
      <c r="A6" s="99" t="s">
        <v>54</v>
      </c>
      <c r="B6" s="100"/>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1"/>
    </row>
    <row r="7" spans="1:33" ht="19.5" x14ac:dyDescent="0.4">
      <c r="A7" s="1" t="s">
        <v>55</v>
      </c>
      <c r="B7" s="1"/>
      <c r="C7" s="1"/>
      <c r="D7" s="1"/>
      <c r="E7" s="1"/>
      <c r="F7" s="1"/>
      <c r="G7" s="1"/>
      <c r="H7" s="1"/>
      <c r="I7" s="1"/>
      <c r="J7" s="1"/>
      <c r="K7" s="1"/>
      <c r="L7" s="1"/>
      <c r="M7" s="1"/>
      <c r="N7" s="1"/>
      <c r="O7" s="1"/>
      <c r="P7" s="1"/>
      <c r="Q7" s="1"/>
      <c r="R7" s="1"/>
      <c r="S7" s="1"/>
      <c r="T7" s="1"/>
      <c r="U7" s="1"/>
      <c r="V7" s="1"/>
      <c r="W7" s="1"/>
      <c r="X7" s="1"/>
      <c r="Y7" s="1"/>
      <c r="Z7" s="1"/>
      <c r="AA7" s="1" t="s">
        <v>99</v>
      </c>
      <c r="AB7" s="1"/>
      <c r="AC7" s="1"/>
      <c r="AD7" s="1"/>
      <c r="AE7" s="1"/>
      <c r="AF7" s="1"/>
    </row>
    <row r="8" spans="1:33" ht="26.25" customHeight="1" x14ac:dyDescent="0.4">
      <c r="A8" s="139"/>
      <c r="B8" s="139"/>
      <c r="C8" s="139"/>
      <c r="D8" s="139"/>
      <c r="E8" s="139"/>
      <c r="F8" s="139"/>
      <c r="G8" s="139"/>
      <c r="H8" s="139"/>
      <c r="I8" s="139"/>
      <c r="J8" s="139"/>
      <c r="K8" s="139"/>
      <c r="L8" s="139"/>
      <c r="M8" s="139"/>
      <c r="N8" s="139"/>
      <c r="O8" s="139"/>
      <c r="P8" s="139"/>
      <c r="Q8" s="139"/>
      <c r="R8" s="139"/>
      <c r="S8" s="139"/>
      <c r="T8" s="139"/>
      <c r="U8" s="139"/>
      <c r="V8" s="139"/>
      <c r="W8" s="139"/>
      <c r="X8" s="139"/>
      <c r="Y8" s="139"/>
      <c r="Z8" s="53"/>
      <c r="AA8" s="106"/>
      <c r="AB8" s="106"/>
      <c r="AC8" s="106"/>
      <c r="AD8" s="106"/>
      <c r="AE8" s="106"/>
      <c r="AF8" s="106"/>
    </row>
    <row r="9" spans="1:33" ht="6.75" customHeight="1" x14ac:dyDescent="0.4">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row>
    <row r="10" spans="1:33" ht="19.5" x14ac:dyDescent="0.4">
      <c r="A10" s="1" t="s">
        <v>67</v>
      </c>
      <c r="B10" s="10"/>
      <c r="C10" s="10"/>
      <c r="D10" s="10"/>
      <c r="E10" s="10"/>
      <c r="F10" s="10"/>
      <c r="G10" s="10"/>
      <c r="I10" s="1" t="s">
        <v>68</v>
      </c>
      <c r="J10" s="10"/>
      <c r="K10" s="10"/>
      <c r="M10" s="10"/>
      <c r="N10" s="10"/>
      <c r="O10" s="10"/>
      <c r="P10" s="1" t="s">
        <v>65</v>
      </c>
      <c r="Q10" s="10"/>
      <c r="R10" s="10"/>
      <c r="S10" s="1"/>
      <c r="T10" s="10"/>
      <c r="U10" s="10"/>
      <c r="V10" s="10"/>
      <c r="W10" s="10"/>
      <c r="X10" s="10"/>
      <c r="Y10" s="10"/>
      <c r="AA10" s="1" t="s">
        <v>56</v>
      </c>
      <c r="AB10" s="10"/>
      <c r="AC10" s="10"/>
      <c r="AD10" s="10"/>
      <c r="AE10" s="10"/>
      <c r="AF10" s="10"/>
    </row>
    <row r="11" spans="1:33" ht="23.25" customHeight="1" x14ac:dyDescent="0.4">
      <c r="A11" s="106"/>
      <c r="B11" s="138"/>
      <c r="C11" s="138"/>
      <c r="D11" s="138"/>
      <c r="E11" s="138"/>
      <c r="F11" s="138"/>
      <c r="G11" s="138"/>
      <c r="H11" s="10"/>
      <c r="I11" s="106"/>
      <c r="J11" s="138"/>
      <c r="K11" s="138"/>
      <c r="L11" s="138"/>
      <c r="M11" s="138"/>
      <c r="N11" s="138"/>
      <c r="O11" s="10"/>
      <c r="P11" s="105"/>
      <c r="Q11" s="106"/>
      <c r="R11" s="106"/>
      <c r="S11" s="106"/>
      <c r="T11" s="106"/>
      <c r="U11" s="106"/>
      <c r="V11" s="106"/>
      <c r="W11" s="106"/>
      <c r="X11" s="106"/>
      <c r="Y11" s="106"/>
      <c r="Z11" s="10"/>
      <c r="AA11" s="106"/>
      <c r="AB11" s="106"/>
      <c r="AC11" s="106"/>
      <c r="AD11" s="106"/>
      <c r="AE11" s="106"/>
      <c r="AF11" s="106"/>
    </row>
    <row r="12" spans="1:33" ht="8.25" customHeight="1" x14ac:dyDescent="0.4">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row>
    <row r="13" spans="1:33" ht="19.5" x14ac:dyDescent="0.4">
      <c r="A13" s="1" t="s">
        <v>60</v>
      </c>
    </row>
    <row r="14" spans="1:33" ht="19.5" customHeight="1" x14ac:dyDescent="0.4">
      <c r="A14" s="137" t="s">
        <v>59</v>
      </c>
      <c r="B14" s="137"/>
      <c r="C14" s="11"/>
      <c r="D14" s="11"/>
      <c r="E14" s="11"/>
      <c r="F14" s="12"/>
      <c r="G14" s="11"/>
      <c r="H14" s="11"/>
      <c r="I14" s="11"/>
      <c r="J14" s="11"/>
      <c r="K14" s="12"/>
    </row>
    <row r="15" spans="1:33" ht="21.75" customHeight="1" x14ac:dyDescent="0.4">
      <c r="A15" s="138"/>
      <c r="B15" s="138"/>
      <c r="C15" s="138"/>
      <c r="D15" s="36" t="s">
        <v>57</v>
      </c>
      <c r="E15" s="138"/>
      <c r="F15" s="138"/>
      <c r="G15" s="138"/>
      <c r="H15" s="138"/>
    </row>
    <row r="16" spans="1:33" x14ac:dyDescent="0.4">
      <c r="A16" s="13" t="s">
        <v>85</v>
      </c>
      <c r="K16" s="13"/>
      <c r="L16" s="14"/>
    </row>
    <row r="17" spans="1:34" ht="28.5" customHeight="1" x14ac:dyDescent="0.4">
      <c r="A17" s="138"/>
      <c r="B17" s="138"/>
      <c r="C17" s="138"/>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row>
    <row r="18" spans="1:34" ht="9.75" customHeight="1" thickBot="1" x14ac:dyDescent="0.45">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row>
    <row r="19" spans="1:34" ht="19.5" thickBot="1" x14ac:dyDescent="0.45">
      <c r="A19" s="99" t="s">
        <v>29</v>
      </c>
      <c r="B19" s="100"/>
      <c r="C19" s="100"/>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1"/>
      <c r="AG19" s="2" t="str">
        <f>IF((COUNTIF(A33:A66,"○"))&gt;0,"複数選択不可","○")</f>
        <v>○</v>
      </c>
    </row>
    <row r="20" spans="1:34" ht="27" customHeight="1" thickBot="1" x14ac:dyDescent="0.45">
      <c r="A20" s="2" t="s">
        <v>28</v>
      </c>
    </row>
    <row r="21" spans="1:34" ht="30" customHeight="1" thickBot="1" x14ac:dyDescent="0.45">
      <c r="A21" s="4" t="s">
        <v>113</v>
      </c>
      <c r="I21" s="134" t="str">
        <f>IF(SUM(事業所情報!E10:E1008)=0,"",SUM(事業所情報!E10:E1008))</f>
        <v/>
      </c>
      <c r="J21" s="135"/>
      <c r="K21" s="135"/>
      <c r="L21" s="135"/>
      <c r="M21" s="136"/>
      <c r="N21" s="3" t="s">
        <v>114</v>
      </c>
      <c r="O21" s="2" t="s">
        <v>115</v>
      </c>
      <c r="R21" s="62" t="s">
        <v>129</v>
      </c>
      <c r="S21" s="21" t="s">
        <v>118</v>
      </c>
      <c r="T21" s="160" t="str">
        <f>IF($A$36="○",$AG$37,IF($A$66="○",$AG$67,""))</f>
        <v/>
      </c>
      <c r="U21" s="161"/>
      <c r="V21" s="161"/>
      <c r="W21" s="162"/>
      <c r="X21" s="4" t="s">
        <v>24</v>
      </c>
      <c r="Y21" s="21" t="s">
        <v>117</v>
      </c>
      <c r="Z21" s="160" t="str">
        <f>IF($A$36="○",$AG$38,IF($A$66="○",$AG$68,""))</f>
        <v/>
      </c>
      <c r="AA21" s="161"/>
      <c r="AB21" s="161"/>
      <c r="AC21" s="162"/>
      <c r="AD21" s="4" t="s">
        <v>24</v>
      </c>
    </row>
    <row r="22" spans="1:34" ht="21" customHeight="1" x14ac:dyDescent="0.4">
      <c r="T22" s="164" t="s">
        <v>130</v>
      </c>
      <c r="U22" s="164"/>
      <c r="V22" s="164"/>
      <c r="W22" s="164"/>
      <c r="X22" s="164"/>
      <c r="Y22" s="164"/>
      <c r="Z22" s="164"/>
      <c r="AA22" s="164"/>
      <c r="AB22" s="164"/>
      <c r="AC22" s="164"/>
    </row>
    <row r="23" spans="1:34" x14ac:dyDescent="0.4">
      <c r="A23" s="4" t="s">
        <v>93</v>
      </c>
    </row>
    <row r="24" spans="1:34" x14ac:dyDescent="0.4">
      <c r="A24" s="4" t="s">
        <v>160</v>
      </c>
      <c r="H24" s="2" t="s">
        <v>116</v>
      </c>
      <c r="I24" s="171" t="s">
        <v>162</v>
      </c>
      <c r="J24" s="172"/>
      <c r="K24" s="170"/>
      <c r="L24" s="16" t="s">
        <v>123</v>
      </c>
      <c r="R24" s="2" t="s">
        <v>117</v>
      </c>
      <c r="S24" s="173" t="s">
        <v>162</v>
      </c>
      <c r="T24" s="174"/>
      <c r="U24" s="63"/>
      <c r="V24" s="16" t="s">
        <v>124</v>
      </c>
      <c r="AC24" s="4" t="s">
        <v>161</v>
      </c>
    </row>
    <row r="25" spans="1:34" s="34" customFormat="1" ht="23.25" customHeight="1" x14ac:dyDescent="0.4">
      <c r="B25" s="34" t="s">
        <v>27</v>
      </c>
      <c r="I25" s="107"/>
      <c r="J25" s="108"/>
      <c r="K25" s="108"/>
      <c r="L25" s="108"/>
      <c r="M25" s="108"/>
      <c r="N25" s="35" t="s">
        <v>24</v>
      </c>
      <c r="O25" s="34" t="s">
        <v>26</v>
      </c>
      <c r="S25" s="107"/>
      <c r="T25" s="108"/>
      <c r="U25" s="108"/>
      <c r="V25" s="108"/>
      <c r="W25" s="108"/>
      <c r="X25" s="108"/>
      <c r="Y25" s="157"/>
      <c r="Z25" s="35" t="s">
        <v>24</v>
      </c>
      <c r="AA25" s="34" t="s">
        <v>26</v>
      </c>
    </row>
    <row r="26" spans="1:34" s="34" customFormat="1" ht="23.25" customHeight="1" x14ac:dyDescent="0.4">
      <c r="B26" s="34" t="s">
        <v>25</v>
      </c>
      <c r="I26" s="107"/>
      <c r="J26" s="108"/>
      <c r="K26" s="108"/>
      <c r="L26" s="108"/>
      <c r="M26" s="108"/>
      <c r="N26" s="35" t="s">
        <v>24</v>
      </c>
      <c r="O26" s="34" t="s">
        <v>23</v>
      </c>
      <c r="S26" s="107"/>
      <c r="T26" s="108"/>
      <c r="U26" s="108"/>
      <c r="V26" s="108"/>
      <c r="W26" s="108"/>
      <c r="X26" s="108"/>
      <c r="Y26" s="157"/>
      <c r="Z26" s="35" t="s">
        <v>24</v>
      </c>
      <c r="AA26" s="34" t="s">
        <v>23</v>
      </c>
    </row>
    <row r="27" spans="1:34" s="34" customFormat="1" ht="7.5" customHeight="1" x14ac:dyDescent="0.4">
      <c r="I27" s="1"/>
      <c r="J27" s="1"/>
      <c r="K27" s="1"/>
      <c r="L27" s="1"/>
      <c r="M27" s="1"/>
      <c r="N27" s="1"/>
      <c r="S27" s="1"/>
      <c r="T27" s="1"/>
      <c r="U27" s="1"/>
      <c r="V27" s="1"/>
      <c r="W27" s="1"/>
      <c r="X27" s="1"/>
    </row>
    <row r="28" spans="1:34" s="34" customFormat="1" ht="23.25" customHeight="1" x14ac:dyDescent="0.4">
      <c r="B28" s="34" t="str">
        <f>IF(W29="○","","課税売上割合　ａ／ｂ＝")</f>
        <v>課税売上割合　ａ／ｂ＝</v>
      </c>
      <c r="I28" s="109" t="str">
        <f>IF(W29="○","",IF(I26="","",I25/I26))</f>
        <v/>
      </c>
      <c r="J28" s="109"/>
      <c r="K28" s="109"/>
      <c r="L28" s="109"/>
      <c r="M28" s="109"/>
      <c r="N28" s="109"/>
      <c r="O28" s="34" t="str">
        <f>IF(W29="○","","････　c")</f>
        <v>････　c</v>
      </c>
      <c r="S28" s="109" t="str">
        <f>IF(W29="○","",IF(S26="","",S25/S26))</f>
        <v/>
      </c>
      <c r="T28" s="109"/>
      <c r="U28" s="109"/>
      <c r="V28" s="109"/>
      <c r="W28" s="109"/>
      <c r="X28" s="109"/>
      <c r="Y28" s="109"/>
      <c r="Z28" s="109"/>
      <c r="AA28" s="34" t="str">
        <f>IF(W29="○","","････　c")</f>
        <v>････　c</v>
      </c>
      <c r="AG28" s="34" t="s">
        <v>64</v>
      </c>
    </row>
    <row r="29" spans="1:34" ht="20.25" customHeight="1" x14ac:dyDescent="0.4">
      <c r="I29" s="2" t="s">
        <v>94</v>
      </c>
      <c r="Q29" s="25"/>
      <c r="R29" s="25"/>
      <c r="S29" s="25"/>
      <c r="T29" s="25"/>
      <c r="W29" s="40"/>
      <c r="X29" s="25"/>
      <c r="Y29" s="25"/>
      <c r="Z29" s="25"/>
      <c r="AA29" s="25"/>
      <c r="AB29" s="25"/>
      <c r="AC29" s="25"/>
      <c r="AD29" s="25"/>
      <c r="AE29" s="25"/>
      <c r="AF29" s="25"/>
      <c r="AG29" s="2" t="str">
        <f>IF(W29="○",I30,I28)</f>
        <v/>
      </c>
      <c r="AH29" s="2" t="s">
        <v>126</v>
      </c>
    </row>
    <row r="30" spans="1:34" ht="20.25" customHeight="1" x14ac:dyDescent="0.4">
      <c r="B30" s="2" t="str">
        <f>IF(W29="○","課税売上割合　ａ／ｂ＝","")</f>
        <v/>
      </c>
      <c r="I30" s="113"/>
      <c r="J30" s="113"/>
      <c r="K30" s="113"/>
      <c r="L30" s="113"/>
      <c r="M30" s="113"/>
      <c r="N30" s="113"/>
      <c r="O30" s="114" t="str">
        <f>IF(W29="○","････　ｃ","")</f>
        <v/>
      </c>
      <c r="P30" s="114"/>
      <c r="Q30" s="25"/>
      <c r="R30" s="25"/>
      <c r="S30" s="113"/>
      <c r="T30" s="113"/>
      <c r="U30" s="113"/>
      <c r="V30" s="113"/>
      <c r="W30" s="113"/>
      <c r="X30" s="113"/>
      <c r="Y30" s="113"/>
      <c r="Z30" s="113"/>
      <c r="AA30" s="114" t="str">
        <f>IF(W29="○","････　ｃ","")</f>
        <v/>
      </c>
      <c r="AB30" s="114"/>
      <c r="AC30" s="25"/>
      <c r="AD30" s="25"/>
      <c r="AE30" s="25"/>
      <c r="AF30" s="25"/>
      <c r="AG30" s="2" t="str">
        <f>IF(W29="○",S30,S28)</f>
        <v/>
      </c>
      <c r="AH30" s="2" t="s">
        <v>127</v>
      </c>
    </row>
    <row r="31" spans="1:34" ht="6.75" customHeight="1" x14ac:dyDescent="0.4">
      <c r="I31" s="11"/>
      <c r="J31" s="11"/>
      <c r="K31" s="11"/>
      <c r="L31" s="11"/>
      <c r="M31" s="11"/>
      <c r="N31" s="11"/>
      <c r="O31" s="39"/>
      <c r="P31" s="39"/>
      <c r="Q31" s="25"/>
      <c r="R31" s="25"/>
      <c r="S31" s="25"/>
      <c r="T31" s="25"/>
      <c r="U31" s="25"/>
      <c r="V31" s="25"/>
      <c r="W31" s="25"/>
      <c r="X31" s="25"/>
      <c r="Y31" s="25"/>
      <c r="Z31" s="25"/>
      <c r="AA31" s="25"/>
      <c r="AB31" s="25"/>
      <c r="AC31" s="25"/>
      <c r="AD31" s="25"/>
      <c r="AE31" s="25"/>
      <c r="AF31" s="25"/>
    </row>
    <row r="32" spans="1:34" x14ac:dyDescent="0.4">
      <c r="A32" s="4" t="s">
        <v>92</v>
      </c>
      <c r="I32" s="2" t="s">
        <v>63</v>
      </c>
      <c r="J32" s="25"/>
      <c r="K32" s="25"/>
      <c r="L32" s="25"/>
      <c r="M32" s="25"/>
      <c r="N32" s="25"/>
      <c r="O32" s="25"/>
      <c r="P32" s="25"/>
      <c r="Q32" s="25"/>
      <c r="R32" s="25"/>
      <c r="S32" s="25"/>
      <c r="T32" s="25"/>
      <c r="U32" s="25"/>
      <c r="V32" s="25"/>
      <c r="W32" s="25"/>
      <c r="X32" s="25"/>
      <c r="Y32" s="25"/>
      <c r="Z32" s="25"/>
      <c r="AA32" s="25"/>
      <c r="AB32" s="25"/>
      <c r="AC32" s="25"/>
      <c r="AD32" s="25"/>
      <c r="AE32" s="25"/>
      <c r="AF32" s="25"/>
    </row>
    <row r="33" spans="1:49" s="4" customFormat="1" thickBot="1" x14ac:dyDescent="0.45">
      <c r="A33" s="58"/>
      <c r="B33" s="4" t="s">
        <v>22</v>
      </c>
    </row>
    <row r="34" spans="1:49" ht="32.25" customHeight="1" thickBot="1" x14ac:dyDescent="0.45">
      <c r="C34" s="2" t="s">
        <v>0</v>
      </c>
      <c r="I34" s="2" t="s">
        <v>87</v>
      </c>
      <c r="AA34" s="110" t="str">
        <f>IFERROR(IF(A33="○",ROUNDDOWN(I21*10/110,0),""),"")</f>
        <v/>
      </c>
      <c r="AB34" s="111"/>
      <c r="AC34" s="111"/>
      <c r="AD34" s="111"/>
      <c r="AE34" s="111"/>
      <c r="AF34" s="112"/>
    </row>
    <row r="35" spans="1:49" ht="12.6" customHeight="1" x14ac:dyDescent="0.4"/>
    <row r="36" spans="1:49" s="4" customFormat="1" ht="19.5" x14ac:dyDescent="0.4">
      <c r="A36" s="58"/>
      <c r="B36" s="4" t="s">
        <v>21</v>
      </c>
      <c r="L36" s="61" t="s">
        <v>118</v>
      </c>
      <c r="M36" s="163" t="str">
        <f>$I$24</f>
        <v>令和３年</v>
      </c>
      <c r="N36" s="163"/>
      <c r="O36" s="59">
        <f>$K$24</f>
        <v>0</v>
      </c>
      <c r="P36" s="163" t="s">
        <v>122</v>
      </c>
      <c r="Q36" s="163"/>
      <c r="R36" s="2"/>
      <c r="AG36" s="4" t="s">
        <v>128</v>
      </c>
    </row>
    <row r="37" spans="1:49" x14ac:dyDescent="0.4">
      <c r="C37" s="2" t="s">
        <v>14</v>
      </c>
      <c r="Z37" s="31"/>
      <c r="AG37" s="23" t="e">
        <f>$I$21*($R$45/SUM($R$45,$R$59))</f>
        <v>#VALUE!</v>
      </c>
      <c r="AH37" s="2" t="s">
        <v>126</v>
      </c>
    </row>
    <row r="38" spans="1:49" ht="18.75" customHeight="1" x14ac:dyDescent="0.4">
      <c r="C38" s="115" t="s">
        <v>13</v>
      </c>
      <c r="D38" s="115"/>
      <c r="E38" s="115"/>
      <c r="F38" s="115"/>
      <c r="G38" s="115"/>
      <c r="H38" s="115"/>
      <c r="I38" s="116" t="s">
        <v>20</v>
      </c>
      <c r="J38" s="115"/>
      <c r="K38" s="115"/>
      <c r="L38" s="117" t="s">
        <v>19</v>
      </c>
      <c r="M38" s="118"/>
      <c r="N38" s="119"/>
      <c r="O38" s="116" t="s">
        <v>10</v>
      </c>
      <c r="P38" s="115"/>
      <c r="Q38" s="115"/>
      <c r="R38" s="116" t="s">
        <v>6</v>
      </c>
      <c r="S38" s="115"/>
      <c r="T38" s="115"/>
      <c r="AG38" s="23" t="e">
        <f>$I$21*($R$59/SUM($R$45,$R$59))</f>
        <v>#VALUE!</v>
      </c>
      <c r="AH38" s="2" t="s">
        <v>127</v>
      </c>
      <c r="AW38" s="29"/>
    </row>
    <row r="39" spans="1:49" x14ac:dyDescent="0.4">
      <c r="C39" s="115"/>
      <c r="D39" s="115"/>
      <c r="E39" s="115"/>
      <c r="F39" s="115"/>
      <c r="G39" s="115"/>
      <c r="H39" s="115"/>
      <c r="I39" s="115"/>
      <c r="J39" s="115"/>
      <c r="K39" s="115"/>
      <c r="L39" s="120"/>
      <c r="M39" s="121"/>
      <c r="N39" s="122"/>
      <c r="O39" s="115"/>
      <c r="P39" s="115"/>
      <c r="Q39" s="115"/>
      <c r="R39" s="115"/>
      <c r="S39" s="115"/>
      <c r="T39" s="115"/>
    </row>
    <row r="40" spans="1:49" x14ac:dyDescent="0.4">
      <c r="C40" s="123"/>
      <c r="D40" s="124"/>
      <c r="E40" s="124"/>
      <c r="F40" s="124"/>
      <c r="G40" s="124"/>
      <c r="H40" s="125"/>
      <c r="I40" s="126"/>
      <c r="J40" s="127"/>
      <c r="K40" s="128"/>
      <c r="L40" s="126"/>
      <c r="M40" s="127"/>
      <c r="N40" s="128"/>
      <c r="O40" s="126"/>
      <c r="P40" s="127"/>
      <c r="Q40" s="128"/>
      <c r="R40" s="129">
        <f>SUM(I40:Q40)</f>
        <v>0</v>
      </c>
      <c r="S40" s="129"/>
      <c r="T40" s="129"/>
    </row>
    <row r="41" spans="1:49" x14ac:dyDescent="0.4">
      <c r="C41" s="123"/>
      <c r="D41" s="124"/>
      <c r="E41" s="124"/>
      <c r="F41" s="124"/>
      <c r="G41" s="124"/>
      <c r="H41" s="125"/>
      <c r="I41" s="126"/>
      <c r="J41" s="127"/>
      <c r="K41" s="128"/>
      <c r="L41" s="126"/>
      <c r="M41" s="127"/>
      <c r="N41" s="128"/>
      <c r="O41" s="126"/>
      <c r="P41" s="127"/>
      <c r="Q41" s="128"/>
      <c r="R41" s="129">
        <f>SUM(I41:Q41)</f>
        <v>0</v>
      </c>
      <c r="S41" s="129"/>
      <c r="T41" s="129"/>
    </row>
    <row r="42" spans="1:49" x14ac:dyDescent="0.4">
      <c r="C42" s="123"/>
      <c r="D42" s="124"/>
      <c r="E42" s="124"/>
      <c r="F42" s="124"/>
      <c r="G42" s="124"/>
      <c r="H42" s="125"/>
      <c r="I42" s="126"/>
      <c r="J42" s="127"/>
      <c r="K42" s="128"/>
      <c r="L42" s="126"/>
      <c r="M42" s="127"/>
      <c r="N42" s="128"/>
      <c r="O42" s="126"/>
      <c r="P42" s="127"/>
      <c r="Q42" s="128"/>
      <c r="R42" s="129">
        <f>SUM(I42:Q42)</f>
        <v>0</v>
      </c>
      <c r="S42" s="129"/>
      <c r="T42" s="129"/>
    </row>
    <row r="43" spans="1:49" x14ac:dyDescent="0.4">
      <c r="C43" s="123"/>
      <c r="D43" s="124"/>
      <c r="E43" s="124"/>
      <c r="F43" s="124"/>
      <c r="G43" s="124"/>
      <c r="H43" s="125"/>
      <c r="I43" s="126"/>
      <c r="J43" s="127"/>
      <c r="K43" s="128"/>
      <c r="L43" s="126"/>
      <c r="M43" s="127"/>
      <c r="N43" s="128"/>
      <c r="O43" s="126"/>
      <c r="P43" s="127"/>
      <c r="Q43" s="128"/>
      <c r="R43" s="129">
        <f>SUM(I43:Q43)</f>
        <v>0</v>
      </c>
      <c r="S43" s="129"/>
      <c r="T43" s="129"/>
    </row>
    <row r="44" spans="1:49" x14ac:dyDescent="0.4">
      <c r="C44" s="123"/>
      <c r="D44" s="124"/>
      <c r="E44" s="124"/>
      <c r="F44" s="124"/>
      <c r="G44" s="124"/>
      <c r="H44" s="125"/>
      <c r="I44" s="126"/>
      <c r="J44" s="127"/>
      <c r="K44" s="128"/>
      <c r="L44" s="126"/>
      <c r="M44" s="127"/>
      <c r="N44" s="128"/>
      <c r="O44" s="126"/>
      <c r="P44" s="127"/>
      <c r="Q44" s="128"/>
      <c r="R44" s="129">
        <f>SUM(I44:Q44)</f>
        <v>0</v>
      </c>
      <c r="S44" s="129"/>
      <c r="T44" s="129"/>
    </row>
    <row r="45" spans="1:49" x14ac:dyDescent="0.4">
      <c r="C45" s="140" t="s">
        <v>6</v>
      </c>
      <c r="D45" s="141"/>
      <c r="E45" s="141"/>
      <c r="F45" s="141"/>
      <c r="G45" s="141"/>
      <c r="H45" s="142"/>
      <c r="I45" s="129">
        <f>SUM(I40:K44)</f>
        <v>0</v>
      </c>
      <c r="J45" s="129"/>
      <c r="K45" s="129"/>
      <c r="L45" s="143">
        <f>SUM(L40:N44)</f>
        <v>0</v>
      </c>
      <c r="M45" s="144"/>
      <c r="N45" s="145"/>
      <c r="O45" s="143">
        <f>SUM(O40:Q44)</f>
        <v>0</v>
      </c>
      <c r="P45" s="144"/>
      <c r="Q45" s="145"/>
      <c r="R45" s="129">
        <f>SUM(R40:T44)</f>
        <v>0</v>
      </c>
      <c r="S45" s="129"/>
      <c r="T45" s="129"/>
    </row>
    <row r="46" spans="1:49" x14ac:dyDescent="0.4">
      <c r="I46" s="146" t="s">
        <v>18</v>
      </c>
      <c r="J46" s="146"/>
      <c r="K46" s="146"/>
      <c r="L46" s="146" t="s">
        <v>17</v>
      </c>
      <c r="M46" s="146"/>
      <c r="N46" s="146"/>
      <c r="O46" s="146"/>
      <c r="P46" s="146"/>
      <c r="Q46" s="146"/>
      <c r="R46" s="146" t="s">
        <v>16</v>
      </c>
      <c r="S46" s="146"/>
      <c r="T46" s="146"/>
    </row>
    <row r="47" spans="1:49" x14ac:dyDescent="0.4">
      <c r="C47" s="2" t="s">
        <v>0</v>
      </c>
      <c r="I47" s="2" t="s">
        <v>88</v>
      </c>
    </row>
    <row r="48" spans="1:49" ht="27" customHeight="1" x14ac:dyDescent="0.4">
      <c r="I48" s="31" t="s">
        <v>89</v>
      </c>
      <c r="Z48" s="60" t="s">
        <v>118</v>
      </c>
      <c r="AA48" s="147" t="str">
        <f>IF(A36="○",IFERROR(ROUNDDOWN(AG37*10/110*AG29*I45/R45,0)+ROUNDDOWN(AG37*8/108*AG29*L45/R45,0),""),"")</f>
        <v/>
      </c>
      <c r="AB48" s="147"/>
      <c r="AC48" s="147"/>
      <c r="AD48" s="147"/>
      <c r="AE48" s="147"/>
      <c r="AF48" s="147"/>
    </row>
    <row r="49" spans="1:49" ht="13.15" customHeight="1" x14ac:dyDescent="0.4">
      <c r="I49" s="31"/>
      <c r="AA49" s="32"/>
      <c r="AB49" s="32"/>
      <c r="AC49" s="32"/>
      <c r="AD49" s="32"/>
      <c r="AE49" s="32"/>
      <c r="AF49" s="32"/>
    </row>
    <row r="50" spans="1:49" s="4" customFormat="1" ht="19.5" x14ac:dyDescent="0.4">
      <c r="A50" s="2"/>
      <c r="B50" s="4" t="s">
        <v>21</v>
      </c>
      <c r="L50" s="61" t="s">
        <v>119</v>
      </c>
      <c r="M50" s="163" t="str">
        <f>$S$24</f>
        <v>令和３年</v>
      </c>
      <c r="N50" s="163"/>
      <c r="O50" s="59">
        <f>$U$24</f>
        <v>0</v>
      </c>
      <c r="P50" s="163" t="s">
        <v>125</v>
      </c>
      <c r="Q50" s="163"/>
      <c r="R50" s="2"/>
    </row>
    <row r="51" spans="1:49" x14ac:dyDescent="0.4">
      <c r="C51" s="2" t="s">
        <v>14</v>
      </c>
      <c r="Z51" s="31"/>
    </row>
    <row r="52" spans="1:49" ht="18.75" customHeight="1" x14ac:dyDescent="0.4">
      <c r="C52" s="115" t="s">
        <v>13</v>
      </c>
      <c r="D52" s="115"/>
      <c r="E52" s="115"/>
      <c r="F52" s="115"/>
      <c r="G52" s="115"/>
      <c r="H52" s="115"/>
      <c r="I52" s="116" t="s">
        <v>20</v>
      </c>
      <c r="J52" s="115"/>
      <c r="K52" s="115"/>
      <c r="L52" s="117" t="s">
        <v>19</v>
      </c>
      <c r="M52" s="118"/>
      <c r="N52" s="119"/>
      <c r="O52" s="116" t="s">
        <v>10</v>
      </c>
      <c r="P52" s="115"/>
      <c r="Q52" s="115"/>
      <c r="R52" s="116" t="s">
        <v>6</v>
      </c>
      <c r="S52" s="115"/>
      <c r="T52" s="115"/>
      <c r="AW52" s="29"/>
    </row>
    <row r="53" spans="1:49" x14ac:dyDescent="0.4">
      <c r="C53" s="115"/>
      <c r="D53" s="115"/>
      <c r="E53" s="115"/>
      <c r="F53" s="115"/>
      <c r="G53" s="115"/>
      <c r="H53" s="115"/>
      <c r="I53" s="115"/>
      <c r="J53" s="115"/>
      <c r="K53" s="115"/>
      <c r="L53" s="120"/>
      <c r="M53" s="121"/>
      <c r="N53" s="122"/>
      <c r="O53" s="115"/>
      <c r="P53" s="115"/>
      <c r="Q53" s="115"/>
      <c r="R53" s="115"/>
      <c r="S53" s="115"/>
      <c r="T53" s="115"/>
    </row>
    <row r="54" spans="1:49" x14ac:dyDescent="0.4">
      <c r="C54" s="123"/>
      <c r="D54" s="124"/>
      <c r="E54" s="124"/>
      <c r="F54" s="124"/>
      <c r="G54" s="124"/>
      <c r="H54" s="125"/>
      <c r="I54" s="126"/>
      <c r="J54" s="127"/>
      <c r="K54" s="128"/>
      <c r="L54" s="126"/>
      <c r="M54" s="127"/>
      <c r="N54" s="128"/>
      <c r="O54" s="126"/>
      <c r="P54" s="127"/>
      <c r="Q54" s="128"/>
      <c r="R54" s="129">
        <f>SUM(I54:Q54)</f>
        <v>0</v>
      </c>
      <c r="S54" s="129"/>
      <c r="T54" s="129"/>
    </row>
    <row r="55" spans="1:49" x14ac:dyDescent="0.4">
      <c r="C55" s="123"/>
      <c r="D55" s="124"/>
      <c r="E55" s="124"/>
      <c r="F55" s="124"/>
      <c r="G55" s="124"/>
      <c r="H55" s="125"/>
      <c r="I55" s="126"/>
      <c r="J55" s="127"/>
      <c r="K55" s="128"/>
      <c r="L55" s="126"/>
      <c r="M55" s="127"/>
      <c r="N55" s="128"/>
      <c r="O55" s="126"/>
      <c r="P55" s="127"/>
      <c r="Q55" s="128"/>
      <c r="R55" s="129">
        <f>SUM(I55:Q55)</f>
        <v>0</v>
      </c>
      <c r="S55" s="129"/>
      <c r="T55" s="129"/>
    </row>
    <row r="56" spans="1:49" x14ac:dyDescent="0.4">
      <c r="C56" s="123"/>
      <c r="D56" s="124"/>
      <c r="E56" s="124"/>
      <c r="F56" s="124"/>
      <c r="G56" s="124"/>
      <c r="H56" s="125"/>
      <c r="I56" s="126"/>
      <c r="J56" s="127"/>
      <c r="K56" s="128"/>
      <c r="L56" s="126"/>
      <c r="M56" s="127"/>
      <c r="N56" s="128"/>
      <c r="O56" s="126"/>
      <c r="P56" s="127"/>
      <c r="Q56" s="128"/>
      <c r="R56" s="129">
        <f>SUM(I56:Q56)</f>
        <v>0</v>
      </c>
      <c r="S56" s="129"/>
      <c r="T56" s="129"/>
    </row>
    <row r="57" spans="1:49" x14ac:dyDescent="0.4">
      <c r="C57" s="123"/>
      <c r="D57" s="124"/>
      <c r="E57" s="124"/>
      <c r="F57" s="124"/>
      <c r="G57" s="124"/>
      <c r="H57" s="125"/>
      <c r="I57" s="126"/>
      <c r="J57" s="127"/>
      <c r="K57" s="128"/>
      <c r="L57" s="126"/>
      <c r="M57" s="127"/>
      <c r="N57" s="128"/>
      <c r="O57" s="126"/>
      <c r="P57" s="127"/>
      <c r="Q57" s="128"/>
      <c r="R57" s="129">
        <f>SUM(I57:Q57)</f>
        <v>0</v>
      </c>
      <c r="S57" s="129"/>
      <c r="T57" s="129"/>
    </row>
    <row r="58" spans="1:49" x14ac:dyDescent="0.4">
      <c r="C58" s="123"/>
      <c r="D58" s="124"/>
      <c r="E58" s="124"/>
      <c r="F58" s="124"/>
      <c r="G58" s="124"/>
      <c r="H58" s="125"/>
      <c r="I58" s="126"/>
      <c r="J58" s="127"/>
      <c r="K58" s="128"/>
      <c r="L58" s="126"/>
      <c r="M58" s="127"/>
      <c r="N58" s="128"/>
      <c r="O58" s="126"/>
      <c r="P58" s="127"/>
      <c r="Q58" s="128"/>
      <c r="R58" s="129">
        <f>SUM(I58:Q58)</f>
        <v>0</v>
      </c>
      <c r="S58" s="129"/>
      <c r="T58" s="129"/>
    </row>
    <row r="59" spans="1:49" x14ac:dyDescent="0.4">
      <c r="C59" s="140" t="s">
        <v>6</v>
      </c>
      <c r="D59" s="141"/>
      <c r="E59" s="141"/>
      <c r="F59" s="141"/>
      <c r="G59" s="141"/>
      <c r="H59" s="142"/>
      <c r="I59" s="129">
        <f>SUM(I54:K58)</f>
        <v>0</v>
      </c>
      <c r="J59" s="129"/>
      <c r="K59" s="129"/>
      <c r="L59" s="143">
        <f>SUM(L54:N58)</f>
        <v>0</v>
      </c>
      <c r="M59" s="144"/>
      <c r="N59" s="145"/>
      <c r="O59" s="143">
        <f>SUM(O54:Q58)</f>
        <v>0</v>
      </c>
      <c r="P59" s="144"/>
      <c r="Q59" s="145"/>
      <c r="R59" s="129">
        <f>SUM(R54:T58)</f>
        <v>0</v>
      </c>
      <c r="S59" s="129"/>
      <c r="T59" s="129"/>
    </row>
    <row r="60" spans="1:49" x14ac:dyDescent="0.4">
      <c r="I60" s="146" t="s">
        <v>18</v>
      </c>
      <c r="J60" s="146"/>
      <c r="K60" s="146"/>
      <c r="L60" s="146" t="s">
        <v>17</v>
      </c>
      <c r="M60" s="146"/>
      <c r="N60" s="146"/>
      <c r="O60" s="146"/>
      <c r="P60" s="146"/>
      <c r="Q60" s="146"/>
      <c r="R60" s="146" t="s">
        <v>16</v>
      </c>
      <c r="S60" s="146"/>
      <c r="T60" s="146"/>
    </row>
    <row r="61" spans="1:49" x14ac:dyDescent="0.4">
      <c r="C61" s="2" t="s">
        <v>0</v>
      </c>
      <c r="I61" s="2" t="s">
        <v>88</v>
      </c>
    </row>
    <row r="62" spans="1:49" ht="27" customHeight="1" x14ac:dyDescent="0.4">
      <c r="I62" s="31" t="s">
        <v>89</v>
      </c>
      <c r="Z62" s="60" t="s">
        <v>119</v>
      </c>
      <c r="AA62" s="147" t="str">
        <f>IF(A36="○",IFERROR(ROUNDDOWN(AG38*10/110*AG30*I59/R59,0)+ROUNDDOWN(AG38*8/108*AG30*L59/R59,0),""),"")</f>
        <v/>
      </c>
      <c r="AB62" s="147"/>
      <c r="AC62" s="147"/>
      <c r="AD62" s="147"/>
      <c r="AE62" s="147"/>
      <c r="AF62" s="147"/>
    </row>
    <row r="63" spans="1:49" ht="18.600000000000001" customHeight="1" thickBot="1" x14ac:dyDescent="0.45">
      <c r="I63" s="31"/>
      <c r="Z63" s="60"/>
      <c r="AA63" s="32"/>
      <c r="AB63" s="32"/>
      <c r="AC63" s="32"/>
      <c r="AD63" s="32"/>
      <c r="AE63" s="32"/>
      <c r="AF63" s="32"/>
    </row>
    <row r="64" spans="1:49" ht="27" customHeight="1" thickBot="1" x14ac:dyDescent="0.45">
      <c r="I64" s="31"/>
      <c r="Z64" s="60" t="s">
        <v>120</v>
      </c>
      <c r="AA64" s="165">
        <f>SUM(AA48,AA62)</f>
        <v>0</v>
      </c>
      <c r="AB64" s="166"/>
      <c r="AC64" s="166"/>
      <c r="AD64" s="166"/>
      <c r="AE64" s="166"/>
      <c r="AF64" s="167"/>
    </row>
    <row r="65" spans="1:34" ht="13.15" customHeight="1" x14ac:dyDescent="0.4">
      <c r="I65" s="31"/>
      <c r="AA65" s="32"/>
      <c r="AB65" s="32"/>
      <c r="AC65" s="32"/>
      <c r="AD65" s="32"/>
      <c r="AE65" s="32"/>
      <c r="AF65" s="32"/>
    </row>
    <row r="66" spans="1:34" s="4" customFormat="1" ht="19.5" x14ac:dyDescent="0.4">
      <c r="A66" s="58"/>
      <c r="B66" s="4" t="s">
        <v>15</v>
      </c>
      <c r="K66" s="61" t="s">
        <v>118</v>
      </c>
      <c r="L66" s="163" t="str">
        <f>$I$24</f>
        <v>令和３年</v>
      </c>
      <c r="M66" s="163"/>
      <c r="N66" s="59">
        <f>$K$24</f>
        <v>0</v>
      </c>
      <c r="O66" s="163" t="s">
        <v>123</v>
      </c>
      <c r="P66" s="163"/>
      <c r="Q66" s="2"/>
      <c r="AG66" s="4" t="s">
        <v>128</v>
      </c>
    </row>
    <row r="67" spans="1:34" x14ac:dyDescent="0.4">
      <c r="C67" s="2" t="s">
        <v>14</v>
      </c>
      <c r="AG67" s="23" t="e">
        <f>$I$21*($AD$76/SUM($AD$76,$AD$93))</f>
        <v>#VALUE!</v>
      </c>
      <c r="AH67" s="2" t="s">
        <v>126</v>
      </c>
    </row>
    <row r="68" spans="1:34" x14ac:dyDescent="0.4">
      <c r="C68" s="148" t="s">
        <v>13</v>
      </c>
      <c r="D68" s="146"/>
      <c r="E68" s="146"/>
      <c r="F68" s="146"/>
      <c r="G68" s="146"/>
      <c r="H68" s="149"/>
      <c r="I68" s="115" t="s">
        <v>12</v>
      </c>
      <c r="J68" s="115"/>
      <c r="K68" s="115"/>
      <c r="L68" s="115"/>
      <c r="M68" s="115"/>
      <c r="N68" s="115"/>
      <c r="O68" s="115"/>
      <c r="P68" s="115"/>
      <c r="Q68" s="115"/>
      <c r="R68" s="115" t="s">
        <v>11</v>
      </c>
      <c r="S68" s="115"/>
      <c r="T68" s="115"/>
      <c r="U68" s="115"/>
      <c r="V68" s="115"/>
      <c r="W68" s="115"/>
      <c r="X68" s="115"/>
      <c r="Y68" s="115"/>
      <c r="Z68" s="115"/>
      <c r="AA68" s="116" t="s">
        <v>10</v>
      </c>
      <c r="AB68" s="115"/>
      <c r="AC68" s="115"/>
      <c r="AD68" s="115" t="s">
        <v>6</v>
      </c>
      <c r="AE68" s="115"/>
      <c r="AF68" s="115"/>
      <c r="AG68" s="23" t="e">
        <f>$I$21*($AD$93/SUM($AD$76,$AD$93))</f>
        <v>#VALUE!</v>
      </c>
      <c r="AH68" s="2" t="s">
        <v>127</v>
      </c>
    </row>
    <row r="69" spans="1:34" ht="18.75" customHeight="1" x14ac:dyDescent="0.4">
      <c r="C69" s="150"/>
      <c r="D69" s="151"/>
      <c r="E69" s="151"/>
      <c r="F69" s="151"/>
      <c r="G69" s="151"/>
      <c r="H69" s="152"/>
      <c r="I69" s="116" t="s">
        <v>9</v>
      </c>
      <c r="J69" s="115"/>
      <c r="K69" s="115"/>
      <c r="L69" s="117" t="s">
        <v>8</v>
      </c>
      <c r="M69" s="118"/>
      <c r="N69" s="119"/>
      <c r="O69" s="116" t="s">
        <v>7</v>
      </c>
      <c r="P69" s="115"/>
      <c r="Q69" s="115"/>
      <c r="R69" s="116" t="s">
        <v>9</v>
      </c>
      <c r="S69" s="115"/>
      <c r="T69" s="115"/>
      <c r="U69" s="116" t="s">
        <v>8</v>
      </c>
      <c r="V69" s="115"/>
      <c r="W69" s="115"/>
      <c r="X69" s="116" t="s">
        <v>7</v>
      </c>
      <c r="Y69" s="115"/>
      <c r="Z69" s="115"/>
      <c r="AA69" s="115"/>
      <c r="AB69" s="115"/>
      <c r="AC69" s="115"/>
      <c r="AD69" s="115"/>
      <c r="AE69" s="115"/>
      <c r="AF69" s="115"/>
    </row>
    <row r="70" spans="1:34" x14ac:dyDescent="0.4">
      <c r="C70" s="153"/>
      <c r="D70" s="154"/>
      <c r="E70" s="154"/>
      <c r="F70" s="154"/>
      <c r="G70" s="154"/>
      <c r="H70" s="155"/>
      <c r="I70" s="115"/>
      <c r="J70" s="115"/>
      <c r="K70" s="115"/>
      <c r="L70" s="120"/>
      <c r="M70" s="121"/>
      <c r="N70" s="122"/>
      <c r="O70" s="115"/>
      <c r="P70" s="115"/>
      <c r="Q70" s="115"/>
      <c r="R70" s="115"/>
      <c r="S70" s="115"/>
      <c r="T70" s="115"/>
      <c r="U70" s="115"/>
      <c r="V70" s="115"/>
      <c r="W70" s="115"/>
      <c r="X70" s="115"/>
      <c r="Y70" s="115"/>
      <c r="Z70" s="115"/>
      <c r="AA70" s="115"/>
      <c r="AB70" s="115"/>
      <c r="AC70" s="115"/>
      <c r="AD70" s="115"/>
      <c r="AE70" s="115"/>
      <c r="AF70" s="115"/>
    </row>
    <row r="71" spans="1:34" ht="18.75" customHeight="1" x14ac:dyDescent="0.4">
      <c r="C71" s="123"/>
      <c r="D71" s="124"/>
      <c r="E71" s="124"/>
      <c r="F71" s="124"/>
      <c r="G71" s="124"/>
      <c r="H71" s="125"/>
      <c r="I71" s="156"/>
      <c r="J71" s="156"/>
      <c r="K71" s="156"/>
      <c r="L71" s="126"/>
      <c r="M71" s="127"/>
      <c r="N71" s="128"/>
      <c r="O71" s="126"/>
      <c r="P71" s="127"/>
      <c r="Q71" s="128"/>
      <c r="R71" s="156"/>
      <c r="S71" s="156"/>
      <c r="T71" s="156"/>
      <c r="U71" s="156"/>
      <c r="V71" s="156"/>
      <c r="W71" s="156"/>
      <c r="X71" s="156"/>
      <c r="Y71" s="156"/>
      <c r="Z71" s="156"/>
      <c r="AA71" s="156"/>
      <c r="AB71" s="156"/>
      <c r="AC71" s="156"/>
      <c r="AD71" s="143">
        <f>SUM(I71:AC71)</f>
        <v>0</v>
      </c>
      <c r="AE71" s="144"/>
      <c r="AF71" s="145"/>
    </row>
    <row r="72" spans="1:34" x14ac:dyDescent="0.4">
      <c r="C72" s="123"/>
      <c r="D72" s="124"/>
      <c r="E72" s="124"/>
      <c r="F72" s="124"/>
      <c r="G72" s="124"/>
      <c r="H72" s="125"/>
      <c r="I72" s="156"/>
      <c r="J72" s="156"/>
      <c r="K72" s="156"/>
      <c r="L72" s="126"/>
      <c r="M72" s="127"/>
      <c r="N72" s="128"/>
      <c r="O72" s="126"/>
      <c r="P72" s="127"/>
      <c r="Q72" s="128"/>
      <c r="R72" s="156"/>
      <c r="S72" s="156"/>
      <c r="T72" s="156"/>
      <c r="U72" s="156"/>
      <c r="V72" s="156"/>
      <c r="W72" s="156"/>
      <c r="X72" s="156"/>
      <c r="Y72" s="156"/>
      <c r="Z72" s="156"/>
      <c r="AA72" s="156"/>
      <c r="AB72" s="156"/>
      <c r="AC72" s="156"/>
      <c r="AD72" s="143">
        <f>SUM(I72:AC72)</f>
        <v>0</v>
      </c>
      <c r="AE72" s="144"/>
      <c r="AF72" s="145"/>
    </row>
    <row r="73" spans="1:34" x14ac:dyDescent="0.4">
      <c r="C73" s="123"/>
      <c r="D73" s="124"/>
      <c r="E73" s="124"/>
      <c r="F73" s="124"/>
      <c r="G73" s="124"/>
      <c r="H73" s="125"/>
      <c r="I73" s="156"/>
      <c r="J73" s="156"/>
      <c r="K73" s="156"/>
      <c r="L73" s="126"/>
      <c r="M73" s="127"/>
      <c r="N73" s="128"/>
      <c r="O73" s="126"/>
      <c r="P73" s="127"/>
      <c r="Q73" s="128"/>
      <c r="R73" s="156"/>
      <c r="S73" s="156"/>
      <c r="T73" s="156"/>
      <c r="U73" s="156"/>
      <c r="V73" s="156"/>
      <c r="W73" s="156"/>
      <c r="X73" s="156"/>
      <c r="Y73" s="156"/>
      <c r="Z73" s="156"/>
      <c r="AA73" s="156"/>
      <c r="AB73" s="156"/>
      <c r="AC73" s="156"/>
      <c r="AD73" s="143">
        <f>SUM(I73:AC73)</f>
        <v>0</v>
      </c>
      <c r="AE73" s="144"/>
      <c r="AF73" s="145"/>
    </row>
    <row r="74" spans="1:34" x14ac:dyDescent="0.4">
      <c r="C74" s="123"/>
      <c r="D74" s="124"/>
      <c r="E74" s="124"/>
      <c r="F74" s="124"/>
      <c r="G74" s="124"/>
      <c r="H74" s="125"/>
      <c r="I74" s="156"/>
      <c r="J74" s="156"/>
      <c r="K74" s="156"/>
      <c r="L74" s="126"/>
      <c r="M74" s="127"/>
      <c r="N74" s="128"/>
      <c r="O74" s="126"/>
      <c r="P74" s="127"/>
      <c r="Q74" s="128"/>
      <c r="R74" s="156"/>
      <c r="S74" s="156"/>
      <c r="T74" s="156"/>
      <c r="U74" s="156"/>
      <c r="V74" s="156"/>
      <c r="W74" s="156"/>
      <c r="X74" s="156"/>
      <c r="Y74" s="156"/>
      <c r="Z74" s="156"/>
      <c r="AA74" s="156"/>
      <c r="AB74" s="156"/>
      <c r="AC74" s="156"/>
      <c r="AD74" s="143">
        <f>SUM(I74:AC74)</f>
        <v>0</v>
      </c>
      <c r="AE74" s="144"/>
      <c r="AF74" s="145"/>
    </row>
    <row r="75" spans="1:34" x14ac:dyDescent="0.4">
      <c r="C75" s="123"/>
      <c r="D75" s="124"/>
      <c r="E75" s="124"/>
      <c r="F75" s="124"/>
      <c r="G75" s="124"/>
      <c r="H75" s="125"/>
      <c r="I75" s="156"/>
      <c r="J75" s="156"/>
      <c r="K75" s="156"/>
      <c r="L75" s="126"/>
      <c r="M75" s="127"/>
      <c r="N75" s="128"/>
      <c r="O75" s="126"/>
      <c r="P75" s="127"/>
      <c r="Q75" s="128"/>
      <c r="R75" s="156"/>
      <c r="S75" s="156"/>
      <c r="T75" s="156"/>
      <c r="U75" s="156"/>
      <c r="V75" s="156"/>
      <c r="W75" s="156"/>
      <c r="X75" s="156"/>
      <c r="Y75" s="156"/>
      <c r="Z75" s="156"/>
      <c r="AA75" s="156"/>
      <c r="AB75" s="156"/>
      <c r="AC75" s="156"/>
      <c r="AD75" s="143">
        <f>SUM(I75:AC75)</f>
        <v>0</v>
      </c>
      <c r="AE75" s="144"/>
      <c r="AF75" s="145"/>
    </row>
    <row r="76" spans="1:34" x14ac:dyDescent="0.4">
      <c r="C76" s="140" t="s">
        <v>6</v>
      </c>
      <c r="D76" s="141"/>
      <c r="E76" s="141"/>
      <c r="F76" s="141"/>
      <c r="G76" s="141"/>
      <c r="H76" s="142"/>
      <c r="I76" s="143">
        <f>SUM(I71:K75)</f>
        <v>0</v>
      </c>
      <c r="J76" s="144"/>
      <c r="K76" s="145"/>
      <c r="L76" s="143">
        <f>SUM(L71:N75)</f>
        <v>0</v>
      </c>
      <c r="M76" s="144"/>
      <c r="N76" s="145"/>
      <c r="O76" s="143">
        <f>SUM(O71:Q75)</f>
        <v>0</v>
      </c>
      <c r="P76" s="144"/>
      <c r="Q76" s="145"/>
      <c r="R76" s="143">
        <f>SUM(R71:T75)</f>
        <v>0</v>
      </c>
      <c r="S76" s="144"/>
      <c r="T76" s="145"/>
      <c r="U76" s="143">
        <f>SUM(U71:W75)</f>
        <v>0</v>
      </c>
      <c r="V76" s="144"/>
      <c r="W76" s="145"/>
      <c r="X76" s="143">
        <f>SUM(X71:Z75)</f>
        <v>0</v>
      </c>
      <c r="Y76" s="144"/>
      <c r="Z76" s="145"/>
      <c r="AA76" s="143">
        <f>SUM(AA71:AC75)</f>
        <v>0</v>
      </c>
      <c r="AB76" s="144"/>
      <c r="AC76" s="145"/>
      <c r="AD76" s="143">
        <f>SUM(AD71:AF75)</f>
        <v>0</v>
      </c>
      <c r="AE76" s="144"/>
      <c r="AF76" s="145"/>
    </row>
    <row r="77" spans="1:34" x14ac:dyDescent="0.4">
      <c r="I77" s="146" t="s">
        <v>5</v>
      </c>
      <c r="J77" s="146"/>
      <c r="K77" s="146"/>
      <c r="L77" s="146" t="s">
        <v>4</v>
      </c>
      <c r="M77" s="146"/>
      <c r="N77" s="146"/>
      <c r="R77" s="146" t="s">
        <v>3</v>
      </c>
      <c r="S77" s="146"/>
      <c r="T77" s="146"/>
      <c r="U77" s="146" t="s">
        <v>2</v>
      </c>
      <c r="V77" s="146"/>
      <c r="W77" s="146"/>
      <c r="AD77" s="146" t="s">
        <v>1</v>
      </c>
      <c r="AE77" s="146"/>
      <c r="AF77" s="146"/>
    </row>
    <row r="78" spans="1:34" x14ac:dyDescent="0.4">
      <c r="C78" s="2" t="s">
        <v>0</v>
      </c>
      <c r="I78" s="2" t="s">
        <v>90</v>
      </c>
    </row>
    <row r="79" spans="1:34" x14ac:dyDescent="0.4">
      <c r="I79" s="2" t="s">
        <v>91</v>
      </c>
    </row>
    <row r="80" spans="1:34" ht="11.25" customHeight="1" thickBot="1" x14ac:dyDescent="0.45"/>
    <row r="81" spans="1:32" ht="29.25" customHeight="1" thickBot="1" x14ac:dyDescent="0.45">
      <c r="Z81" s="60" t="s">
        <v>118</v>
      </c>
      <c r="AA81" s="160" t="str">
        <f>IF(A66="○",IFERROR((ROUNDDOWN(AG67*10/110*I76/AD76,0)+ROUNDDOWN(AG67*10/110*AG29*L76/AD76,0))+(ROUNDDOWN(AG67*8/108*R76/AD76,0)+ROUNDDOWN(AG67*8/108*AG29*U76/AD76,0)),""),"")</f>
        <v/>
      </c>
      <c r="AB81" s="161"/>
      <c r="AC81" s="161"/>
      <c r="AD81" s="161"/>
      <c r="AE81" s="161"/>
      <c r="AF81" s="162"/>
    </row>
    <row r="82" spans="1:32" ht="13.15" customHeight="1" x14ac:dyDescent="0.4"/>
    <row r="83" spans="1:32" s="4" customFormat="1" ht="19.5" x14ac:dyDescent="0.4">
      <c r="A83" s="2"/>
      <c r="B83" s="4" t="s">
        <v>15</v>
      </c>
      <c r="K83" s="61" t="s">
        <v>119</v>
      </c>
      <c r="L83" s="163" t="str">
        <f>$S$24</f>
        <v>令和３年</v>
      </c>
      <c r="M83" s="163"/>
      <c r="N83" s="59">
        <f>$U$24</f>
        <v>0</v>
      </c>
      <c r="O83" s="163" t="s">
        <v>124</v>
      </c>
      <c r="P83" s="163"/>
      <c r="Q83" s="2"/>
    </row>
    <row r="84" spans="1:32" x14ac:dyDescent="0.4">
      <c r="C84" s="2" t="s">
        <v>14</v>
      </c>
    </row>
    <row r="85" spans="1:32" x14ac:dyDescent="0.4">
      <c r="C85" s="148" t="s">
        <v>13</v>
      </c>
      <c r="D85" s="146"/>
      <c r="E85" s="146"/>
      <c r="F85" s="146"/>
      <c r="G85" s="146"/>
      <c r="H85" s="149"/>
      <c r="I85" s="115" t="s">
        <v>12</v>
      </c>
      <c r="J85" s="115"/>
      <c r="K85" s="115"/>
      <c r="L85" s="115"/>
      <c r="M85" s="115"/>
      <c r="N85" s="115"/>
      <c r="O85" s="115"/>
      <c r="P85" s="115"/>
      <c r="Q85" s="115"/>
      <c r="R85" s="115" t="s">
        <v>11</v>
      </c>
      <c r="S85" s="115"/>
      <c r="T85" s="115"/>
      <c r="U85" s="115"/>
      <c r="V85" s="115"/>
      <c r="W85" s="115"/>
      <c r="X85" s="115"/>
      <c r="Y85" s="115"/>
      <c r="Z85" s="115"/>
      <c r="AA85" s="116" t="s">
        <v>10</v>
      </c>
      <c r="AB85" s="115"/>
      <c r="AC85" s="115"/>
      <c r="AD85" s="115" t="s">
        <v>6</v>
      </c>
      <c r="AE85" s="115"/>
      <c r="AF85" s="115"/>
    </row>
    <row r="86" spans="1:32" ht="18.75" customHeight="1" x14ac:dyDescent="0.4">
      <c r="C86" s="150"/>
      <c r="D86" s="151"/>
      <c r="E86" s="151"/>
      <c r="F86" s="151"/>
      <c r="G86" s="151"/>
      <c r="H86" s="152"/>
      <c r="I86" s="116" t="s">
        <v>9</v>
      </c>
      <c r="J86" s="115"/>
      <c r="K86" s="115"/>
      <c r="L86" s="117" t="s">
        <v>8</v>
      </c>
      <c r="M86" s="118"/>
      <c r="N86" s="119"/>
      <c r="O86" s="116" t="s">
        <v>7</v>
      </c>
      <c r="P86" s="115"/>
      <c r="Q86" s="115"/>
      <c r="R86" s="116" t="s">
        <v>9</v>
      </c>
      <c r="S86" s="115"/>
      <c r="T86" s="115"/>
      <c r="U86" s="116" t="s">
        <v>8</v>
      </c>
      <c r="V86" s="115"/>
      <c r="W86" s="115"/>
      <c r="X86" s="116" t="s">
        <v>7</v>
      </c>
      <c r="Y86" s="115"/>
      <c r="Z86" s="115"/>
      <c r="AA86" s="115"/>
      <c r="AB86" s="115"/>
      <c r="AC86" s="115"/>
      <c r="AD86" s="115"/>
      <c r="AE86" s="115"/>
      <c r="AF86" s="115"/>
    </row>
    <row r="87" spans="1:32" x14ac:dyDescent="0.4">
      <c r="C87" s="153"/>
      <c r="D87" s="154"/>
      <c r="E87" s="154"/>
      <c r="F87" s="154"/>
      <c r="G87" s="154"/>
      <c r="H87" s="155"/>
      <c r="I87" s="115"/>
      <c r="J87" s="115"/>
      <c r="K87" s="115"/>
      <c r="L87" s="120"/>
      <c r="M87" s="121"/>
      <c r="N87" s="122"/>
      <c r="O87" s="115"/>
      <c r="P87" s="115"/>
      <c r="Q87" s="115"/>
      <c r="R87" s="115"/>
      <c r="S87" s="115"/>
      <c r="T87" s="115"/>
      <c r="U87" s="115"/>
      <c r="V87" s="115"/>
      <c r="W87" s="115"/>
      <c r="X87" s="115"/>
      <c r="Y87" s="115"/>
      <c r="Z87" s="115"/>
      <c r="AA87" s="115"/>
      <c r="AB87" s="115"/>
      <c r="AC87" s="115"/>
      <c r="AD87" s="115"/>
      <c r="AE87" s="115"/>
      <c r="AF87" s="115"/>
    </row>
    <row r="88" spans="1:32" ht="18.75" customHeight="1" x14ac:dyDescent="0.4">
      <c r="C88" s="123"/>
      <c r="D88" s="124"/>
      <c r="E88" s="124"/>
      <c r="F88" s="124"/>
      <c r="G88" s="124"/>
      <c r="H88" s="125"/>
      <c r="I88" s="156"/>
      <c r="J88" s="156"/>
      <c r="K88" s="156"/>
      <c r="L88" s="126"/>
      <c r="M88" s="127"/>
      <c r="N88" s="128"/>
      <c r="O88" s="126"/>
      <c r="P88" s="127"/>
      <c r="Q88" s="128"/>
      <c r="R88" s="156"/>
      <c r="S88" s="156"/>
      <c r="T88" s="156"/>
      <c r="U88" s="156"/>
      <c r="V88" s="156"/>
      <c r="W88" s="156"/>
      <c r="X88" s="156"/>
      <c r="Y88" s="156"/>
      <c r="Z88" s="156"/>
      <c r="AA88" s="156"/>
      <c r="AB88" s="156"/>
      <c r="AC88" s="156"/>
      <c r="AD88" s="143">
        <f>SUM(I88:AC88)</f>
        <v>0</v>
      </c>
      <c r="AE88" s="144"/>
      <c r="AF88" s="145"/>
    </row>
    <row r="89" spans="1:32" x14ac:dyDescent="0.4">
      <c r="C89" s="123"/>
      <c r="D89" s="124"/>
      <c r="E89" s="124"/>
      <c r="F89" s="124"/>
      <c r="G89" s="124"/>
      <c r="H89" s="125"/>
      <c r="I89" s="156"/>
      <c r="J89" s="156"/>
      <c r="K89" s="156"/>
      <c r="L89" s="126"/>
      <c r="M89" s="127"/>
      <c r="N89" s="128"/>
      <c r="O89" s="126"/>
      <c r="P89" s="127"/>
      <c r="Q89" s="128"/>
      <c r="R89" s="156"/>
      <c r="S89" s="156"/>
      <c r="T89" s="156"/>
      <c r="U89" s="156"/>
      <c r="V89" s="156"/>
      <c r="W89" s="156"/>
      <c r="X89" s="156"/>
      <c r="Y89" s="156"/>
      <c r="Z89" s="156"/>
      <c r="AA89" s="156"/>
      <c r="AB89" s="156"/>
      <c r="AC89" s="156"/>
      <c r="AD89" s="143">
        <f>SUM(I89:AC89)</f>
        <v>0</v>
      </c>
      <c r="AE89" s="144"/>
      <c r="AF89" s="145"/>
    </row>
    <row r="90" spans="1:32" x14ac:dyDescent="0.4">
      <c r="C90" s="123"/>
      <c r="D90" s="124"/>
      <c r="E90" s="124"/>
      <c r="F90" s="124"/>
      <c r="G90" s="124"/>
      <c r="H90" s="125"/>
      <c r="I90" s="156"/>
      <c r="J90" s="156"/>
      <c r="K90" s="156"/>
      <c r="L90" s="126"/>
      <c r="M90" s="127"/>
      <c r="N90" s="128"/>
      <c r="O90" s="126"/>
      <c r="P90" s="127"/>
      <c r="Q90" s="128"/>
      <c r="R90" s="156"/>
      <c r="S90" s="156"/>
      <c r="T90" s="156"/>
      <c r="U90" s="156"/>
      <c r="V90" s="156"/>
      <c r="W90" s="156"/>
      <c r="X90" s="156"/>
      <c r="Y90" s="156"/>
      <c r="Z90" s="156"/>
      <c r="AA90" s="156"/>
      <c r="AB90" s="156"/>
      <c r="AC90" s="156"/>
      <c r="AD90" s="143">
        <f>SUM(I90:AC90)</f>
        <v>0</v>
      </c>
      <c r="AE90" s="144"/>
      <c r="AF90" s="145"/>
    </row>
    <row r="91" spans="1:32" x14ac:dyDescent="0.4">
      <c r="C91" s="123"/>
      <c r="D91" s="124"/>
      <c r="E91" s="124"/>
      <c r="F91" s="124"/>
      <c r="G91" s="124"/>
      <c r="H91" s="125"/>
      <c r="I91" s="156"/>
      <c r="J91" s="156"/>
      <c r="K91" s="156"/>
      <c r="L91" s="126"/>
      <c r="M91" s="127"/>
      <c r="N91" s="128"/>
      <c r="O91" s="126"/>
      <c r="P91" s="127"/>
      <c r="Q91" s="128"/>
      <c r="R91" s="156"/>
      <c r="S91" s="156"/>
      <c r="T91" s="156"/>
      <c r="U91" s="156"/>
      <c r="V91" s="156"/>
      <c r="W91" s="156"/>
      <c r="X91" s="156"/>
      <c r="Y91" s="156"/>
      <c r="Z91" s="156"/>
      <c r="AA91" s="156"/>
      <c r="AB91" s="156"/>
      <c r="AC91" s="156"/>
      <c r="AD91" s="143">
        <f>SUM(I91:AC91)</f>
        <v>0</v>
      </c>
      <c r="AE91" s="144"/>
      <c r="AF91" s="145"/>
    </row>
    <row r="92" spans="1:32" x14ac:dyDescent="0.4">
      <c r="C92" s="123"/>
      <c r="D92" s="124"/>
      <c r="E92" s="124"/>
      <c r="F92" s="124"/>
      <c r="G92" s="124"/>
      <c r="H92" s="125"/>
      <c r="I92" s="156"/>
      <c r="J92" s="156"/>
      <c r="K92" s="156"/>
      <c r="L92" s="126"/>
      <c r="M92" s="127"/>
      <c r="N92" s="128"/>
      <c r="O92" s="126"/>
      <c r="P92" s="127"/>
      <c r="Q92" s="128"/>
      <c r="R92" s="156"/>
      <c r="S92" s="156"/>
      <c r="T92" s="156"/>
      <c r="U92" s="156"/>
      <c r="V92" s="156"/>
      <c r="W92" s="156"/>
      <c r="X92" s="156"/>
      <c r="Y92" s="156"/>
      <c r="Z92" s="156"/>
      <c r="AA92" s="156"/>
      <c r="AB92" s="156"/>
      <c r="AC92" s="156"/>
      <c r="AD92" s="143">
        <f>SUM(I92:AC92)</f>
        <v>0</v>
      </c>
      <c r="AE92" s="144"/>
      <c r="AF92" s="145"/>
    </row>
    <row r="93" spans="1:32" x14ac:dyDescent="0.4">
      <c r="C93" s="140" t="s">
        <v>6</v>
      </c>
      <c r="D93" s="141"/>
      <c r="E93" s="141"/>
      <c r="F93" s="141"/>
      <c r="G93" s="141"/>
      <c r="H93" s="142"/>
      <c r="I93" s="143">
        <f>SUM(I88:K92)</f>
        <v>0</v>
      </c>
      <c r="J93" s="144"/>
      <c r="K93" s="145"/>
      <c r="L93" s="143">
        <f>SUM(L88:N92)</f>
        <v>0</v>
      </c>
      <c r="M93" s="144"/>
      <c r="N93" s="145"/>
      <c r="O93" s="143">
        <f>SUM(O88:Q92)</f>
        <v>0</v>
      </c>
      <c r="P93" s="144"/>
      <c r="Q93" s="145"/>
      <c r="R93" s="143">
        <f>SUM(R88:T92)</f>
        <v>0</v>
      </c>
      <c r="S93" s="144"/>
      <c r="T93" s="145"/>
      <c r="U93" s="143">
        <f>SUM(U88:W92)</f>
        <v>0</v>
      </c>
      <c r="V93" s="144"/>
      <c r="W93" s="145"/>
      <c r="X93" s="143">
        <f>SUM(X88:Z92)</f>
        <v>0</v>
      </c>
      <c r="Y93" s="144"/>
      <c r="Z93" s="145"/>
      <c r="AA93" s="143">
        <f>SUM(AA88:AC92)</f>
        <v>0</v>
      </c>
      <c r="AB93" s="144"/>
      <c r="AC93" s="145"/>
      <c r="AD93" s="143">
        <f>SUM(AD88:AF92)</f>
        <v>0</v>
      </c>
      <c r="AE93" s="144"/>
      <c r="AF93" s="145"/>
    </row>
    <row r="94" spans="1:32" x14ac:dyDescent="0.4">
      <c r="I94" s="146" t="s">
        <v>5</v>
      </c>
      <c r="J94" s="146"/>
      <c r="K94" s="146"/>
      <c r="L94" s="146" t="s">
        <v>4</v>
      </c>
      <c r="M94" s="146"/>
      <c r="N94" s="146"/>
      <c r="R94" s="146" t="s">
        <v>3</v>
      </c>
      <c r="S94" s="146"/>
      <c r="T94" s="146"/>
      <c r="U94" s="146" t="s">
        <v>2</v>
      </c>
      <c r="V94" s="146"/>
      <c r="W94" s="146"/>
      <c r="AD94" s="146" t="s">
        <v>1</v>
      </c>
      <c r="AE94" s="146"/>
      <c r="AF94" s="146"/>
    </row>
    <row r="95" spans="1:32" x14ac:dyDescent="0.4">
      <c r="C95" s="2" t="s">
        <v>0</v>
      </c>
      <c r="I95" s="2" t="s">
        <v>90</v>
      </c>
    </row>
    <row r="96" spans="1:32" x14ac:dyDescent="0.4">
      <c r="I96" s="2" t="s">
        <v>91</v>
      </c>
    </row>
    <row r="97" spans="1:33" ht="11.25" customHeight="1" thickBot="1" x14ac:dyDescent="0.45"/>
    <row r="98" spans="1:33" ht="29.25" customHeight="1" thickBot="1" x14ac:dyDescent="0.45">
      <c r="Z98" s="60" t="s">
        <v>119</v>
      </c>
      <c r="AA98" s="160" t="str">
        <f>IF(A66="○",IFERROR((ROUNDDOWN(AG68*10/110*I93/AD93,0)+ROUNDDOWN(AG68*10/110*AG30*L93/AD93,0))+(ROUNDDOWN(AG68*8/108*R93/AD93,0)+ROUNDDOWN(AG68*8/108*AG30*U93/AD93,0)),""),"")</f>
        <v/>
      </c>
      <c r="AB98" s="161"/>
      <c r="AC98" s="161"/>
      <c r="AD98" s="161"/>
      <c r="AE98" s="161"/>
      <c r="AF98" s="162"/>
    </row>
    <row r="99" spans="1:33" ht="12.6" customHeight="1" thickBot="1" x14ac:dyDescent="0.45">
      <c r="AA99" s="55"/>
      <c r="AB99" s="55"/>
      <c r="AC99" s="55"/>
      <c r="AD99" s="55"/>
      <c r="AE99" s="55"/>
      <c r="AF99" s="56"/>
    </row>
    <row r="100" spans="1:33" ht="29.25" customHeight="1" thickBot="1" x14ac:dyDescent="0.45">
      <c r="Z100" s="60" t="s">
        <v>121</v>
      </c>
      <c r="AA100" s="160">
        <f>SUM(AA81,AA98)</f>
        <v>0</v>
      </c>
      <c r="AB100" s="161"/>
      <c r="AC100" s="161"/>
      <c r="AD100" s="161"/>
      <c r="AE100" s="161"/>
      <c r="AF100" s="162"/>
    </row>
    <row r="101" spans="1:33" ht="19.5" thickBot="1" x14ac:dyDescent="0.45">
      <c r="A101" s="99" t="s">
        <v>39</v>
      </c>
      <c r="B101" s="100"/>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00"/>
      <c r="AB101" s="100"/>
      <c r="AC101" s="100"/>
      <c r="AD101" s="100"/>
      <c r="AE101" s="100"/>
      <c r="AF101" s="101"/>
    </row>
    <row r="102" spans="1:33" ht="18.75" customHeight="1" x14ac:dyDescent="0.4">
      <c r="B102" s="158" t="s">
        <v>71</v>
      </c>
      <c r="C102" s="158"/>
      <c r="D102" s="158"/>
      <c r="E102" s="158"/>
      <c r="F102" s="158"/>
      <c r="G102" s="158"/>
      <c r="H102" s="158"/>
      <c r="I102" s="158"/>
      <c r="J102" s="158"/>
      <c r="K102" s="158"/>
      <c r="L102" s="158"/>
      <c r="M102" s="158"/>
      <c r="N102" s="158"/>
      <c r="O102" s="158"/>
      <c r="P102" s="158"/>
      <c r="Q102" s="158"/>
      <c r="R102" s="158"/>
      <c r="S102" s="158"/>
      <c r="T102" s="158"/>
      <c r="U102" s="158"/>
      <c r="V102" s="158"/>
      <c r="W102" s="158"/>
      <c r="X102" s="158"/>
      <c r="Y102" s="158"/>
      <c r="Z102" s="158"/>
      <c r="AA102" s="158"/>
      <c r="AB102" s="158"/>
      <c r="AC102" s="158"/>
      <c r="AD102" s="158"/>
      <c r="AE102" s="158"/>
    </row>
    <row r="103" spans="1:33" ht="18.75" customHeight="1" x14ac:dyDescent="0.4">
      <c r="B103" s="159"/>
      <c r="C103" s="159"/>
      <c r="D103" s="159"/>
      <c r="E103" s="159"/>
      <c r="F103" s="159"/>
      <c r="G103" s="159"/>
      <c r="H103" s="159"/>
      <c r="I103" s="159"/>
      <c r="J103" s="159"/>
      <c r="K103" s="159"/>
      <c r="L103" s="159"/>
      <c r="M103" s="159"/>
      <c r="N103" s="159"/>
      <c r="O103" s="159"/>
      <c r="P103" s="159"/>
      <c r="Q103" s="159"/>
      <c r="R103" s="159"/>
      <c r="S103" s="159"/>
      <c r="T103" s="159"/>
      <c r="U103" s="159"/>
      <c r="V103" s="159"/>
      <c r="W103" s="159"/>
      <c r="X103" s="159"/>
      <c r="Y103" s="159"/>
      <c r="Z103" s="159"/>
      <c r="AA103" s="159"/>
      <c r="AB103" s="159"/>
      <c r="AC103" s="159"/>
      <c r="AD103" s="159"/>
      <c r="AE103" s="159"/>
    </row>
    <row r="104" spans="1:33" ht="19.5" thickBot="1" x14ac:dyDescent="0.45">
      <c r="B104" s="159"/>
      <c r="C104" s="159"/>
      <c r="D104" s="159"/>
      <c r="E104" s="159"/>
      <c r="F104" s="159"/>
      <c r="G104" s="159"/>
      <c r="H104" s="159"/>
      <c r="I104" s="159"/>
      <c r="J104" s="159"/>
      <c r="K104" s="159"/>
      <c r="L104" s="159"/>
      <c r="M104" s="159"/>
      <c r="N104" s="159"/>
      <c r="O104" s="159"/>
      <c r="P104" s="159"/>
      <c r="Q104" s="159"/>
      <c r="R104" s="159"/>
      <c r="S104" s="159"/>
      <c r="T104" s="159"/>
      <c r="U104" s="159"/>
      <c r="V104" s="159"/>
      <c r="W104" s="159"/>
      <c r="X104" s="159"/>
      <c r="Y104" s="159"/>
      <c r="Z104" s="159"/>
      <c r="AA104" s="159"/>
      <c r="AB104" s="159"/>
      <c r="AC104" s="159"/>
      <c r="AD104" s="159"/>
      <c r="AE104" s="159"/>
    </row>
    <row r="105" spans="1:33" ht="19.5" thickBot="1" x14ac:dyDescent="0.45">
      <c r="A105" s="99" t="s">
        <v>82</v>
      </c>
      <c r="B105" s="100"/>
      <c r="C105" s="100"/>
      <c r="D105" s="100"/>
      <c r="E105" s="100"/>
      <c r="F105" s="100"/>
      <c r="G105" s="100"/>
      <c r="H105" s="100"/>
      <c r="I105" s="100"/>
      <c r="J105" s="100"/>
      <c r="K105" s="100"/>
      <c r="L105" s="100"/>
      <c r="M105" s="100"/>
      <c r="N105" s="100"/>
      <c r="O105" s="100"/>
      <c r="P105" s="100"/>
      <c r="Q105" s="100"/>
      <c r="R105" s="100"/>
      <c r="S105" s="100"/>
      <c r="T105" s="100"/>
      <c r="U105" s="100"/>
      <c r="V105" s="100"/>
      <c r="W105" s="100"/>
      <c r="X105" s="100"/>
      <c r="Y105" s="100"/>
      <c r="Z105" s="100"/>
      <c r="AA105" s="100"/>
      <c r="AB105" s="100"/>
      <c r="AC105" s="100"/>
      <c r="AD105" s="100"/>
      <c r="AE105" s="100"/>
      <c r="AF105" s="101"/>
    </row>
    <row r="106" spans="1:33" ht="8.25" customHeight="1" x14ac:dyDescent="0.4"/>
    <row r="107" spans="1:33" x14ac:dyDescent="0.4">
      <c r="A107" s="58"/>
      <c r="B107" s="2" t="s">
        <v>83</v>
      </c>
    </row>
    <row r="108" spans="1:33" x14ac:dyDescent="0.4">
      <c r="A108" s="58"/>
      <c r="B108" s="2" t="s">
        <v>84</v>
      </c>
    </row>
    <row r="109" spans="1:33" ht="6.75" customHeight="1" x14ac:dyDescent="0.4">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row>
    <row r="110" spans="1:33" ht="19.5" x14ac:dyDescent="0.4">
      <c r="A110" s="1" t="str">
        <f>IF(A108="○","電話番号","")</f>
        <v/>
      </c>
      <c r="B110" s="10"/>
      <c r="C110" s="10"/>
      <c r="E110" s="10"/>
      <c r="F110" s="10"/>
      <c r="G110" s="10"/>
      <c r="H110" s="1" t="str">
        <f>IF(A108="○","E-mail","")</f>
        <v/>
      </c>
      <c r="I110" s="10"/>
      <c r="J110" s="10"/>
      <c r="K110" s="1"/>
      <c r="L110" s="10"/>
      <c r="M110" s="10"/>
      <c r="N110" s="10"/>
      <c r="O110" s="10"/>
      <c r="P110" s="10"/>
      <c r="Q110" s="10"/>
      <c r="S110" s="1" t="str">
        <f>IF(A108="○","法人名・担当者","")</f>
        <v/>
      </c>
      <c r="T110" s="10"/>
      <c r="U110" s="10"/>
      <c r="V110" s="10"/>
      <c r="W110" s="10"/>
      <c r="X110" s="10"/>
    </row>
    <row r="111" spans="1:33" ht="24.75" customHeight="1" x14ac:dyDescent="0.4">
      <c r="A111" s="102"/>
      <c r="B111" s="102"/>
      <c r="C111" s="102"/>
      <c r="D111" s="102"/>
      <c r="E111" s="102"/>
      <c r="F111" s="102"/>
      <c r="G111" s="34"/>
      <c r="H111" s="103"/>
      <c r="I111" s="102"/>
      <c r="J111" s="102"/>
      <c r="K111" s="102"/>
      <c r="L111" s="102"/>
      <c r="M111" s="102"/>
      <c r="N111" s="102"/>
      <c r="O111" s="102"/>
      <c r="P111" s="102"/>
      <c r="Q111" s="102"/>
      <c r="R111" s="34"/>
      <c r="S111" s="104"/>
      <c r="T111" s="104"/>
      <c r="U111" s="104"/>
      <c r="V111" s="104"/>
      <c r="W111" s="104"/>
      <c r="X111" s="104"/>
      <c r="Y111" s="104"/>
      <c r="Z111" s="104"/>
      <c r="AA111" s="104"/>
      <c r="AB111" s="104"/>
      <c r="AC111" s="104"/>
      <c r="AD111" s="104"/>
      <c r="AE111" s="104"/>
      <c r="AF111" s="104"/>
      <c r="AG111" s="2" t="str">
        <f>S111&amp;"  "&amp;A111&amp;" "&amp;H111</f>
        <v xml:space="preserve">   </v>
      </c>
    </row>
    <row r="122" spans="1:12" hidden="1" x14ac:dyDescent="0.4">
      <c r="A122" s="2" t="s">
        <v>73</v>
      </c>
      <c r="B122" s="2" t="s">
        <v>72</v>
      </c>
      <c r="C122" s="2" t="s">
        <v>74</v>
      </c>
      <c r="D122" s="2" t="s">
        <v>75</v>
      </c>
      <c r="E122" s="2" t="s">
        <v>76</v>
      </c>
      <c r="F122" s="2" t="s">
        <v>77</v>
      </c>
      <c r="G122" s="2" t="s">
        <v>78</v>
      </c>
      <c r="H122" s="2" t="s">
        <v>79</v>
      </c>
      <c r="I122" s="2" t="s">
        <v>85</v>
      </c>
      <c r="J122" s="2" t="s">
        <v>80</v>
      </c>
      <c r="K122" s="2" t="s">
        <v>81</v>
      </c>
      <c r="L122" s="2" t="s">
        <v>86</v>
      </c>
    </row>
    <row r="123" spans="1:12" hidden="1" x14ac:dyDescent="0.4">
      <c r="A123" s="2" t="str">
        <f>IF(AG3="月日","",AG3)</f>
        <v/>
      </c>
      <c r="B123" s="2" t="str">
        <f>IF(A8=0,"",A8)</f>
        <v/>
      </c>
      <c r="C123" s="2" t="str">
        <f>IF(A11=0,"",A11)</f>
        <v/>
      </c>
      <c r="D123" s="2" t="str">
        <f>IF(I11=0,"",I11)</f>
        <v/>
      </c>
      <c r="E123" s="2" t="str">
        <f>IF(P11=0,"",P11)</f>
        <v/>
      </c>
      <c r="F123" s="2" t="str">
        <f>IF(AA11=0,"",AA11)</f>
        <v/>
      </c>
      <c r="G123" s="2" t="str">
        <f>IF(A15=0,"",A15)</f>
        <v/>
      </c>
      <c r="H123" s="2" t="str">
        <f>IF(E15=0,"",E15)</f>
        <v/>
      </c>
      <c r="I123" s="2" t="str">
        <f>IF(A17=0,"",A17)</f>
        <v/>
      </c>
      <c r="J123" s="2" t="str">
        <f>IF('様式第２号（第６条関係）'!S23=0,"",'様式第２号（第６条関係）'!S23)</f>
        <v/>
      </c>
      <c r="K123" s="2" t="str">
        <f>IF('様式第２号（第６条関係）'!S28=0,"",'様式第２号（第６条関係）'!S28)</f>
        <v/>
      </c>
      <c r="L123" s="2" t="str">
        <f>IF(A108="○",AG111,"法人担当者")</f>
        <v>法人担当者</v>
      </c>
    </row>
  </sheetData>
  <sheetProtection algorithmName="SHA-512" hashValue="rIHEIfCzEZkyIkSDITwq1KUyXz+3B9vMUU9NqIoYPjBAlMVqbepRJk1i2GOrUDvhyFn3TvfVb3FnkAR16La6RA==" saltValue="I2kvLUZt84/3DrN9t5jJpw==" spinCount="100000" sheet="1" objects="1" scenarios="1"/>
  <mergeCells count="272">
    <mergeCell ref="AA100:AF100"/>
    <mergeCell ref="P50:Q50"/>
    <mergeCell ref="P36:Q36"/>
    <mergeCell ref="O66:P66"/>
    <mergeCell ref="O83:P83"/>
    <mergeCell ref="T21:W21"/>
    <mergeCell ref="Z21:AC21"/>
    <mergeCell ref="T22:AC22"/>
    <mergeCell ref="I94:K94"/>
    <mergeCell ref="L94:N94"/>
    <mergeCell ref="R94:T94"/>
    <mergeCell ref="U94:W94"/>
    <mergeCell ref="AD94:AF94"/>
    <mergeCell ref="AA98:AF98"/>
    <mergeCell ref="L66:M66"/>
    <mergeCell ref="L83:M83"/>
    <mergeCell ref="AA62:AF62"/>
    <mergeCell ref="AA64:AF64"/>
    <mergeCell ref="M36:N36"/>
    <mergeCell ref="M50:N50"/>
    <mergeCell ref="O56:Q56"/>
    <mergeCell ref="R56:T56"/>
    <mergeCell ref="I24:J24"/>
    <mergeCell ref="S24:T24"/>
    <mergeCell ref="C93:H93"/>
    <mergeCell ref="I93:K93"/>
    <mergeCell ref="L93:N93"/>
    <mergeCell ref="O93:Q93"/>
    <mergeCell ref="R93:T93"/>
    <mergeCell ref="U93:W93"/>
    <mergeCell ref="X93:Z93"/>
    <mergeCell ref="AA93:AC93"/>
    <mergeCell ref="AD93:AF93"/>
    <mergeCell ref="C92:H92"/>
    <mergeCell ref="I92:K92"/>
    <mergeCell ref="L92:N92"/>
    <mergeCell ref="O92:Q92"/>
    <mergeCell ref="R92:T92"/>
    <mergeCell ref="U92:W92"/>
    <mergeCell ref="X92:Z92"/>
    <mergeCell ref="AA92:AC92"/>
    <mergeCell ref="AD92:AF92"/>
    <mergeCell ref="C91:H91"/>
    <mergeCell ref="I91:K91"/>
    <mergeCell ref="L91:N91"/>
    <mergeCell ref="O91:Q91"/>
    <mergeCell ref="R91:T91"/>
    <mergeCell ref="U91:W91"/>
    <mergeCell ref="X91:Z91"/>
    <mergeCell ref="AA91:AC91"/>
    <mergeCell ref="AD91:AF91"/>
    <mergeCell ref="C90:H90"/>
    <mergeCell ref="I90:K90"/>
    <mergeCell ref="L90:N90"/>
    <mergeCell ref="O90:Q90"/>
    <mergeCell ref="R90:T90"/>
    <mergeCell ref="U90:W90"/>
    <mergeCell ref="X90:Z90"/>
    <mergeCell ref="AA90:AC90"/>
    <mergeCell ref="AD90:AF90"/>
    <mergeCell ref="AA88:AC88"/>
    <mergeCell ref="AD88:AF88"/>
    <mergeCell ref="C89:H89"/>
    <mergeCell ref="I89:K89"/>
    <mergeCell ref="L89:N89"/>
    <mergeCell ref="O89:Q89"/>
    <mergeCell ref="R89:T89"/>
    <mergeCell ref="U89:W89"/>
    <mergeCell ref="X89:Z89"/>
    <mergeCell ref="AA89:AC89"/>
    <mergeCell ref="AD89:AF89"/>
    <mergeCell ref="I86:K87"/>
    <mergeCell ref="L86:N87"/>
    <mergeCell ref="O86:Q87"/>
    <mergeCell ref="R86:T87"/>
    <mergeCell ref="U86:W87"/>
    <mergeCell ref="X86:Z87"/>
    <mergeCell ref="C88:H88"/>
    <mergeCell ref="I88:K88"/>
    <mergeCell ref="L88:N88"/>
    <mergeCell ref="O88:Q88"/>
    <mergeCell ref="R88:T88"/>
    <mergeCell ref="U88:W88"/>
    <mergeCell ref="X88:Z88"/>
    <mergeCell ref="C59:H59"/>
    <mergeCell ref="I59:K59"/>
    <mergeCell ref="L59:N59"/>
    <mergeCell ref="O59:Q59"/>
    <mergeCell ref="R59:T59"/>
    <mergeCell ref="I60:K60"/>
    <mergeCell ref="L60:N60"/>
    <mergeCell ref="O60:Q60"/>
    <mergeCell ref="R60:T60"/>
    <mergeCell ref="C57:H57"/>
    <mergeCell ref="I57:K57"/>
    <mergeCell ref="L57:N57"/>
    <mergeCell ref="O57:Q57"/>
    <mergeCell ref="R57:T57"/>
    <mergeCell ref="C58:H58"/>
    <mergeCell ref="I58:K58"/>
    <mergeCell ref="L58:N58"/>
    <mergeCell ref="O58:Q58"/>
    <mergeCell ref="R58:T58"/>
    <mergeCell ref="C52:H53"/>
    <mergeCell ref="I52:K53"/>
    <mergeCell ref="L52:N53"/>
    <mergeCell ref="O52:Q53"/>
    <mergeCell ref="R52:T53"/>
    <mergeCell ref="C54:H54"/>
    <mergeCell ref="I54:K54"/>
    <mergeCell ref="L54:N54"/>
    <mergeCell ref="O54:Q54"/>
    <mergeCell ref="R54:T54"/>
    <mergeCell ref="B102:AE104"/>
    <mergeCell ref="AA81:AF81"/>
    <mergeCell ref="A101:AF101"/>
    <mergeCell ref="C75:H75"/>
    <mergeCell ref="I75:K75"/>
    <mergeCell ref="L75:N75"/>
    <mergeCell ref="O75:Q75"/>
    <mergeCell ref="R75:T75"/>
    <mergeCell ref="U75:W75"/>
    <mergeCell ref="X75:Z75"/>
    <mergeCell ref="AD76:AF76"/>
    <mergeCell ref="I77:K77"/>
    <mergeCell ref="L77:N77"/>
    <mergeCell ref="R77:T77"/>
    <mergeCell ref="U77:W77"/>
    <mergeCell ref="AD77:AF77"/>
    <mergeCell ref="AA75:AC75"/>
    <mergeCell ref="AD75:AF75"/>
    <mergeCell ref="C76:H76"/>
    <mergeCell ref="C85:H87"/>
    <mergeCell ref="I85:Q85"/>
    <mergeCell ref="R85:Z85"/>
    <mergeCell ref="AA85:AC87"/>
    <mergeCell ref="AD85:AF87"/>
    <mergeCell ref="AD74:AF74"/>
    <mergeCell ref="A15:C15"/>
    <mergeCell ref="E15:H15"/>
    <mergeCell ref="C74:H74"/>
    <mergeCell ref="I74:K74"/>
    <mergeCell ref="L74:N74"/>
    <mergeCell ref="O74:Q74"/>
    <mergeCell ref="R74:T74"/>
    <mergeCell ref="U74:W74"/>
    <mergeCell ref="AD72:AF72"/>
    <mergeCell ref="C73:H73"/>
    <mergeCell ref="AD73:AF73"/>
    <mergeCell ref="AA71:AC71"/>
    <mergeCell ref="AD71:AF71"/>
    <mergeCell ref="C72:H72"/>
    <mergeCell ref="I72:K72"/>
    <mergeCell ref="L72:N72"/>
    <mergeCell ref="O72:Q72"/>
    <mergeCell ref="R72:T72"/>
    <mergeCell ref="S25:Y25"/>
    <mergeCell ref="S26:Y26"/>
    <mergeCell ref="S28:Z28"/>
    <mergeCell ref="AA30:AB30"/>
    <mergeCell ref="S30:Z30"/>
    <mergeCell ref="U72:W72"/>
    <mergeCell ref="X72:Z72"/>
    <mergeCell ref="AA72:AC72"/>
    <mergeCell ref="C71:H71"/>
    <mergeCell ref="I71:K71"/>
    <mergeCell ref="L71:N71"/>
    <mergeCell ref="O71:Q71"/>
    <mergeCell ref="R71:T71"/>
    <mergeCell ref="U71:W71"/>
    <mergeCell ref="X71:Z71"/>
    <mergeCell ref="X76:Z76"/>
    <mergeCell ref="AA76:AC76"/>
    <mergeCell ref="I73:K73"/>
    <mergeCell ref="L73:N73"/>
    <mergeCell ref="O73:Q73"/>
    <mergeCell ref="R73:T73"/>
    <mergeCell ref="U73:W73"/>
    <mergeCell ref="X73:Z73"/>
    <mergeCell ref="AA73:AC73"/>
    <mergeCell ref="X74:Z74"/>
    <mergeCell ref="AA74:AC74"/>
    <mergeCell ref="I76:K76"/>
    <mergeCell ref="L76:N76"/>
    <mergeCell ref="O76:Q76"/>
    <mergeCell ref="R76:T76"/>
    <mergeCell ref="U76:W76"/>
    <mergeCell ref="I46:K46"/>
    <mergeCell ref="L46:N46"/>
    <mergeCell ref="O46:Q46"/>
    <mergeCell ref="R46:T46"/>
    <mergeCell ref="AA48:AF48"/>
    <mergeCell ref="C68:H70"/>
    <mergeCell ref="I68:Q68"/>
    <mergeCell ref="R68:Z68"/>
    <mergeCell ref="AA68:AC70"/>
    <mergeCell ref="AD68:AF70"/>
    <mergeCell ref="I69:K70"/>
    <mergeCell ref="L69:N70"/>
    <mergeCell ref="O69:Q70"/>
    <mergeCell ref="R69:T70"/>
    <mergeCell ref="U69:W70"/>
    <mergeCell ref="X69:Z70"/>
    <mergeCell ref="C55:H55"/>
    <mergeCell ref="I55:K55"/>
    <mergeCell ref="L55:N55"/>
    <mergeCell ref="O55:Q55"/>
    <mergeCell ref="R55:T55"/>
    <mergeCell ref="C56:H56"/>
    <mergeCell ref="I56:K56"/>
    <mergeCell ref="L56:N56"/>
    <mergeCell ref="C44:H44"/>
    <mergeCell ref="I44:K44"/>
    <mergeCell ref="L44:N44"/>
    <mergeCell ref="O44:Q44"/>
    <mergeCell ref="R44:T44"/>
    <mergeCell ref="C45:H45"/>
    <mergeCell ref="I45:K45"/>
    <mergeCell ref="L45:N45"/>
    <mergeCell ref="O45:Q45"/>
    <mergeCell ref="R45:T45"/>
    <mergeCell ref="L41:N41"/>
    <mergeCell ref="O41:Q41"/>
    <mergeCell ref="R41:T41"/>
    <mergeCell ref="C42:H42"/>
    <mergeCell ref="I42:K42"/>
    <mergeCell ref="L42:N42"/>
    <mergeCell ref="O42:Q42"/>
    <mergeCell ref="R42:T42"/>
    <mergeCell ref="C43:H43"/>
    <mergeCell ref="I43:K43"/>
    <mergeCell ref="L43:N43"/>
    <mergeCell ref="O43:Q43"/>
    <mergeCell ref="R43:T43"/>
    <mergeCell ref="V3:W3"/>
    <mergeCell ref="AA3:AB3"/>
    <mergeCell ref="AD3:AE3"/>
    <mergeCell ref="A6:AF6"/>
    <mergeCell ref="A4:AF4"/>
    <mergeCell ref="A5:AF5"/>
    <mergeCell ref="I21:M21"/>
    <mergeCell ref="A14:B14"/>
    <mergeCell ref="A11:G11"/>
    <mergeCell ref="I11:N11"/>
    <mergeCell ref="AA11:AF11"/>
    <mergeCell ref="A17:AF17"/>
    <mergeCell ref="A8:Y8"/>
    <mergeCell ref="AA8:AF8"/>
    <mergeCell ref="A105:AF105"/>
    <mergeCell ref="A111:F111"/>
    <mergeCell ref="H111:Q111"/>
    <mergeCell ref="S111:AF111"/>
    <mergeCell ref="P11:Y11"/>
    <mergeCell ref="A19:AF19"/>
    <mergeCell ref="I25:M25"/>
    <mergeCell ref="I26:M26"/>
    <mergeCell ref="I28:N28"/>
    <mergeCell ref="AA34:AF34"/>
    <mergeCell ref="I30:N30"/>
    <mergeCell ref="O30:P30"/>
    <mergeCell ref="C38:H39"/>
    <mergeCell ref="I38:K39"/>
    <mergeCell ref="L38:N39"/>
    <mergeCell ref="O38:Q39"/>
    <mergeCell ref="R38:T39"/>
    <mergeCell ref="C40:H40"/>
    <mergeCell ref="I40:K40"/>
    <mergeCell ref="L40:N40"/>
    <mergeCell ref="O40:Q40"/>
    <mergeCell ref="R40:T40"/>
    <mergeCell ref="C41:H41"/>
    <mergeCell ref="I41:K41"/>
  </mergeCells>
  <phoneticPr fontId="2"/>
  <conditionalFormatting sqref="A33 A36 A66">
    <cfRule type="containsText" dxfId="4" priority="13" operator="containsText" text="複数選択不可">
      <formula>NOT(ISERROR(SEARCH("複数選択不可",A33)))</formula>
    </cfRule>
  </conditionalFormatting>
  <conditionalFormatting sqref="A111 H111 S111">
    <cfRule type="expression" dxfId="3" priority="5">
      <formula>$A$108="○"</formula>
    </cfRule>
  </conditionalFormatting>
  <conditionalFormatting sqref="I28:N28 S28:Z28">
    <cfRule type="expression" dxfId="2" priority="21">
      <formula>$W$29=""</formula>
    </cfRule>
  </conditionalFormatting>
  <conditionalFormatting sqref="I30:N30">
    <cfRule type="expression" dxfId="1" priority="20">
      <formula>$W$29="○"</formula>
    </cfRule>
  </conditionalFormatting>
  <conditionalFormatting sqref="S30:Z30">
    <cfRule type="expression" dxfId="0" priority="3">
      <formula>$W$29="○"</formula>
    </cfRule>
  </conditionalFormatting>
  <dataValidations xWindow="315" yWindow="505" count="4">
    <dataValidation type="list" allowBlank="1" showInputMessage="1" showErrorMessage="1" sqref="A33 A66 A36" xr:uid="{00000000-0002-0000-0000-000000000000}">
      <formula1>$AG$19</formula1>
    </dataValidation>
    <dataValidation type="list" allowBlank="1" showInputMessage="1" showErrorMessage="1" sqref="W29 A107:A108" xr:uid="{00000000-0002-0000-0000-000001000000}">
      <formula1>"○"</formula1>
    </dataValidation>
    <dataValidation imeMode="halfAlpha" allowBlank="1" showInputMessage="1" showErrorMessage="1" sqref="Y3 AA3:AB3 AD3:AE3 I11:N11 P11:Y11 E15:H15 A15:C15 I25:M26 I40:Q44 I71:AC75 A111:F111 H111:Q111 S25:W26 I54:Q58 I88:AC92" xr:uid="{00000000-0002-0000-0000-000002000000}"/>
    <dataValidation type="list" allowBlank="1" showInputMessage="1" showErrorMessage="1" sqref="I24:J24 S24:T24" xr:uid="{827256AD-055E-42B5-B6DA-12405AFEC64F}">
      <formula1>"令和３年,令和４年,令和５年,令和６年"</formula1>
    </dataValidation>
  </dataValidations>
  <pageMargins left="0.7" right="0.7" top="0.51" bottom="0.75" header="0.3" footer="0.51"/>
  <pageSetup paperSize="9" scale="53" fitToHeight="0" orientation="portrait" cellComments="asDisplayed" r:id="rId1"/>
  <rowBreaks count="1" manualBreakCount="1">
    <brk id="65" max="31"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030"/>
  <sheetViews>
    <sheetView showGridLines="0" view="pageBreakPreview" zoomScale="55" zoomScaleNormal="100" zoomScaleSheetLayoutView="55" workbookViewId="0">
      <selection activeCell="D49" sqref="D49"/>
    </sheetView>
  </sheetViews>
  <sheetFormatPr defaultColWidth="4.625" defaultRowHeight="18.75" x14ac:dyDescent="0.4"/>
  <cols>
    <col min="1" max="1" width="4.625" style="20"/>
    <col min="2" max="2" width="57.625" style="16" customWidth="1"/>
    <col min="3" max="3" width="14.125" style="16" customWidth="1"/>
    <col min="4" max="4" width="43.375" style="24" customWidth="1"/>
    <col min="5" max="5" width="13.625" style="24" customWidth="1"/>
    <col min="6" max="6" width="19.5" style="16" customWidth="1"/>
    <col min="7" max="7" width="15.625" style="47" customWidth="1"/>
    <col min="8" max="8" width="6.75" style="16" bestFit="1" customWidth="1"/>
    <col min="9" max="9" width="4.625" style="16"/>
    <col min="10" max="10" width="9.25" style="20" hidden="1" customWidth="1"/>
    <col min="11" max="11" width="54.625" style="41" hidden="1" customWidth="1"/>
    <col min="12" max="12" width="4.625" style="41" hidden="1" customWidth="1"/>
    <col min="13" max="13" width="4.625" style="16" hidden="1" customWidth="1"/>
    <col min="14" max="16384" width="4.625" style="16"/>
  </cols>
  <sheetData>
    <row r="1" spans="1:12" s="2" customFormat="1" ht="18.75" customHeight="1" thickBot="1" x14ac:dyDescent="0.45">
      <c r="A1" s="19"/>
      <c r="C1" s="1"/>
      <c r="D1" s="22"/>
      <c r="E1" s="22"/>
      <c r="F1" s="1"/>
      <c r="G1" s="43"/>
      <c r="J1" s="20"/>
      <c r="K1" s="31"/>
      <c r="L1" s="31"/>
    </row>
    <row r="2" spans="1:12" s="2" customFormat="1" ht="19.5" thickBot="1" x14ac:dyDescent="0.45">
      <c r="A2" s="20"/>
      <c r="B2" s="99" t="s">
        <v>33</v>
      </c>
      <c r="C2" s="100"/>
      <c r="D2" s="100"/>
      <c r="E2" s="100"/>
      <c r="F2" s="100"/>
      <c r="G2" s="100"/>
      <c r="H2" s="101"/>
      <c r="J2" s="20"/>
      <c r="K2" s="31"/>
      <c r="L2" s="31"/>
    </row>
    <row r="3" spans="1:12" s="2" customFormat="1" ht="39" customHeight="1" thickBot="1" x14ac:dyDescent="0.45">
      <c r="A3" s="20"/>
      <c r="B3" s="168" t="str">
        <f>法人情報!A5</f>
        <v>大阪府新型コロナウイルス感染症に係る介護サービス事業所・施設等に対するサービス提供体制確保事業補助金
※施設内療養に要する費用（追加補助・府独自分）</v>
      </c>
      <c r="C3" s="168"/>
      <c r="D3" s="168"/>
      <c r="E3" s="168"/>
      <c r="F3" s="168"/>
      <c r="G3" s="168"/>
      <c r="H3" s="168"/>
      <c r="J3" s="20"/>
      <c r="K3" s="31"/>
      <c r="L3" s="31"/>
    </row>
    <row r="4" spans="1:12" s="2" customFormat="1" ht="19.5" customHeight="1" thickBot="1" x14ac:dyDescent="0.45">
      <c r="A4" s="20"/>
      <c r="B4" s="99" t="s">
        <v>55</v>
      </c>
      <c r="C4" s="100"/>
      <c r="D4" s="100"/>
      <c r="E4" s="100"/>
      <c r="F4" s="100"/>
      <c r="G4" s="100"/>
      <c r="H4" s="101"/>
      <c r="J4" s="20"/>
      <c r="K4" s="31"/>
      <c r="L4" s="31"/>
    </row>
    <row r="5" spans="1:12" s="2" customFormat="1" ht="32.25" customHeight="1" x14ac:dyDescent="0.4">
      <c r="A5" s="20"/>
      <c r="B5" s="169" t="str">
        <f>IF(法人情報!A8="","",法人情報!A8)</f>
        <v/>
      </c>
      <c r="C5" s="169"/>
      <c r="D5" s="169"/>
      <c r="E5" s="169"/>
      <c r="F5" s="169"/>
      <c r="G5" s="169"/>
      <c r="H5" s="169"/>
      <c r="J5" s="20"/>
      <c r="K5" s="31"/>
      <c r="L5" s="31"/>
    </row>
    <row r="6" spans="1:12" s="2" customFormat="1" ht="10.5" customHeight="1" thickBot="1" x14ac:dyDescent="0.45">
      <c r="A6" s="20"/>
      <c r="D6" s="23"/>
      <c r="E6" s="23"/>
      <c r="G6" s="44"/>
      <c r="J6" s="20"/>
      <c r="K6" s="31"/>
      <c r="L6" s="31"/>
    </row>
    <row r="7" spans="1:12" s="2" customFormat="1" ht="19.5" thickBot="1" x14ac:dyDescent="0.45">
      <c r="A7" s="20"/>
      <c r="B7" s="99" t="s">
        <v>69</v>
      </c>
      <c r="C7" s="100"/>
      <c r="D7" s="100"/>
      <c r="E7" s="100"/>
      <c r="F7" s="100"/>
      <c r="G7" s="100"/>
      <c r="H7" s="101"/>
      <c r="J7" s="20"/>
      <c r="K7" s="4" t="s">
        <v>96</v>
      </c>
      <c r="L7" s="4" t="s">
        <v>97</v>
      </c>
    </row>
    <row r="8" spans="1:12" s="4" customFormat="1" ht="18.75" customHeight="1" x14ac:dyDescent="0.4">
      <c r="A8" s="21"/>
      <c r="B8" s="48" t="s">
        <v>32</v>
      </c>
      <c r="C8" s="48" t="s">
        <v>31</v>
      </c>
      <c r="D8" s="49" t="s">
        <v>58</v>
      </c>
      <c r="E8" s="50" t="s">
        <v>30</v>
      </c>
      <c r="F8" s="51" t="s">
        <v>61</v>
      </c>
      <c r="G8" s="52" t="s">
        <v>62</v>
      </c>
      <c r="J8" s="42">
        <v>1</v>
      </c>
      <c r="K8" s="75" t="s">
        <v>131</v>
      </c>
      <c r="L8" s="31"/>
    </row>
    <row r="9" spans="1:12" s="2" customFormat="1" x14ac:dyDescent="0.4">
      <c r="A9" s="20"/>
      <c r="B9" s="15" t="s">
        <v>112</v>
      </c>
      <c r="C9" s="15">
        <v>2712345678</v>
      </c>
      <c r="D9" s="28" t="s">
        <v>101</v>
      </c>
      <c r="E9" s="27">
        <v>537000</v>
      </c>
      <c r="F9" s="16" t="s">
        <v>40</v>
      </c>
      <c r="G9" s="45" t="s">
        <v>95</v>
      </c>
      <c r="H9" s="2" t="str">
        <f>IF(B9="","","号")</f>
        <v>号</v>
      </c>
      <c r="J9" s="20">
        <v>2</v>
      </c>
      <c r="K9" s="75" t="s">
        <v>132</v>
      </c>
      <c r="L9" s="31"/>
    </row>
    <row r="10" spans="1:12" x14ac:dyDescent="0.4">
      <c r="A10" s="20" t="str">
        <f ca="1">IF(B10="","",MAX(OFFSET($A$1,0,0,ROW()-1,1))+1)</f>
        <v/>
      </c>
      <c r="B10" s="18"/>
      <c r="C10" s="17"/>
      <c r="D10" s="38"/>
      <c r="E10" s="54"/>
      <c r="F10" s="16" t="s">
        <v>41</v>
      </c>
      <c r="G10" s="46"/>
      <c r="H10" s="2" t="str">
        <f t="shared" ref="H10:H73" si="0">IF(B10="","","号")</f>
        <v/>
      </c>
      <c r="J10" s="20">
        <v>3</v>
      </c>
      <c r="K10" s="75" t="s">
        <v>133</v>
      </c>
    </row>
    <row r="11" spans="1:12" x14ac:dyDescent="0.4">
      <c r="A11" s="20" t="str">
        <f t="shared" ref="A11:A74" ca="1" si="1">IF(B11="","",MAX(OFFSET($A$1,0,0,ROW()-1,1))+1)</f>
        <v/>
      </c>
      <c r="B11" s="18"/>
      <c r="C11" s="17"/>
      <c r="D11" s="38"/>
      <c r="E11" s="54"/>
      <c r="F11" s="16" t="s">
        <v>41</v>
      </c>
      <c r="G11" s="46"/>
      <c r="H11" s="2" t="str">
        <f t="shared" si="0"/>
        <v/>
      </c>
      <c r="J11" s="20">
        <v>4</v>
      </c>
      <c r="K11" s="75" t="s">
        <v>134</v>
      </c>
    </row>
    <row r="12" spans="1:12" x14ac:dyDescent="0.4">
      <c r="A12" s="20" t="str">
        <f t="shared" ca="1" si="1"/>
        <v/>
      </c>
      <c r="B12" s="18"/>
      <c r="C12" s="17"/>
      <c r="D12" s="38"/>
      <c r="E12" s="54"/>
      <c r="F12" s="16" t="s">
        <v>41</v>
      </c>
      <c r="G12" s="46"/>
      <c r="H12" s="2" t="str">
        <f t="shared" si="0"/>
        <v/>
      </c>
      <c r="J12" s="20">
        <v>5</v>
      </c>
      <c r="K12" s="75" t="s">
        <v>102</v>
      </c>
    </row>
    <row r="13" spans="1:12" x14ac:dyDescent="0.4">
      <c r="A13" s="20" t="str">
        <f t="shared" ca="1" si="1"/>
        <v/>
      </c>
      <c r="B13" s="18"/>
      <c r="C13" s="17"/>
      <c r="D13" s="38"/>
      <c r="E13" s="54"/>
      <c r="F13" s="16" t="s">
        <v>41</v>
      </c>
      <c r="G13" s="46"/>
      <c r="H13" s="2" t="str">
        <f t="shared" si="0"/>
        <v/>
      </c>
      <c r="J13" s="20">
        <v>6</v>
      </c>
      <c r="K13" s="75" t="s">
        <v>135</v>
      </c>
    </row>
    <row r="14" spans="1:12" x14ac:dyDescent="0.4">
      <c r="A14" s="20" t="str">
        <f t="shared" ca="1" si="1"/>
        <v/>
      </c>
      <c r="B14" s="18"/>
      <c r="C14" s="17"/>
      <c r="D14" s="38"/>
      <c r="E14" s="54"/>
      <c r="F14" s="16" t="s">
        <v>41</v>
      </c>
      <c r="G14" s="46"/>
      <c r="H14" s="2" t="str">
        <f t="shared" si="0"/>
        <v/>
      </c>
      <c r="J14" s="20">
        <v>7</v>
      </c>
      <c r="K14" s="75" t="s">
        <v>136</v>
      </c>
    </row>
    <row r="15" spans="1:12" x14ac:dyDescent="0.4">
      <c r="A15" s="20" t="str">
        <f t="shared" ca="1" si="1"/>
        <v/>
      </c>
      <c r="B15" s="18"/>
      <c r="C15" s="17"/>
      <c r="D15" s="38"/>
      <c r="E15" s="54"/>
      <c r="F15" s="16" t="s">
        <v>41</v>
      </c>
      <c r="G15" s="46"/>
      <c r="H15" s="2" t="str">
        <f t="shared" si="0"/>
        <v/>
      </c>
      <c r="J15" s="20">
        <v>8</v>
      </c>
      <c r="K15" s="75" t="s">
        <v>137</v>
      </c>
    </row>
    <row r="16" spans="1:12" x14ac:dyDescent="0.4">
      <c r="A16" s="20" t="str">
        <f t="shared" ca="1" si="1"/>
        <v/>
      </c>
      <c r="B16" s="18"/>
      <c r="C16" s="37"/>
      <c r="D16" s="38"/>
      <c r="E16" s="54"/>
      <c r="F16" s="16" t="s">
        <v>41</v>
      </c>
      <c r="G16" s="46"/>
      <c r="H16" s="2" t="str">
        <f t="shared" si="0"/>
        <v/>
      </c>
      <c r="J16" s="20">
        <v>9</v>
      </c>
      <c r="K16" s="75" t="s">
        <v>103</v>
      </c>
    </row>
    <row r="17" spans="1:11" x14ac:dyDescent="0.4">
      <c r="A17" s="20" t="str">
        <f t="shared" ca="1" si="1"/>
        <v/>
      </c>
      <c r="B17" s="18"/>
      <c r="C17" s="37"/>
      <c r="D17" s="38"/>
      <c r="E17" s="54"/>
      <c r="F17" s="16" t="s">
        <v>41</v>
      </c>
      <c r="G17" s="46"/>
      <c r="H17" s="2" t="str">
        <f t="shared" si="0"/>
        <v/>
      </c>
      <c r="J17" s="20">
        <v>10</v>
      </c>
      <c r="K17" s="75" t="s">
        <v>138</v>
      </c>
    </row>
    <row r="18" spans="1:11" x14ac:dyDescent="0.4">
      <c r="A18" s="20" t="str">
        <f t="shared" ca="1" si="1"/>
        <v/>
      </c>
      <c r="B18" s="18"/>
      <c r="C18" s="37"/>
      <c r="D18" s="38"/>
      <c r="E18" s="54"/>
      <c r="F18" s="16" t="s">
        <v>41</v>
      </c>
      <c r="G18" s="46"/>
      <c r="H18" s="2" t="str">
        <f t="shared" si="0"/>
        <v/>
      </c>
      <c r="J18" s="20">
        <v>11</v>
      </c>
      <c r="K18" s="75" t="s">
        <v>139</v>
      </c>
    </row>
    <row r="19" spans="1:11" x14ac:dyDescent="0.4">
      <c r="A19" s="20" t="str">
        <f t="shared" ca="1" si="1"/>
        <v/>
      </c>
      <c r="B19" s="18"/>
      <c r="C19" s="37"/>
      <c r="D19" s="38"/>
      <c r="E19" s="54"/>
      <c r="F19" s="16" t="s">
        <v>41</v>
      </c>
      <c r="G19" s="46"/>
      <c r="H19" s="2" t="str">
        <f t="shared" si="0"/>
        <v/>
      </c>
      <c r="J19" s="20">
        <v>12</v>
      </c>
      <c r="K19" s="75" t="s">
        <v>104</v>
      </c>
    </row>
    <row r="20" spans="1:11" x14ac:dyDescent="0.4">
      <c r="A20" s="20" t="str">
        <f t="shared" ca="1" si="1"/>
        <v/>
      </c>
      <c r="B20" s="18"/>
      <c r="C20" s="37"/>
      <c r="D20" s="38"/>
      <c r="E20" s="54"/>
      <c r="F20" s="16" t="s">
        <v>41</v>
      </c>
      <c r="G20" s="46"/>
      <c r="H20" s="2" t="str">
        <f t="shared" si="0"/>
        <v/>
      </c>
      <c r="J20" s="20">
        <v>13</v>
      </c>
      <c r="K20" s="75" t="s">
        <v>105</v>
      </c>
    </row>
    <row r="21" spans="1:11" x14ac:dyDescent="0.4">
      <c r="A21" s="20" t="str">
        <f t="shared" ca="1" si="1"/>
        <v/>
      </c>
      <c r="B21" s="18"/>
      <c r="C21" s="37"/>
      <c r="D21" s="38"/>
      <c r="E21" s="54"/>
      <c r="F21" s="16" t="s">
        <v>41</v>
      </c>
      <c r="G21" s="46"/>
      <c r="H21" s="2" t="str">
        <f t="shared" si="0"/>
        <v/>
      </c>
      <c r="J21" s="20">
        <v>14</v>
      </c>
      <c r="K21" s="75" t="s">
        <v>106</v>
      </c>
    </row>
    <row r="22" spans="1:11" x14ac:dyDescent="0.4">
      <c r="A22" s="20" t="str">
        <f t="shared" ca="1" si="1"/>
        <v/>
      </c>
      <c r="B22" s="18"/>
      <c r="C22" s="37"/>
      <c r="D22" s="38"/>
      <c r="E22" s="54"/>
      <c r="F22" s="16" t="s">
        <v>41</v>
      </c>
      <c r="G22" s="46"/>
      <c r="H22" s="2" t="str">
        <f t="shared" si="0"/>
        <v/>
      </c>
      <c r="J22" s="20">
        <v>15</v>
      </c>
      <c r="K22" s="75" t="s">
        <v>107</v>
      </c>
    </row>
    <row r="23" spans="1:11" x14ac:dyDescent="0.4">
      <c r="A23" s="20" t="str">
        <f t="shared" ca="1" si="1"/>
        <v/>
      </c>
      <c r="B23" s="18"/>
      <c r="C23" s="17"/>
      <c r="D23" s="38"/>
      <c r="E23" s="54"/>
      <c r="F23" s="16" t="s">
        <v>41</v>
      </c>
      <c r="G23" s="46"/>
      <c r="H23" s="2" t="str">
        <f t="shared" si="0"/>
        <v/>
      </c>
      <c r="J23" s="20">
        <v>16</v>
      </c>
      <c r="K23" s="75" t="s">
        <v>108</v>
      </c>
    </row>
    <row r="24" spans="1:11" x14ac:dyDescent="0.4">
      <c r="A24" s="20" t="str">
        <f t="shared" ca="1" si="1"/>
        <v/>
      </c>
      <c r="B24" s="18"/>
      <c r="C24" s="17"/>
      <c r="D24" s="38"/>
      <c r="E24" s="54"/>
      <c r="F24" s="16" t="s">
        <v>41</v>
      </c>
      <c r="G24" s="46"/>
      <c r="H24" s="2" t="str">
        <f t="shared" si="0"/>
        <v/>
      </c>
      <c r="J24" s="20">
        <v>17</v>
      </c>
      <c r="K24" s="75" t="s">
        <v>109</v>
      </c>
    </row>
    <row r="25" spans="1:11" x14ac:dyDescent="0.4">
      <c r="A25" s="20" t="str">
        <f t="shared" ca="1" si="1"/>
        <v/>
      </c>
      <c r="B25" s="18"/>
      <c r="C25" s="17"/>
      <c r="D25" s="38"/>
      <c r="E25" s="54"/>
      <c r="F25" s="16" t="s">
        <v>41</v>
      </c>
      <c r="G25" s="46"/>
      <c r="H25" s="2" t="str">
        <f t="shared" si="0"/>
        <v/>
      </c>
      <c r="J25" s="20">
        <v>18</v>
      </c>
      <c r="K25" s="76" t="s">
        <v>140</v>
      </c>
    </row>
    <row r="26" spans="1:11" x14ac:dyDescent="0.4">
      <c r="A26" s="20" t="str">
        <f t="shared" ca="1" si="1"/>
        <v/>
      </c>
      <c r="B26" s="18"/>
      <c r="C26" s="17"/>
      <c r="D26" s="38"/>
      <c r="E26" s="54"/>
      <c r="F26" s="16" t="s">
        <v>41</v>
      </c>
      <c r="G26" s="46"/>
      <c r="H26" s="2" t="str">
        <f t="shared" si="0"/>
        <v/>
      </c>
      <c r="J26" s="20">
        <v>19</v>
      </c>
      <c r="K26" s="75" t="s">
        <v>141</v>
      </c>
    </row>
    <row r="27" spans="1:11" x14ac:dyDescent="0.4">
      <c r="A27" s="20" t="str">
        <f t="shared" ca="1" si="1"/>
        <v/>
      </c>
      <c r="B27" s="18"/>
      <c r="C27" s="17"/>
      <c r="D27" s="38"/>
      <c r="E27" s="54"/>
      <c r="F27" s="16" t="s">
        <v>41</v>
      </c>
      <c r="G27" s="46"/>
      <c r="H27" s="2" t="str">
        <f t="shared" si="0"/>
        <v/>
      </c>
      <c r="J27" s="20">
        <v>20</v>
      </c>
      <c r="K27" s="75" t="s">
        <v>110</v>
      </c>
    </row>
    <row r="28" spans="1:11" x14ac:dyDescent="0.4">
      <c r="A28" s="20" t="str">
        <f t="shared" ca="1" si="1"/>
        <v/>
      </c>
      <c r="B28" s="18"/>
      <c r="C28" s="17"/>
      <c r="D28" s="38"/>
      <c r="E28" s="54"/>
      <c r="F28" s="16" t="s">
        <v>41</v>
      </c>
      <c r="G28" s="46"/>
      <c r="H28" s="2" t="str">
        <f t="shared" si="0"/>
        <v/>
      </c>
      <c r="J28" s="20">
        <v>21</v>
      </c>
      <c r="K28" s="75" t="s">
        <v>111</v>
      </c>
    </row>
    <row r="29" spans="1:11" x14ac:dyDescent="0.4">
      <c r="A29" s="20" t="str">
        <f t="shared" ca="1" si="1"/>
        <v/>
      </c>
      <c r="B29" s="18"/>
      <c r="C29" s="17"/>
      <c r="D29" s="38"/>
      <c r="E29" s="54"/>
      <c r="F29" s="16" t="s">
        <v>41</v>
      </c>
      <c r="G29" s="46"/>
      <c r="H29" s="2" t="str">
        <f t="shared" si="0"/>
        <v/>
      </c>
      <c r="J29" s="20">
        <v>22</v>
      </c>
      <c r="K29" s="75" t="s">
        <v>142</v>
      </c>
    </row>
    <row r="30" spans="1:11" x14ac:dyDescent="0.4">
      <c r="A30" s="20" t="str">
        <f t="shared" ca="1" si="1"/>
        <v/>
      </c>
      <c r="B30" s="18"/>
      <c r="C30" s="17"/>
      <c r="D30" s="38"/>
      <c r="E30" s="54"/>
      <c r="F30" s="16" t="s">
        <v>41</v>
      </c>
      <c r="G30" s="46"/>
      <c r="H30" s="2" t="str">
        <f t="shared" si="0"/>
        <v/>
      </c>
      <c r="J30" s="20">
        <v>23</v>
      </c>
      <c r="K30" s="75" t="s">
        <v>143</v>
      </c>
    </row>
    <row r="31" spans="1:11" x14ac:dyDescent="0.4">
      <c r="A31" s="20" t="str">
        <f t="shared" ca="1" si="1"/>
        <v/>
      </c>
      <c r="B31" s="18"/>
      <c r="C31" s="17"/>
      <c r="D31" s="38"/>
      <c r="E31" s="54"/>
      <c r="F31" s="16" t="s">
        <v>41</v>
      </c>
      <c r="G31" s="46"/>
      <c r="H31" s="2" t="str">
        <f t="shared" si="0"/>
        <v/>
      </c>
      <c r="J31" s="20">
        <v>24</v>
      </c>
      <c r="K31" s="75" t="s">
        <v>144</v>
      </c>
    </row>
    <row r="32" spans="1:11" x14ac:dyDescent="0.4">
      <c r="A32" s="20" t="str">
        <f t="shared" ca="1" si="1"/>
        <v/>
      </c>
      <c r="B32" s="18"/>
      <c r="C32" s="17"/>
      <c r="D32" s="38"/>
      <c r="E32" s="54"/>
      <c r="F32" s="16" t="s">
        <v>41</v>
      </c>
      <c r="G32" s="46"/>
      <c r="H32" s="2" t="str">
        <f t="shared" si="0"/>
        <v/>
      </c>
      <c r="J32" s="20">
        <v>25</v>
      </c>
      <c r="K32" s="76" t="s">
        <v>145</v>
      </c>
    </row>
    <row r="33" spans="1:11" x14ac:dyDescent="0.4">
      <c r="A33" s="20" t="str">
        <f t="shared" ca="1" si="1"/>
        <v/>
      </c>
      <c r="B33" s="18"/>
      <c r="C33" s="17"/>
      <c r="D33" s="38"/>
      <c r="E33" s="54"/>
      <c r="F33" s="16" t="s">
        <v>41</v>
      </c>
      <c r="G33" s="46"/>
      <c r="H33" s="2" t="str">
        <f t="shared" si="0"/>
        <v/>
      </c>
      <c r="J33" s="20">
        <v>26</v>
      </c>
      <c r="K33" s="76" t="s">
        <v>146</v>
      </c>
    </row>
    <row r="34" spans="1:11" x14ac:dyDescent="0.4">
      <c r="A34" s="20" t="str">
        <f t="shared" ca="1" si="1"/>
        <v/>
      </c>
      <c r="B34" s="18"/>
      <c r="C34" s="17"/>
      <c r="D34" s="38"/>
      <c r="E34" s="54"/>
      <c r="F34" s="16" t="s">
        <v>41</v>
      </c>
      <c r="G34" s="46"/>
      <c r="H34" s="2" t="str">
        <f t="shared" si="0"/>
        <v/>
      </c>
      <c r="J34" s="20">
        <v>27</v>
      </c>
      <c r="K34" s="76" t="s">
        <v>147</v>
      </c>
    </row>
    <row r="35" spans="1:11" x14ac:dyDescent="0.4">
      <c r="A35" s="20" t="str">
        <f t="shared" ca="1" si="1"/>
        <v/>
      </c>
      <c r="B35" s="18"/>
      <c r="C35" s="17"/>
      <c r="D35" s="38"/>
      <c r="E35" s="54"/>
      <c r="F35" s="16" t="s">
        <v>41</v>
      </c>
      <c r="G35" s="46"/>
      <c r="H35" s="2" t="str">
        <f t="shared" si="0"/>
        <v/>
      </c>
      <c r="J35" s="20">
        <v>28</v>
      </c>
      <c r="K35" s="76" t="s">
        <v>148</v>
      </c>
    </row>
    <row r="36" spans="1:11" x14ac:dyDescent="0.4">
      <c r="A36" s="20" t="str">
        <f t="shared" ca="1" si="1"/>
        <v/>
      </c>
      <c r="B36" s="18"/>
      <c r="C36" s="17"/>
      <c r="D36" s="38"/>
      <c r="E36" s="54"/>
      <c r="F36" s="16" t="s">
        <v>41</v>
      </c>
      <c r="G36" s="46"/>
      <c r="H36" s="2" t="str">
        <f t="shared" si="0"/>
        <v/>
      </c>
      <c r="J36" s="20">
        <v>29</v>
      </c>
      <c r="K36" s="76" t="s">
        <v>149</v>
      </c>
    </row>
    <row r="37" spans="1:11" x14ac:dyDescent="0.4">
      <c r="A37" s="20" t="str">
        <f t="shared" ca="1" si="1"/>
        <v/>
      </c>
      <c r="B37" s="18"/>
      <c r="C37" s="17"/>
      <c r="D37" s="38"/>
      <c r="E37" s="54"/>
      <c r="F37" s="16" t="s">
        <v>41</v>
      </c>
      <c r="G37" s="46"/>
      <c r="H37" s="2" t="str">
        <f t="shared" si="0"/>
        <v/>
      </c>
      <c r="J37" s="20">
        <v>30</v>
      </c>
      <c r="K37" s="76" t="s">
        <v>150</v>
      </c>
    </row>
    <row r="38" spans="1:11" x14ac:dyDescent="0.4">
      <c r="A38" s="20" t="str">
        <f t="shared" ca="1" si="1"/>
        <v/>
      </c>
      <c r="B38" s="18"/>
      <c r="C38" s="17"/>
      <c r="D38" s="38"/>
      <c r="E38" s="54"/>
      <c r="F38" s="16" t="s">
        <v>41</v>
      </c>
      <c r="G38" s="46"/>
      <c r="H38" s="2" t="str">
        <f t="shared" si="0"/>
        <v/>
      </c>
      <c r="J38" s="20">
        <v>31</v>
      </c>
      <c r="K38" s="76" t="s">
        <v>151</v>
      </c>
    </row>
    <row r="39" spans="1:11" x14ac:dyDescent="0.4">
      <c r="A39" s="20" t="str">
        <f t="shared" ca="1" si="1"/>
        <v/>
      </c>
      <c r="B39" s="18"/>
      <c r="C39" s="17"/>
      <c r="D39" s="38"/>
      <c r="E39" s="54"/>
      <c r="F39" s="16" t="s">
        <v>41</v>
      </c>
      <c r="G39" s="46"/>
      <c r="H39" s="2" t="str">
        <f t="shared" si="0"/>
        <v/>
      </c>
      <c r="J39" s="20">
        <v>32</v>
      </c>
      <c r="K39" s="76" t="s">
        <v>152</v>
      </c>
    </row>
    <row r="40" spans="1:11" x14ac:dyDescent="0.4">
      <c r="A40" s="20" t="str">
        <f t="shared" ca="1" si="1"/>
        <v/>
      </c>
      <c r="B40" s="18"/>
      <c r="C40" s="17"/>
      <c r="D40" s="38"/>
      <c r="E40" s="54"/>
      <c r="F40" s="16" t="s">
        <v>41</v>
      </c>
      <c r="G40" s="46"/>
      <c r="H40" s="2" t="str">
        <f t="shared" si="0"/>
        <v/>
      </c>
      <c r="J40" s="20">
        <v>33</v>
      </c>
      <c r="K40" s="76" t="s">
        <v>153</v>
      </c>
    </row>
    <row r="41" spans="1:11" x14ac:dyDescent="0.4">
      <c r="A41" s="20" t="str">
        <f t="shared" ca="1" si="1"/>
        <v/>
      </c>
      <c r="B41" s="18"/>
      <c r="C41" s="17"/>
      <c r="D41" s="38"/>
      <c r="E41" s="54"/>
      <c r="F41" s="16" t="s">
        <v>41</v>
      </c>
      <c r="G41" s="46"/>
      <c r="H41" s="2" t="str">
        <f t="shared" si="0"/>
        <v/>
      </c>
      <c r="J41" s="20">
        <v>34</v>
      </c>
      <c r="K41" s="76" t="s">
        <v>154</v>
      </c>
    </row>
    <row r="42" spans="1:11" x14ac:dyDescent="0.4">
      <c r="A42" s="20" t="str">
        <f t="shared" ca="1" si="1"/>
        <v/>
      </c>
      <c r="B42" s="18"/>
      <c r="C42" s="17"/>
      <c r="D42" s="38"/>
      <c r="E42" s="54"/>
      <c r="F42" s="16" t="s">
        <v>41</v>
      </c>
      <c r="G42" s="46"/>
      <c r="H42" s="2" t="str">
        <f t="shared" si="0"/>
        <v/>
      </c>
      <c r="J42" s="20">
        <v>35</v>
      </c>
      <c r="K42" s="76" t="s">
        <v>155</v>
      </c>
    </row>
    <row r="43" spans="1:11" x14ac:dyDescent="0.4">
      <c r="A43" s="20" t="str">
        <f t="shared" ca="1" si="1"/>
        <v/>
      </c>
      <c r="B43" s="18"/>
      <c r="C43" s="17"/>
      <c r="D43" s="38"/>
      <c r="E43" s="54"/>
      <c r="F43" s="16" t="s">
        <v>41</v>
      </c>
      <c r="G43" s="46"/>
      <c r="H43" s="2" t="str">
        <f t="shared" si="0"/>
        <v/>
      </c>
    </row>
    <row r="44" spans="1:11" x14ac:dyDescent="0.4">
      <c r="A44" s="20" t="str">
        <f t="shared" ca="1" si="1"/>
        <v/>
      </c>
      <c r="B44" s="18"/>
      <c r="C44" s="17"/>
      <c r="D44" s="38"/>
      <c r="E44" s="54"/>
      <c r="F44" s="16" t="s">
        <v>41</v>
      </c>
      <c r="G44" s="46"/>
      <c r="H44" s="2" t="str">
        <f t="shared" si="0"/>
        <v/>
      </c>
    </row>
    <row r="45" spans="1:11" x14ac:dyDescent="0.4">
      <c r="A45" s="20" t="str">
        <f t="shared" ca="1" si="1"/>
        <v/>
      </c>
      <c r="B45" s="18"/>
      <c r="C45" s="17"/>
      <c r="D45" s="38"/>
      <c r="E45" s="54"/>
      <c r="F45" s="16" t="s">
        <v>41</v>
      </c>
      <c r="G45" s="46"/>
      <c r="H45" s="2" t="str">
        <f t="shared" si="0"/>
        <v/>
      </c>
    </row>
    <row r="46" spans="1:11" x14ac:dyDescent="0.4">
      <c r="A46" s="20" t="str">
        <f t="shared" ca="1" si="1"/>
        <v/>
      </c>
      <c r="B46" s="18"/>
      <c r="C46" s="17"/>
      <c r="D46" s="38"/>
      <c r="E46" s="54"/>
      <c r="F46" s="16" t="s">
        <v>41</v>
      </c>
      <c r="G46" s="46"/>
      <c r="H46" s="2" t="str">
        <f t="shared" si="0"/>
        <v/>
      </c>
    </row>
    <row r="47" spans="1:11" x14ac:dyDescent="0.4">
      <c r="A47" s="20" t="str">
        <f t="shared" ca="1" si="1"/>
        <v/>
      </c>
      <c r="B47" s="18"/>
      <c r="C47" s="17"/>
      <c r="D47" s="38"/>
      <c r="E47" s="54"/>
      <c r="F47" s="16" t="s">
        <v>41</v>
      </c>
      <c r="G47" s="46"/>
      <c r="H47" s="2" t="str">
        <f t="shared" si="0"/>
        <v/>
      </c>
    </row>
    <row r="48" spans="1:11" x14ac:dyDescent="0.4">
      <c r="A48" s="20" t="str">
        <f t="shared" ca="1" si="1"/>
        <v/>
      </c>
      <c r="B48" s="18"/>
      <c r="C48" s="17"/>
      <c r="D48" s="38"/>
      <c r="E48" s="54"/>
      <c r="F48" s="16" t="s">
        <v>41</v>
      </c>
      <c r="G48" s="46"/>
      <c r="H48" s="2" t="str">
        <f t="shared" si="0"/>
        <v/>
      </c>
    </row>
    <row r="49" spans="1:8" x14ac:dyDescent="0.4">
      <c r="A49" s="20" t="str">
        <f t="shared" ca="1" si="1"/>
        <v/>
      </c>
      <c r="B49" s="18"/>
      <c r="C49" s="17"/>
      <c r="D49" s="38"/>
      <c r="E49" s="54"/>
      <c r="F49" s="16" t="s">
        <v>41</v>
      </c>
      <c r="G49" s="46"/>
      <c r="H49" s="2" t="str">
        <f t="shared" si="0"/>
        <v/>
      </c>
    </row>
    <row r="50" spans="1:8" x14ac:dyDescent="0.4">
      <c r="A50" s="20" t="str">
        <f t="shared" ca="1" si="1"/>
        <v/>
      </c>
      <c r="B50" s="18"/>
      <c r="C50" s="17"/>
      <c r="D50" s="38"/>
      <c r="E50" s="54"/>
      <c r="F50" s="16" t="s">
        <v>41</v>
      </c>
      <c r="G50" s="46"/>
      <c r="H50" s="2" t="str">
        <f t="shared" si="0"/>
        <v/>
      </c>
    </row>
    <row r="51" spans="1:8" x14ac:dyDescent="0.4">
      <c r="A51" s="20" t="str">
        <f t="shared" ca="1" si="1"/>
        <v/>
      </c>
      <c r="B51" s="18"/>
      <c r="C51" s="17"/>
      <c r="D51" s="38"/>
      <c r="E51" s="54"/>
      <c r="F51" s="16" t="s">
        <v>41</v>
      </c>
      <c r="G51" s="46"/>
      <c r="H51" s="2" t="str">
        <f t="shared" si="0"/>
        <v/>
      </c>
    </row>
    <row r="52" spans="1:8" x14ac:dyDescent="0.4">
      <c r="A52" s="20" t="str">
        <f t="shared" ca="1" si="1"/>
        <v/>
      </c>
      <c r="B52" s="18"/>
      <c r="C52" s="17"/>
      <c r="D52" s="38"/>
      <c r="E52" s="54"/>
      <c r="F52" s="16" t="s">
        <v>41</v>
      </c>
      <c r="G52" s="46"/>
      <c r="H52" s="2" t="str">
        <f t="shared" si="0"/>
        <v/>
      </c>
    </row>
    <row r="53" spans="1:8" x14ac:dyDescent="0.4">
      <c r="A53" s="20" t="str">
        <f t="shared" ca="1" si="1"/>
        <v/>
      </c>
      <c r="B53" s="18"/>
      <c r="C53" s="17"/>
      <c r="D53" s="38"/>
      <c r="E53" s="54"/>
      <c r="F53" s="16" t="s">
        <v>41</v>
      </c>
      <c r="G53" s="46"/>
      <c r="H53" s="2" t="str">
        <f t="shared" si="0"/>
        <v/>
      </c>
    </row>
    <row r="54" spans="1:8" x14ac:dyDescent="0.4">
      <c r="A54" s="20" t="str">
        <f t="shared" ca="1" si="1"/>
        <v/>
      </c>
      <c r="B54" s="18"/>
      <c r="C54" s="17"/>
      <c r="D54" s="38"/>
      <c r="E54" s="54"/>
      <c r="F54" s="16" t="s">
        <v>41</v>
      </c>
      <c r="G54" s="46"/>
      <c r="H54" s="2" t="str">
        <f t="shared" si="0"/>
        <v/>
      </c>
    </row>
    <row r="55" spans="1:8" x14ac:dyDescent="0.4">
      <c r="A55" s="20" t="str">
        <f t="shared" ca="1" si="1"/>
        <v/>
      </c>
      <c r="B55" s="18"/>
      <c r="C55" s="17"/>
      <c r="D55" s="38"/>
      <c r="E55" s="54"/>
      <c r="F55" s="16" t="s">
        <v>41</v>
      </c>
      <c r="G55" s="46"/>
      <c r="H55" s="2" t="str">
        <f t="shared" si="0"/>
        <v/>
      </c>
    </row>
    <row r="56" spans="1:8" x14ac:dyDescent="0.4">
      <c r="A56" s="20" t="str">
        <f t="shared" ca="1" si="1"/>
        <v/>
      </c>
      <c r="B56" s="18"/>
      <c r="C56" s="17"/>
      <c r="D56" s="38"/>
      <c r="E56" s="54"/>
      <c r="F56" s="16" t="s">
        <v>41</v>
      </c>
      <c r="G56" s="46"/>
      <c r="H56" s="2" t="str">
        <f t="shared" si="0"/>
        <v/>
      </c>
    </row>
    <row r="57" spans="1:8" x14ac:dyDescent="0.4">
      <c r="A57" s="20" t="str">
        <f t="shared" ca="1" si="1"/>
        <v/>
      </c>
      <c r="B57" s="18"/>
      <c r="C57" s="17"/>
      <c r="D57" s="38"/>
      <c r="E57" s="54"/>
      <c r="F57" s="16" t="s">
        <v>41</v>
      </c>
      <c r="G57" s="46"/>
      <c r="H57" s="2" t="str">
        <f t="shared" si="0"/>
        <v/>
      </c>
    </row>
    <row r="58" spans="1:8" x14ac:dyDescent="0.4">
      <c r="A58" s="20" t="str">
        <f t="shared" ca="1" si="1"/>
        <v/>
      </c>
      <c r="B58" s="18"/>
      <c r="C58" s="17"/>
      <c r="D58" s="38"/>
      <c r="E58" s="54"/>
      <c r="F58" s="16" t="s">
        <v>41</v>
      </c>
      <c r="G58" s="46"/>
      <c r="H58" s="2" t="str">
        <f t="shared" si="0"/>
        <v/>
      </c>
    </row>
    <row r="59" spans="1:8" x14ac:dyDescent="0.4">
      <c r="A59" s="20" t="str">
        <f t="shared" ca="1" si="1"/>
        <v/>
      </c>
      <c r="B59" s="18"/>
      <c r="C59" s="17"/>
      <c r="D59" s="38"/>
      <c r="E59" s="54"/>
      <c r="F59" s="16" t="s">
        <v>41</v>
      </c>
      <c r="G59" s="46"/>
      <c r="H59" s="2" t="str">
        <f t="shared" si="0"/>
        <v/>
      </c>
    </row>
    <row r="60" spans="1:8" x14ac:dyDescent="0.4">
      <c r="A60" s="20" t="str">
        <f t="shared" ca="1" si="1"/>
        <v/>
      </c>
      <c r="B60" s="18"/>
      <c r="C60" s="17"/>
      <c r="D60" s="38"/>
      <c r="E60" s="54"/>
      <c r="F60" s="16" t="s">
        <v>41</v>
      </c>
      <c r="G60" s="46"/>
      <c r="H60" s="2" t="str">
        <f t="shared" si="0"/>
        <v/>
      </c>
    </row>
    <row r="61" spans="1:8" x14ac:dyDescent="0.4">
      <c r="A61" s="20" t="str">
        <f t="shared" ca="1" si="1"/>
        <v/>
      </c>
      <c r="B61" s="18"/>
      <c r="C61" s="17"/>
      <c r="D61" s="38"/>
      <c r="E61" s="54"/>
      <c r="F61" s="16" t="s">
        <v>41</v>
      </c>
      <c r="G61" s="46"/>
      <c r="H61" s="2" t="str">
        <f t="shared" si="0"/>
        <v/>
      </c>
    </row>
    <row r="62" spans="1:8" x14ac:dyDescent="0.4">
      <c r="A62" s="20" t="str">
        <f t="shared" ca="1" si="1"/>
        <v/>
      </c>
      <c r="B62" s="18"/>
      <c r="C62" s="17"/>
      <c r="D62" s="38"/>
      <c r="E62" s="54"/>
      <c r="F62" s="16" t="s">
        <v>41</v>
      </c>
      <c r="G62" s="46"/>
      <c r="H62" s="2" t="str">
        <f t="shared" si="0"/>
        <v/>
      </c>
    </row>
    <row r="63" spans="1:8" x14ac:dyDescent="0.4">
      <c r="A63" s="20" t="str">
        <f t="shared" ca="1" si="1"/>
        <v/>
      </c>
      <c r="B63" s="18"/>
      <c r="C63" s="17"/>
      <c r="D63" s="38"/>
      <c r="E63" s="54"/>
      <c r="F63" s="16" t="s">
        <v>41</v>
      </c>
      <c r="G63" s="46"/>
      <c r="H63" s="2" t="str">
        <f t="shared" si="0"/>
        <v/>
      </c>
    </row>
    <row r="64" spans="1:8" x14ac:dyDescent="0.4">
      <c r="A64" s="20" t="str">
        <f t="shared" ca="1" si="1"/>
        <v/>
      </c>
      <c r="B64" s="18"/>
      <c r="C64" s="17"/>
      <c r="D64" s="38"/>
      <c r="E64" s="54"/>
      <c r="F64" s="16" t="s">
        <v>41</v>
      </c>
      <c r="G64" s="46"/>
      <c r="H64" s="2" t="str">
        <f t="shared" si="0"/>
        <v/>
      </c>
    </row>
    <row r="65" spans="1:8" x14ac:dyDescent="0.4">
      <c r="A65" s="20" t="str">
        <f t="shared" ca="1" si="1"/>
        <v/>
      </c>
      <c r="B65" s="18"/>
      <c r="C65" s="17"/>
      <c r="D65" s="38"/>
      <c r="E65" s="54"/>
      <c r="F65" s="16" t="s">
        <v>41</v>
      </c>
      <c r="G65" s="46"/>
      <c r="H65" s="2" t="str">
        <f t="shared" si="0"/>
        <v/>
      </c>
    </row>
    <row r="66" spans="1:8" x14ac:dyDescent="0.4">
      <c r="A66" s="20" t="str">
        <f t="shared" ca="1" si="1"/>
        <v/>
      </c>
      <c r="B66" s="18"/>
      <c r="C66" s="17"/>
      <c r="D66" s="38"/>
      <c r="E66" s="54"/>
      <c r="F66" s="16" t="s">
        <v>41</v>
      </c>
      <c r="G66" s="46"/>
      <c r="H66" s="2" t="str">
        <f t="shared" si="0"/>
        <v/>
      </c>
    </row>
    <row r="67" spans="1:8" x14ac:dyDescent="0.4">
      <c r="A67" s="20" t="str">
        <f t="shared" ca="1" si="1"/>
        <v/>
      </c>
      <c r="B67" s="18"/>
      <c r="C67" s="17"/>
      <c r="D67" s="38"/>
      <c r="E67" s="54"/>
      <c r="F67" s="16" t="s">
        <v>41</v>
      </c>
      <c r="G67" s="46"/>
      <c r="H67" s="2" t="str">
        <f t="shared" si="0"/>
        <v/>
      </c>
    </row>
    <row r="68" spans="1:8" x14ac:dyDescent="0.4">
      <c r="A68" s="20" t="str">
        <f t="shared" ca="1" si="1"/>
        <v/>
      </c>
      <c r="B68" s="18"/>
      <c r="C68" s="17"/>
      <c r="D68" s="38"/>
      <c r="E68" s="54"/>
      <c r="F68" s="16" t="s">
        <v>41</v>
      </c>
      <c r="G68" s="46"/>
      <c r="H68" s="2" t="str">
        <f t="shared" si="0"/>
        <v/>
      </c>
    </row>
    <row r="69" spans="1:8" x14ac:dyDescent="0.4">
      <c r="A69" s="20" t="str">
        <f t="shared" ca="1" si="1"/>
        <v/>
      </c>
      <c r="B69" s="18"/>
      <c r="C69" s="17"/>
      <c r="D69" s="38"/>
      <c r="E69" s="54"/>
      <c r="F69" s="16" t="s">
        <v>41</v>
      </c>
      <c r="G69" s="46"/>
      <c r="H69" s="2" t="str">
        <f t="shared" si="0"/>
        <v/>
      </c>
    </row>
    <row r="70" spans="1:8" x14ac:dyDescent="0.4">
      <c r="A70" s="20" t="str">
        <f t="shared" ca="1" si="1"/>
        <v/>
      </c>
      <c r="B70" s="18"/>
      <c r="C70" s="17"/>
      <c r="D70" s="38"/>
      <c r="E70" s="54"/>
      <c r="F70" s="16" t="s">
        <v>41</v>
      </c>
      <c r="G70" s="46"/>
      <c r="H70" s="2" t="str">
        <f t="shared" si="0"/>
        <v/>
      </c>
    </row>
    <row r="71" spans="1:8" x14ac:dyDescent="0.4">
      <c r="A71" s="20" t="str">
        <f t="shared" ca="1" si="1"/>
        <v/>
      </c>
      <c r="B71" s="18"/>
      <c r="C71" s="17"/>
      <c r="D71" s="38"/>
      <c r="E71" s="54"/>
      <c r="F71" s="16" t="s">
        <v>41</v>
      </c>
      <c r="G71" s="46"/>
      <c r="H71" s="2" t="str">
        <f t="shared" si="0"/>
        <v/>
      </c>
    </row>
    <row r="72" spans="1:8" x14ac:dyDescent="0.4">
      <c r="A72" s="20" t="str">
        <f t="shared" ca="1" si="1"/>
        <v/>
      </c>
      <c r="B72" s="18"/>
      <c r="C72" s="17"/>
      <c r="D72" s="38"/>
      <c r="E72" s="54"/>
      <c r="F72" s="16" t="s">
        <v>41</v>
      </c>
      <c r="G72" s="46"/>
      <c r="H72" s="2" t="str">
        <f t="shared" si="0"/>
        <v/>
      </c>
    </row>
    <row r="73" spans="1:8" x14ac:dyDescent="0.4">
      <c r="A73" s="20" t="str">
        <f t="shared" ca="1" si="1"/>
        <v/>
      </c>
      <c r="B73" s="18"/>
      <c r="C73" s="17"/>
      <c r="D73" s="38"/>
      <c r="E73" s="54"/>
      <c r="F73" s="16" t="s">
        <v>41</v>
      </c>
      <c r="G73" s="46"/>
      <c r="H73" s="2" t="str">
        <f t="shared" si="0"/>
        <v/>
      </c>
    </row>
    <row r="74" spans="1:8" x14ac:dyDescent="0.4">
      <c r="A74" s="20" t="str">
        <f t="shared" ca="1" si="1"/>
        <v/>
      </c>
      <c r="B74" s="18"/>
      <c r="C74" s="17"/>
      <c r="D74" s="38"/>
      <c r="E74" s="54"/>
      <c r="F74" s="16" t="s">
        <v>41</v>
      </c>
      <c r="G74" s="46"/>
      <c r="H74" s="2" t="str">
        <f t="shared" ref="H74:H137" si="2">IF(B74="","","号")</f>
        <v/>
      </c>
    </row>
    <row r="75" spans="1:8" x14ac:dyDescent="0.4">
      <c r="A75" s="20" t="str">
        <f t="shared" ref="A75:A138" ca="1" si="3">IF(B75="","",MAX(OFFSET($A$1,0,0,ROW()-1,1))+1)</f>
        <v/>
      </c>
      <c r="B75" s="18"/>
      <c r="C75" s="17"/>
      <c r="D75" s="38"/>
      <c r="E75" s="54"/>
      <c r="F75" s="16" t="s">
        <v>41</v>
      </c>
      <c r="G75" s="46"/>
      <c r="H75" s="2" t="str">
        <f t="shared" si="2"/>
        <v/>
      </c>
    </row>
    <row r="76" spans="1:8" x14ac:dyDescent="0.4">
      <c r="A76" s="20" t="str">
        <f t="shared" ca="1" si="3"/>
        <v/>
      </c>
      <c r="B76" s="18"/>
      <c r="C76" s="17"/>
      <c r="D76" s="38"/>
      <c r="E76" s="54"/>
      <c r="F76" s="16" t="s">
        <v>41</v>
      </c>
      <c r="G76" s="46"/>
      <c r="H76" s="2" t="str">
        <f t="shared" si="2"/>
        <v/>
      </c>
    </row>
    <row r="77" spans="1:8" x14ac:dyDescent="0.4">
      <c r="A77" s="20" t="str">
        <f t="shared" ca="1" si="3"/>
        <v/>
      </c>
      <c r="B77" s="18"/>
      <c r="C77" s="17"/>
      <c r="D77" s="38"/>
      <c r="E77" s="54"/>
      <c r="F77" s="16" t="s">
        <v>41</v>
      </c>
      <c r="G77" s="46"/>
      <c r="H77" s="2" t="str">
        <f t="shared" si="2"/>
        <v/>
      </c>
    </row>
    <row r="78" spans="1:8" x14ac:dyDescent="0.4">
      <c r="A78" s="20" t="str">
        <f t="shared" ca="1" si="3"/>
        <v/>
      </c>
      <c r="B78" s="18"/>
      <c r="C78" s="17"/>
      <c r="D78" s="38"/>
      <c r="E78" s="54"/>
      <c r="F78" s="16" t="s">
        <v>41</v>
      </c>
      <c r="G78" s="46"/>
      <c r="H78" s="2" t="str">
        <f t="shared" si="2"/>
        <v/>
      </c>
    </row>
    <row r="79" spans="1:8" x14ac:dyDescent="0.4">
      <c r="A79" s="20" t="str">
        <f t="shared" ca="1" si="3"/>
        <v/>
      </c>
      <c r="B79" s="18"/>
      <c r="C79" s="17"/>
      <c r="D79" s="38"/>
      <c r="E79" s="54"/>
      <c r="F79" s="16" t="s">
        <v>41</v>
      </c>
      <c r="G79" s="46"/>
      <c r="H79" s="2" t="str">
        <f t="shared" si="2"/>
        <v/>
      </c>
    </row>
    <row r="80" spans="1:8" x14ac:dyDescent="0.4">
      <c r="A80" s="20" t="str">
        <f t="shared" ca="1" si="3"/>
        <v/>
      </c>
      <c r="B80" s="18"/>
      <c r="C80" s="17"/>
      <c r="D80" s="38"/>
      <c r="E80" s="54"/>
      <c r="F80" s="16" t="s">
        <v>41</v>
      </c>
      <c r="G80" s="46"/>
      <c r="H80" s="2" t="str">
        <f t="shared" si="2"/>
        <v/>
      </c>
    </row>
    <row r="81" spans="1:8" x14ac:dyDescent="0.4">
      <c r="A81" s="20" t="str">
        <f t="shared" ca="1" si="3"/>
        <v/>
      </c>
      <c r="B81" s="18"/>
      <c r="C81" s="17"/>
      <c r="D81" s="38"/>
      <c r="E81" s="54"/>
      <c r="F81" s="16" t="s">
        <v>41</v>
      </c>
      <c r="G81" s="46"/>
      <c r="H81" s="2" t="str">
        <f t="shared" si="2"/>
        <v/>
      </c>
    </row>
    <row r="82" spans="1:8" x14ac:dyDescent="0.4">
      <c r="A82" s="20" t="str">
        <f t="shared" ca="1" si="3"/>
        <v/>
      </c>
      <c r="B82" s="18"/>
      <c r="C82" s="17"/>
      <c r="D82" s="38"/>
      <c r="E82" s="54"/>
      <c r="F82" s="16" t="s">
        <v>41</v>
      </c>
      <c r="G82" s="46"/>
      <c r="H82" s="2" t="str">
        <f t="shared" si="2"/>
        <v/>
      </c>
    </row>
    <row r="83" spans="1:8" x14ac:dyDescent="0.4">
      <c r="A83" s="20" t="str">
        <f t="shared" ca="1" si="3"/>
        <v/>
      </c>
      <c r="B83" s="18"/>
      <c r="C83" s="17"/>
      <c r="D83" s="38"/>
      <c r="E83" s="54"/>
      <c r="F83" s="16" t="s">
        <v>41</v>
      </c>
      <c r="G83" s="46"/>
      <c r="H83" s="2" t="str">
        <f t="shared" si="2"/>
        <v/>
      </c>
    </row>
    <row r="84" spans="1:8" x14ac:dyDescent="0.4">
      <c r="A84" s="20" t="str">
        <f t="shared" ca="1" si="3"/>
        <v/>
      </c>
      <c r="B84" s="18"/>
      <c r="C84" s="17"/>
      <c r="D84" s="38"/>
      <c r="E84" s="54"/>
      <c r="F84" s="16" t="s">
        <v>41</v>
      </c>
      <c r="G84" s="46"/>
      <c r="H84" s="2" t="str">
        <f t="shared" si="2"/>
        <v/>
      </c>
    </row>
    <row r="85" spans="1:8" x14ac:dyDescent="0.4">
      <c r="A85" s="20" t="str">
        <f t="shared" ca="1" si="3"/>
        <v/>
      </c>
      <c r="B85" s="18"/>
      <c r="C85" s="17"/>
      <c r="D85" s="38"/>
      <c r="E85" s="54"/>
      <c r="F85" s="16" t="s">
        <v>41</v>
      </c>
      <c r="G85" s="46"/>
      <c r="H85" s="2" t="str">
        <f t="shared" si="2"/>
        <v/>
      </c>
    </row>
    <row r="86" spans="1:8" x14ac:dyDescent="0.4">
      <c r="A86" s="20" t="str">
        <f t="shared" ca="1" si="3"/>
        <v/>
      </c>
      <c r="B86" s="18"/>
      <c r="C86" s="17"/>
      <c r="D86" s="38"/>
      <c r="E86" s="54"/>
      <c r="F86" s="16" t="s">
        <v>41</v>
      </c>
      <c r="G86" s="46"/>
      <c r="H86" s="2" t="str">
        <f t="shared" si="2"/>
        <v/>
      </c>
    </row>
    <row r="87" spans="1:8" x14ac:dyDescent="0.4">
      <c r="A87" s="20" t="str">
        <f t="shared" ca="1" si="3"/>
        <v/>
      </c>
      <c r="B87" s="18"/>
      <c r="C87" s="17"/>
      <c r="D87" s="38"/>
      <c r="E87" s="54"/>
      <c r="F87" s="16" t="s">
        <v>41</v>
      </c>
      <c r="G87" s="46"/>
      <c r="H87" s="2" t="str">
        <f t="shared" si="2"/>
        <v/>
      </c>
    </row>
    <row r="88" spans="1:8" x14ac:dyDescent="0.4">
      <c r="A88" s="20" t="str">
        <f t="shared" ca="1" si="3"/>
        <v/>
      </c>
      <c r="B88" s="18"/>
      <c r="C88" s="17"/>
      <c r="D88" s="38"/>
      <c r="E88" s="54"/>
      <c r="F88" s="16" t="s">
        <v>41</v>
      </c>
      <c r="G88" s="46"/>
      <c r="H88" s="2" t="str">
        <f t="shared" si="2"/>
        <v/>
      </c>
    </row>
    <row r="89" spans="1:8" x14ac:dyDescent="0.4">
      <c r="A89" s="20" t="str">
        <f t="shared" ca="1" si="3"/>
        <v/>
      </c>
      <c r="B89" s="18"/>
      <c r="C89" s="17"/>
      <c r="D89" s="38"/>
      <c r="E89" s="54"/>
      <c r="F89" s="16" t="s">
        <v>41</v>
      </c>
      <c r="G89" s="46"/>
      <c r="H89" s="2" t="str">
        <f t="shared" si="2"/>
        <v/>
      </c>
    </row>
    <row r="90" spans="1:8" x14ac:dyDescent="0.4">
      <c r="A90" s="20" t="str">
        <f t="shared" ca="1" si="3"/>
        <v/>
      </c>
      <c r="B90" s="18"/>
      <c r="C90" s="17"/>
      <c r="D90" s="38"/>
      <c r="E90" s="54"/>
      <c r="F90" s="16" t="s">
        <v>41</v>
      </c>
      <c r="G90" s="46"/>
      <c r="H90" s="2" t="str">
        <f t="shared" si="2"/>
        <v/>
      </c>
    </row>
    <row r="91" spans="1:8" x14ac:dyDescent="0.4">
      <c r="A91" s="20" t="str">
        <f t="shared" ca="1" si="3"/>
        <v/>
      </c>
      <c r="B91" s="18"/>
      <c r="C91" s="17"/>
      <c r="D91" s="38"/>
      <c r="E91" s="54"/>
      <c r="F91" s="16" t="s">
        <v>41</v>
      </c>
      <c r="G91" s="46"/>
      <c r="H91" s="2" t="str">
        <f t="shared" si="2"/>
        <v/>
      </c>
    </row>
    <row r="92" spans="1:8" x14ac:dyDescent="0.4">
      <c r="A92" s="20" t="str">
        <f t="shared" ca="1" si="3"/>
        <v/>
      </c>
      <c r="B92" s="18"/>
      <c r="C92" s="17"/>
      <c r="D92" s="38"/>
      <c r="E92" s="54"/>
      <c r="F92" s="16" t="s">
        <v>41</v>
      </c>
      <c r="G92" s="46"/>
      <c r="H92" s="2" t="str">
        <f t="shared" si="2"/>
        <v/>
      </c>
    </row>
    <row r="93" spans="1:8" x14ac:dyDescent="0.4">
      <c r="A93" s="20" t="str">
        <f t="shared" ca="1" si="3"/>
        <v/>
      </c>
      <c r="B93" s="18"/>
      <c r="C93" s="17"/>
      <c r="D93" s="38"/>
      <c r="E93" s="54"/>
      <c r="F93" s="16" t="s">
        <v>41</v>
      </c>
      <c r="G93" s="46"/>
      <c r="H93" s="2" t="str">
        <f t="shared" si="2"/>
        <v/>
      </c>
    </row>
    <row r="94" spans="1:8" x14ac:dyDescent="0.4">
      <c r="A94" s="20" t="str">
        <f t="shared" ca="1" si="3"/>
        <v/>
      </c>
      <c r="B94" s="18"/>
      <c r="C94" s="17"/>
      <c r="D94" s="38"/>
      <c r="E94" s="54"/>
      <c r="F94" s="16" t="s">
        <v>41</v>
      </c>
      <c r="G94" s="46"/>
      <c r="H94" s="2" t="str">
        <f t="shared" si="2"/>
        <v/>
      </c>
    </row>
    <row r="95" spans="1:8" x14ac:dyDescent="0.4">
      <c r="A95" s="20" t="str">
        <f t="shared" ca="1" si="3"/>
        <v/>
      </c>
      <c r="B95" s="18"/>
      <c r="C95" s="17"/>
      <c r="D95" s="38"/>
      <c r="E95" s="54"/>
      <c r="F95" s="16" t="s">
        <v>41</v>
      </c>
      <c r="G95" s="46"/>
      <c r="H95" s="2" t="str">
        <f t="shared" si="2"/>
        <v/>
      </c>
    </row>
    <row r="96" spans="1:8" x14ac:dyDescent="0.4">
      <c r="A96" s="20" t="str">
        <f t="shared" ca="1" si="3"/>
        <v/>
      </c>
      <c r="B96" s="18"/>
      <c r="C96" s="17"/>
      <c r="D96" s="38"/>
      <c r="E96" s="54"/>
      <c r="F96" s="16" t="s">
        <v>41</v>
      </c>
      <c r="G96" s="46"/>
      <c r="H96" s="2" t="str">
        <f t="shared" si="2"/>
        <v/>
      </c>
    </row>
    <row r="97" spans="1:8" x14ac:dyDescent="0.4">
      <c r="A97" s="20" t="str">
        <f t="shared" ca="1" si="3"/>
        <v/>
      </c>
      <c r="B97" s="18"/>
      <c r="C97" s="17"/>
      <c r="D97" s="38"/>
      <c r="E97" s="54"/>
      <c r="F97" s="16" t="s">
        <v>41</v>
      </c>
      <c r="G97" s="46"/>
      <c r="H97" s="2" t="str">
        <f t="shared" si="2"/>
        <v/>
      </c>
    </row>
    <row r="98" spans="1:8" x14ac:dyDescent="0.4">
      <c r="A98" s="20" t="str">
        <f t="shared" ca="1" si="3"/>
        <v/>
      </c>
      <c r="B98" s="18"/>
      <c r="C98" s="17"/>
      <c r="D98" s="38"/>
      <c r="E98" s="54"/>
      <c r="F98" s="16" t="s">
        <v>41</v>
      </c>
      <c r="G98" s="46"/>
      <c r="H98" s="2" t="str">
        <f t="shared" si="2"/>
        <v/>
      </c>
    </row>
    <row r="99" spans="1:8" x14ac:dyDescent="0.4">
      <c r="A99" s="20" t="str">
        <f t="shared" ca="1" si="3"/>
        <v/>
      </c>
      <c r="B99" s="18"/>
      <c r="C99" s="17"/>
      <c r="D99" s="38"/>
      <c r="E99" s="54"/>
      <c r="F99" s="16" t="s">
        <v>41</v>
      </c>
      <c r="G99" s="46"/>
      <c r="H99" s="2" t="str">
        <f t="shared" si="2"/>
        <v/>
      </c>
    </row>
    <row r="100" spans="1:8" x14ac:dyDescent="0.4">
      <c r="A100" s="20" t="str">
        <f t="shared" ca="1" si="3"/>
        <v/>
      </c>
      <c r="B100" s="18"/>
      <c r="C100" s="17"/>
      <c r="D100" s="38"/>
      <c r="E100" s="54"/>
      <c r="F100" s="16" t="s">
        <v>41</v>
      </c>
      <c r="G100" s="46"/>
      <c r="H100" s="2" t="str">
        <f t="shared" si="2"/>
        <v/>
      </c>
    </row>
    <row r="101" spans="1:8" x14ac:dyDescent="0.4">
      <c r="A101" s="20" t="str">
        <f t="shared" ca="1" si="3"/>
        <v/>
      </c>
      <c r="B101" s="17"/>
      <c r="C101" s="17"/>
      <c r="D101" s="38"/>
      <c r="E101" s="54"/>
      <c r="F101" s="16" t="s">
        <v>41</v>
      </c>
      <c r="G101" s="46"/>
      <c r="H101" s="2" t="str">
        <f t="shared" si="2"/>
        <v/>
      </c>
    </row>
    <row r="102" spans="1:8" x14ac:dyDescent="0.4">
      <c r="A102" s="20" t="str">
        <f t="shared" ca="1" si="3"/>
        <v/>
      </c>
      <c r="B102" s="17"/>
      <c r="C102" s="17"/>
      <c r="D102" s="38"/>
      <c r="E102" s="54"/>
      <c r="F102" s="16" t="s">
        <v>41</v>
      </c>
      <c r="G102" s="46"/>
      <c r="H102" s="2" t="str">
        <f t="shared" si="2"/>
        <v/>
      </c>
    </row>
    <row r="103" spans="1:8" x14ac:dyDescent="0.4">
      <c r="A103" s="20" t="str">
        <f t="shared" ca="1" si="3"/>
        <v/>
      </c>
      <c r="B103" s="17"/>
      <c r="C103" s="17"/>
      <c r="D103" s="38"/>
      <c r="E103" s="54"/>
      <c r="F103" s="16" t="s">
        <v>41</v>
      </c>
      <c r="G103" s="46"/>
      <c r="H103" s="2" t="str">
        <f t="shared" si="2"/>
        <v/>
      </c>
    </row>
    <row r="104" spans="1:8" x14ac:dyDescent="0.4">
      <c r="A104" s="20" t="str">
        <f t="shared" ca="1" si="3"/>
        <v/>
      </c>
      <c r="B104" s="17"/>
      <c r="C104" s="17"/>
      <c r="D104" s="38"/>
      <c r="E104" s="54"/>
      <c r="F104" s="16" t="s">
        <v>41</v>
      </c>
      <c r="G104" s="46"/>
      <c r="H104" s="2" t="str">
        <f t="shared" si="2"/>
        <v/>
      </c>
    </row>
    <row r="105" spans="1:8" x14ac:dyDescent="0.4">
      <c r="A105" s="20" t="str">
        <f t="shared" ca="1" si="3"/>
        <v/>
      </c>
      <c r="B105" s="17"/>
      <c r="C105" s="17"/>
      <c r="D105" s="38"/>
      <c r="E105" s="54"/>
      <c r="F105" s="16" t="s">
        <v>41</v>
      </c>
      <c r="G105" s="46"/>
      <c r="H105" s="2" t="str">
        <f t="shared" si="2"/>
        <v/>
      </c>
    </row>
    <row r="106" spans="1:8" x14ac:dyDescent="0.4">
      <c r="A106" s="20" t="str">
        <f t="shared" ca="1" si="3"/>
        <v/>
      </c>
      <c r="B106" s="17"/>
      <c r="C106" s="17"/>
      <c r="D106" s="38"/>
      <c r="E106" s="54"/>
      <c r="F106" s="16" t="s">
        <v>41</v>
      </c>
      <c r="G106" s="46"/>
      <c r="H106" s="2" t="str">
        <f t="shared" si="2"/>
        <v/>
      </c>
    </row>
    <row r="107" spans="1:8" x14ac:dyDescent="0.4">
      <c r="A107" s="20" t="str">
        <f t="shared" ca="1" si="3"/>
        <v/>
      </c>
      <c r="B107" s="17"/>
      <c r="C107" s="17"/>
      <c r="D107" s="38"/>
      <c r="E107" s="54"/>
      <c r="F107" s="16" t="s">
        <v>41</v>
      </c>
      <c r="G107" s="46"/>
      <c r="H107" s="2" t="str">
        <f t="shared" si="2"/>
        <v/>
      </c>
    </row>
    <row r="108" spans="1:8" x14ac:dyDescent="0.4">
      <c r="A108" s="20" t="str">
        <f t="shared" ca="1" si="3"/>
        <v/>
      </c>
      <c r="B108" s="17"/>
      <c r="C108" s="17"/>
      <c r="D108" s="38"/>
      <c r="E108" s="54"/>
      <c r="F108" s="16" t="s">
        <v>41</v>
      </c>
      <c r="G108" s="46"/>
      <c r="H108" s="2" t="str">
        <f t="shared" si="2"/>
        <v/>
      </c>
    </row>
    <row r="109" spans="1:8" x14ac:dyDescent="0.4">
      <c r="A109" s="20" t="str">
        <f t="shared" ca="1" si="3"/>
        <v/>
      </c>
      <c r="B109" s="17"/>
      <c r="C109" s="17"/>
      <c r="D109" s="38"/>
      <c r="E109" s="54"/>
      <c r="F109" s="16" t="s">
        <v>41</v>
      </c>
      <c r="G109" s="46"/>
      <c r="H109" s="2" t="str">
        <f t="shared" si="2"/>
        <v/>
      </c>
    </row>
    <row r="110" spans="1:8" x14ac:dyDescent="0.4">
      <c r="A110" s="20" t="str">
        <f t="shared" ca="1" si="3"/>
        <v/>
      </c>
      <c r="B110" s="17"/>
      <c r="C110" s="17"/>
      <c r="D110" s="38"/>
      <c r="E110" s="54"/>
      <c r="F110" s="16" t="s">
        <v>41</v>
      </c>
      <c r="G110" s="46"/>
      <c r="H110" s="2" t="str">
        <f t="shared" si="2"/>
        <v/>
      </c>
    </row>
    <row r="111" spans="1:8" x14ac:dyDescent="0.4">
      <c r="A111" s="20" t="str">
        <f t="shared" ca="1" si="3"/>
        <v/>
      </c>
      <c r="B111" s="17"/>
      <c r="C111" s="17"/>
      <c r="D111" s="38"/>
      <c r="E111" s="54"/>
      <c r="F111" s="16" t="s">
        <v>41</v>
      </c>
      <c r="G111" s="46"/>
      <c r="H111" s="2" t="str">
        <f t="shared" si="2"/>
        <v/>
      </c>
    </row>
    <row r="112" spans="1:8" x14ac:dyDescent="0.4">
      <c r="A112" s="20" t="str">
        <f t="shared" ca="1" si="3"/>
        <v/>
      </c>
      <c r="B112" s="17"/>
      <c r="C112" s="17"/>
      <c r="D112" s="38"/>
      <c r="E112" s="54"/>
      <c r="F112" s="16" t="s">
        <v>41</v>
      </c>
      <c r="G112" s="46"/>
      <c r="H112" s="2" t="str">
        <f t="shared" si="2"/>
        <v/>
      </c>
    </row>
    <row r="113" spans="1:8" x14ac:dyDescent="0.4">
      <c r="A113" s="20" t="str">
        <f t="shared" ca="1" si="3"/>
        <v/>
      </c>
      <c r="B113" s="17"/>
      <c r="C113" s="17"/>
      <c r="D113" s="38"/>
      <c r="E113" s="54"/>
      <c r="F113" s="16" t="s">
        <v>41</v>
      </c>
      <c r="G113" s="46"/>
      <c r="H113" s="2" t="str">
        <f t="shared" si="2"/>
        <v/>
      </c>
    </row>
    <row r="114" spans="1:8" x14ac:dyDescent="0.4">
      <c r="A114" s="20" t="str">
        <f t="shared" ca="1" si="3"/>
        <v/>
      </c>
      <c r="B114" s="17"/>
      <c r="C114" s="17"/>
      <c r="D114" s="38"/>
      <c r="E114" s="54"/>
      <c r="F114" s="16" t="s">
        <v>41</v>
      </c>
      <c r="G114" s="46"/>
      <c r="H114" s="2" t="str">
        <f t="shared" si="2"/>
        <v/>
      </c>
    </row>
    <row r="115" spans="1:8" x14ac:dyDescent="0.4">
      <c r="A115" s="20" t="str">
        <f t="shared" ca="1" si="3"/>
        <v/>
      </c>
      <c r="B115" s="17"/>
      <c r="C115" s="17"/>
      <c r="D115" s="38"/>
      <c r="E115" s="54"/>
      <c r="F115" s="16" t="s">
        <v>41</v>
      </c>
      <c r="G115" s="46"/>
      <c r="H115" s="2" t="str">
        <f t="shared" si="2"/>
        <v/>
      </c>
    </row>
    <row r="116" spans="1:8" x14ac:dyDescent="0.4">
      <c r="A116" s="20" t="str">
        <f t="shared" ca="1" si="3"/>
        <v/>
      </c>
      <c r="B116" s="17"/>
      <c r="C116" s="17"/>
      <c r="D116" s="38"/>
      <c r="E116" s="54"/>
      <c r="F116" s="16" t="s">
        <v>41</v>
      </c>
      <c r="G116" s="46"/>
      <c r="H116" s="2" t="str">
        <f t="shared" si="2"/>
        <v/>
      </c>
    </row>
    <row r="117" spans="1:8" x14ac:dyDescent="0.4">
      <c r="A117" s="20" t="str">
        <f t="shared" ca="1" si="3"/>
        <v/>
      </c>
      <c r="B117" s="17"/>
      <c r="C117" s="17"/>
      <c r="D117" s="38"/>
      <c r="E117" s="54"/>
      <c r="F117" s="16" t="s">
        <v>41</v>
      </c>
      <c r="G117" s="46"/>
      <c r="H117" s="2" t="str">
        <f t="shared" si="2"/>
        <v/>
      </c>
    </row>
    <row r="118" spans="1:8" x14ac:dyDescent="0.4">
      <c r="A118" s="20" t="str">
        <f t="shared" ca="1" si="3"/>
        <v/>
      </c>
      <c r="B118" s="17"/>
      <c r="C118" s="17"/>
      <c r="D118" s="38"/>
      <c r="E118" s="54"/>
      <c r="F118" s="16" t="s">
        <v>41</v>
      </c>
      <c r="G118" s="46"/>
      <c r="H118" s="2" t="str">
        <f t="shared" si="2"/>
        <v/>
      </c>
    </row>
    <row r="119" spans="1:8" x14ac:dyDescent="0.4">
      <c r="A119" s="20" t="str">
        <f t="shared" ca="1" si="3"/>
        <v/>
      </c>
      <c r="B119" s="17"/>
      <c r="C119" s="17"/>
      <c r="D119" s="38"/>
      <c r="E119" s="54"/>
      <c r="F119" s="16" t="s">
        <v>41</v>
      </c>
      <c r="G119" s="46"/>
      <c r="H119" s="2" t="str">
        <f t="shared" si="2"/>
        <v/>
      </c>
    </row>
    <row r="120" spans="1:8" x14ac:dyDescent="0.4">
      <c r="A120" s="20" t="str">
        <f t="shared" ca="1" si="3"/>
        <v/>
      </c>
      <c r="B120" s="17"/>
      <c r="C120" s="17"/>
      <c r="D120" s="38"/>
      <c r="E120" s="54"/>
      <c r="F120" s="16" t="s">
        <v>41</v>
      </c>
      <c r="G120" s="46"/>
      <c r="H120" s="2" t="str">
        <f t="shared" si="2"/>
        <v/>
      </c>
    </row>
    <row r="121" spans="1:8" x14ac:dyDescent="0.4">
      <c r="A121" s="20" t="str">
        <f t="shared" ca="1" si="3"/>
        <v/>
      </c>
      <c r="B121" s="17"/>
      <c r="C121" s="17"/>
      <c r="D121" s="38"/>
      <c r="E121" s="54"/>
      <c r="F121" s="16" t="s">
        <v>41</v>
      </c>
      <c r="G121" s="46"/>
      <c r="H121" s="2" t="str">
        <f t="shared" si="2"/>
        <v/>
      </c>
    </row>
    <row r="122" spans="1:8" x14ac:dyDescent="0.4">
      <c r="A122" s="20" t="str">
        <f t="shared" ca="1" si="3"/>
        <v/>
      </c>
      <c r="B122" s="17"/>
      <c r="C122" s="17"/>
      <c r="D122" s="38"/>
      <c r="E122" s="54"/>
      <c r="F122" s="16" t="s">
        <v>41</v>
      </c>
      <c r="G122" s="46"/>
      <c r="H122" s="2" t="str">
        <f t="shared" si="2"/>
        <v/>
      </c>
    </row>
    <row r="123" spans="1:8" x14ac:dyDescent="0.4">
      <c r="A123" s="20" t="str">
        <f t="shared" ca="1" si="3"/>
        <v/>
      </c>
      <c r="B123" s="17"/>
      <c r="C123" s="17"/>
      <c r="D123" s="38"/>
      <c r="E123" s="54"/>
      <c r="F123" s="16" t="s">
        <v>41</v>
      </c>
      <c r="G123" s="46"/>
      <c r="H123" s="2" t="str">
        <f t="shared" si="2"/>
        <v/>
      </c>
    </row>
    <row r="124" spans="1:8" x14ac:dyDescent="0.4">
      <c r="A124" s="20" t="str">
        <f t="shared" ca="1" si="3"/>
        <v/>
      </c>
      <c r="B124" s="17"/>
      <c r="C124" s="17"/>
      <c r="D124" s="38"/>
      <c r="E124" s="54"/>
      <c r="F124" s="16" t="s">
        <v>41</v>
      </c>
      <c r="G124" s="46"/>
      <c r="H124" s="2" t="str">
        <f t="shared" si="2"/>
        <v/>
      </c>
    </row>
    <row r="125" spans="1:8" x14ac:dyDescent="0.4">
      <c r="A125" s="20" t="str">
        <f t="shared" ca="1" si="3"/>
        <v/>
      </c>
      <c r="B125" s="17"/>
      <c r="C125" s="17"/>
      <c r="D125" s="38"/>
      <c r="E125" s="54"/>
      <c r="F125" s="16" t="s">
        <v>41</v>
      </c>
      <c r="G125" s="46"/>
      <c r="H125" s="2" t="str">
        <f t="shared" si="2"/>
        <v/>
      </c>
    </row>
    <row r="126" spans="1:8" x14ac:dyDescent="0.4">
      <c r="A126" s="20" t="str">
        <f t="shared" ca="1" si="3"/>
        <v/>
      </c>
      <c r="B126" s="17"/>
      <c r="C126" s="17"/>
      <c r="D126" s="38"/>
      <c r="E126" s="54"/>
      <c r="F126" s="16" t="s">
        <v>41</v>
      </c>
      <c r="G126" s="46"/>
      <c r="H126" s="2" t="str">
        <f t="shared" si="2"/>
        <v/>
      </c>
    </row>
    <row r="127" spans="1:8" x14ac:dyDescent="0.4">
      <c r="A127" s="20" t="str">
        <f t="shared" ca="1" si="3"/>
        <v/>
      </c>
      <c r="B127" s="17"/>
      <c r="C127" s="17"/>
      <c r="D127" s="38"/>
      <c r="E127" s="54"/>
      <c r="F127" s="16" t="s">
        <v>41</v>
      </c>
      <c r="G127" s="46"/>
      <c r="H127" s="2" t="str">
        <f t="shared" si="2"/>
        <v/>
      </c>
    </row>
    <row r="128" spans="1:8" x14ac:dyDescent="0.4">
      <c r="A128" s="20" t="str">
        <f t="shared" ca="1" si="3"/>
        <v/>
      </c>
      <c r="B128" s="17"/>
      <c r="C128" s="17"/>
      <c r="D128" s="38"/>
      <c r="E128" s="54"/>
      <c r="F128" s="16" t="s">
        <v>41</v>
      </c>
      <c r="G128" s="46"/>
      <c r="H128" s="2" t="str">
        <f t="shared" si="2"/>
        <v/>
      </c>
    </row>
    <row r="129" spans="1:8" x14ac:dyDescent="0.4">
      <c r="A129" s="20" t="str">
        <f t="shared" ca="1" si="3"/>
        <v/>
      </c>
      <c r="B129" s="17"/>
      <c r="C129" s="17"/>
      <c r="D129" s="38"/>
      <c r="E129" s="54"/>
      <c r="F129" s="16" t="s">
        <v>41</v>
      </c>
      <c r="G129" s="46"/>
      <c r="H129" s="2" t="str">
        <f t="shared" si="2"/>
        <v/>
      </c>
    </row>
    <row r="130" spans="1:8" x14ac:dyDescent="0.4">
      <c r="A130" s="20" t="str">
        <f t="shared" ca="1" si="3"/>
        <v/>
      </c>
      <c r="B130" s="17"/>
      <c r="C130" s="17"/>
      <c r="D130" s="38"/>
      <c r="E130" s="54"/>
      <c r="F130" s="16" t="s">
        <v>41</v>
      </c>
      <c r="G130" s="46"/>
      <c r="H130" s="2" t="str">
        <f t="shared" si="2"/>
        <v/>
      </c>
    </row>
    <row r="131" spans="1:8" x14ac:dyDescent="0.4">
      <c r="A131" s="20" t="str">
        <f t="shared" ca="1" si="3"/>
        <v/>
      </c>
      <c r="B131" s="17"/>
      <c r="C131" s="17"/>
      <c r="D131" s="38"/>
      <c r="E131" s="54"/>
      <c r="F131" s="16" t="s">
        <v>41</v>
      </c>
      <c r="G131" s="46"/>
      <c r="H131" s="2" t="str">
        <f t="shared" si="2"/>
        <v/>
      </c>
    </row>
    <row r="132" spans="1:8" x14ac:dyDescent="0.4">
      <c r="A132" s="20" t="str">
        <f t="shared" ca="1" si="3"/>
        <v/>
      </c>
      <c r="B132" s="17"/>
      <c r="C132" s="17"/>
      <c r="D132" s="38"/>
      <c r="E132" s="54"/>
      <c r="F132" s="16" t="s">
        <v>41</v>
      </c>
      <c r="G132" s="46"/>
      <c r="H132" s="2" t="str">
        <f t="shared" si="2"/>
        <v/>
      </c>
    </row>
    <row r="133" spans="1:8" x14ac:dyDescent="0.4">
      <c r="A133" s="20" t="str">
        <f t="shared" ca="1" si="3"/>
        <v/>
      </c>
      <c r="B133" s="17"/>
      <c r="C133" s="17"/>
      <c r="D133" s="38"/>
      <c r="E133" s="54"/>
      <c r="F133" s="16" t="s">
        <v>41</v>
      </c>
      <c r="G133" s="46"/>
      <c r="H133" s="2" t="str">
        <f t="shared" si="2"/>
        <v/>
      </c>
    </row>
    <row r="134" spans="1:8" x14ac:dyDescent="0.4">
      <c r="A134" s="20" t="str">
        <f t="shared" ca="1" si="3"/>
        <v/>
      </c>
      <c r="B134" s="17"/>
      <c r="C134" s="17"/>
      <c r="D134" s="38"/>
      <c r="E134" s="54"/>
      <c r="F134" s="16" t="s">
        <v>41</v>
      </c>
      <c r="G134" s="46"/>
      <c r="H134" s="2" t="str">
        <f t="shared" si="2"/>
        <v/>
      </c>
    </row>
    <row r="135" spans="1:8" x14ac:dyDescent="0.4">
      <c r="A135" s="20" t="str">
        <f t="shared" ca="1" si="3"/>
        <v/>
      </c>
      <c r="B135" s="17"/>
      <c r="C135" s="17"/>
      <c r="D135" s="38"/>
      <c r="E135" s="54"/>
      <c r="F135" s="16" t="s">
        <v>41</v>
      </c>
      <c r="G135" s="46"/>
      <c r="H135" s="2" t="str">
        <f t="shared" si="2"/>
        <v/>
      </c>
    </row>
    <row r="136" spans="1:8" x14ac:dyDescent="0.4">
      <c r="A136" s="20" t="str">
        <f t="shared" ca="1" si="3"/>
        <v/>
      </c>
      <c r="B136" s="17"/>
      <c r="C136" s="17"/>
      <c r="D136" s="38"/>
      <c r="E136" s="54"/>
      <c r="F136" s="16" t="s">
        <v>41</v>
      </c>
      <c r="G136" s="46"/>
      <c r="H136" s="2" t="str">
        <f t="shared" si="2"/>
        <v/>
      </c>
    </row>
    <row r="137" spans="1:8" x14ac:dyDescent="0.4">
      <c r="A137" s="20" t="str">
        <f t="shared" ca="1" si="3"/>
        <v/>
      </c>
      <c r="B137" s="17"/>
      <c r="C137" s="17"/>
      <c r="D137" s="38"/>
      <c r="E137" s="54"/>
      <c r="F137" s="16" t="s">
        <v>41</v>
      </c>
      <c r="G137" s="46"/>
      <c r="H137" s="2" t="str">
        <f t="shared" si="2"/>
        <v/>
      </c>
    </row>
    <row r="138" spans="1:8" x14ac:dyDescent="0.4">
      <c r="A138" s="20" t="str">
        <f t="shared" ca="1" si="3"/>
        <v/>
      </c>
      <c r="B138" s="17"/>
      <c r="C138" s="17"/>
      <c r="D138" s="38"/>
      <c r="E138" s="54"/>
      <c r="F138" s="16" t="s">
        <v>41</v>
      </c>
      <c r="G138" s="46"/>
      <c r="H138" s="2" t="str">
        <f t="shared" ref="H138:H201" si="4">IF(B138="","","号")</f>
        <v/>
      </c>
    </row>
    <row r="139" spans="1:8" x14ac:dyDescent="0.4">
      <c r="A139" s="20" t="str">
        <f t="shared" ref="A139:A202" ca="1" si="5">IF(B139="","",MAX(OFFSET($A$1,0,0,ROW()-1,1))+1)</f>
        <v/>
      </c>
      <c r="B139" s="17"/>
      <c r="C139" s="17"/>
      <c r="D139" s="38"/>
      <c r="E139" s="54"/>
      <c r="F139" s="16" t="s">
        <v>41</v>
      </c>
      <c r="G139" s="46"/>
      <c r="H139" s="2" t="str">
        <f t="shared" si="4"/>
        <v/>
      </c>
    </row>
    <row r="140" spans="1:8" x14ac:dyDescent="0.4">
      <c r="A140" s="20" t="str">
        <f t="shared" ca="1" si="5"/>
        <v/>
      </c>
      <c r="B140" s="17"/>
      <c r="C140" s="17"/>
      <c r="D140" s="38"/>
      <c r="E140" s="54"/>
      <c r="F140" s="16" t="s">
        <v>41</v>
      </c>
      <c r="G140" s="46"/>
      <c r="H140" s="2" t="str">
        <f t="shared" si="4"/>
        <v/>
      </c>
    </row>
    <row r="141" spans="1:8" x14ac:dyDescent="0.4">
      <c r="A141" s="20" t="str">
        <f t="shared" ca="1" si="5"/>
        <v/>
      </c>
      <c r="B141" s="17"/>
      <c r="C141" s="17"/>
      <c r="D141" s="38"/>
      <c r="E141" s="54"/>
      <c r="F141" s="16" t="s">
        <v>41</v>
      </c>
      <c r="G141" s="46"/>
      <c r="H141" s="2" t="str">
        <f t="shared" si="4"/>
        <v/>
      </c>
    </row>
    <row r="142" spans="1:8" x14ac:dyDescent="0.4">
      <c r="A142" s="20" t="str">
        <f t="shared" ca="1" si="5"/>
        <v/>
      </c>
      <c r="B142" s="17"/>
      <c r="C142" s="17"/>
      <c r="D142" s="38"/>
      <c r="E142" s="54"/>
      <c r="F142" s="16" t="s">
        <v>41</v>
      </c>
      <c r="G142" s="46"/>
      <c r="H142" s="2" t="str">
        <f t="shared" si="4"/>
        <v/>
      </c>
    </row>
    <row r="143" spans="1:8" x14ac:dyDescent="0.4">
      <c r="A143" s="20" t="str">
        <f t="shared" ca="1" si="5"/>
        <v/>
      </c>
      <c r="B143" s="17"/>
      <c r="C143" s="17"/>
      <c r="D143" s="38"/>
      <c r="E143" s="54"/>
      <c r="F143" s="16" t="s">
        <v>41</v>
      </c>
      <c r="G143" s="46"/>
      <c r="H143" s="2" t="str">
        <f t="shared" si="4"/>
        <v/>
      </c>
    </row>
    <row r="144" spans="1:8" x14ac:dyDescent="0.4">
      <c r="A144" s="20" t="str">
        <f t="shared" ca="1" si="5"/>
        <v/>
      </c>
      <c r="B144" s="17"/>
      <c r="C144" s="17"/>
      <c r="D144" s="38"/>
      <c r="E144" s="54"/>
      <c r="F144" s="16" t="s">
        <v>41</v>
      </c>
      <c r="G144" s="46"/>
      <c r="H144" s="2" t="str">
        <f t="shared" si="4"/>
        <v/>
      </c>
    </row>
    <row r="145" spans="1:8" x14ac:dyDescent="0.4">
      <c r="A145" s="20" t="str">
        <f t="shared" ca="1" si="5"/>
        <v/>
      </c>
      <c r="B145" s="17"/>
      <c r="C145" s="17"/>
      <c r="D145" s="38"/>
      <c r="E145" s="54"/>
      <c r="F145" s="16" t="s">
        <v>41</v>
      </c>
      <c r="G145" s="46"/>
      <c r="H145" s="2" t="str">
        <f t="shared" si="4"/>
        <v/>
      </c>
    </row>
    <row r="146" spans="1:8" x14ac:dyDescent="0.4">
      <c r="A146" s="20" t="str">
        <f t="shared" ca="1" si="5"/>
        <v/>
      </c>
      <c r="B146" s="17"/>
      <c r="C146" s="17"/>
      <c r="D146" s="38"/>
      <c r="E146" s="54"/>
      <c r="F146" s="16" t="s">
        <v>41</v>
      </c>
      <c r="G146" s="46"/>
      <c r="H146" s="2" t="str">
        <f t="shared" si="4"/>
        <v/>
      </c>
    </row>
    <row r="147" spans="1:8" x14ac:dyDescent="0.4">
      <c r="A147" s="20" t="str">
        <f t="shared" ca="1" si="5"/>
        <v/>
      </c>
      <c r="B147" s="17"/>
      <c r="C147" s="17"/>
      <c r="D147" s="38"/>
      <c r="E147" s="54"/>
      <c r="F147" s="16" t="s">
        <v>41</v>
      </c>
      <c r="G147" s="46"/>
      <c r="H147" s="2" t="str">
        <f t="shared" si="4"/>
        <v/>
      </c>
    </row>
    <row r="148" spans="1:8" x14ac:dyDescent="0.4">
      <c r="A148" s="20" t="str">
        <f t="shared" ca="1" si="5"/>
        <v/>
      </c>
      <c r="B148" s="17"/>
      <c r="C148" s="17"/>
      <c r="D148" s="38"/>
      <c r="E148" s="54"/>
      <c r="F148" s="16" t="s">
        <v>41</v>
      </c>
      <c r="G148" s="46"/>
      <c r="H148" s="2" t="str">
        <f t="shared" si="4"/>
        <v/>
      </c>
    </row>
    <row r="149" spans="1:8" x14ac:dyDescent="0.4">
      <c r="A149" s="20" t="str">
        <f t="shared" ca="1" si="5"/>
        <v/>
      </c>
      <c r="B149" s="17"/>
      <c r="C149" s="17"/>
      <c r="D149" s="38"/>
      <c r="E149" s="54"/>
      <c r="F149" s="16" t="s">
        <v>41</v>
      </c>
      <c r="G149" s="46"/>
      <c r="H149" s="2" t="str">
        <f t="shared" si="4"/>
        <v/>
      </c>
    </row>
    <row r="150" spans="1:8" x14ac:dyDescent="0.4">
      <c r="A150" s="20" t="str">
        <f t="shared" ca="1" si="5"/>
        <v/>
      </c>
      <c r="B150" s="17"/>
      <c r="C150" s="17"/>
      <c r="D150" s="38"/>
      <c r="E150" s="54"/>
      <c r="F150" s="16" t="s">
        <v>41</v>
      </c>
      <c r="G150" s="46"/>
      <c r="H150" s="2" t="str">
        <f t="shared" si="4"/>
        <v/>
      </c>
    </row>
    <row r="151" spans="1:8" x14ac:dyDescent="0.4">
      <c r="A151" s="20" t="str">
        <f t="shared" ca="1" si="5"/>
        <v/>
      </c>
      <c r="B151" s="17"/>
      <c r="C151" s="17"/>
      <c r="D151" s="38"/>
      <c r="E151" s="54"/>
      <c r="F151" s="16" t="s">
        <v>41</v>
      </c>
      <c r="G151" s="46"/>
      <c r="H151" s="2" t="str">
        <f t="shared" si="4"/>
        <v/>
      </c>
    </row>
    <row r="152" spans="1:8" x14ac:dyDescent="0.4">
      <c r="A152" s="20" t="str">
        <f t="shared" ca="1" si="5"/>
        <v/>
      </c>
      <c r="B152" s="17"/>
      <c r="C152" s="17"/>
      <c r="D152" s="38"/>
      <c r="E152" s="54"/>
      <c r="F152" s="16" t="s">
        <v>41</v>
      </c>
      <c r="G152" s="46"/>
      <c r="H152" s="2" t="str">
        <f t="shared" si="4"/>
        <v/>
      </c>
    </row>
    <row r="153" spans="1:8" x14ac:dyDescent="0.4">
      <c r="A153" s="20" t="str">
        <f t="shared" ca="1" si="5"/>
        <v/>
      </c>
      <c r="B153" s="17"/>
      <c r="C153" s="17"/>
      <c r="D153" s="38"/>
      <c r="E153" s="54"/>
      <c r="F153" s="16" t="s">
        <v>41</v>
      </c>
      <c r="G153" s="46"/>
      <c r="H153" s="2" t="str">
        <f t="shared" si="4"/>
        <v/>
      </c>
    </row>
    <row r="154" spans="1:8" x14ac:dyDescent="0.4">
      <c r="A154" s="20" t="str">
        <f t="shared" ca="1" si="5"/>
        <v/>
      </c>
      <c r="B154" s="17"/>
      <c r="C154" s="17"/>
      <c r="D154" s="38"/>
      <c r="E154" s="54"/>
      <c r="F154" s="16" t="s">
        <v>41</v>
      </c>
      <c r="G154" s="46"/>
      <c r="H154" s="2" t="str">
        <f t="shared" si="4"/>
        <v/>
      </c>
    </row>
    <row r="155" spans="1:8" x14ac:dyDescent="0.4">
      <c r="A155" s="20" t="str">
        <f t="shared" ca="1" si="5"/>
        <v/>
      </c>
      <c r="B155" s="17"/>
      <c r="C155" s="17"/>
      <c r="D155" s="38"/>
      <c r="E155" s="54"/>
      <c r="F155" s="16" t="s">
        <v>41</v>
      </c>
      <c r="G155" s="46"/>
      <c r="H155" s="2" t="str">
        <f t="shared" si="4"/>
        <v/>
      </c>
    </row>
    <row r="156" spans="1:8" x14ac:dyDescent="0.4">
      <c r="A156" s="20" t="str">
        <f t="shared" ca="1" si="5"/>
        <v/>
      </c>
      <c r="B156" s="17"/>
      <c r="C156" s="17"/>
      <c r="D156" s="38"/>
      <c r="E156" s="54"/>
      <c r="F156" s="16" t="s">
        <v>41</v>
      </c>
      <c r="G156" s="46"/>
      <c r="H156" s="2" t="str">
        <f t="shared" si="4"/>
        <v/>
      </c>
    </row>
    <row r="157" spans="1:8" x14ac:dyDescent="0.4">
      <c r="A157" s="20" t="str">
        <f t="shared" ca="1" si="5"/>
        <v/>
      </c>
      <c r="B157" s="17"/>
      <c r="C157" s="17"/>
      <c r="D157" s="38"/>
      <c r="E157" s="54"/>
      <c r="F157" s="16" t="s">
        <v>41</v>
      </c>
      <c r="G157" s="46"/>
      <c r="H157" s="2" t="str">
        <f t="shared" si="4"/>
        <v/>
      </c>
    </row>
    <row r="158" spans="1:8" x14ac:dyDescent="0.4">
      <c r="A158" s="20" t="str">
        <f t="shared" ca="1" si="5"/>
        <v/>
      </c>
      <c r="B158" s="17"/>
      <c r="C158" s="17"/>
      <c r="D158" s="38"/>
      <c r="E158" s="54"/>
      <c r="F158" s="16" t="s">
        <v>41</v>
      </c>
      <c r="G158" s="46"/>
      <c r="H158" s="2" t="str">
        <f t="shared" si="4"/>
        <v/>
      </c>
    </row>
    <row r="159" spans="1:8" x14ac:dyDescent="0.4">
      <c r="A159" s="20" t="str">
        <f t="shared" ca="1" si="5"/>
        <v/>
      </c>
      <c r="B159" s="17"/>
      <c r="C159" s="17"/>
      <c r="D159" s="38"/>
      <c r="E159" s="54"/>
      <c r="F159" s="16" t="s">
        <v>41</v>
      </c>
      <c r="G159" s="46"/>
      <c r="H159" s="2" t="str">
        <f t="shared" si="4"/>
        <v/>
      </c>
    </row>
    <row r="160" spans="1:8" x14ac:dyDescent="0.4">
      <c r="A160" s="20" t="str">
        <f t="shared" ca="1" si="5"/>
        <v/>
      </c>
      <c r="B160" s="17"/>
      <c r="C160" s="17"/>
      <c r="D160" s="38"/>
      <c r="E160" s="54"/>
      <c r="F160" s="16" t="s">
        <v>41</v>
      </c>
      <c r="G160" s="46"/>
      <c r="H160" s="2" t="str">
        <f t="shared" si="4"/>
        <v/>
      </c>
    </row>
    <row r="161" spans="1:8" x14ac:dyDescent="0.4">
      <c r="A161" s="20" t="str">
        <f t="shared" ca="1" si="5"/>
        <v/>
      </c>
      <c r="B161" s="17"/>
      <c r="C161" s="17"/>
      <c r="D161" s="38"/>
      <c r="E161" s="54"/>
      <c r="F161" s="16" t="s">
        <v>41</v>
      </c>
      <c r="G161" s="46"/>
      <c r="H161" s="2" t="str">
        <f t="shared" si="4"/>
        <v/>
      </c>
    </row>
    <row r="162" spans="1:8" x14ac:dyDescent="0.4">
      <c r="A162" s="20" t="str">
        <f t="shared" ca="1" si="5"/>
        <v/>
      </c>
      <c r="B162" s="17"/>
      <c r="C162" s="17"/>
      <c r="D162" s="38"/>
      <c r="E162" s="54"/>
      <c r="F162" s="16" t="s">
        <v>41</v>
      </c>
      <c r="G162" s="46"/>
      <c r="H162" s="2" t="str">
        <f t="shared" si="4"/>
        <v/>
      </c>
    </row>
    <row r="163" spans="1:8" x14ac:dyDescent="0.4">
      <c r="A163" s="20" t="str">
        <f t="shared" ca="1" si="5"/>
        <v/>
      </c>
      <c r="B163" s="17"/>
      <c r="C163" s="17"/>
      <c r="D163" s="38"/>
      <c r="E163" s="54"/>
      <c r="F163" s="16" t="s">
        <v>41</v>
      </c>
      <c r="G163" s="46"/>
      <c r="H163" s="2" t="str">
        <f t="shared" si="4"/>
        <v/>
      </c>
    </row>
    <row r="164" spans="1:8" x14ac:dyDescent="0.4">
      <c r="A164" s="20" t="str">
        <f t="shared" ca="1" si="5"/>
        <v/>
      </c>
      <c r="B164" s="17"/>
      <c r="C164" s="17"/>
      <c r="D164" s="38"/>
      <c r="E164" s="54"/>
      <c r="F164" s="16" t="s">
        <v>41</v>
      </c>
      <c r="G164" s="46"/>
      <c r="H164" s="2" t="str">
        <f t="shared" si="4"/>
        <v/>
      </c>
    </row>
    <row r="165" spans="1:8" x14ac:dyDescent="0.4">
      <c r="A165" s="20" t="str">
        <f t="shared" ca="1" si="5"/>
        <v/>
      </c>
      <c r="B165" s="17"/>
      <c r="C165" s="17"/>
      <c r="D165" s="38"/>
      <c r="E165" s="54"/>
      <c r="F165" s="16" t="s">
        <v>41</v>
      </c>
      <c r="G165" s="46"/>
      <c r="H165" s="2" t="str">
        <f t="shared" si="4"/>
        <v/>
      </c>
    </row>
    <row r="166" spans="1:8" x14ac:dyDescent="0.4">
      <c r="A166" s="20" t="str">
        <f t="shared" ca="1" si="5"/>
        <v/>
      </c>
      <c r="B166" s="17"/>
      <c r="C166" s="17"/>
      <c r="D166" s="38"/>
      <c r="E166" s="54"/>
      <c r="F166" s="16" t="s">
        <v>41</v>
      </c>
      <c r="G166" s="46"/>
      <c r="H166" s="2" t="str">
        <f t="shared" si="4"/>
        <v/>
      </c>
    </row>
    <row r="167" spans="1:8" x14ac:dyDescent="0.4">
      <c r="A167" s="20" t="str">
        <f t="shared" ca="1" si="5"/>
        <v/>
      </c>
      <c r="B167" s="17"/>
      <c r="C167" s="17"/>
      <c r="D167" s="38"/>
      <c r="E167" s="54"/>
      <c r="F167" s="16" t="s">
        <v>41</v>
      </c>
      <c r="G167" s="46"/>
      <c r="H167" s="2" t="str">
        <f t="shared" si="4"/>
        <v/>
      </c>
    </row>
    <row r="168" spans="1:8" x14ac:dyDescent="0.4">
      <c r="A168" s="20" t="str">
        <f t="shared" ca="1" si="5"/>
        <v/>
      </c>
      <c r="B168" s="17"/>
      <c r="C168" s="17"/>
      <c r="D168" s="38"/>
      <c r="E168" s="54"/>
      <c r="F168" s="16" t="s">
        <v>41</v>
      </c>
      <c r="G168" s="46"/>
      <c r="H168" s="2" t="str">
        <f t="shared" si="4"/>
        <v/>
      </c>
    </row>
    <row r="169" spans="1:8" x14ac:dyDescent="0.4">
      <c r="A169" s="20" t="str">
        <f t="shared" ca="1" si="5"/>
        <v/>
      </c>
      <c r="B169" s="17"/>
      <c r="C169" s="17"/>
      <c r="D169" s="38"/>
      <c r="E169" s="54"/>
      <c r="F169" s="16" t="s">
        <v>41</v>
      </c>
      <c r="G169" s="46"/>
      <c r="H169" s="2" t="str">
        <f t="shared" si="4"/>
        <v/>
      </c>
    </row>
    <row r="170" spans="1:8" x14ac:dyDescent="0.4">
      <c r="A170" s="20" t="str">
        <f t="shared" ca="1" si="5"/>
        <v/>
      </c>
      <c r="B170" s="17"/>
      <c r="C170" s="17"/>
      <c r="D170" s="38"/>
      <c r="E170" s="54"/>
      <c r="F170" s="16" t="s">
        <v>41</v>
      </c>
      <c r="G170" s="46"/>
      <c r="H170" s="2" t="str">
        <f t="shared" si="4"/>
        <v/>
      </c>
    </row>
    <row r="171" spans="1:8" x14ac:dyDescent="0.4">
      <c r="A171" s="20" t="str">
        <f t="shared" ca="1" si="5"/>
        <v/>
      </c>
      <c r="B171" s="17"/>
      <c r="C171" s="17"/>
      <c r="D171" s="38"/>
      <c r="E171" s="54"/>
      <c r="F171" s="16" t="s">
        <v>41</v>
      </c>
      <c r="G171" s="46"/>
      <c r="H171" s="2" t="str">
        <f t="shared" si="4"/>
        <v/>
      </c>
    </row>
    <row r="172" spans="1:8" x14ac:dyDescent="0.4">
      <c r="A172" s="20" t="str">
        <f t="shared" ca="1" si="5"/>
        <v/>
      </c>
      <c r="B172" s="17"/>
      <c r="C172" s="17"/>
      <c r="D172" s="38"/>
      <c r="E172" s="54"/>
      <c r="F172" s="16" t="s">
        <v>41</v>
      </c>
      <c r="G172" s="46"/>
      <c r="H172" s="2" t="str">
        <f t="shared" si="4"/>
        <v/>
      </c>
    </row>
    <row r="173" spans="1:8" x14ac:dyDescent="0.4">
      <c r="A173" s="20" t="str">
        <f t="shared" ca="1" si="5"/>
        <v/>
      </c>
      <c r="B173" s="17"/>
      <c r="C173" s="17"/>
      <c r="D173" s="38"/>
      <c r="E173" s="54"/>
      <c r="F173" s="16" t="s">
        <v>41</v>
      </c>
      <c r="G173" s="46"/>
      <c r="H173" s="2" t="str">
        <f t="shared" si="4"/>
        <v/>
      </c>
    </row>
    <row r="174" spans="1:8" x14ac:dyDescent="0.4">
      <c r="A174" s="20" t="str">
        <f t="shared" ca="1" si="5"/>
        <v/>
      </c>
      <c r="B174" s="17"/>
      <c r="C174" s="17"/>
      <c r="D174" s="38"/>
      <c r="E174" s="54"/>
      <c r="F174" s="16" t="s">
        <v>41</v>
      </c>
      <c r="G174" s="46"/>
      <c r="H174" s="2" t="str">
        <f t="shared" si="4"/>
        <v/>
      </c>
    </row>
    <row r="175" spans="1:8" x14ac:dyDescent="0.4">
      <c r="A175" s="20" t="str">
        <f t="shared" ca="1" si="5"/>
        <v/>
      </c>
      <c r="B175" s="17"/>
      <c r="C175" s="17"/>
      <c r="D175" s="38"/>
      <c r="E175" s="54"/>
      <c r="F175" s="16" t="s">
        <v>41</v>
      </c>
      <c r="G175" s="46"/>
      <c r="H175" s="2" t="str">
        <f t="shared" si="4"/>
        <v/>
      </c>
    </row>
    <row r="176" spans="1:8" x14ac:dyDescent="0.4">
      <c r="A176" s="20" t="str">
        <f t="shared" ca="1" si="5"/>
        <v/>
      </c>
      <c r="B176" s="17"/>
      <c r="C176" s="17"/>
      <c r="D176" s="38"/>
      <c r="E176" s="54"/>
      <c r="F176" s="16" t="s">
        <v>41</v>
      </c>
      <c r="G176" s="46"/>
      <c r="H176" s="2" t="str">
        <f t="shared" si="4"/>
        <v/>
      </c>
    </row>
    <row r="177" spans="1:8" x14ac:dyDescent="0.4">
      <c r="A177" s="20" t="str">
        <f t="shared" ca="1" si="5"/>
        <v/>
      </c>
      <c r="B177" s="17"/>
      <c r="C177" s="17"/>
      <c r="D177" s="38"/>
      <c r="E177" s="54"/>
      <c r="F177" s="16" t="s">
        <v>41</v>
      </c>
      <c r="G177" s="46"/>
      <c r="H177" s="2" t="str">
        <f t="shared" si="4"/>
        <v/>
      </c>
    </row>
    <row r="178" spans="1:8" x14ac:dyDescent="0.4">
      <c r="A178" s="20" t="str">
        <f t="shared" ca="1" si="5"/>
        <v/>
      </c>
      <c r="B178" s="17"/>
      <c r="C178" s="17"/>
      <c r="D178" s="38"/>
      <c r="E178" s="54"/>
      <c r="F178" s="16" t="s">
        <v>41</v>
      </c>
      <c r="G178" s="46"/>
      <c r="H178" s="2" t="str">
        <f t="shared" si="4"/>
        <v/>
      </c>
    </row>
    <row r="179" spans="1:8" x14ac:dyDescent="0.4">
      <c r="A179" s="20" t="str">
        <f t="shared" ca="1" si="5"/>
        <v/>
      </c>
      <c r="B179" s="17"/>
      <c r="C179" s="17"/>
      <c r="D179" s="38"/>
      <c r="E179" s="54"/>
      <c r="F179" s="16" t="s">
        <v>41</v>
      </c>
      <c r="G179" s="46"/>
      <c r="H179" s="2" t="str">
        <f t="shared" si="4"/>
        <v/>
      </c>
    </row>
    <row r="180" spans="1:8" x14ac:dyDescent="0.4">
      <c r="A180" s="20" t="str">
        <f t="shared" ca="1" si="5"/>
        <v/>
      </c>
      <c r="B180" s="17"/>
      <c r="C180" s="17"/>
      <c r="D180" s="38"/>
      <c r="E180" s="54"/>
      <c r="F180" s="16" t="s">
        <v>41</v>
      </c>
      <c r="G180" s="46"/>
      <c r="H180" s="2" t="str">
        <f t="shared" si="4"/>
        <v/>
      </c>
    </row>
    <row r="181" spans="1:8" x14ac:dyDescent="0.4">
      <c r="A181" s="20" t="str">
        <f t="shared" ca="1" si="5"/>
        <v/>
      </c>
      <c r="B181" s="17"/>
      <c r="C181" s="17"/>
      <c r="D181" s="38"/>
      <c r="E181" s="54"/>
      <c r="F181" s="16" t="s">
        <v>41</v>
      </c>
      <c r="G181" s="46"/>
      <c r="H181" s="2" t="str">
        <f t="shared" si="4"/>
        <v/>
      </c>
    </row>
    <row r="182" spans="1:8" x14ac:dyDescent="0.4">
      <c r="A182" s="20" t="str">
        <f t="shared" ca="1" si="5"/>
        <v/>
      </c>
      <c r="B182" s="17"/>
      <c r="C182" s="17"/>
      <c r="D182" s="38"/>
      <c r="E182" s="54"/>
      <c r="F182" s="16" t="s">
        <v>41</v>
      </c>
      <c r="G182" s="46"/>
      <c r="H182" s="2" t="str">
        <f t="shared" si="4"/>
        <v/>
      </c>
    </row>
    <row r="183" spans="1:8" x14ac:dyDescent="0.4">
      <c r="A183" s="20" t="str">
        <f t="shared" ca="1" si="5"/>
        <v/>
      </c>
      <c r="B183" s="17"/>
      <c r="C183" s="17"/>
      <c r="D183" s="38"/>
      <c r="E183" s="54"/>
      <c r="F183" s="16" t="s">
        <v>41</v>
      </c>
      <c r="G183" s="46"/>
      <c r="H183" s="2" t="str">
        <f t="shared" si="4"/>
        <v/>
      </c>
    </row>
    <row r="184" spans="1:8" x14ac:dyDescent="0.4">
      <c r="A184" s="20" t="str">
        <f t="shared" ca="1" si="5"/>
        <v/>
      </c>
      <c r="B184" s="17"/>
      <c r="C184" s="17"/>
      <c r="D184" s="38"/>
      <c r="E184" s="54"/>
      <c r="F184" s="16" t="s">
        <v>41</v>
      </c>
      <c r="G184" s="46"/>
      <c r="H184" s="2" t="str">
        <f t="shared" si="4"/>
        <v/>
      </c>
    </row>
    <row r="185" spans="1:8" x14ac:dyDescent="0.4">
      <c r="A185" s="20" t="str">
        <f t="shared" ca="1" si="5"/>
        <v/>
      </c>
      <c r="B185" s="17"/>
      <c r="C185" s="17"/>
      <c r="D185" s="38"/>
      <c r="E185" s="54"/>
      <c r="F185" s="16" t="s">
        <v>41</v>
      </c>
      <c r="G185" s="46"/>
      <c r="H185" s="2" t="str">
        <f t="shared" si="4"/>
        <v/>
      </c>
    </row>
    <row r="186" spans="1:8" x14ac:dyDescent="0.4">
      <c r="A186" s="20" t="str">
        <f t="shared" ca="1" si="5"/>
        <v/>
      </c>
      <c r="B186" s="17"/>
      <c r="C186" s="17"/>
      <c r="D186" s="38"/>
      <c r="E186" s="54"/>
      <c r="F186" s="16" t="s">
        <v>41</v>
      </c>
      <c r="G186" s="46"/>
      <c r="H186" s="2" t="str">
        <f t="shared" si="4"/>
        <v/>
      </c>
    </row>
    <row r="187" spans="1:8" x14ac:dyDescent="0.4">
      <c r="A187" s="20" t="str">
        <f t="shared" ca="1" si="5"/>
        <v/>
      </c>
      <c r="B187" s="17"/>
      <c r="C187" s="17"/>
      <c r="D187" s="38"/>
      <c r="E187" s="54"/>
      <c r="F187" s="16" t="s">
        <v>41</v>
      </c>
      <c r="G187" s="46"/>
      <c r="H187" s="2" t="str">
        <f t="shared" si="4"/>
        <v/>
      </c>
    </row>
    <row r="188" spans="1:8" x14ac:dyDescent="0.4">
      <c r="A188" s="20" t="str">
        <f t="shared" ca="1" si="5"/>
        <v/>
      </c>
      <c r="B188" s="17"/>
      <c r="C188" s="17"/>
      <c r="D188" s="38"/>
      <c r="E188" s="54"/>
      <c r="F188" s="16" t="s">
        <v>41</v>
      </c>
      <c r="G188" s="46"/>
      <c r="H188" s="2" t="str">
        <f t="shared" si="4"/>
        <v/>
      </c>
    </row>
    <row r="189" spans="1:8" x14ac:dyDescent="0.4">
      <c r="A189" s="20" t="str">
        <f t="shared" ca="1" si="5"/>
        <v/>
      </c>
      <c r="B189" s="17"/>
      <c r="C189" s="17"/>
      <c r="D189" s="38"/>
      <c r="E189" s="54"/>
      <c r="F189" s="16" t="s">
        <v>41</v>
      </c>
      <c r="G189" s="46"/>
      <c r="H189" s="2" t="str">
        <f t="shared" si="4"/>
        <v/>
      </c>
    </row>
    <row r="190" spans="1:8" x14ac:dyDescent="0.4">
      <c r="A190" s="20" t="str">
        <f t="shared" ca="1" si="5"/>
        <v/>
      </c>
      <c r="B190" s="17"/>
      <c r="C190" s="17"/>
      <c r="D190" s="38"/>
      <c r="E190" s="54"/>
      <c r="F190" s="16" t="s">
        <v>41</v>
      </c>
      <c r="G190" s="46"/>
      <c r="H190" s="2" t="str">
        <f t="shared" si="4"/>
        <v/>
      </c>
    </row>
    <row r="191" spans="1:8" x14ac:dyDescent="0.4">
      <c r="A191" s="20" t="str">
        <f t="shared" ca="1" si="5"/>
        <v/>
      </c>
      <c r="B191" s="17"/>
      <c r="C191" s="17"/>
      <c r="D191" s="38"/>
      <c r="E191" s="54"/>
      <c r="F191" s="16" t="s">
        <v>41</v>
      </c>
      <c r="G191" s="46"/>
      <c r="H191" s="2" t="str">
        <f t="shared" si="4"/>
        <v/>
      </c>
    </row>
    <row r="192" spans="1:8" x14ac:dyDescent="0.4">
      <c r="A192" s="20" t="str">
        <f t="shared" ca="1" si="5"/>
        <v/>
      </c>
      <c r="B192" s="17"/>
      <c r="C192" s="17"/>
      <c r="D192" s="38"/>
      <c r="E192" s="54"/>
      <c r="F192" s="16" t="s">
        <v>41</v>
      </c>
      <c r="G192" s="46"/>
      <c r="H192" s="2" t="str">
        <f t="shared" si="4"/>
        <v/>
      </c>
    </row>
    <row r="193" spans="1:8" x14ac:dyDescent="0.4">
      <c r="A193" s="20" t="str">
        <f t="shared" ca="1" si="5"/>
        <v/>
      </c>
      <c r="B193" s="17"/>
      <c r="C193" s="17"/>
      <c r="D193" s="38"/>
      <c r="E193" s="54"/>
      <c r="F193" s="16" t="s">
        <v>41</v>
      </c>
      <c r="G193" s="46"/>
      <c r="H193" s="2" t="str">
        <f t="shared" si="4"/>
        <v/>
      </c>
    </row>
    <row r="194" spans="1:8" x14ac:dyDescent="0.4">
      <c r="A194" s="20" t="str">
        <f t="shared" ca="1" si="5"/>
        <v/>
      </c>
      <c r="B194" s="17"/>
      <c r="C194" s="17"/>
      <c r="D194" s="38"/>
      <c r="E194" s="54"/>
      <c r="F194" s="16" t="s">
        <v>41</v>
      </c>
      <c r="G194" s="46"/>
      <c r="H194" s="2" t="str">
        <f t="shared" si="4"/>
        <v/>
      </c>
    </row>
    <row r="195" spans="1:8" x14ac:dyDescent="0.4">
      <c r="A195" s="20" t="str">
        <f t="shared" ca="1" si="5"/>
        <v/>
      </c>
      <c r="B195" s="17"/>
      <c r="C195" s="17"/>
      <c r="D195" s="38"/>
      <c r="E195" s="54"/>
      <c r="F195" s="16" t="s">
        <v>41</v>
      </c>
      <c r="G195" s="46"/>
      <c r="H195" s="2" t="str">
        <f t="shared" si="4"/>
        <v/>
      </c>
    </row>
    <row r="196" spans="1:8" x14ac:dyDescent="0.4">
      <c r="A196" s="20" t="str">
        <f t="shared" ca="1" si="5"/>
        <v/>
      </c>
      <c r="B196" s="17"/>
      <c r="C196" s="17"/>
      <c r="D196" s="38"/>
      <c r="E196" s="54"/>
      <c r="F196" s="16" t="s">
        <v>41</v>
      </c>
      <c r="G196" s="46"/>
      <c r="H196" s="2" t="str">
        <f t="shared" si="4"/>
        <v/>
      </c>
    </row>
    <row r="197" spans="1:8" x14ac:dyDescent="0.4">
      <c r="A197" s="20" t="str">
        <f t="shared" ca="1" si="5"/>
        <v/>
      </c>
      <c r="B197" s="17"/>
      <c r="C197" s="17"/>
      <c r="D197" s="38"/>
      <c r="E197" s="54"/>
      <c r="F197" s="16" t="s">
        <v>41</v>
      </c>
      <c r="G197" s="46"/>
      <c r="H197" s="2" t="str">
        <f t="shared" si="4"/>
        <v/>
      </c>
    </row>
    <row r="198" spans="1:8" x14ac:dyDescent="0.4">
      <c r="A198" s="20" t="str">
        <f t="shared" ca="1" si="5"/>
        <v/>
      </c>
      <c r="B198" s="17"/>
      <c r="C198" s="17"/>
      <c r="D198" s="38"/>
      <c r="E198" s="54"/>
      <c r="F198" s="16" t="s">
        <v>41</v>
      </c>
      <c r="G198" s="46"/>
      <c r="H198" s="2" t="str">
        <f t="shared" si="4"/>
        <v/>
      </c>
    </row>
    <row r="199" spans="1:8" x14ac:dyDescent="0.4">
      <c r="A199" s="20" t="str">
        <f t="shared" ca="1" si="5"/>
        <v/>
      </c>
      <c r="B199" s="17"/>
      <c r="C199" s="17"/>
      <c r="D199" s="38"/>
      <c r="E199" s="54"/>
      <c r="F199" s="16" t="s">
        <v>41</v>
      </c>
      <c r="G199" s="46"/>
      <c r="H199" s="2" t="str">
        <f t="shared" si="4"/>
        <v/>
      </c>
    </row>
    <row r="200" spans="1:8" x14ac:dyDescent="0.4">
      <c r="A200" s="20" t="str">
        <f t="shared" ca="1" si="5"/>
        <v/>
      </c>
      <c r="B200" s="17"/>
      <c r="C200" s="17"/>
      <c r="D200" s="38"/>
      <c r="E200" s="54"/>
      <c r="F200" s="16" t="s">
        <v>41</v>
      </c>
      <c r="G200" s="46"/>
      <c r="H200" s="2" t="str">
        <f t="shared" si="4"/>
        <v/>
      </c>
    </row>
    <row r="201" spans="1:8" x14ac:dyDescent="0.4">
      <c r="A201" s="20" t="str">
        <f t="shared" ca="1" si="5"/>
        <v/>
      </c>
      <c r="B201" s="17"/>
      <c r="C201" s="17"/>
      <c r="D201" s="38"/>
      <c r="E201" s="54"/>
      <c r="F201" s="16" t="s">
        <v>41</v>
      </c>
      <c r="G201" s="46"/>
      <c r="H201" s="2" t="str">
        <f t="shared" si="4"/>
        <v/>
      </c>
    </row>
    <row r="202" spans="1:8" x14ac:dyDescent="0.4">
      <c r="A202" s="20" t="str">
        <f t="shared" ca="1" si="5"/>
        <v/>
      </c>
      <c r="B202" s="17"/>
      <c r="C202" s="17"/>
      <c r="D202" s="38"/>
      <c r="E202" s="54"/>
      <c r="F202" s="16" t="s">
        <v>41</v>
      </c>
      <c r="G202" s="46"/>
      <c r="H202" s="2" t="str">
        <f t="shared" ref="H202:H265" si="6">IF(B202="","","号")</f>
        <v/>
      </c>
    </row>
    <row r="203" spans="1:8" x14ac:dyDescent="0.4">
      <c r="A203" s="20" t="str">
        <f t="shared" ref="A203:A266" ca="1" si="7">IF(B203="","",MAX(OFFSET($A$1,0,0,ROW()-1,1))+1)</f>
        <v/>
      </c>
      <c r="B203" s="17"/>
      <c r="C203" s="17"/>
      <c r="D203" s="38"/>
      <c r="E203" s="54"/>
      <c r="F203" s="16" t="s">
        <v>41</v>
      </c>
      <c r="G203" s="46"/>
      <c r="H203" s="2" t="str">
        <f t="shared" si="6"/>
        <v/>
      </c>
    </row>
    <row r="204" spans="1:8" x14ac:dyDescent="0.4">
      <c r="A204" s="20" t="str">
        <f t="shared" ca="1" si="7"/>
        <v/>
      </c>
      <c r="B204" s="17"/>
      <c r="C204" s="17"/>
      <c r="D204" s="38"/>
      <c r="E204" s="54"/>
      <c r="F204" s="16" t="s">
        <v>41</v>
      </c>
      <c r="G204" s="46"/>
      <c r="H204" s="2" t="str">
        <f t="shared" si="6"/>
        <v/>
      </c>
    </row>
    <row r="205" spans="1:8" x14ac:dyDescent="0.4">
      <c r="A205" s="20" t="str">
        <f t="shared" ca="1" si="7"/>
        <v/>
      </c>
      <c r="B205" s="17"/>
      <c r="C205" s="17"/>
      <c r="D205" s="38"/>
      <c r="E205" s="54"/>
      <c r="F205" s="16" t="s">
        <v>41</v>
      </c>
      <c r="G205" s="46"/>
      <c r="H205" s="2" t="str">
        <f t="shared" si="6"/>
        <v/>
      </c>
    </row>
    <row r="206" spans="1:8" x14ac:dyDescent="0.4">
      <c r="A206" s="20" t="str">
        <f t="shared" ca="1" si="7"/>
        <v/>
      </c>
      <c r="B206" s="17"/>
      <c r="C206" s="17"/>
      <c r="D206" s="38"/>
      <c r="E206" s="54"/>
      <c r="F206" s="16" t="s">
        <v>41</v>
      </c>
      <c r="G206" s="46"/>
      <c r="H206" s="2" t="str">
        <f t="shared" si="6"/>
        <v/>
      </c>
    </row>
    <row r="207" spans="1:8" x14ac:dyDescent="0.4">
      <c r="A207" s="20" t="str">
        <f t="shared" ca="1" si="7"/>
        <v/>
      </c>
      <c r="B207" s="17"/>
      <c r="C207" s="17"/>
      <c r="D207" s="38"/>
      <c r="E207" s="54"/>
      <c r="F207" s="16" t="s">
        <v>41</v>
      </c>
      <c r="G207" s="46"/>
      <c r="H207" s="2" t="str">
        <f t="shared" si="6"/>
        <v/>
      </c>
    </row>
    <row r="208" spans="1:8" x14ac:dyDescent="0.4">
      <c r="A208" s="20" t="str">
        <f t="shared" ca="1" si="7"/>
        <v/>
      </c>
      <c r="B208" s="17"/>
      <c r="C208" s="17"/>
      <c r="D208" s="38"/>
      <c r="E208" s="54"/>
      <c r="F208" s="16" t="s">
        <v>41</v>
      </c>
      <c r="G208" s="46"/>
      <c r="H208" s="2" t="str">
        <f t="shared" si="6"/>
        <v/>
      </c>
    </row>
    <row r="209" spans="1:8" x14ac:dyDescent="0.4">
      <c r="A209" s="20" t="str">
        <f t="shared" ca="1" si="7"/>
        <v/>
      </c>
      <c r="B209" s="17"/>
      <c r="C209" s="17"/>
      <c r="D209" s="38"/>
      <c r="E209" s="54"/>
      <c r="F209" s="16" t="s">
        <v>41</v>
      </c>
      <c r="G209" s="46"/>
      <c r="H209" s="2" t="str">
        <f t="shared" si="6"/>
        <v/>
      </c>
    </row>
    <row r="210" spans="1:8" x14ac:dyDescent="0.4">
      <c r="A210" s="20" t="str">
        <f t="shared" ca="1" si="7"/>
        <v/>
      </c>
      <c r="B210" s="17"/>
      <c r="C210" s="17"/>
      <c r="D210" s="38"/>
      <c r="E210" s="54"/>
      <c r="F210" s="16" t="s">
        <v>41</v>
      </c>
      <c r="G210" s="46"/>
      <c r="H210" s="2" t="str">
        <f t="shared" si="6"/>
        <v/>
      </c>
    </row>
    <row r="211" spans="1:8" x14ac:dyDescent="0.4">
      <c r="A211" s="20" t="str">
        <f t="shared" ca="1" si="7"/>
        <v/>
      </c>
      <c r="B211" s="17"/>
      <c r="C211" s="17"/>
      <c r="D211" s="38"/>
      <c r="E211" s="54"/>
      <c r="F211" s="16" t="s">
        <v>41</v>
      </c>
      <c r="G211" s="46"/>
      <c r="H211" s="2" t="str">
        <f t="shared" si="6"/>
        <v/>
      </c>
    </row>
    <row r="212" spans="1:8" x14ac:dyDescent="0.4">
      <c r="A212" s="20" t="str">
        <f t="shared" ca="1" si="7"/>
        <v/>
      </c>
      <c r="B212" s="17"/>
      <c r="C212" s="17"/>
      <c r="D212" s="38"/>
      <c r="E212" s="54"/>
      <c r="F212" s="16" t="s">
        <v>41</v>
      </c>
      <c r="G212" s="46"/>
      <c r="H212" s="2" t="str">
        <f t="shared" si="6"/>
        <v/>
      </c>
    </row>
    <row r="213" spans="1:8" x14ac:dyDescent="0.4">
      <c r="A213" s="20" t="str">
        <f t="shared" ca="1" si="7"/>
        <v/>
      </c>
      <c r="B213" s="17"/>
      <c r="C213" s="17"/>
      <c r="D213" s="38"/>
      <c r="E213" s="54"/>
      <c r="F213" s="16" t="s">
        <v>41</v>
      </c>
      <c r="G213" s="46"/>
      <c r="H213" s="2" t="str">
        <f t="shared" si="6"/>
        <v/>
      </c>
    </row>
    <row r="214" spans="1:8" x14ac:dyDescent="0.4">
      <c r="A214" s="20" t="str">
        <f t="shared" ca="1" si="7"/>
        <v/>
      </c>
      <c r="B214" s="17"/>
      <c r="C214" s="17"/>
      <c r="D214" s="38"/>
      <c r="E214" s="54"/>
      <c r="F214" s="16" t="s">
        <v>41</v>
      </c>
      <c r="G214" s="46"/>
      <c r="H214" s="2" t="str">
        <f t="shared" si="6"/>
        <v/>
      </c>
    </row>
    <row r="215" spans="1:8" x14ac:dyDescent="0.4">
      <c r="A215" s="20" t="str">
        <f t="shared" ca="1" si="7"/>
        <v/>
      </c>
      <c r="B215" s="17"/>
      <c r="C215" s="17"/>
      <c r="D215" s="38"/>
      <c r="E215" s="54"/>
      <c r="F215" s="16" t="s">
        <v>41</v>
      </c>
      <c r="G215" s="46"/>
      <c r="H215" s="2" t="str">
        <f t="shared" si="6"/>
        <v/>
      </c>
    </row>
    <row r="216" spans="1:8" x14ac:dyDescent="0.4">
      <c r="A216" s="20" t="str">
        <f t="shared" ca="1" si="7"/>
        <v/>
      </c>
      <c r="B216" s="17"/>
      <c r="C216" s="17"/>
      <c r="D216" s="38"/>
      <c r="E216" s="54"/>
      <c r="F216" s="16" t="s">
        <v>41</v>
      </c>
      <c r="G216" s="46"/>
      <c r="H216" s="2" t="str">
        <f t="shared" si="6"/>
        <v/>
      </c>
    </row>
    <row r="217" spans="1:8" x14ac:dyDescent="0.4">
      <c r="A217" s="20" t="str">
        <f t="shared" ca="1" si="7"/>
        <v/>
      </c>
      <c r="B217" s="17"/>
      <c r="C217" s="17"/>
      <c r="D217" s="38"/>
      <c r="E217" s="54"/>
      <c r="F217" s="16" t="s">
        <v>41</v>
      </c>
      <c r="G217" s="46"/>
      <c r="H217" s="2" t="str">
        <f t="shared" si="6"/>
        <v/>
      </c>
    </row>
    <row r="218" spans="1:8" x14ac:dyDescent="0.4">
      <c r="A218" s="20" t="str">
        <f t="shared" ca="1" si="7"/>
        <v/>
      </c>
      <c r="B218" s="17"/>
      <c r="C218" s="17"/>
      <c r="D218" s="38"/>
      <c r="E218" s="54"/>
      <c r="F218" s="16" t="s">
        <v>41</v>
      </c>
      <c r="G218" s="46"/>
      <c r="H218" s="2" t="str">
        <f t="shared" si="6"/>
        <v/>
      </c>
    </row>
    <row r="219" spans="1:8" x14ac:dyDescent="0.4">
      <c r="A219" s="20" t="str">
        <f t="shared" ca="1" si="7"/>
        <v/>
      </c>
      <c r="B219" s="17"/>
      <c r="C219" s="17"/>
      <c r="D219" s="38"/>
      <c r="E219" s="54"/>
      <c r="F219" s="16" t="s">
        <v>41</v>
      </c>
      <c r="G219" s="46"/>
      <c r="H219" s="2" t="str">
        <f t="shared" si="6"/>
        <v/>
      </c>
    </row>
    <row r="220" spans="1:8" x14ac:dyDescent="0.4">
      <c r="A220" s="20" t="str">
        <f t="shared" ca="1" si="7"/>
        <v/>
      </c>
      <c r="B220" s="17"/>
      <c r="C220" s="17"/>
      <c r="D220" s="38"/>
      <c r="E220" s="54"/>
      <c r="F220" s="16" t="s">
        <v>41</v>
      </c>
      <c r="G220" s="46"/>
      <c r="H220" s="2" t="str">
        <f t="shared" si="6"/>
        <v/>
      </c>
    </row>
    <row r="221" spans="1:8" x14ac:dyDescent="0.4">
      <c r="A221" s="20" t="str">
        <f t="shared" ca="1" si="7"/>
        <v/>
      </c>
      <c r="B221" s="17"/>
      <c r="C221" s="17"/>
      <c r="D221" s="38"/>
      <c r="E221" s="54"/>
      <c r="F221" s="16" t="s">
        <v>41</v>
      </c>
      <c r="G221" s="46"/>
      <c r="H221" s="2" t="str">
        <f t="shared" si="6"/>
        <v/>
      </c>
    </row>
    <row r="222" spans="1:8" x14ac:dyDescent="0.4">
      <c r="A222" s="20" t="str">
        <f t="shared" ca="1" si="7"/>
        <v/>
      </c>
      <c r="B222" s="17"/>
      <c r="C222" s="17"/>
      <c r="D222" s="38"/>
      <c r="E222" s="54"/>
      <c r="F222" s="16" t="s">
        <v>41</v>
      </c>
      <c r="G222" s="46"/>
      <c r="H222" s="2" t="str">
        <f t="shared" si="6"/>
        <v/>
      </c>
    </row>
    <row r="223" spans="1:8" x14ac:dyDescent="0.4">
      <c r="A223" s="20" t="str">
        <f t="shared" ca="1" si="7"/>
        <v/>
      </c>
      <c r="B223" s="17"/>
      <c r="C223" s="17"/>
      <c r="D223" s="38"/>
      <c r="E223" s="54"/>
      <c r="F223" s="16" t="s">
        <v>41</v>
      </c>
      <c r="G223" s="46"/>
      <c r="H223" s="2" t="str">
        <f t="shared" si="6"/>
        <v/>
      </c>
    </row>
    <row r="224" spans="1:8" x14ac:dyDescent="0.4">
      <c r="A224" s="20" t="str">
        <f t="shared" ca="1" si="7"/>
        <v/>
      </c>
      <c r="B224" s="17"/>
      <c r="C224" s="17"/>
      <c r="D224" s="38"/>
      <c r="E224" s="54"/>
      <c r="F224" s="16" t="s">
        <v>41</v>
      </c>
      <c r="G224" s="46"/>
      <c r="H224" s="2" t="str">
        <f t="shared" si="6"/>
        <v/>
      </c>
    </row>
    <row r="225" spans="1:8" x14ac:dyDescent="0.4">
      <c r="A225" s="20" t="str">
        <f t="shared" ca="1" si="7"/>
        <v/>
      </c>
      <c r="B225" s="17"/>
      <c r="C225" s="17"/>
      <c r="D225" s="38"/>
      <c r="E225" s="54"/>
      <c r="F225" s="16" t="s">
        <v>41</v>
      </c>
      <c r="G225" s="46"/>
      <c r="H225" s="2" t="str">
        <f t="shared" si="6"/>
        <v/>
      </c>
    </row>
    <row r="226" spans="1:8" x14ac:dyDescent="0.4">
      <c r="A226" s="20" t="str">
        <f t="shared" ca="1" si="7"/>
        <v/>
      </c>
      <c r="B226" s="17"/>
      <c r="C226" s="17"/>
      <c r="D226" s="38"/>
      <c r="E226" s="54"/>
      <c r="F226" s="16" t="s">
        <v>41</v>
      </c>
      <c r="G226" s="46"/>
      <c r="H226" s="2" t="str">
        <f t="shared" si="6"/>
        <v/>
      </c>
    </row>
    <row r="227" spans="1:8" x14ac:dyDescent="0.4">
      <c r="A227" s="20" t="str">
        <f t="shared" ca="1" si="7"/>
        <v/>
      </c>
      <c r="B227" s="17"/>
      <c r="C227" s="17"/>
      <c r="D227" s="38"/>
      <c r="E227" s="54"/>
      <c r="F227" s="16" t="s">
        <v>41</v>
      </c>
      <c r="G227" s="46"/>
      <c r="H227" s="2" t="str">
        <f t="shared" si="6"/>
        <v/>
      </c>
    </row>
    <row r="228" spans="1:8" x14ac:dyDescent="0.4">
      <c r="A228" s="20" t="str">
        <f t="shared" ca="1" si="7"/>
        <v/>
      </c>
      <c r="B228" s="17"/>
      <c r="C228" s="17"/>
      <c r="D228" s="38"/>
      <c r="E228" s="54"/>
      <c r="F228" s="16" t="s">
        <v>41</v>
      </c>
      <c r="G228" s="46"/>
      <c r="H228" s="2" t="str">
        <f t="shared" si="6"/>
        <v/>
      </c>
    </row>
    <row r="229" spans="1:8" x14ac:dyDescent="0.4">
      <c r="A229" s="20" t="str">
        <f t="shared" ca="1" si="7"/>
        <v/>
      </c>
      <c r="B229" s="17"/>
      <c r="C229" s="17"/>
      <c r="D229" s="38"/>
      <c r="E229" s="54"/>
      <c r="F229" s="16" t="s">
        <v>41</v>
      </c>
      <c r="G229" s="46"/>
      <c r="H229" s="2" t="str">
        <f t="shared" si="6"/>
        <v/>
      </c>
    </row>
    <row r="230" spans="1:8" x14ac:dyDescent="0.4">
      <c r="A230" s="20" t="str">
        <f t="shared" ca="1" si="7"/>
        <v/>
      </c>
      <c r="B230" s="17"/>
      <c r="C230" s="17"/>
      <c r="D230" s="38"/>
      <c r="E230" s="54"/>
      <c r="F230" s="16" t="s">
        <v>41</v>
      </c>
      <c r="G230" s="46"/>
      <c r="H230" s="2" t="str">
        <f t="shared" si="6"/>
        <v/>
      </c>
    </row>
    <row r="231" spans="1:8" x14ac:dyDescent="0.4">
      <c r="A231" s="20" t="str">
        <f t="shared" ca="1" si="7"/>
        <v/>
      </c>
      <c r="B231" s="17"/>
      <c r="C231" s="17"/>
      <c r="D231" s="38"/>
      <c r="E231" s="54"/>
      <c r="F231" s="16" t="s">
        <v>41</v>
      </c>
      <c r="G231" s="46"/>
      <c r="H231" s="2" t="str">
        <f t="shared" si="6"/>
        <v/>
      </c>
    </row>
    <row r="232" spans="1:8" x14ac:dyDescent="0.4">
      <c r="A232" s="20" t="str">
        <f t="shared" ca="1" si="7"/>
        <v/>
      </c>
      <c r="B232" s="17"/>
      <c r="C232" s="17"/>
      <c r="D232" s="38"/>
      <c r="E232" s="54"/>
      <c r="F232" s="16" t="s">
        <v>41</v>
      </c>
      <c r="G232" s="46"/>
      <c r="H232" s="2" t="str">
        <f t="shared" si="6"/>
        <v/>
      </c>
    </row>
    <row r="233" spans="1:8" x14ac:dyDescent="0.4">
      <c r="A233" s="20" t="str">
        <f t="shared" ca="1" si="7"/>
        <v/>
      </c>
      <c r="B233" s="17"/>
      <c r="C233" s="17"/>
      <c r="D233" s="38"/>
      <c r="E233" s="54"/>
      <c r="F233" s="16" t="s">
        <v>41</v>
      </c>
      <c r="G233" s="46"/>
      <c r="H233" s="2" t="str">
        <f t="shared" si="6"/>
        <v/>
      </c>
    </row>
    <row r="234" spans="1:8" x14ac:dyDescent="0.4">
      <c r="A234" s="20" t="str">
        <f t="shared" ca="1" si="7"/>
        <v/>
      </c>
      <c r="B234" s="17"/>
      <c r="C234" s="17"/>
      <c r="D234" s="38"/>
      <c r="E234" s="54"/>
      <c r="F234" s="16" t="s">
        <v>41</v>
      </c>
      <c r="G234" s="46"/>
      <c r="H234" s="2" t="str">
        <f t="shared" si="6"/>
        <v/>
      </c>
    </row>
    <row r="235" spans="1:8" x14ac:dyDescent="0.4">
      <c r="A235" s="20" t="str">
        <f t="shared" ca="1" si="7"/>
        <v/>
      </c>
      <c r="B235" s="17"/>
      <c r="C235" s="17"/>
      <c r="D235" s="38"/>
      <c r="E235" s="54"/>
      <c r="F235" s="16" t="s">
        <v>41</v>
      </c>
      <c r="G235" s="46"/>
      <c r="H235" s="2" t="str">
        <f t="shared" si="6"/>
        <v/>
      </c>
    </row>
    <row r="236" spans="1:8" x14ac:dyDescent="0.4">
      <c r="A236" s="20" t="str">
        <f t="shared" ca="1" si="7"/>
        <v/>
      </c>
      <c r="B236" s="17"/>
      <c r="C236" s="17"/>
      <c r="D236" s="38"/>
      <c r="E236" s="54"/>
      <c r="F236" s="16" t="s">
        <v>41</v>
      </c>
      <c r="G236" s="46"/>
      <c r="H236" s="2" t="str">
        <f t="shared" si="6"/>
        <v/>
      </c>
    </row>
    <row r="237" spans="1:8" x14ac:dyDescent="0.4">
      <c r="A237" s="20" t="str">
        <f t="shared" ca="1" si="7"/>
        <v/>
      </c>
      <c r="B237" s="17"/>
      <c r="C237" s="17"/>
      <c r="D237" s="38"/>
      <c r="E237" s="54"/>
      <c r="F237" s="16" t="s">
        <v>41</v>
      </c>
      <c r="G237" s="46"/>
      <c r="H237" s="2" t="str">
        <f t="shared" si="6"/>
        <v/>
      </c>
    </row>
    <row r="238" spans="1:8" x14ac:dyDescent="0.4">
      <c r="A238" s="20" t="str">
        <f t="shared" ca="1" si="7"/>
        <v/>
      </c>
      <c r="B238" s="17"/>
      <c r="C238" s="17"/>
      <c r="D238" s="38"/>
      <c r="E238" s="54"/>
      <c r="F238" s="16" t="s">
        <v>41</v>
      </c>
      <c r="G238" s="46"/>
      <c r="H238" s="2" t="str">
        <f t="shared" si="6"/>
        <v/>
      </c>
    </row>
    <row r="239" spans="1:8" x14ac:dyDescent="0.4">
      <c r="A239" s="20" t="str">
        <f t="shared" ca="1" si="7"/>
        <v/>
      </c>
      <c r="B239" s="17"/>
      <c r="C239" s="17"/>
      <c r="D239" s="38"/>
      <c r="E239" s="54"/>
      <c r="F239" s="16" t="s">
        <v>41</v>
      </c>
      <c r="G239" s="46"/>
      <c r="H239" s="2" t="str">
        <f t="shared" si="6"/>
        <v/>
      </c>
    </row>
    <row r="240" spans="1:8" x14ac:dyDescent="0.4">
      <c r="A240" s="20" t="str">
        <f t="shared" ca="1" si="7"/>
        <v/>
      </c>
      <c r="B240" s="17"/>
      <c r="C240" s="17"/>
      <c r="D240" s="38"/>
      <c r="E240" s="54"/>
      <c r="F240" s="16" t="s">
        <v>41</v>
      </c>
      <c r="G240" s="46"/>
      <c r="H240" s="2" t="str">
        <f t="shared" si="6"/>
        <v/>
      </c>
    </row>
    <row r="241" spans="1:8" x14ac:dyDescent="0.4">
      <c r="A241" s="20" t="str">
        <f t="shared" ca="1" si="7"/>
        <v/>
      </c>
      <c r="B241" s="17"/>
      <c r="C241" s="17"/>
      <c r="D241" s="38"/>
      <c r="E241" s="54"/>
      <c r="F241" s="16" t="s">
        <v>41</v>
      </c>
      <c r="G241" s="46"/>
      <c r="H241" s="2" t="str">
        <f t="shared" si="6"/>
        <v/>
      </c>
    </row>
    <row r="242" spans="1:8" x14ac:dyDescent="0.4">
      <c r="A242" s="20" t="str">
        <f t="shared" ca="1" si="7"/>
        <v/>
      </c>
      <c r="B242" s="17"/>
      <c r="C242" s="17"/>
      <c r="D242" s="38"/>
      <c r="E242" s="54"/>
      <c r="F242" s="16" t="s">
        <v>41</v>
      </c>
      <c r="G242" s="46"/>
      <c r="H242" s="2" t="str">
        <f t="shared" si="6"/>
        <v/>
      </c>
    </row>
    <row r="243" spans="1:8" x14ac:dyDescent="0.4">
      <c r="A243" s="20" t="str">
        <f t="shared" ca="1" si="7"/>
        <v/>
      </c>
      <c r="B243" s="17"/>
      <c r="C243" s="17"/>
      <c r="D243" s="38"/>
      <c r="E243" s="54"/>
      <c r="F243" s="16" t="s">
        <v>41</v>
      </c>
      <c r="G243" s="46"/>
      <c r="H243" s="2" t="str">
        <f t="shared" si="6"/>
        <v/>
      </c>
    </row>
    <row r="244" spans="1:8" x14ac:dyDescent="0.4">
      <c r="A244" s="20" t="str">
        <f t="shared" ca="1" si="7"/>
        <v/>
      </c>
      <c r="B244" s="17"/>
      <c r="C244" s="17"/>
      <c r="D244" s="38"/>
      <c r="E244" s="54"/>
      <c r="F244" s="16" t="s">
        <v>41</v>
      </c>
      <c r="G244" s="46"/>
      <c r="H244" s="2" t="str">
        <f t="shared" si="6"/>
        <v/>
      </c>
    </row>
    <row r="245" spans="1:8" x14ac:dyDescent="0.4">
      <c r="A245" s="20" t="str">
        <f t="shared" ca="1" si="7"/>
        <v/>
      </c>
      <c r="B245" s="17"/>
      <c r="C245" s="17"/>
      <c r="D245" s="38"/>
      <c r="E245" s="54"/>
      <c r="F245" s="16" t="s">
        <v>41</v>
      </c>
      <c r="G245" s="46"/>
      <c r="H245" s="2" t="str">
        <f t="shared" si="6"/>
        <v/>
      </c>
    </row>
    <row r="246" spans="1:8" x14ac:dyDescent="0.4">
      <c r="A246" s="20" t="str">
        <f t="shared" ca="1" si="7"/>
        <v/>
      </c>
      <c r="B246" s="17"/>
      <c r="C246" s="17"/>
      <c r="D246" s="38"/>
      <c r="E246" s="54"/>
      <c r="F246" s="16" t="s">
        <v>41</v>
      </c>
      <c r="G246" s="46"/>
      <c r="H246" s="2" t="str">
        <f t="shared" si="6"/>
        <v/>
      </c>
    </row>
    <row r="247" spans="1:8" x14ac:dyDescent="0.4">
      <c r="A247" s="20" t="str">
        <f t="shared" ca="1" si="7"/>
        <v/>
      </c>
      <c r="B247" s="17"/>
      <c r="C247" s="17"/>
      <c r="D247" s="38"/>
      <c r="E247" s="54"/>
      <c r="F247" s="16" t="s">
        <v>41</v>
      </c>
      <c r="G247" s="46"/>
      <c r="H247" s="2" t="str">
        <f t="shared" si="6"/>
        <v/>
      </c>
    </row>
    <row r="248" spans="1:8" x14ac:dyDescent="0.4">
      <c r="A248" s="20" t="str">
        <f t="shared" ca="1" si="7"/>
        <v/>
      </c>
      <c r="B248" s="17"/>
      <c r="C248" s="17"/>
      <c r="D248" s="38"/>
      <c r="E248" s="54"/>
      <c r="F248" s="16" t="s">
        <v>41</v>
      </c>
      <c r="G248" s="46"/>
      <c r="H248" s="2" t="str">
        <f t="shared" si="6"/>
        <v/>
      </c>
    </row>
    <row r="249" spans="1:8" x14ac:dyDescent="0.4">
      <c r="A249" s="20" t="str">
        <f t="shared" ca="1" si="7"/>
        <v/>
      </c>
      <c r="B249" s="17"/>
      <c r="C249" s="17"/>
      <c r="D249" s="38"/>
      <c r="E249" s="54"/>
      <c r="F249" s="16" t="s">
        <v>41</v>
      </c>
      <c r="G249" s="46"/>
      <c r="H249" s="2" t="str">
        <f t="shared" si="6"/>
        <v/>
      </c>
    </row>
    <row r="250" spans="1:8" x14ac:dyDescent="0.4">
      <c r="A250" s="20" t="str">
        <f t="shared" ca="1" si="7"/>
        <v/>
      </c>
      <c r="B250" s="17"/>
      <c r="C250" s="17"/>
      <c r="D250" s="38"/>
      <c r="E250" s="54"/>
      <c r="F250" s="16" t="s">
        <v>41</v>
      </c>
      <c r="G250" s="46"/>
      <c r="H250" s="2" t="str">
        <f t="shared" si="6"/>
        <v/>
      </c>
    </row>
    <row r="251" spans="1:8" x14ac:dyDescent="0.4">
      <c r="A251" s="20" t="str">
        <f t="shared" ca="1" si="7"/>
        <v/>
      </c>
      <c r="B251" s="17"/>
      <c r="C251" s="17"/>
      <c r="D251" s="38"/>
      <c r="E251" s="54"/>
      <c r="F251" s="16" t="s">
        <v>41</v>
      </c>
      <c r="G251" s="46"/>
      <c r="H251" s="2" t="str">
        <f t="shared" si="6"/>
        <v/>
      </c>
    </row>
    <row r="252" spans="1:8" x14ac:dyDescent="0.4">
      <c r="A252" s="20" t="str">
        <f t="shared" ca="1" si="7"/>
        <v/>
      </c>
      <c r="B252" s="17"/>
      <c r="C252" s="17"/>
      <c r="D252" s="38"/>
      <c r="E252" s="54"/>
      <c r="F252" s="16" t="s">
        <v>41</v>
      </c>
      <c r="G252" s="46"/>
      <c r="H252" s="2" t="str">
        <f t="shared" si="6"/>
        <v/>
      </c>
    </row>
    <row r="253" spans="1:8" x14ac:dyDescent="0.4">
      <c r="A253" s="20" t="str">
        <f t="shared" ca="1" si="7"/>
        <v/>
      </c>
      <c r="B253" s="17"/>
      <c r="C253" s="17"/>
      <c r="D253" s="38"/>
      <c r="E253" s="54"/>
      <c r="F253" s="16" t="s">
        <v>41</v>
      </c>
      <c r="G253" s="46"/>
      <c r="H253" s="2" t="str">
        <f t="shared" si="6"/>
        <v/>
      </c>
    </row>
    <row r="254" spans="1:8" x14ac:dyDescent="0.4">
      <c r="A254" s="20" t="str">
        <f t="shared" ca="1" si="7"/>
        <v/>
      </c>
      <c r="B254" s="17"/>
      <c r="C254" s="17"/>
      <c r="D254" s="38"/>
      <c r="E254" s="54"/>
      <c r="F254" s="16" t="s">
        <v>41</v>
      </c>
      <c r="G254" s="46"/>
      <c r="H254" s="2" t="str">
        <f t="shared" si="6"/>
        <v/>
      </c>
    </row>
    <row r="255" spans="1:8" x14ac:dyDescent="0.4">
      <c r="A255" s="20" t="str">
        <f t="shared" ca="1" si="7"/>
        <v/>
      </c>
      <c r="B255" s="17"/>
      <c r="C255" s="17"/>
      <c r="D255" s="38"/>
      <c r="E255" s="54"/>
      <c r="F255" s="16" t="s">
        <v>41</v>
      </c>
      <c r="G255" s="46"/>
      <c r="H255" s="2" t="str">
        <f t="shared" si="6"/>
        <v/>
      </c>
    </row>
    <row r="256" spans="1:8" x14ac:dyDescent="0.4">
      <c r="A256" s="20" t="str">
        <f t="shared" ca="1" si="7"/>
        <v/>
      </c>
      <c r="B256" s="17"/>
      <c r="C256" s="17"/>
      <c r="D256" s="38"/>
      <c r="E256" s="54"/>
      <c r="F256" s="16" t="s">
        <v>41</v>
      </c>
      <c r="G256" s="46"/>
      <c r="H256" s="2" t="str">
        <f t="shared" si="6"/>
        <v/>
      </c>
    </row>
    <row r="257" spans="1:8" x14ac:dyDescent="0.4">
      <c r="A257" s="20" t="str">
        <f t="shared" ca="1" si="7"/>
        <v/>
      </c>
      <c r="B257" s="17"/>
      <c r="C257" s="17"/>
      <c r="D257" s="38"/>
      <c r="E257" s="54"/>
      <c r="F257" s="16" t="s">
        <v>41</v>
      </c>
      <c r="G257" s="46"/>
      <c r="H257" s="2" t="str">
        <f t="shared" si="6"/>
        <v/>
      </c>
    </row>
    <row r="258" spans="1:8" x14ac:dyDescent="0.4">
      <c r="A258" s="20" t="str">
        <f t="shared" ca="1" si="7"/>
        <v/>
      </c>
      <c r="B258" s="17"/>
      <c r="C258" s="17"/>
      <c r="D258" s="38"/>
      <c r="E258" s="54"/>
      <c r="F258" s="16" t="s">
        <v>41</v>
      </c>
      <c r="G258" s="46"/>
      <c r="H258" s="2" t="str">
        <f t="shared" si="6"/>
        <v/>
      </c>
    </row>
    <row r="259" spans="1:8" x14ac:dyDescent="0.4">
      <c r="A259" s="20" t="str">
        <f t="shared" ca="1" si="7"/>
        <v/>
      </c>
      <c r="B259" s="17"/>
      <c r="C259" s="17"/>
      <c r="D259" s="38"/>
      <c r="E259" s="54"/>
      <c r="F259" s="16" t="s">
        <v>41</v>
      </c>
      <c r="G259" s="46"/>
      <c r="H259" s="2" t="str">
        <f t="shared" si="6"/>
        <v/>
      </c>
    </row>
    <row r="260" spans="1:8" x14ac:dyDescent="0.4">
      <c r="A260" s="20" t="str">
        <f t="shared" ca="1" si="7"/>
        <v/>
      </c>
      <c r="B260" s="17"/>
      <c r="C260" s="17"/>
      <c r="D260" s="38"/>
      <c r="E260" s="54"/>
      <c r="F260" s="16" t="s">
        <v>41</v>
      </c>
      <c r="G260" s="46"/>
      <c r="H260" s="2" t="str">
        <f t="shared" si="6"/>
        <v/>
      </c>
    </row>
    <row r="261" spans="1:8" x14ac:dyDescent="0.4">
      <c r="A261" s="20" t="str">
        <f t="shared" ca="1" si="7"/>
        <v/>
      </c>
      <c r="B261" s="17"/>
      <c r="C261" s="17"/>
      <c r="D261" s="38"/>
      <c r="E261" s="54"/>
      <c r="F261" s="16" t="s">
        <v>41</v>
      </c>
      <c r="G261" s="46"/>
      <c r="H261" s="2" t="str">
        <f t="shared" si="6"/>
        <v/>
      </c>
    </row>
    <row r="262" spans="1:8" x14ac:dyDescent="0.4">
      <c r="A262" s="20" t="str">
        <f t="shared" ca="1" si="7"/>
        <v/>
      </c>
      <c r="B262" s="17"/>
      <c r="C262" s="17"/>
      <c r="D262" s="38"/>
      <c r="E262" s="54"/>
      <c r="F262" s="16" t="s">
        <v>41</v>
      </c>
      <c r="G262" s="46"/>
      <c r="H262" s="2" t="str">
        <f t="shared" si="6"/>
        <v/>
      </c>
    </row>
    <row r="263" spans="1:8" x14ac:dyDescent="0.4">
      <c r="A263" s="20" t="str">
        <f t="shared" ca="1" si="7"/>
        <v/>
      </c>
      <c r="B263" s="17"/>
      <c r="C263" s="17"/>
      <c r="D263" s="38"/>
      <c r="E263" s="54"/>
      <c r="F263" s="16" t="s">
        <v>41</v>
      </c>
      <c r="G263" s="46"/>
      <c r="H263" s="2" t="str">
        <f t="shared" si="6"/>
        <v/>
      </c>
    </row>
    <row r="264" spans="1:8" x14ac:dyDescent="0.4">
      <c r="A264" s="20" t="str">
        <f t="shared" ca="1" si="7"/>
        <v/>
      </c>
      <c r="B264" s="17"/>
      <c r="C264" s="17"/>
      <c r="D264" s="38"/>
      <c r="E264" s="54"/>
      <c r="F264" s="16" t="s">
        <v>41</v>
      </c>
      <c r="G264" s="46"/>
      <c r="H264" s="2" t="str">
        <f t="shared" si="6"/>
        <v/>
      </c>
    </row>
    <row r="265" spans="1:8" x14ac:dyDescent="0.4">
      <c r="A265" s="20" t="str">
        <f t="shared" ca="1" si="7"/>
        <v/>
      </c>
      <c r="B265" s="17"/>
      <c r="C265" s="17"/>
      <c r="D265" s="38"/>
      <c r="E265" s="54"/>
      <c r="F265" s="16" t="s">
        <v>41</v>
      </c>
      <c r="G265" s="46"/>
      <c r="H265" s="2" t="str">
        <f t="shared" si="6"/>
        <v/>
      </c>
    </row>
    <row r="266" spans="1:8" x14ac:dyDescent="0.4">
      <c r="A266" s="20" t="str">
        <f t="shared" ca="1" si="7"/>
        <v/>
      </c>
      <c r="B266" s="17"/>
      <c r="C266" s="17"/>
      <c r="D266" s="38"/>
      <c r="E266" s="54"/>
      <c r="F266" s="16" t="s">
        <v>41</v>
      </c>
      <c r="G266" s="46"/>
      <c r="H266" s="2" t="str">
        <f t="shared" ref="H266:H308" si="8">IF(B266="","","号")</f>
        <v/>
      </c>
    </row>
    <row r="267" spans="1:8" x14ac:dyDescent="0.4">
      <c r="A267" s="20" t="str">
        <f t="shared" ref="A267:A308" ca="1" si="9">IF(B267="","",MAX(OFFSET($A$1,0,0,ROW()-1,1))+1)</f>
        <v/>
      </c>
      <c r="B267" s="17"/>
      <c r="C267" s="17"/>
      <c r="D267" s="38"/>
      <c r="E267" s="54"/>
      <c r="F267" s="16" t="s">
        <v>41</v>
      </c>
      <c r="G267" s="46"/>
      <c r="H267" s="2" t="str">
        <f t="shared" si="8"/>
        <v/>
      </c>
    </row>
    <row r="268" spans="1:8" x14ac:dyDescent="0.4">
      <c r="A268" s="20" t="str">
        <f t="shared" ca="1" si="9"/>
        <v/>
      </c>
      <c r="B268" s="17"/>
      <c r="C268" s="17"/>
      <c r="D268" s="38"/>
      <c r="E268" s="54"/>
      <c r="F268" s="16" t="s">
        <v>41</v>
      </c>
      <c r="G268" s="46"/>
      <c r="H268" s="2" t="str">
        <f t="shared" si="8"/>
        <v/>
      </c>
    </row>
    <row r="269" spans="1:8" x14ac:dyDescent="0.4">
      <c r="A269" s="20" t="str">
        <f t="shared" ca="1" si="9"/>
        <v/>
      </c>
      <c r="B269" s="17"/>
      <c r="C269" s="17"/>
      <c r="D269" s="38"/>
      <c r="E269" s="54"/>
      <c r="F269" s="16" t="s">
        <v>41</v>
      </c>
      <c r="G269" s="46"/>
      <c r="H269" s="2" t="str">
        <f t="shared" si="8"/>
        <v/>
      </c>
    </row>
    <row r="270" spans="1:8" x14ac:dyDescent="0.4">
      <c r="A270" s="20" t="str">
        <f t="shared" ca="1" si="9"/>
        <v/>
      </c>
      <c r="B270" s="17"/>
      <c r="C270" s="17"/>
      <c r="D270" s="38"/>
      <c r="E270" s="54"/>
      <c r="F270" s="16" t="s">
        <v>41</v>
      </c>
      <c r="G270" s="46"/>
      <c r="H270" s="2" t="str">
        <f t="shared" si="8"/>
        <v/>
      </c>
    </row>
    <row r="271" spans="1:8" x14ac:dyDescent="0.4">
      <c r="A271" s="20" t="str">
        <f t="shared" ca="1" si="9"/>
        <v/>
      </c>
      <c r="B271" s="17"/>
      <c r="C271" s="17"/>
      <c r="D271" s="38"/>
      <c r="E271" s="54"/>
      <c r="F271" s="16" t="s">
        <v>41</v>
      </c>
      <c r="G271" s="46"/>
      <c r="H271" s="2" t="str">
        <f t="shared" si="8"/>
        <v/>
      </c>
    </row>
    <row r="272" spans="1:8" x14ac:dyDescent="0.4">
      <c r="A272" s="20" t="str">
        <f t="shared" ca="1" si="9"/>
        <v/>
      </c>
      <c r="B272" s="17"/>
      <c r="C272" s="17"/>
      <c r="D272" s="38"/>
      <c r="E272" s="54"/>
      <c r="F272" s="16" t="s">
        <v>41</v>
      </c>
      <c r="G272" s="46"/>
      <c r="H272" s="2" t="str">
        <f t="shared" si="8"/>
        <v/>
      </c>
    </row>
    <row r="273" spans="1:8" x14ac:dyDescent="0.4">
      <c r="A273" s="20" t="str">
        <f t="shared" ca="1" si="9"/>
        <v/>
      </c>
      <c r="B273" s="17"/>
      <c r="C273" s="17"/>
      <c r="D273" s="38"/>
      <c r="E273" s="54"/>
      <c r="F273" s="16" t="s">
        <v>41</v>
      </c>
      <c r="G273" s="46"/>
      <c r="H273" s="2" t="str">
        <f t="shared" si="8"/>
        <v/>
      </c>
    </row>
    <row r="274" spans="1:8" x14ac:dyDescent="0.4">
      <c r="A274" s="20" t="str">
        <f t="shared" ca="1" si="9"/>
        <v/>
      </c>
      <c r="B274" s="17"/>
      <c r="C274" s="17"/>
      <c r="D274" s="38"/>
      <c r="E274" s="54"/>
      <c r="F274" s="16" t="s">
        <v>41</v>
      </c>
      <c r="G274" s="46"/>
      <c r="H274" s="2" t="str">
        <f t="shared" si="8"/>
        <v/>
      </c>
    </row>
    <row r="275" spans="1:8" x14ac:dyDescent="0.4">
      <c r="A275" s="20" t="str">
        <f t="shared" ca="1" si="9"/>
        <v/>
      </c>
      <c r="B275" s="17"/>
      <c r="C275" s="17"/>
      <c r="D275" s="38"/>
      <c r="E275" s="54"/>
      <c r="F275" s="16" t="s">
        <v>41</v>
      </c>
      <c r="G275" s="46"/>
      <c r="H275" s="2" t="str">
        <f t="shared" si="8"/>
        <v/>
      </c>
    </row>
    <row r="276" spans="1:8" x14ac:dyDescent="0.4">
      <c r="A276" s="20" t="str">
        <f t="shared" ca="1" si="9"/>
        <v/>
      </c>
      <c r="B276" s="17"/>
      <c r="C276" s="17"/>
      <c r="D276" s="38"/>
      <c r="E276" s="54"/>
      <c r="F276" s="16" t="s">
        <v>41</v>
      </c>
      <c r="G276" s="46"/>
      <c r="H276" s="2" t="str">
        <f t="shared" si="8"/>
        <v/>
      </c>
    </row>
    <row r="277" spans="1:8" x14ac:dyDescent="0.4">
      <c r="A277" s="20" t="str">
        <f t="shared" ca="1" si="9"/>
        <v/>
      </c>
      <c r="B277" s="17"/>
      <c r="C277" s="17"/>
      <c r="D277" s="38"/>
      <c r="E277" s="54"/>
      <c r="F277" s="16" t="s">
        <v>41</v>
      </c>
      <c r="G277" s="46"/>
      <c r="H277" s="2" t="str">
        <f t="shared" si="8"/>
        <v/>
      </c>
    </row>
    <row r="278" spans="1:8" x14ac:dyDescent="0.4">
      <c r="A278" s="20" t="str">
        <f t="shared" ca="1" si="9"/>
        <v/>
      </c>
      <c r="B278" s="17"/>
      <c r="C278" s="17"/>
      <c r="D278" s="38"/>
      <c r="E278" s="54"/>
      <c r="F278" s="16" t="s">
        <v>41</v>
      </c>
      <c r="G278" s="46"/>
      <c r="H278" s="2" t="str">
        <f t="shared" si="8"/>
        <v/>
      </c>
    </row>
    <row r="279" spans="1:8" x14ac:dyDescent="0.4">
      <c r="A279" s="20" t="str">
        <f t="shared" ca="1" si="9"/>
        <v/>
      </c>
      <c r="B279" s="17"/>
      <c r="C279" s="17"/>
      <c r="D279" s="38"/>
      <c r="E279" s="54"/>
      <c r="F279" s="16" t="s">
        <v>41</v>
      </c>
      <c r="G279" s="46"/>
      <c r="H279" s="2" t="str">
        <f t="shared" si="8"/>
        <v/>
      </c>
    </row>
    <row r="280" spans="1:8" x14ac:dyDescent="0.4">
      <c r="A280" s="20" t="str">
        <f t="shared" ca="1" si="9"/>
        <v/>
      </c>
      <c r="B280" s="17"/>
      <c r="C280" s="17"/>
      <c r="D280" s="38"/>
      <c r="E280" s="54"/>
      <c r="F280" s="16" t="s">
        <v>41</v>
      </c>
      <c r="G280" s="46"/>
      <c r="H280" s="2" t="str">
        <f t="shared" si="8"/>
        <v/>
      </c>
    </row>
    <row r="281" spans="1:8" x14ac:dyDescent="0.4">
      <c r="A281" s="20" t="str">
        <f t="shared" ca="1" si="9"/>
        <v/>
      </c>
      <c r="B281" s="17"/>
      <c r="C281" s="17"/>
      <c r="D281" s="38"/>
      <c r="E281" s="54"/>
      <c r="F281" s="16" t="s">
        <v>41</v>
      </c>
      <c r="G281" s="46"/>
      <c r="H281" s="2" t="str">
        <f t="shared" si="8"/>
        <v/>
      </c>
    </row>
    <row r="282" spans="1:8" x14ac:dyDescent="0.4">
      <c r="A282" s="20" t="str">
        <f t="shared" ca="1" si="9"/>
        <v/>
      </c>
      <c r="B282" s="17"/>
      <c r="C282" s="17"/>
      <c r="D282" s="38"/>
      <c r="E282" s="54"/>
      <c r="F282" s="16" t="s">
        <v>41</v>
      </c>
      <c r="G282" s="46"/>
      <c r="H282" s="2" t="str">
        <f t="shared" si="8"/>
        <v/>
      </c>
    </row>
    <row r="283" spans="1:8" x14ac:dyDescent="0.4">
      <c r="A283" s="20" t="str">
        <f t="shared" ca="1" si="9"/>
        <v/>
      </c>
      <c r="B283" s="17"/>
      <c r="C283" s="17"/>
      <c r="D283" s="38"/>
      <c r="E283" s="54"/>
      <c r="F283" s="16" t="s">
        <v>41</v>
      </c>
      <c r="G283" s="46"/>
      <c r="H283" s="2" t="str">
        <f t="shared" si="8"/>
        <v/>
      </c>
    </row>
    <row r="284" spans="1:8" x14ac:dyDescent="0.4">
      <c r="A284" s="20" t="str">
        <f t="shared" ca="1" si="9"/>
        <v/>
      </c>
      <c r="B284" s="17"/>
      <c r="C284" s="17"/>
      <c r="D284" s="38"/>
      <c r="E284" s="54"/>
      <c r="F284" s="16" t="s">
        <v>41</v>
      </c>
      <c r="G284" s="46"/>
      <c r="H284" s="2" t="str">
        <f t="shared" si="8"/>
        <v/>
      </c>
    </row>
    <row r="285" spans="1:8" x14ac:dyDescent="0.4">
      <c r="A285" s="20" t="str">
        <f t="shared" ca="1" si="9"/>
        <v/>
      </c>
      <c r="B285" s="17"/>
      <c r="C285" s="17"/>
      <c r="D285" s="38"/>
      <c r="E285" s="54"/>
      <c r="F285" s="16" t="s">
        <v>41</v>
      </c>
      <c r="G285" s="46"/>
      <c r="H285" s="2" t="str">
        <f t="shared" si="8"/>
        <v/>
      </c>
    </row>
    <row r="286" spans="1:8" x14ac:dyDescent="0.4">
      <c r="A286" s="20" t="str">
        <f t="shared" ca="1" si="9"/>
        <v/>
      </c>
      <c r="B286" s="17"/>
      <c r="C286" s="17"/>
      <c r="D286" s="38"/>
      <c r="E286" s="54"/>
      <c r="F286" s="16" t="s">
        <v>41</v>
      </c>
      <c r="G286" s="46"/>
      <c r="H286" s="2" t="str">
        <f t="shared" si="8"/>
        <v/>
      </c>
    </row>
    <row r="287" spans="1:8" x14ac:dyDescent="0.4">
      <c r="A287" s="20" t="str">
        <f t="shared" ca="1" si="9"/>
        <v/>
      </c>
      <c r="B287" s="17"/>
      <c r="C287" s="17"/>
      <c r="D287" s="38"/>
      <c r="E287" s="54"/>
      <c r="F287" s="16" t="s">
        <v>41</v>
      </c>
      <c r="G287" s="46"/>
      <c r="H287" s="2" t="str">
        <f t="shared" si="8"/>
        <v/>
      </c>
    </row>
    <row r="288" spans="1:8" x14ac:dyDescent="0.4">
      <c r="A288" s="20" t="str">
        <f t="shared" ca="1" si="9"/>
        <v/>
      </c>
      <c r="B288" s="17"/>
      <c r="C288" s="17"/>
      <c r="D288" s="38"/>
      <c r="E288" s="54"/>
      <c r="F288" s="16" t="s">
        <v>41</v>
      </c>
      <c r="G288" s="46"/>
      <c r="H288" s="2" t="str">
        <f t="shared" si="8"/>
        <v/>
      </c>
    </row>
    <row r="289" spans="1:8" x14ac:dyDescent="0.4">
      <c r="A289" s="20" t="str">
        <f t="shared" ca="1" si="9"/>
        <v/>
      </c>
      <c r="B289" s="17"/>
      <c r="C289" s="17"/>
      <c r="D289" s="38"/>
      <c r="E289" s="54"/>
      <c r="F289" s="16" t="s">
        <v>41</v>
      </c>
      <c r="G289" s="46"/>
      <c r="H289" s="2" t="str">
        <f t="shared" si="8"/>
        <v/>
      </c>
    </row>
    <row r="290" spans="1:8" x14ac:dyDescent="0.4">
      <c r="A290" s="20" t="str">
        <f t="shared" ca="1" si="9"/>
        <v/>
      </c>
      <c r="B290" s="17"/>
      <c r="C290" s="17"/>
      <c r="D290" s="38"/>
      <c r="E290" s="54"/>
      <c r="F290" s="16" t="s">
        <v>41</v>
      </c>
      <c r="G290" s="46"/>
      <c r="H290" s="2" t="str">
        <f t="shared" si="8"/>
        <v/>
      </c>
    </row>
    <row r="291" spans="1:8" x14ac:dyDescent="0.4">
      <c r="A291" s="20" t="str">
        <f t="shared" ca="1" si="9"/>
        <v/>
      </c>
      <c r="B291" s="17"/>
      <c r="C291" s="17"/>
      <c r="D291" s="38"/>
      <c r="E291" s="54"/>
      <c r="F291" s="16" t="s">
        <v>41</v>
      </c>
      <c r="G291" s="46"/>
      <c r="H291" s="2" t="str">
        <f t="shared" si="8"/>
        <v/>
      </c>
    </row>
    <row r="292" spans="1:8" x14ac:dyDescent="0.4">
      <c r="A292" s="20" t="str">
        <f t="shared" ca="1" si="9"/>
        <v/>
      </c>
      <c r="B292" s="17"/>
      <c r="C292" s="17"/>
      <c r="D292" s="38"/>
      <c r="E292" s="54"/>
      <c r="F292" s="16" t="s">
        <v>41</v>
      </c>
      <c r="G292" s="46"/>
      <c r="H292" s="2" t="str">
        <f t="shared" si="8"/>
        <v/>
      </c>
    </row>
    <row r="293" spans="1:8" x14ac:dyDescent="0.4">
      <c r="A293" s="20" t="str">
        <f t="shared" ca="1" si="9"/>
        <v/>
      </c>
      <c r="B293" s="17"/>
      <c r="C293" s="17"/>
      <c r="D293" s="38"/>
      <c r="E293" s="54"/>
      <c r="F293" s="16" t="s">
        <v>41</v>
      </c>
      <c r="G293" s="46"/>
      <c r="H293" s="2" t="str">
        <f t="shared" si="8"/>
        <v/>
      </c>
    </row>
    <row r="294" spans="1:8" x14ac:dyDescent="0.4">
      <c r="A294" s="20" t="str">
        <f t="shared" ca="1" si="9"/>
        <v/>
      </c>
      <c r="B294" s="17"/>
      <c r="C294" s="17"/>
      <c r="D294" s="38"/>
      <c r="E294" s="54"/>
      <c r="F294" s="16" t="s">
        <v>41</v>
      </c>
      <c r="G294" s="46"/>
      <c r="H294" s="2" t="str">
        <f t="shared" si="8"/>
        <v/>
      </c>
    </row>
    <row r="295" spans="1:8" x14ac:dyDescent="0.4">
      <c r="A295" s="20" t="str">
        <f t="shared" ca="1" si="9"/>
        <v/>
      </c>
      <c r="B295" s="17"/>
      <c r="C295" s="17"/>
      <c r="D295" s="38"/>
      <c r="E295" s="54"/>
      <c r="F295" s="16" t="s">
        <v>41</v>
      </c>
      <c r="G295" s="46"/>
      <c r="H295" s="2" t="str">
        <f t="shared" si="8"/>
        <v/>
      </c>
    </row>
    <row r="296" spans="1:8" x14ac:dyDescent="0.4">
      <c r="A296" s="20" t="str">
        <f t="shared" ca="1" si="9"/>
        <v/>
      </c>
      <c r="B296" s="17"/>
      <c r="C296" s="17"/>
      <c r="D296" s="38"/>
      <c r="E296" s="54"/>
      <c r="F296" s="16" t="s">
        <v>41</v>
      </c>
      <c r="G296" s="46"/>
      <c r="H296" s="2" t="str">
        <f t="shared" si="8"/>
        <v/>
      </c>
    </row>
    <row r="297" spans="1:8" x14ac:dyDescent="0.4">
      <c r="A297" s="20" t="str">
        <f t="shared" ca="1" si="9"/>
        <v/>
      </c>
      <c r="B297" s="17"/>
      <c r="C297" s="17"/>
      <c r="D297" s="38"/>
      <c r="E297" s="54"/>
      <c r="F297" s="16" t="s">
        <v>41</v>
      </c>
      <c r="G297" s="46"/>
      <c r="H297" s="2" t="str">
        <f t="shared" si="8"/>
        <v/>
      </c>
    </row>
    <row r="298" spans="1:8" x14ac:dyDescent="0.4">
      <c r="A298" s="20" t="str">
        <f t="shared" ca="1" si="9"/>
        <v/>
      </c>
      <c r="B298" s="17"/>
      <c r="C298" s="17"/>
      <c r="D298" s="38"/>
      <c r="E298" s="54"/>
      <c r="F298" s="16" t="s">
        <v>41</v>
      </c>
      <c r="G298" s="46"/>
      <c r="H298" s="2" t="str">
        <f t="shared" si="8"/>
        <v/>
      </c>
    </row>
    <row r="299" spans="1:8" x14ac:dyDescent="0.4">
      <c r="A299" s="20" t="str">
        <f t="shared" ca="1" si="9"/>
        <v/>
      </c>
      <c r="B299" s="17"/>
      <c r="C299" s="17"/>
      <c r="D299" s="38"/>
      <c r="E299" s="54"/>
      <c r="F299" s="16" t="s">
        <v>41</v>
      </c>
      <c r="G299" s="46"/>
      <c r="H299" s="2" t="str">
        <f t="shared" si="8"/>
        <v/>
      </c>
    </row>
    <row r="300" spans="1:8" x14ac:dyDescent="0.4">
      <c r="A300" s="20" t="str">
        <f t="shared" ca="1" si="9"/>
        <v/>
      </c>
      <c r="B300" s="17"/>
      <c r="C300" s="17"/>
      <c r="D300" s="38"/>
      <c r="E300" s="54"/>
      <c r="F300" s="16" t="s">
        <v>41</v>
      </c>
      <c r="G300" s="46"/>
      <c r="H300" s="2" t="str">
        <f t="shared" si="8"/>
        <v/>
      </c>
    </row>
    <row r="301" spans="1:8" x14ac:dyDescent="0.4">
      <c r="A301" s="20" t="str">
        <f t="shared" ca="1" si="9"/>
        <v/>
      </c>
      <c r="B301" s="17"/>
      <c r="C301" s="17"/>
      <c r="D301" s="38"/>
      <c r="E301" s="54"/>
      <c r="F301" s="16" t="s">
        <v>41</v>
      </c>
      <c r="G301" s="46"/>
      <c r="H301" s="2" t="str">
        <f t="shared" si="8"/>
        <v/>
      </c>
    </row>
    <row r="302" spans="1:8" x14ac:dyDescent="0.4">
      <c r="A302" s="20" t="str">
        <f t="shared" ca="1" si="9"/>
        <v/>
      </c>
      <c r="B302" s="17"/>
      <c r="C302" s="17"/>
      <c r="D302" s="38"/>
      <c r="E302" s="54"/>
      <c r="F302" s="16" t="s">
        <v>41</v>
      </c>
      <c r="G302" s="46"/>
      <c r="H302" s="2" t="str">
        <f t="shared" si="8"/>
        <v/>
      </c>
    </row>
    <row r="303" spans="1:8" x14ac:dyDescent="0.4">
      <c r="A303" s="20" t="str">
        <f t="shared" ca="1" si="9"/>
        <v/>
      </c>
      <c r="B303" s="17"/>
      <c r="C303" s="17"/>
      <c r="D303" s="38"/>
      <c r="E303" s="54"/>
      <c r="F303" s="16" t="s">
        <v>41</v>
      </c>
      <c r="G303" s="46"/>
      <c r="H303" s="2" t="str">
        <f t="shared" si="8"/>
        <v/>
      </c>
    </row>
    <row r="304" spans="1:8" x14ac:dyDescent="0.4">
      <c r="A304" s="20" t="str">
        <f t="shared" ca="1" si="9"/>
        <v/>
      </c>
      <c r="B304" s="17"/>
      <c r="C304" s="17"/>
      <c r="D304" s="38"/>
      <c r="E304" s="54"/>
      <c r="F304" s="16" t="s">
        <v>41</v>
      </c>
      <c r="G304" s="46"/>
      <c r="H304" s="2" t="str">
        <f t="shared" si="8"/>
        <v/>
      </c>
    </row>
    <row r="305" spans="1:8" x14ac:dyDescent="0.4">
      <c r="A305" s="20" t="str">
        <f t="shared" ca="1" si="9"/>
        <v/>
      </c>
      <c r="B305" s="17"/>
      <c r="C305" s="17"/>
      <c r="D305" s="38"/>
      <c r="E305" s="54"/>
      <c r="F305" s="16" t="s">
        <v>41</v>
      </c>
      <c r="G305" s="46"/>
      <c r="H305" s="2" t="str">
        <f t="shared" si="8"/>
        <v/>
      </c>
    </row>
    <row r="306" spans="1:8" x14ac:dyDescent="0.4">
      <c r="A306" s="20" t="str">
        <f t="shared" ca="1" si="9"/>
        <v/>
      </c>
      <c r="B306" s="17"/>
      <c r="C306" s="17"/>
      <c r="D306" s="38"/>
      <c r="E306" s="54"/>
      <c r="F306" s="16" t="s">
        <v>41</v>
      </c>
      <c r="G306" s="46"/>
      <c r="H306" s="2" t="str">
        <f t="shared" si="8"/>
        <v/>
      </c>
    </row>
    <row r="307" spans="1:8" x14ac:dyDescent="0.4">
      <c r="A307" s="20" t="str">
        <f t="shared" ca="1" si="9"/>
        <v/>
      </c>
      <c r="B307" s="17"/>
      <c r="C307" s="17"/>
      <c r="D307" s="38"/>
      <c r="E307" s="54"/>
      <c r="F307" s="16" t="s">
        <v>41</v>
      </c>
      <c r="G307" s="46"/>
      <c r="H307" s="2" t="str">
        <f t="shared" si="8"/>
        <v/>
      </c>
    </row>
    <row r="308" spans="1:8" x14ac:dyDescent="0.4">
      <c r="A308" s="20" t="str">
        <f t="shared" ca="1" si="9"/>
        <v/>
      </c>
      <c r="B308" s="17"/>
      <c r="C308" s="17"/>
      <c r="D308" s="38"/>
      <c r="E308" s="54"/>
      <c r="F308" s="16" t="s">
        <v>41</v>
      </c>
      <c r="G308" s="46"/>
      <c r="H308" s="2" t="str">
        <f t="shared" si="8"/>
        <v/>
      </c>
    </row>
    <row r="309" spans="1:8" x14ac:dyDescent="0.4">
      <c r="B309" s="17"/>
      <c r="C309" s="17"/>
      <c r="D309" s="17"/>
      <c r="E309" s="17"/>
      <c r="F309" s="17"/>
      <c r="G309" s="17"/>
      <c r="H309" s="2"/>
    </row>
    <row r="310" spans="1:8" x14ac:dyDescent="0.4">
      <c r="B310" s="17"/>
      <c r="C310" s="17"/>
      <c r="D310" s="17"/>
      <c r="E310" s="17"/>
      <c r="F310" s="17"/>
      <c r="G310" s="17"/>
      <c r="H310" s="2"/>
    </row>
    <row r="311" spans="1:8" x14ac:dyDescent="0.4">
      <c r="B311" s="17"/>
      <c r="C311" s="17"/>
      <c r="D311" s="17"/>
      <c r="E311" s="17"/>
      <c r="F311" s="17"/>
      <c r="G311" s="17"/>
      <c r="H311" s="2"/>
    </row>
    <row r="312" spans="1:8" x14ac:dyDescent="0.4">
      <c r="B312" s="17"/>
      <c r="C312" s="17"/>
      <c r="D312" s="17"/>
      <c r="E312" s="17"/>
      <c r="F312" s="17"/>
      <c r="G312" s="17"/>
      <c r="H312" s="2"/>
    </row>
    <row r="313" spans="1:8" x14ac:dyDescent="0.4">
      <c r="B313" s="17"/>
      <c r="C313" s="17"/>
      <c r="D313" s="17"/>
      <c r="E313" s="17"/>
      <c r="F313" s="17"/>
      <c r="G313" s="17"/>
      <c r="H313" s="2"/>
    </row>
    <row r="314" spans="1:8" x14ac:dyDescent="0.4">
      <c r="B314" s="17"/>
      <c r="C314" s="17"/>
      <c r="D314" s="17"/>
      <c r="E314" s="17"/>
      <c r="F314" s="17"/>
      <c r="G314" s="17"/>
      <c r="H314" s="2"/>
    </row>
    <row r="315" spans="1:8" x14ac:dyDescent="0.4">
      <c r="B315" s="17"/>
      <c r="C315" s="17"/>
      <c r="D315" s="17"/>
      <c r="E315" s="17"/>
      <c r="F315" s="17"/>
      <c r="G315" s="17"/>
      <c r="H315" s="2"/>
    </row>
    <row r="316" spans="1:8" x14ac:dyDescent="0.4">
      <c r="B316" s="17"/>
      <c r="C316" s="17"/>
      <c r="D316" s="17"/>
      <c r="E316" s="17"/>
      <c r="F316" s="17"/>
      <c r="G316" s="17"/>
      <c r="H316" s="2"/>
    </row>
    <row r="317" spans="1:8" x14ac:dyDescent="0.4">
      <c r="B317" s="17"/>
      <c r="C317" s="17"/>
      <c r="D317" s="17"/>
      <c r="E317" s="17"/>
      <c r="F317" s="17"/>
      <c r="G317" s="17"/>
      <c r="H317" s="2"/>
    </row>
    <row r="318" spans="1:8" x14ac:dyDescent="0.4">
      <c r="B318" s="17"/>
      <c r="C318" s="17"/>
      <c r="D318" s="17"/>
      <c r="E318" s="17"/>
      <c r="F318" s="17"/>
      <c r="G318" s="17"/>
      <c r="H318" s="2"/>
    </row>
    <row r="319" spans="1:8" x14ac:dyDescent="0.4">
      <c r="B319" s="17"/>
      <c r="C319" s="17"/>
      <c r="D319" s="17"/>
      <c r="E319" s="17"/>
      <c r="F319" s="17"/>
      <c r="G319" s="17"/>
      <c r="H319" s="2"/>
    </row>
    <row r="320" spans="1:8" x14ac:dyDescent="0.4">
      <c r="B320" s="17"/>
      <c r="C320" s="17"/>
      <c r="D320" s="17"/>
      <c r="E320" s="17"/>
      <c r="F320" s="17"/>
      <c r="G320" s="17"/>
      <c r="H320" s="2"/>
    </row>
    <row r="321" spans="2:8" x14ac:dyDescent="0.4">
      <c r="B321" s="17"/>
      <c r="C321" s="17"/>
      <c r="D321" s="17"/>
      <c r="E321" s="17"/>
      <c r="F321" s="17"/>
      <c r="G321" s="17"/>
      <c r="H321" s="2"/>
    </row>
    <row r="322" spans="2:8" x14ac:dyDescent="0.4">
      <c r="B322" s="17"/>
      <c r="C322" s="17"/>
      <c r="D322" s="17"/>
      <c r="E322" s="17"/>
      <c r="F322" s="17"/>
      <c r="G322" s="17"/>
      <c r="H322" s="2"/>
    </row>
    <row r="323" spans="2:8" x14ac:dyDescent="0.4">
      <c r="B323" s="17"/>
      <c r="C323" s="17"/>
      <c r="D323" s="17"/>
      <c r="E323" s="17"/>
      <c r="F323" s="17"/>
      <c r="G323" s="17"/>
      <c r="H323" s="2"/>
    </row>
    <row r="324" spans="2:8" x14ac:dyDescent="0.4">
      <c r="B324" s="17"/>
      <c r="C324" s="17"/>
      <c r="D324" s="17"/>
      <c r="E324" s="17"/>
      <c r="F324" s="17"/>
      <c r="G324" s="17"/>
      <c r="H324" s="2"/>
    </row>
    <row r="325" spans="2:8" x14ac:dyDescent="0.4">
      <c r="B325" s="17"/>
      <c r="C325" s="17"/>
      <c r="D325" s="17"/>
      <c r="E325" s="17"/>
      <c r="F325" s="17"/>
      <c r="G325" s="17"/>
      <c r="H325" s="2"/>
    </row>
    <row r="326" spans="2:8" x14ac:dyDescent="0.4">
      <c r="B326" s="17"/>
      <c r="C326" s="17"/>
      <c r="D326" s="17"/>
      <c r="E326" s="17"/>
      <c r="F326" s="17"/>
      <c r="G326" s="17"/>
      <c r="H326" s="2"/>
    </row>
    <row r="327" spans="2:8" x14ac:dyDescent="0.4">
      <c r="B327" s="17"/>
      <c r="C327" s="17"/>
      <c r="D327" s="17"/>
      <c r="E327" s="17"/>
      <c r="F327" s="17"/>
      <c r="G327" s="17"/>
      <c r="H327" s="2"/>
    </row>
    <row r="328" spans="2:8" x14ac:dyDescent="0.4">
      <c r="B328" s="17"/>
      <c r="C328" s="17"/>
      <c r="D328" s="17"/>
      <c r="E328" s="17"/>
      <c r="F328" s="17"/>
      <c r="G328" s="17"/>
      <c r="H328" s="2"/>
    </row>
    <row r="329" spans="2:8" x14ac:dyDescent="0.4">
      <c r="B329" s="17"/>
      <c r="C329" s="17"/>
      <c r="D329" s="17"/>
      <c r="E329" s="17"/>
      <c r="F329" s="17"/>
      <c r="G329" s="17"/>
      <c r="H329" s="2"/>
    </row>
    <row r="330" spans="2:8" x14ac:dyDescent="0.4">
      <c r="B330" s="17"/>
      <c r="C330" s="17"/>
      <c r="D330" s="17"/>
      <c r="E330" s="17"/>
      <c r="F330" s="17"/>
      <c r="G330" s="17"/>
      <c r="H330" s="2"/>
    </row>
    <row r="331" spans="2:8" x14ac:dyDescent="0.4">
      <c r="B331" s="17"/>
      <c r="C331" s="17"/>
      <c r="D331" s="17"/>
      <c r="E331" s="17"/>
      <c r="F331" s="17"/>
      <c r="G331" s="17"/>
      <c r="H331" s="2"/>
    </row>
    <row r="332" spans="2:8" x14ac:dyDescent="0.4">
      <c r="B332" s="17"/>
      <c r="C332" s="17"/>
      <c r="D332" s="17"/>
      <c r="E332" s="17"/>
      <c r="F332" s="17"/>
      <c r="G332" s="17"/>
      <c r="H332" s="2"/>
    </row>
    <row r="333" spans="2:8" x14ac:dyDescent="0.4">
      <c r="B333" s="17"/>
      <c r="C333" s="17"/>
      <c r="D333" s="17"/>
      <c r="E333" s="17"/>
      <c r="F333" s="17"/>
      <c r="G333" s="17"/>
      <c r="H333" s="2"/>
    </row>
    <row r="334" spans="2:8" x14ac:dyDescent="0.4">
      <c r="B334" s="17"/>
      <c r="C334" s="17"/>
      <c r="D334" s="17"/>
      <c r="E334" s="17"/>
      <c r="F334" s="17"/>
      <c r="G334" s="17"/>
      <c r="H334" s="2"/>
    </row>
    <row r="335" spans="2:8" x14ac:dyDescent="0.4">
      <c r="B335" s="17"/>
      <c r="C335" s="17"/>
      <c r="D335" s="17"/>
      <c r="E335" s="17"/>
      <c r="F335" s="17"/>
      <c r="G335" s="17"/>
      <c r="H335" s="2"/>
    </row>
    <row r="336" spans="2:8" x14ac:dyDescent="0.4">
      <c r="B336" s="17"/>
      <c r="C336" s="17"/>
      <c r="D336" s="17"/>
      <c r="E336" s="17"/>
      <c r="F336" s="17"/>
      <c r="G336" s="17"/>
      <c r="H336" s="2"/>
    </row>
    <row r="337" spans="2:8" x14ac:dyDescent="0.4">
      <c r="B337" s="17"/>
      <c r="C337" s="17"/>
      <c r="D337" s="17"/>
      <c r="E337" s="17"/>
      <c r="F337" s="17"/>
      <c r="G337" s="17"/>
      <c r="H337" s="2"/>
    </row>
    <row r="338" spans="2:8" x14ac:dyDescent="0.4">
      <c r="B338" s="17"/>
      <c r="C338" s="17"/>
      <c r="D338" s="17"/>
      <c r="E338" s="17"/>
      <c r="F338" s="17"/>
      <c r="G338" s="17"/>
      <c r="H338" s="2"/>
    </row>
    <row r="339" spans="2:8" x14ac:dyDescent="0.4">
      <c r="B339" s="17"/>
      <c r="C339" s="17"/>
      <c r="D339" s="17"/>
      <c r="E339" s="17"/>
      <c r="F339" s="17"/>
      <c r="G339" s="17"/>
      <c r="H339" s="2"/>
    </row>
    <row r="340" spans="2:8" x14ac:dyDescent="0.4">
      <c r="B340" s="17"/>
      <c r="C340" s="17"/>
      <c r="D340" s="17"/>
      <c r="E340" s="17"/>
      <c r="F340" s="17"/>
      <c r="G340" s="17"/>
      <c r="H340" s="2"/>
    </row>
    <row r="341" spans="2:8" x14ac:dyDescent="0.4">
      <c r="B341" s="17"/>
      <c r="C341" s="17"/>
      <c r="D341" s="17"/>
      <c r="E341" s="17"/>
      <c r="F341" s="17"/>
      <c r="G341" s="17"/>
      <c r="H341" s="2"/>
    </row>
    <row r="342" spans="2:8" x14ac:dyDescent="0.4">
      <c r="B342" s="17"/>
      <c r="C342" s="17"/>
      <c r="D342" s="17"/>
      <c r="E342" s="17"/>
      <c r="F342" s="17"/>
      <c r="G342" s="17"/>
      <c r="H342" s="2"/>
    </row>
    <row r="343" spans="2:8" x14ac:dyDescent="0.4">
      <c r="B343" s="17"/>
      <c r="C343" s="17"/>
      <c r="D343" s="17"/>
      <c r="E343" s="17"/>
      <c r="F343" s="17"/>
      <c r="G343" s="17"/>
      <c r="H343" s="2"/>
    </row>
    <row r="344" spans="2:8" x14ac:dyDescent="0.4">
      <c r="B344" s="17"/>
      <c r="C344" s="17"/>
      <c r="D344" s="17"/>
      <c r="E344" s="17"/>
      <c r="F344" s="17"/>
      <c r="G344" s="17"/>
      <c r="H344" s="2"/>
    </row>
    <row r="345" spans="2:8" x14ac:dyDescent="0.4">
      <c r="B345" s="17"/>
      <c r="C345" s="17"/>
      <c r="D345" s="17"/>
      <c r="E345" s="17"/>
      <c r="F345" s="17"/>
      <c r="G345" s="17"/>
      <c r="H345" s="2"/>
    </row>
    <row r="346" spans="2:8" x14ac:dyDescent="0.4">
      <c r="B346" s="17"/>
      <c r="C346" s="17"/>
      <c r="D346" s="17"/>
      <c r="E346" s="17"/>
      <c r="F346" s="17"/>
      <c r="G346" s="17"/>
      <c r="H346" s="2"/>
    </row>
    <row r="347" spans="2:8" x14ac:dyDescent="0.4">
      <c r="B347" s="17"/>
      <c r="C347" s="17"/>
      <c r="D347" s="17"/>
      <c r="E347" s="17"/>
      <c r="F347" s="17"/>
      <c r="G347" s="17"/>
      <c r="H347" s="2"/>
    </row>
    <row r="348" spans="2:8" x14ac:dyDescent="0.4">
      <c r="B348" s="17"/>
      <c r="C348" s="17"/>
      <c r="D348" s="17"/>
      <c r="E348" s="17"/>
      <c r="F348" s="17"/>
      <c r="G348" s="17"/>
      <c r="H348" s="2"/>
    </row>
    <row r="349" spans="2:8" x14ac:dyDescent="0.4">
      <c r="B349" s="17"/>
      <c r="C349" s="17"/>
      <c r="D349" s="17"/>
      <c r="E349" s="17"/>
      <c r="F349" s="17"/>
      <c r="G349" s="17"/>
      <c r="H349" s="2"/>
    </row>
    <row r="350" spans="2:8" x14ac:dyDescent="0.4">
      <c r="B350" s="17"/>
      <c r="C350" s="17"/>
      <c r="D350" s="17"/>
      <c r="E350" s="17"/>
      <c r="F350" s="17"/>
      <c r="G350" s="17"/>
      <c r="H350" s="2"/>
    </row>
    <row r="351" spans="2:8" x14ac:dyDescent="0.4">
      <c r="B351" s="17"/>
      <c r="C351" s="17"/>
      <c r="D351" s="17"/>
      <c r="E351" s="17"/>
      <c r="F351" s="17"/>
      <c r="G351" s="17"/>
      <c r="H351" s="2"/>
    </row>
    <row r="352" spans="2:8" x14ac:dyDescent="0.4">
      <c r="B352" s="17"/>
      <c r="C352" s="17"/>
      <c r="D352" s="17"/>
      <c r="E352" s="17"/>
      <c r="F352" s="17"/>
      <c r="G352" s="17"/>
      <c r="H352" s="2"/>
    </row>
    <row r="353" spans="2:8" x14ac:dyDescent="0.4">
      <c r="B353" s="17"/>
      <c r="C353" s="17"/>
      <c r="D353" s="17"/>
      <c r="E353" s="17"/>
      <c r="F353" s="17"/>
      <c r="G353" s="17"/>
      <c r="H353" s="2"/>
    </row>
    <row r="354" spans="2:8" x14ac:dyDescent="0.4">
      <c r="B354" s="17"/>
      <c r="C354" s="17"/>
      <c r="D354" s="17"/>
      <c r="E354" s="17"/>
      <c r="F354" s="17"/>
      <c r="G354" s="17"/>
      <c r="H354" s="2"/>
    </row>
    <row r="355" spans="2:8" x14ac:dyDescent="0.4">
      <c r="B355" s="17"/>
      <c r="C355" s="17"/>
      <c r="D355" s="17"/>
      <c r="E355" s="17"/>
      <c r="F355" s="17"/>
      <c r="G355" s="17"/>
      <c r="H355" s="2"/>
    </row>
    <row r="356" spans="2:8" x14ac:dyDescent="0.4">
      <c r="B356" s="17"/>
      <c r="C356" s="17"/>
      <c r="D356" s="17"/>
      <c r="E356" s="17"/>
      <c r="F356" s="17"/>
      <c r="G356" s="17"/>
      <c r="H356" s="2"/>
    </row>
    <row r="357" spans="2:8" x14ac:dyDescent="0.4">
      <c r="B357" s="17"/>
      <c r="C357" s="17"/>
      <c r="D357" s="17"/>
      <c r="E357" s="17"/>
      <c r="F357" s="17"/>
      <c r="G357" s="17"/>
      <c r="H357" s="2"/>
    </row>
    <row r="358" spans="2:8" x14ac:dyDescent="0.4">
      <c r="B358" s="17"/>
      <c r="C358" s="17"/>
      <c r="D358" s="17"/>
      <c r="E358" s="17"/>
      <c r="F358" s="17"/>
      <c r="G358" s="17"/>
      <c r="H358" s="2"/>
    </row>
    <row r="359" spans="2:8" x14ac:dyDescent="0.4">
      <c r="B359" s="17"/>
      <c r="C359" s="17"/>
      <c r="D359" s="17"/>
      <c r="E359" s="17"/>
      <c r="F359" s="17"/>
      <c r="G359" s="17"/>
      <c r="H359" s="2"/>
    </row>
    <row r="360" spans="2:8" x14ac:dyDescent="0.4">
      <c r="B360" s="17"/>
      <c r="C360" s="17"/>
      <c r="D360" s="17"/>
      <c r="E360" s="17"/>
      <c r="F360" s="17"/>
      <c r="G360" s="17"/>
      <c r="H360" s="2"/>
    </row>
    <row r="361" spans="2:8" x14ac:dyDescent="0.4">
      <c r="B361" s="17"/>
      <c r="C361" s="17"/>
      <c r="D361" s="17"/>
      <c r="E361" s="17"/>
      <c r="F361" s="17"/>
      <c r="G361" s="17"/>
      <c r="H361" s="2"/>
    </row>
    <row r="362" spans="2:8" x14ac:dyDescent="0.4">
      <c r="B362" s="17"/>
      <c r="C362" s="17"/>
      <c r="D362" s="17"/>
      <c r="E362" s="17"/>
      <c r="F362" s="17"/>
      <c r="G362" s="17"/>
      <c r="H362" s="2"/>
    </row>
    <row r="363" spans="2:8" x14ac:dyDescent="0.4">
      <c r="B363" s="17"/>
      <c r="C363" s="17"/>
      <c r="D363" s="17"/>
      <c r="E363" s="17"/>
      <c r="F363" s="17"/>
      <c r="G363" s="17"/>
      <c r="H363" s="2"/>
    </row>
    <row r="364" spans="2:8" x14ac:dyDescent="0.4">
      <c r="B364" s="17"/>
      <c r="C364" s="17"/>
      <c r="D364" s="17"/>
      <c r="E364" s="17"/>
      <c r="F364" s="17"/>
      <c r="G364" s="17"/>
      <c r="H364" s="2"/>
    </row>
    <row r="365" spans="2:8" x14ac:dyDescent="0.4">
      <c r="B365" s="17"/>
      <c r="C365" s="17"/>
      <c r="D365" s="17"/>
      <c r="E365" s="17"/>
      <c r="F365" s="17"/>
      <c r="G365" s="17"/>
      <c r="H365" s="2"/>
    </row>
    <row r="366" spans="2:8" x14ac:dyDescent="0.4">
      <c r="B366" s="17"/>
      <c r="C366" s="17"/>
      <c r="D366" s="17"/>
      <c r="E366" s="17"/>
      <c r="F366" s="17"/>
      <c r="G366" s="17"/>
      <c r="H366" s="2"/>
    </row>
    <row r="367" spans="2:8" x14ac:dyDescent="0.4">
      <c r="B367" s="17"/>
      <c r="C367" s="17"/>
      <c r="D367" s="17"/>
      <c r="E367" s="17"/>
      <c r="F367" s="17"/>
      <c r="G367" s="17"/>
      <c r="H367" s="2"/>
    </row>
    <row r="368" spans="2:8" x14ac:dyDescent="0.4">
      <c r="B368" s="17"/>
      <c r="C368" s="17"/>
      <c r="D368" s="17"/>
      <c r="E368" s="17"/>
      <c r="F368" s="17"/>
      <c r="G368" s="17"/>
      <c r="H368" s="2"/>
    </row>
    <row r="369" spans="2:8" x14ac:dyDescent="0.4">
      <c r="B369" s="17"/>
      <c r="C369" s="17"/>
      <c r="D369" s="17"/>
      <c r="E369" s="17"/>
      <c r="F369" s="17"/>
      <c r="G369" s="17"/>
      <c r="H369" s="2"/>
    </row>
    <row r="370" spans="2:8" x14ac:dyDescent="0.4">
      <c r="B370" s="17"/>
      <c r="C370" s="17"/>
      <c r="D370" s="17"/>
      <c r="E370" s="17"/>
      <c r="F370" s="17"/>
      <c r="G370" s="17"/>
      <c r="H370" s="2"/>
    </row>
    <row r="371" spans="2:8" x14ac:dyDescent="0.4">
      <c r="B371" s="17"/>
      <c r="C371" s="17"/>
      <c r="D371" s="17"/>
      <c r="E371" s="17"/>
      <c r="F371" s="17"/>
      <c r="G371" s="17"/>
      <c r="H371" s="2"/>
    </row>
    <row r="372" spans="2:8" x14ac:dyDescent="0.4">
      <c r="B372" s="17"/>
      <c r="C372" s="17"/>
      <c r="D372" s="17"/>
      <c r="E372" s="17"/>
      <c r="F372" s="17"/>
      <c r="G372" s="17"/>
      <c r="H372" s="2"/>
    </row>
    <row r="373" spans="2:8" x14ac:dyDescent="0.4">
      <c r="B373" s="17"/>
      <c r="C373" s="17"/>
      <c r="D373" s="17"/>
      <c r="E373" s="17"/>
      <c r="F373" s="17"/>
      <c r="G373" s="17"/>
      <c r="H373" s="2"/>
    </row>
    <row r="374" spans="2:8" x14ac:dyDescent="0.4">
      <c r="B374" s="17"/>
      <c r="C374" s="17"/>
      <c r="D374" s="17"/>
      <c r="E374" s="17"/>
      <c r="F374" s="17"/>
      <c r="G374" s="17"/>
      <c r="H374" s="2"/>
    </row>
    <row r="375" spans="2:8" x14ac:dyDescent="0.4">
      <c r="B375" s="17"/>
      <c r="C375" s="17"/>
      <c r="D375" s="17"/>
      <c r="E375" s="17"/>
      <c r="F375" s="17"/>
      <c r="G375" s="17"/>
      <c r="H375" s="2"/>
    </row>
    <row r="376" spans="2:8" x14ac:dyDescent="0.4">
      <c r="B376" s="17"/>
      <c r="C376" s="17"/>
      <c r="D376" s="17"/>
      <c r="E376" s="17"/>
      <c r="F376" s="17"/>
      <c r="G376" s="17"/>
      <c r="H376" s="2"/>
    </row>
    <row r="377" spans="2:8" x14ac:dyDescent="0.4">
      <c r="B377" s="17"/>
      <c r="C377" s="17"/>
      <c r="D377" s="17"/>
      <c r="E377" s="17"/>
      <c r="F377" s="17"/>
      <c r="G377" s="17"/>
      <c r="H377" s="2"/>
    </row>
    <row r="378" spans="2:8" x14ac:dyDescent="0.4">
      <c r="B378" s="17"/>
      <c r="C378" s="17"/>
      <c r="D378" s="17"/>
      <c r="E378" s="17"/>
      <c r="F378" s="17"/>
      <c r="G378" s="17"/>
      <c r="H378" s="2"/>
    </row>
    <row r="379" spans="2:8" x14ac:dyDescent="0.4">
      <c r="B379" s="17"/>
      <c r="C379" s="17"/>
      <c r="D379" s="17"/>
      <c r="E379" s="17"/>
      <c r="F379" s="17"/>
      <c r="G379" s="17"/>
      <c r="H379" s="2"/>
    </row>
    <row r="380" spans="2:8" x14ac:dyDescent="0.4">
      <c r="B380" s="17"/>
      <c r="C380" s="17"/>
      <c r="D380" s="17"/>
      <c r="E380" s="17"/>
      <c r="F380" s="17"/>
      <c r="G380" s="17"/>
      <c r="H380" s="2"/>
    </row>
    <row r="381" spans="2:8" x14ac:dyDescent="0.4">
      <c r="B381" s="17"/>
      <c r="C381" s="17"/>
      <c r="D381" s="17"/>
      <c r="E381" s="17"/>
      <c r="F381" s="17"/>
      <c r="G381" s="17"/>
      <c r="H381" s="2"/>
    </row>
    <row r="382" spans="2:8" x14ac:dyDescent="0.4">
      <c r="B382" s="17"/>
      <c r="C382" s="17"/>
      <c r="D382" s="17"/>
      <c r="E382" s="17"/>
      <c r="F382" s="17"/>
      <c r="G382" s="17"/>
      <c r="H382" s="2"/>
    </row>
    <row r="383" spans="2:8" x14ac:dyDescent="0.4">
      <c r="B383" s="17"/>
      <c r="C383" s="17"/>
      <c r="D383" s="17"/>
      <c r="E383" s="17"/>
      <c r="F383" s="17"/>
      <c r="G383" s="17"/>
      <c r="H383" s="2"/>
    </row>
    <row r="384" spans="2:8" x14ac:dyDescent="0.4">
      <c r="B384" s="17"/>
      <c r="C384" s="17"/>
      <c r="D384" s="17"/>
      <c r="E384" s="17"/>
      <c r="F384" s="17"/>
      <c r="G384" s="17"/>
      <c r="H384" s="2"/>
    </row>
    <row r="385" spans="2:8" x14ac:dyDescent="0.4">
      <c r="B385" s="17"/>
      <c r="C385" s="17"/>
      <c r="D385" s="17"/>
      <c r="E385" s="17"/>
      <c r="F385" s="17"/>
      <c r="G385" s="17"/>
      <c r="H385" s="2"/>
    </row>
    <row r="386" spans="2:8" x14ac:dyDescent="0.4">
      <c r="B386" s="17"/>
      <c r="C386" s="17"/>
      <c r="D386" s="17"/>
      <c r="E386" s="17"/>
      <c r="F386" s="17"/>
      <c r="G386" s="17"/>
      <c r="H386" s="2"/>
    </row>
    <row r="387" spans="2:8" x14ac:dyDescent="0.4">
      <c r="B387" s="17"/>
      <c r="C387" s="17"/>
      <c r="D387" s="17"/>
      <c r="E387" s="17"/>
      <c r="F387" s="17"/>
      <c r="G387" s="17"/>
      <c r="H387" s="2"/>
    </row>
    <row r="388" spans="2:8" x14ac:dyDescent="0.4">
      <c r="B388" s="17"/>
      <c r="C388" s="17"/>
      <c r="D388" s="17"/>
      <c r="E388" s="17"/>
      <c r="F388" s="17"/>
      <c r="G388" s="17"/>
      <c r="H388" s="2"/>
    </row>
    <row r="389" spans="2:8" x14ac:dyDescent="0.4">
      <c r="B389" s="17"/>
      <c r="C389" s="17"/>
      <c r="D389" s="17"/>
      <c r="E389" s="17"/>
      <c r="F389" s="17"/>
      <c r="G389" s="17"/>
      <c r="H389" s="2"/>
    </row>
    <row r="390" spans="2:8" x14ac:dyDescent="0.4">
      <c r="B390" s="17"/>
      <c r="C390" s="17"/>
      <c r="D390" s="17"/>
      <c r="E390" s="17"/>
      <c r="F390" s="17"/>
      <c r="G390" s="17"/>
      <c r="H390" s="2"/>
    </row>
    <row r="391" spans="2:8" x14ac:dyDescent="0.4">
      <c r="B391" s="17"/>
      <c r="C391" s="17"/>
      <c r="D391" s="17"/>
      <c r="E391" s="17"/>
      <c r="F391" s="17"/>
      <c r="G391" s="17"/>
      <c r="H391" s="2"/>
    </row>
    <row r="392" spans="2:8" x14ac:dyDescent="0.4">
      <c r="B392" s="17"/>
      <c r="C392" s="17"/>
      <c r="D392" s="17"/>
      <c r="E392" s="17"/>
      <c r="F392" s="17"/>
      <c r="G392" s="17"/>
      <c r="H392" s="2"/>
    </row>
    <row r="393" spans="2:8" x14ac:dyDescent="0.4">
      <c r="B393" s="17"/>
      <c r="C393" s="17"/>
      <c r="D393" s="17"/>
      <c r="E393" s="17"/>
      <c r="F393" s="17"/>
      <c r="G393" s="17"/>
      <c r="H393" s="2"/>
    </row>
    <row r="394" spans="2:8" x14ac:dyDescent="0.4">
      <c r="B394" s="17"/>
      <c r="C394" s="17"/>
      <c r="D394" s="17"/>
      <c r="E394" s="17"/>
      <c r="F394" s="17"/>
      <c r="G394" s="17"/>
      <c r="H394" s="2"/>
    </row>
    <row r="395" spans="2:8" x14ac:dyDescent="0.4">
      <c r="B395" s="17"/>
      <c r="C395" s="17"/>
      <c r="D395" s="17"/>
      <c r="E395" s="17"/>
      <c r="F395" s="17"/>
      <c r="G395" s="17"/>
      <c r="H395" s="2"/>
    </row>
    <row r="396" spans="2:8" x14ac:dyDescent="0.4">
      <c r="B396" s="17"/>
      <c r="C396" s="17"/>
      <c r="D396" s="17"/>
      <c r="E396" s="17"/>
      <c r="F396" s="17"/>
      <c r="G396" s="17"/>
      <c r="H396" s="2"/>
    </row>
    <row r="397" spans="2:8" x14ac:dyDescent="0.4">
      <c r="B397" s="17"/>
      <c r="C397" s="17"/>
      <c r="D397" s="17"/>
      <c r="E397" s="17"/>
      <c r="F397" s="17"/>
      <c r="G397" s="17"/>
      <c r="H397" s="2"/>
    </row>
    <row r="398" spans="2:8" x14ac:dyDescent="0.4">
      <c r="B398" s="17"/>
      <c r="C398" s="17"/>
      <c r="D398" s="17"/>
      <c r="E398" s="17"/>
      <c r="F398" s="17"/>
      <c r="G398" s="17"/>
      <c r="H398" s="2"/>
    </row>
    <row r="399" spans="2:8" x14ac:dyDescent="0.4">
      <c r="B399" s="17"/>
      <c r="C399" s="17"/>
      <c r="D399" s="17"/>
      <c r="E399" s="17"/>
      <c r="F399" s="17"/>
      <c r="G399" s="17"/>
      <c r="H399" s="2"/>
    </row>
    <row r="400" spans="2:8" x14ac:dyDescent="0.4">
      <c r="B400" s="17"/>
      <c r="C400" s="17"/>
      <c r="D400" s="17"/>
      <c r="E400" s="17"/>
      <c r="F400" s="17"/>
      <c r="G400" s="17"/>
      <c r="H400" s="2"/>
    </row>
    <row r="401" spans="2:8" x14ac:dyDescent="0.4">
      <c r="B401" s="17"/>
      <c r="C401" s="17"/>
      <c r="D401" s="17"/>
      <c r="E401" s="17"/>
      <c r="F401" s="17"/>
      <c r="G401" s="17"/>
      <c r="H401" s="2"/>
    </row>
    <row r="402" spans="2:8" x14ac:dyDescent="0.4">
      <c r="B402" s="17"/>
      <c r="C402" s="17"/>
      <c r="D402" s="17"/>
      <c r="E402" s="17"/>
      <c r="F402" s="17"/>
      <c r="G402" s="17"/>
      <c r="H402" s="2"/>
    </row>
    <row r="403" spans="2:8" x14ac:dyDescent="0.4">
      <c r="B403" s="17"/>
      <c r="C403" s="17"/>
      <c r="D403" s="17"/>
      <c r="E403" s="17"/>
      <c r="F403" s="17"/>
      <c r="G403" s="17"/>
      <c r="H403" s="2"/>
    </row>
    <row r="404" spans="2:8" x14ac:dyDescent="0.4">
      <c r="B404" s="17"/>
      <c r="C404" s="17"/>
      <c r="D404" s="17"/>
      <c r="E404" s="17"/>
      <c r="F404" s="17"/>
      <c r="G404" s="17"/>
      <c r="H404" s="2"/>
    </row>
    <row r="405" spans="2:8" x14ac:dyDescent="0.4">
      <c r="B405" s="17"/>
      <c r="C405" s="17"/>
      <c r="D405" s="17"/>
      <c r="E405" s="17"/>
      <c r="F405" s="17"/>
      <c r="G405" s="17"/>
      <c r="H405" s="2"/>
    </row>
    <row r="406" spans="2:8" x14ac:dyDescent="0.4">
      <c r="B406" s="17"/>
      <c r="C406" s="17"/>
      <c r="D406" s="17"/>
      <c r="E406" s="17"/>
      <c r="F406" s="17"/>
      <c r="G406" s="17"/>
      <c r="H406" s="2"/>
    </row>
    <row r="407" spans="2:8" x14ac:dyDescent="0.4">
      <c r="B407" s="17"/>
      <c r="C407" s="17"/>
      <c r="D407" s="17"/>
      <c r="E407" s="17"/>
      <c r="F407" s="17"/>
      <c r="G407" s="17"/>
      <c r="H407" s="2"/>
    </row>
    <row r="408" spans="2:8" x14ac:dyDescent="0.4">
      <c r="B408" s="17"/>
      <c r="C408" s="17"/>
      <c r="D408" s="17"/>
      <c r="E408" s="17"/>
      <c r="F408" s="17"/>
      <c r="G408" s="17"/>
      <c r="H408" s="2"/>
    </row>
    <row r="409" spans="2:8" x14ac:dyDescent="0.4">
      <c r="B409" s="17"/>
      <c r="C409" s="17"/>
      <c r="D409" s="17"/>
      <c r="E409" s="17"/>
      <c r="F409" s="17"/>
      <c r="G409" s="17"/>
      <c r="H409" s="2"/>
    </row>
    <row r="410" spans="2:8" x14ac:dyDescent="0.4">
      <c r="B410" s="17"/>
      <c r="C410" s="17"/>
      <c r="D410" s="17"/>
      <c r="E410" s="17"/>
      <c r="F410" s="17"/>
      <c r="G410" s="17"/>
      <c r="H410" s="2"/>
    </row>
    <row r="411" spans="2:8" x14ac:dyDescent="0.4">
      <c r="B411" s="17"/>
      <c r="C411" s="17"/>
      <c r="D411" s="17"/>
      <c r="E411" s="17"/>
      <c r="F411" s="17"/>
      <c r="G411" s="17"/>
      <c r="H411" s="2"/>
    </row>
    <row r="412" spans="2:8" x14ac:dyDescent="0.4">
      <c r="B412" s="17"/>
      <c r="C412" s="17"/>
      <c r="D412" s="17"/>
      <c r="E412" s="17"/>
      <c r="F412" s="17"/>
      <c r="G412" s="17"/>
      <c r="H412" s="2"/>
    </row>
    <row r="413" spans="2:8" x14ac:dyDescent="0.4">
      <c r="B413" s="17"/>
      <c r="C413" s="17"/>
      <c r="D413" s="17"/>
      <c r="E413" s="17"/>
      <c r="F413" s="17"/>
      <c r="G413" s="17"/>
      <c r="H413" s="2"/>
    </row>
    <row r="414" spans="2:8" x14ac:dyDescent="0.4">
      <c r="B414" s="17"/>
      <c r="C414" s="17"/>
      <c r="D414" s="17"/>
      <c r="E414" s="17"/>
      <c r="F414" s="17"/>
      <c r="G414" s="17"/>
      <c r="H414" s="2"/>
    </row>
    <row r="415" spans="2:8" x14ac:dyDescent="0.4">
      <c r="B415" s="17"/>
      <c r="C415" s="17"/>
      <c r="D415" s="17"/>
      <c r="E415" s="17"/>
      <c r="F415" s="17"/>
      <c r="G415" s="17"/>
      <c r="H415" s="2"/>
    </row>
    <row r="416" spans="2:8" x14ac:dyDescent="0.4">
      <c r="B416" s="17"/>
      <c r="C416" s="17"/>
      <c r="D416" s="17"/>
      <c r="E416" s="17"/>
      <c r="F416" s="17"/>
      <c r="G416" s="17"/>
      <c r="H416" s="2"/>
    </row>
    <row r="417" spans="2:8" x14ac:dyDescent="0.4">
      <c r="B417" s="17"/>
      <c r="C417" s="17"/>
      <c r="D417" s="17"/>
      <c r="E417" s="17"/>
      <c r="F417" s="17"/>
      <c r="G417" s="17"/>
      <c r="H417" s="2"/>
    </row>
    <row r="418" spans="2:8" x14ac:dyDescent="0.4">
      <c r="B418" s="17"/>
      <c r="C418" s="17"/>
      <c r="D418" s="17"/>
      <c r="E418" s="17"/>
      <c r="F418" s="17"/>
      <c r="G418" s="17"/>
      <c r="H418" s="2"/>
    </row>
    <row r="419" spans="2:8" x14ac:dyDescent="0.4">
      <c r="B419" s="17"/>
      <c r="C419" s="17"/>
      <c r="D419" s="17"/>
      <c r="E419" s="17"/>
      <c r="F419" s="17"/>
      <c r="G419" s="17"/>
      <c r="H419" s="2"/>
    </row>
    <row r="420" spans="2:8" x14ac:dyDescent="0.4">
      <c r="B420" s="17"/>
      <c r="C420" s="17"/>
      <c r="D420" s="17"/>
      <c r="E420" s="17"/>
      <c r="F420" s="17"/>
      <c r="G420" s="17"/>
      <c r="H420" s="2"/>
    </row>
    <row r="421" spans="2:8" x14ac:dyDescent="0.4">
      <c r="B421" s="17"/>
      <c r="C421" s="17"/>
      <c r="D421" s="17"/>
      <c r="E421" s="17"/>
      <c r="F421" s="17"/>
      <c r="G421" s="17"/>
      <c r="H421" s="2"/>
    </row>
    <row r="422" spans="2:8" x14ac:dyDescent="0.4">
      <c r="B422" s="17"/>
      <c r="C422" s="17"/>
      <c r="D422" s="17"/>
      <c r="E422" s="17"/>
      <c r="F422" s="17"/>
      <c r="G422" s="17"/>
      <c r="H422" s="2"/>
    </row>
    <row r="423" spans="2:8" x14ac:dyDescent="0.4">
      <c r="B423" s="17"/>
      <c r="C423" s="17"/>
      <c r="D423" s="17"/>
      <c r="E423" s="17"/>
      <c r="F423" s="17"/>
      <c r="G423" s="17"/>
      <c r="H423" s="2"/>
    </row>
    <row r="424" spans="2:8" x14ac:dyDescent="0.4">
      <c r="B424" s="17"/>
      <c r="C424" s="17"/>
      <c r="D424" s="17"/>
      <c r="E424" s="17"/>
      <c r="F424" s="17"/>
      <c r="G424" s="17"/>
      <c r="H424" s="2"/>
    </row>
    <row r="425" spans="2:8" x14ac:dyDescent="0.4">
      <c r="B425" s="17"/>
      <c r="C425" s="17"/>
      <c r="D425" s="17"/>
      <c r="E425" s="17"/>
      <c r="F425" s="17"/>
      <c r="G425" s="17"/>
      <c r="H425" s="2"/>
    </row>
    <row r="426" spans="2:8" x14ac:dyDescent="0.4">
      <c r="B426" s="17"/>
      <c r="C426" s="17"/>
      <c r="D426" s="17"/>
      <c r="E426" s="17"/>
      <c r="F426" s="17"/>
      <c r="G426" s="17"/>
      <c r="H426" s="2"/>
    </row>
    <row r="427" spans="2:8" x14ac:dyDescent="0.4">
      <c r="B427" s="17"/>
      <c r="C427" s="17"/>
      <c r="D427" s="17"/>
      <c r="E427" s="17"/>
      <c r="F427" s="17"/>
      <c r="G427" s="17"/>
      <c r="H427" s="2"/>
    </row>
    <row r="428" spans="2:8" x14ac:dyDescent="0.4">
      <c r="B428" s="17"/>
      <c r="C428" s="17"/>
      <c r="D428" s="17"/>
      <c r="E428" s="17"/>
      <c r="F428" s="17"/>
      <c r="G428" s="17"/>
      <c r="H428" s="2"/>
    </row>
    <row r="429" spans="2:8" x14ac:dyDescent="0.4">
      <c r="B429" s="17"/>
      <c r="C429" s="17"/>
      <c r="D429" s="17"/>
      <c r="E429" s="17"/>
      <c r="F429" s="17"/>
      <c r="G429" s="17"/>
      <c r="H429" s="2"/>
    </row>
    <row r="430" spans="2:8" x14ac:dyDescent="0.4">
      <c r="B430" s="17"/>
      <c r="C430" s="17"/>
      <c r="D430" s="17"/>
      <c r="E430" s="17"/>
      <c r="F430" s="17"/>
      <c r="G430" s="17"/>
      <c r="H430" s="2"/>
    </row>
    <row r="431" spans="2:8" x14ac:dyDescent="0.4">
      <c r="B431" s="17"/>
      <c r="C431" s="17"/>
      <c r="D431" s="17"/>
      <c r="E431" s="17"/>
      <c r="F431" s="17"/>
      <c r="G431" s="17"/>
      <c r="H431" s="2"/>
    </row>
    <row r="432" spans="2:8" x14ac:dyDescent="0.4">
      <c r="B432" s="17"/>
      <c r="C432" s="17"/>
      <c r="D432" s="17"/>
      <c r="E432" s="17"/>
      <c r="F432" s="17"/>
      <c r="G432" s="17"/>
      <c r="H432" s="2"/>
    </row>
    <row r="433" spans="2:8" x14ac:dyDescent="0.4">
      <c r="B433" s="17"/>
      <c r="C433" s="17"/>
      <c r="D433" s="17"/>
      <c r="E433" s="17"/>
      <c r="F433" s="17"/>
      <c r="G433" s="17"/>
      <c r="H433" s="2"/>
    </row>
    <row r="434" spans="2:8" x14ac:dyDescent="0.4">
      <c r="B434" s="17"/>
      <c r="C434" s="17"/>
      <c r="D434" s="17"/>
      <c r="E434" s="17"/>
      <c r="F434" s="17"/>
      <c r="G434" s="17"/>
      <c r="H434" s="2"/>
    </row>
    <row r="435" spans="2:8" x14ac:dyDescent="0.4">
      <c r="B435" s="17"/>
      <c r="C435" s="17"/>
      <c r="D435" s="17"/>
      <c r="E435" s="17"/>
      <c r="F435" s="17"/>
      <c r="G435" s="17"/>
      <c r="H435" s="2"/>
    </row>
    <row r="436" spans="2:8" x14ac:dyDescent="0.4">
      <c r="B436" s="17"/>
      <c r="C436" s="17"/>
      <c r="D436" s="17"/>
      <c r="E436" s="17"/>
      <c r="F436" s="17"/>
      <c r="G436" s="17"/>
      <c r="H436" s="2"/>
    </row>
    <row r="437" spans="2:8" x14ac:dyDescent="0.4">
      <c r="B437" s="17"/>
      <c r="C437" s="17"/>
      <c r="D437" s="17"/>
      <c r="E437" s="17"/>
      <c r="F437" s="17"/>
      <c r="G437" s="17"/>
      <c r="H437" s="2"/>
    </row>
    <row r="438" spans="2:8" x14ac:dyDescent="0.4">
      <c r="B438" s="17"/>
      <c r="C438" s="17"/>
      <c r="D438" s="17"/>
      <c r="E438" s="17"/>
      <c r="F438" s="17"/>
      <c r="G438" s="17"/>
      <c r="H438" s="2"/>
    </row>
    <row r="439" spans="2:8" x14ac:dyDescent="0.4">
      <c r="B439" s="17"/>
      <c r="C439" s="17"/>
      <c r="D439" s="17"/>
      <c r="E439" s="17"/>
      <c r="F439" s="17"/>
      <c r="G439" s="17"/>
      <c r="H439" s="2"/>
    </row>
    <row r="440" spans="2:8" x14ac:dyDescent="0.4">
      <c r="B440" s="17"/>
      <c r="C440" s="17"/>
      <c r="D440" s="17"/>
      <c r="E440" s="17"/>
      <c r="F440" s="17"/>
      <c r="G440" s="17"/>
      <c r="H440" s="2"/>
    </row>
    <row r="441" spans="2:8" x14ac:dyDescent="0.4">
      <c r="B441" s="17"/>
      <c r="C441" s="17"/>
      <c r="D441" s="17"/>
      <c r="E441" s="17"/>
      <c r="F441" s="17"/>
      <c r="G441" s="17"/>
      <c r="H441" s="2"/>
    </row>
    <row r="442" spans="2:8" x14ac:dyDescent="0.4">
      <c r="B442" s="17"/>
      <c r="C442" s="17"/>
      <c r="D442" s="17"/>
      <c r="E442" s="17"/>
      <c r="F442" s="17"/>
      <c r="G442" s="17"/>
      <c r="H442" s="2"/>
    </row>
    <row r="443" spans="2:8" x14ac:dyDescent="0.4">
      <c r="B443" s="17"/>
      <c r="C443" s="17"/>
      <c r="D443" s="17"/>
      <c r="E443" s="17"/>
      <c r="F443" s="17"/>
      <c r="G443" s="17"/>
      <c r="H443" s="2"/>
    </row>
    <row r="444" spans="2:8" x14ac:dyDescent="0.4">
      <c r="B444" s="17"/>
      <c r="C444" s="17"/>
      <c r="D444" s="17"/>
      <c r="E444" s="17"/>
      <c r="F444" s="17"/>
      <c r="G444" s="17"/>
      <c r="H444" s="2"/>
    </row>
    <row r="445" spans="2:8" x14ac:dyDescent="0.4">
      <c r="B445" s="17"/>
      <c r="C445" s="17"/>
      <c r="D445" s="17"/>
      <c r="E445" s="17"/>
      <c r="F445" s="17"/>
      <c r="G445" s="17"/>
      <c r="H445" s="2"/>
    </row>
    <row r="446" spans="2:8" x14ac:dyDescent="0.4">
      <c r="B446" s="17"/>
      <c r="C446" s="17"/>
      <c r="D446" s="17"/>
      <c r="E446" s="17"/>
      <c r="F446" s="17"/>
      <c r="G446" s="17"/>
      <c r="H446" s="2"/>
    </row>
    <row r="447" spans="2:8" x14ac:dyDescent="0.4">
      <c r="B447" s="17"/>
      <c r="C447" s="17"/>
      <c r="D447" s="17"/>
      <c r="E447" s="17"/>
      <c r="F447" s="17"/>
      <c r="G447" s="17"/>
      <c r="H447" s="2"/>
    </row>
    <row r="448" spans="2:8" x14ac:dyDescent="0.4">
      <c r="B448" s="17"/>
      <c r="C448" s="17"/>
      <c r="D448" s="17"/>
      <c r="E448" s="17"/>
      <c r="F448" s="17"/>
      <c r="G448" s="17"/>
      <c r="H448" s="2"/>
    </row>
    <row r="449" spans="2:8" x14ac:dyDescent="0.4">
      <c r="B449" s="17"/>
      <c r="C449" s="17"/>
      <c r="D449" s="17"/>
      <c r="E449" s="17"/>
      <c r="F449" s="17"/>
      <c r="G449" s="17"/>
      <c r="H449" s="2"/>
    </row>
    <row r="450" spans="2:8" x14ac:dyDescent="0.4">
      <c r="B450" s="17"/>
      <c r="C450" s="17"/>
      <c r="D450" s="17"/>
      <c r="E450" s="17"/>
      <c r="F450" s="17"/>
      <c r="G450" s="17"/>
      <c r="H450" s="2"/>
    </row>
    <row r="451" spans="2:8" x14ac:dyDescent="0.4">
      <c r="B451" s="17"/>
      <c r="C451" s="17"/>
      <c r="D451" s="17"/>
      <c r="E451" s="17"/>
      <c r="F451" s="17"/>
      <c r="G451" s="17"/>
      <c r="H451" s="2"/>
    </row>
    <row r="452" spans="2:8" x14ac:dyDescent="0.4">
      <c r="B452" s="17"/>
      <c r="C452" s="17"/>
      <c r="D452" s="17"/>
      <c r="E452" s="17"/>
      <c r="F452" s="17"/>
      <c r="G452" s="17"/>
      <c r="H452" s="2"/>
    </row>
    <row r="453" spans="2:8" x14ac:dyDescent="0.4">
      <c r="B453" s="17"/>
      <c r="C453" s="17"/>
      <c r="D453" s="17"/>
      <c r="E453" s="17"/>
      <c r="F453" s="17"/>
      <c r="G453" s="17"/>
      <c r="H453" s="2"/>
    </row>
    <row r="454" spans="2:8" x14ac:dyDescent="0.4">
      <c r="B454" s="17"/>
      <c r="C454" s="17"/>
      <c r="D454" s="17"/>
      <c r="E454" s="17"/>
      <c r="F454" s="17"/>
      <c r="G454" s="17"/>
      <c r="H454" s="2"/>
    </row>
    <row r="455" spans="2:8" x14ac:dyDescent="0.4">
      <c r="B455" s="17"/>
      <c r="C455" s="17"/>
      <c r="D455" s="17"/>
      <c r="E455" s="17"/>
      <c r="F455" s="17"/>
      <c r="G455" s="17"/>
      <c r="H455" s="2"/>
    </row>
    <row r="456" spans="2:8" x14ac:dyDescent="0.4">
      <c r="B456" s="17"/>
      <c r="C456" s="17"/>
      <c r="D456" s="17"/>
      <c r="E456" s="17"/>
      <c r="F456" s="17"/>
      <c r="G456" s="17"/>
      <c r="H456" s="2"/>
    </row>
    <row r="457" spans="2:8" x14ac:dyDescent="0.4">
      <c r="B457" s="17"/>
      <c r="C457" s="17"/>
      <c r="D457" s="17"/>
      <c r="E457" s="17"/>
      <c r="F457" s="17"/>
      <c r="G457" s="17"/>
      <c r="H457" s="2"/>
    </row>
    <row r="458" spans="2:8" x14ac:dyDescent="0.4">
      <c r="B458" s="17"/>
      <c r="C458" s="17"/>
      <c r="D458" s="17"/>
      <c r="E458" s="17"/>
      <c r="F458" s="17"/>
      <c r="G458" s="17"/>
      <c r="H458" s="2"/>
    </row>
    <row r="459" spans="2:8" x14ac:dyDescent="0.4">
      <c r="B459" s="17"/>
      <c r="C459" s="17"/>
      <c r="D459" s="17"/>
      <c r="E459" s="17"/>
      <c r="F459" s="17"/>
      <c r="G459" s="17"/>
      <c r="H459" s="2"/>
    </row>
    <row r="460" spans="2:8" x14ac:dyDescent="0.4">
      <c r="B460" s="17"/>
      <c r="C460" s="17"/>
      <c r="D460" s="17"/>
      <c r="E460" s="17"/>
      <c r="F460" s="17"/>
      <c r="G460" s="17"/>
      <c r="H460" s="2"/>
    </row>
    <row r="461" spans="2:8" x14ac:dyDescent="0.4">
      <c r="B461" s="17"/>
      <c r="C461" s="17"/>
      <c r="D461" s="17"/>
      <c r="E461" s="17"/>
      <c r="F461" s="17"/>
      <c r="G461" s="17"/>
      <c r="H461" s="2"/>
    </row>
    <row r="462" spans="2:8" x14ac:dyDescent="0.4">
      <c r="B462" s="17"/>
      <c r="C462" s="17"/>
      <c r="D462" s="17"/>
      <c r="E462" s="17"/>
      <c r="F462" s="17"/>
      <c r="G462" s="17"/>
      <c r="H462" s="2"/>
    </row>
    <row r="463" spans="2:8" x14ac:dyDescent="0.4">
      <c r="B463" s="17"/>
      <c r="C463" s="17"/>
      <c r="D463" s="17"/>
      <c r="E463" s="17"/>
      <c r="F463" s="17"/>
      <c r="G463" s="17"/>
      <c r="H463" s="2"/>
    </row>
    <row r="464" spans="2:8" x14ac:dyDescent="0.4">
      <c r="B464" s="17"/>
      <c r="C464" s="17"/>
      <c r="D464" s="17"/>
      <c r="E464" s="17"/>
      <c r="F464" s="17"/>
      <c r="G464" s="17"/>
      <c r="H464" s="2"/>
    </row>
    <row r="465" spans="2:8" x14ac:dyDescent="0.4">
      <c r="B465" s="17"/>
      <c r="C465" s="17"/>
      <c r="D465" s="17"/>
      <c r="E465" s="17"/>
      <c r="F465" s="17"/>
      <c r="G465" s="17"/>
      <c r="H465" s="2"/>
    </row>
    <row r="466" spans="2:8" x14ac:dyDescent="0.4">
      <c r="B466" s="17"/>
      <c r="C466" s="17"/>
      <c r="D466" s="17"/>
      <c r="E466" s="17"/>
      <c r="F466" s="17"/>
      <c r="G466" s="17"/>
      <c r="H466" s="2"/>
    </row>
    <row r="467" spans="2:8" x14ac:dyDescent="0.4">
      <c r="B467" s="17"/>
      <c r="C467" s="17"/>
      <c r="D467" s="17"/>
      <c r="E467" s="17"/>
      <c r="F467" s="17"/>
      <c r="G467" s="17"/>
      <c r="H467" s="2"/>
    </row>
    <row r="468" spans="2:8" x14ac:dyDescent="0.4">
      <c r="B468" s="17"/>
      <c r="C468" s="17"/>
      <c r="D468" s="17"/>
      <c r="E468" s="17"/>
      <c r="F468" s="17"/>
      <c r="G468" s="17"/>
      <c r="H468" s="2"/>
    </row>
    <row r="469" spans="2:8" x14ac:dyDescent="0.4">
      <c r="B469" s="17"/>
      <c r="C469" s="17"/>
      <c r="D469" s="17"/>
      <c r="E469" s="17"/>
      <c r="F469" s="17"/>
      <c r="G469" s="17"/>
      <c r="H469" s="2"/>
    </row>
    <row r="470" spans="2:8" x14ac:dyDescent="0.4">
      <c r="B470" s="17"/>
      <c r="C470" s="17"/>
      <c r="D470" s="17"/>
      <c r="E470" s="17"/>
      <c r="F470" s="17"/>
      <c r="G470" s="17"/>
      <c r="H470" s="2"/>
    </row>
    <row r="471" spans="2:8" x14ac:dyDescent="0.4">
      <c r="B471" s="17"/>
      <c r="C471" s="17"/>
      <c r="D471" s="17"/>
      <c r="E471" s="17"/>
      <c r="F471" s="17"/>
      <c r="G471" s="17"/>
      <c r="H471" s="2"/>
    </row>
    <row r="472" spans="2:8" x14ac:dyDescent="0.4">
      <c r="B472" s="17"/>
      <c r="C472" s="17"/>
      <c r="D472" s="17"/>
      <c r="E472" s="17"/>
      <c r="F472" s="17"/>
      <c r="G472" s="17"/>
      <c r="H472" s="2"/>
    </row>
    <row r="473" spans="2:8" x14ac:dyDescent="0.4">
      <c r="B473" s="17"/>
      <c r="C473" s="17"/>
      <c r="D473" s="17"/>
      <c r="E473" s="17"/>
      <c r="F473" s="17"/>
      <c r="G473" s="17"/>
      <c r="H473" s="2"/>
    </row>
    <row r="474" spans="2:8" x14ac:dyDescent="0.4">
      <c r="B474" s="17"/>
      <c r="C474" s="17"/>
      <c r="D474" s="17"/>
      <c r="E474" s="17"/>
      <c r="F474" s="17"/>
      <c r="G474" s="17"/>
      <c r="H474" s="2"/>
    </row>
    <row r="475" spans="2:8" x14ac:dyDescent="0.4">
      <c r="B475" s="17"/>
      <c r="C475" s="17"/>
      <c r="D475" s="17"/>
      <c r="E475" s="17"/>
      <c r="F475" s="17"/>
      <c r="G475" s="17"/>
      <c r="H475" s="2"/>
    </row>
    <row r="476" spans="2:8" x14ac:dyDescent="0.4">
      <c r="B476" s="17"/>
      <c r="C476" s="17"/>
      <c r="D476" s="17"/>
      <c r="E476" s="17"/>
      <c r="F476" s="17"/>
      <c r="G476" s="17"/>
      <c r="H476" s="2"/>
    </row>
    <row r="477" spans="2:8" x14ac:dyDescent="0.4">
      <c r="B477" s="17"/>
      <c r="C477" s="17"/>
      <c r="D477" s="17"/>
      <c r="E477" s="17"/>
      <c r="F477" s="17"/>
      <c r="G477" s="17"/>
      <c r="H477" s="2"/>
    </row>
    <row r="478" spans="2:8" x14ac:dyDescent="0.4">
      <c r="B478" s="17"/>
      <c r="C478" s="17"/>
      <c r="D478" s="17"/>
      <c r="E478" s="17"/>
      <c r="F478" s="17"/>
      <c r="G478" s="17"/>
      <c r="H478" s="2"/>
    </row>
    <row r="479" spans="2:8" x14ac:dyDescent="0.4">
      <c r="B479" s="17"/>
      <c r="C479" s="17"/>
      <c r="D479" s="17"/>
      <c r="E479" s="17"/>
      <c r="F479" s="17"/>
      <c r="G479" s="17"/>
      <c r="H479" s="2"/>
    </row>
    <row r="480" spans="2:8" x14ac:dyDescent="0.4">
      <c r="B480" s="17"/>
      <c r="C480" s="17"/>
      <c r="D480" s="17"/>
      <c r="E480" s="17"/>
      <c r="F480" s="17"/>
      <c r="G480" s="17"/>
      <c r="H480" s="2"/>
    </row>
    <row r="481" spans="2:8" x14ac:dyDescent="0.4">
      <c r="B481" s="17"/>
      <c r="C481" s="17"/>
      <c r="D481" s="17"/>
      <c r="E481" s="17"/>
      <c r="F481" s="17"/>
      <c r="G481" s="17"/>
      <c r="H481" s="2"/>
    </row>
    <row r="482" spans="2:8" x14ac:dyDescent="0.4">
      <c r="B482" s="17"/>
      <c r="C482" s="17"/>
      <c r="D482" s="17"/>
      <c r="E482" s="17"/>
      <c r="F482" s="17"/>
      <c r="G482" s="17"/>
      <c r="H482" s="2"/>
    </row>
    <row r="483" spans="2:8" x14ac:dyDescent="0.4">
      <c r="B483" s="17"/>
      <c r="C483" s="17"/>
      <c r="D483" s="17"/>
      <c r="E483" s="17"/>
      <c r="F483" s="17"/>
      <c r="G483" s="17"/>
      <c r="H483" s="2"/>
    </row>
    <row r="484" spans="2:8" x14ac:dyDescent="0.4">
      <c r="B484" s="17"/>
      <c r="C484" s="17"/>
      <c r="D484" s="17"/>
      <c r="E484" s="17"/>
      <c r="F484" s="17"/>
      <c r="G484" s="17"/>
      <c r="H484" s="2"/>
    </row>
    <row r="485" spans="2:8" x14ac:dyDescent="0.4">
      <c r="B485" s="17"/>
      <c r="C485" s="17"/>
      <c r="D485" s="17"/>
      <c r="E485" s="17"/>
      <c r="F485" s="17"/>
      <c r="G485" s="17"/>
      <c r="H485" s="2"/>
    </row>
    <row r="486" spans="2:8" x14ac:dyDescent="0.4">
      <c r="B486" s="17"/>
      <c r="C486" s="17"/>
      <c r="D486" s="17"/>
      <c r="E486" s="17"/>
      <c r="F486" s="17"/>
      <c r="G486" s="17"/>
      <c r="H486" s="2"/>
    </row>
    <row r="487" spans="2:8" x14ac:dyDescent="0.4">
      <c r="B487" s="17"/>
      <c r="C487" s="17"/>
      <c r="D487" s="17"/>
      <c r="E487" s="17"/>
      <c r="F487" s="17"/>
      <c r="G487" s="17"/>
      <c r="H487" s="2"/>
    </row>
    <row r="488" spans="2:8" x14ac:dyDescent="0.4">
      <c r="B488" s="17"/>
      <c r="C488" s="17"/>
      <c r="D488" s="17"/>
      <c r="E488" s="17"/>
      <c r="F488" s="17"/>
      <c r="G488" s="17"/>
      <c r="H488" s="2"/>
    </row>
    <row r="489" spans="2:8" x14ac:dyDescent="0.4">
      <c r="B489" s="17"/>
      <c r="C489" s="17"/>
      <c r="D489" s="17"/>
      <c r="E489" s="17"/>
      <c r="F489" s="17"/>
      <c r="G489" s="17"/>
      <c r="H489" s="2"/>
    </row>
    <row r="490" spans="2:8" x14ac:dyDescent="0.4">
      <c r="B490" s="17"/>
      <c r="C490" s="17"/>
      <c r="D490" s="17"/>
      <c r="E490" s="17"/>
      <c r="F490" s="17"/>
      <c r="G490" s="17"/>
      <c r="H490" s="2"/>
    </row>
    <row r="491" spans="2:8" x14ac:dyDescent="0.4">
      <c r="B491" s="17"/>
      <c r="C491" s="17"/>
      <c r="D491" s="17"/>
      <c r="E491" s="17"/>
      <c r="F491" s="17"/>
      <c r="G491" s="17"/>
      <c r="H491" s="2"/>
    </row>
    <row r="492" spans="2:8" x14ac:dyDescent="0.4">
      <c r="B492" s="17"/>
      <c r="C492" s="17"/>
      <c r="D492" s="17"/>
      <c r="E492" s="17"/>
      <c r="F492" s="17"/>
      <c r="G492" s="17"/>
      <c r="H492" s="2"/>
    </row>
    <row r="493" spans="2:8" x14ac:dyDescent="0.4">
      <c r="B493" s="17"/>
      <c r="C493" s="17"/>
      <c r="D493" s="17"/>
      <c r="E493" s="17"/>
      <c r="F493" s="17"/>
      <c r="G493" s="17"/>
      <c r="H493" s="2"/>
    </row>
    <row r="494" spans="2:8" x14ac:dyDescent="0.4">
      <c r="B494" s="17"/>
      <c r="C494" s="17"/>
      <c r="D494" s="17"/>
      <c r="E494" s="17"/>
      <c r="F494" s="17"/>
      <c r="G494" s="17"/>
      <c r="H494" s="2"/>
    </row>
    <row r="495" spans="2:8" x14ac:dyDescent="0.4">
      <c r="B495" s="17"/>
      <c r="C495" s="17"/>
      <c r="D495" s="17"/>
      <c r="E495" s="17"/>
      <c r="F495" s="17"/>
      <c r="G495" s="17"/>
      <c r="H495" s="2"/>
    </row>
    <row r="496" spans="2:8" x14ac:dyDescent="0.4">
      <c r="B496" s="17"/>
      <c r="C496" s="17"/>
      <c r="D496" s="17"/>
      <c r="E496" s="17"/>
      <c r="F496" s="17"/>
      <c r="G496" s="17"/>
      <c r="H496" s="2"/>
    </row>
    <row r="497" spans="2:8" x14ac:dyDescent="0.4">
      <c r="B497" s="17"/>
      <c r="C497" s="17"/>
      <c r="D497" s="17"/>
      <c r="E497" s="17"/>
      <c r="F497" s="17"/>
      <c r="G497" s="17"/>
      <c r="H497" s="2"/>
    </row>
    <row r="498" spans="2:8" x14ac:dyDescent="0.4">
      <c r="B498" s="17"/>
      <c r="C498" s="17"/>
      <c r="D498" s="17"/>
      <c r="E498" s="17"/>
      <c r="F498" s="17"/>
      <c r="G498" s="17"/>
      <c r="H498" s="2"/>
    </row>
    <row r="499" spans="2:8" x14ac:dyDescent="0.4">
      <c r="B499" s="17"/>
      <c r="C499" s="17"/>
      <c r="D499" s="17"/>
      <c r="E499" s="17"/>
      <c r="F499" s="17"/>
      <c r="G499" s="17"/>
      <c r="H499" s="2"/>
    </row>
    <row r="500" spans="2:8" x14ac:dyDescent="0.4">
      <c r="B500" s="17"/>
      <c r="C500" s="17"/>
      <c r="D500" s="17"/>
      <c r="E500" s="17"/>
      <c r="F500" s="17"/>
      <c r="G500" s="17"/>
      <c r="H500" s="2"/>
    </row>
    <row r="501" spans="2:8" x14ac:dyDescent="0.4">
      <c r="B501" s="17"/>
      <c r="C501" s="17"/>
      <c r="D501" s="17"/>
      <c r="E501" s="17"/>
      <c r="F501" s="17"/>
      <c r="G501" s="17"/>
      <c r="H501" s="2"/>
    </row>
    <row r="502" spans="2:8" x14ac:dyDescent="0.4">
      <c r="B502" s="17"/>
      <c r="C502" s="17"/>
      <c r="D502" s="17"/>
      <c r="E502" s="17"/>
      <c r="F502" s="17"/>
      <c r="G502" s="17"/>
      <c r="H502" s="2"/>
    </row>
    <row r="503" spans="2:8" x14ac:dyDescent="0.4">
      <c r="B503" s="17"/>
      <c r="C503" s="17"/>
      <c r="D503" s="17"/>
      <c r="E503" s="17"/>
      <c r="F503" s="17"/>
      <c r="G503" s="17"/>
      <c r="H503" s="2"/>
    </row>
    <row r="504" spans="2:8" x14ac:dyDescent="0.4">
      <c r="B504" s="17"/>
      <c r="C504" s="17"/>
      <c r="D504" s="17"/>
      <c r="E504" s="17"/>
      <c r="F504" s="17"/>
      <c r="G504" s="17"/>
      <c r="H504" s="2"/>
    </row>
    <row r="505" spans="2:8" x14ac:dyDescent="0.4">
      <c r="B505" s="17"/>
      <c r="C505" s="17"/>
      <c r="D505" s="17"/>
      <c r="E505" s="17"/>
      <c r="F505" s="17"/>
      <c r="G505" s="17"/>
      <c r="H505" s="2"/>
    </row>
    <row r="506" spans="2:8" x14ac:dyDescent="0.4">
      <c r="B506" s="17"/>
      <c r="C506" s="17"/>
      <c r="D506" s="17"/>
      <c r="E506" s="17"/>
      <c r="F506" s="17"/>
      <c r="G506" s="17"/>
      <c r="H506" s="2"/>
    </row>
    <row r="507" spans="2:8" x14ac:dyDescent="0.4">
      <c r="B507" s="17"/>
      <c r="C507" s="17"/>
      <c r="D507" s="17"/>
      <c r="E507" s="17"/>
      <c r="F507" s="17"/>
      <c r="G507" s="17"/>
      <c r="H507" s="2"/>
    </row>
    <row r="508" spans="2:8" x14ac:dyDescent="0.4">
      <c r="B508" s="17"/>
      <c r="C508" s="17"/>
      <c r="D508" s="17"/>
      <c r="E508" s="17"/>
      <c r="F508" s="17"/>
      <c r="G508" s="17"/>
      <c r="H508" s="2"/>
    </row>
    <row r="509" spans="2:8" x14ac:dyDescent="0.4">
      <c r="B509" s="17"/>
      <c r="C509" s="17"/>
      <c r="D509" s="17"/>
      <c r="E509" s="17"/>
      <c r="F509" s="17"/>
      <c r="G509" s="17"/>
      <c r="H509" s="2"/>
    </row>
    <row r="510" spans="2:8" x14ac:dyDescent="0.4">
      <c r="B510" s="17"/>
      <c r="C510" s="17"/>
      <c r="D510" s="17"/>
      <c r="E510" s="17"/>
      <c r="F510" s="17"/>
      <c r="G510" s="17"/>
      <c r="H510" s="2"/>
    </row>
    <row r="511" spans="2:8" x14ac:dyDescent="0.4">
      <c r="B511" s="17"/>
      <c r="C511" s="17"/>
      <c r="D511" s="17"/>
      <c r="E511" s="17"/>
      <c r="F511" s="17"/>
      <c r="G511" s="17"/>
      <c r="H511" s="2"/>
    </row>
    <row r="512" spans="2:8" x14ac:dyDescent="0.4">
      <c r="B512" s="17"/>
      <c r="C512" s="17"/>
      <c r="D512" s="17"/>
      <c r="E512" s="17"/>
      <c r="F512" s="17"/>
      <c r="G512" s="17"/>
      <c r="H512" s="2"/>
    </row>
    <row r="513" spans="2:8" x14ac:dyDescent="0.4">
      <c r="B513" s="17"/>
      <c r="C513" s="17"/>
      <c r="D513" s="17"/>
      <c r="E513" s="17"/>
      <c r="F513" s="17"/>
      <c r="G513" s="17"/>
      <c r="H513" s="2"/>
    </row>
    <row r="514" spans="2:8" x14ac:dyDescent="0.4">
      <c r="B514" s="17"/>
      <c r="C514" s="17"/>
      <c r="D514" s="17"/>
      <c r="E514" s="17"/>
      <c r="F514" s="17"/>
      <c r="G514" s="17"/>
      <c r="H514" s="2"/>
    </row>
    <row r="515" spans="2:8" x14ac:dyDescent="0.4">
      <c r="B515" s="17"/>
      <c r="C515" s="17"/>
      <c r="D515" s="17"/>
      <c r="E515" s="17"/>
      <c r="F515" s="17"/>
      <c r="G515" s="17"/>
      <c r="H515" s="2"/>
    </row>
    <row r="516" spans="2:8" x14ac:dyDescent="0.4">
      <c r="B516" s="17"/>
      <c r="C516" s="17"/>
      <c r="D516" s="17"/>
      <c r="E516" s="17"/>
      <c r="F516" s="17"/>
      <c r="G516" s="17"/>
      <c r="H516" s="2"/>
    </row>
    <row r="517" spans="2:8" x14ac:dyDescent="0.4">
      <c r="B517" s="17"/>
      <c r="C517" s="17"/>
      <c r="D517" s="17"/>
      <c r="E517" s="17"/>
      <c r="F517" s="17"/>
      <c r="G517" s="17"/>
      <c r="H517" s="2"/>
    </row>
    <row r="518" spans="2:8" x14ac:dyDescent="0.4">
      <c r="B518" s="17"/>
      <c r="C518" s="17"/>
      <c r="D518" s="17"/>
      <c r="E518" s="17"/>
      <c r="F518" s="17"/>
      <c r="G518" s="17"/>
      <c r="H518" s="2"/>
    </row>
    <row r="519" spans="2:8" x14ac:dyDescent="0.4">
      <c r="B519" s="17"/>
      <c r="C519" s="17"/>
      <c r="D519" s="17"/>
      <c r="E519" s="17"/>
      <c r="F519" s="17"/>
      <c r="G519" s="17"/>
      <c r="H519" s="2"/>
    </row>
    <row r="520" spans="2:8" x14ac:dyDescent="0.4">
      <c r="B520" s="17"/>
      <c r="C520" s="17"/>
      <c r="D520" s="17"/>
      <c r="E520" s="17"/>
      <c r="F520" s="17"/>
      <c r="G520" s="17"/>
      <c r="H520" s="2"/>
    </row>
    <row r="521" spans="2:8" x14ac:dyDescent="0.4">
      <c r="B521" s="17"/>
      <c r="C521" s="17"/>
      <c r="D521" s="17"/>
      <c r="E521" s="17"/>
      <c r="F521" s="17"/>
      <c r="G521" s="17"/>
      <c r="H521" s="2"/>
    </row>
    <row r="522" spans="2:8" x14ac:dyDescent="0.4">
      <c r="B522" s="17"/>
      <c r="C522" s="17"/>
      <c r="D522" s="17"/>
      <c r="E522" s="17"/>
      <c r="F522" s="17"/>
      <c r="G522" s="17"/>
      <c r="H522" s="2"/>
    </row>
    <row r="523" spans="2:8" x14ac:dyDescent="0.4">
      <c r="B523" s="17"/>
      <c r="C523" s="17"/>
      <c r="D523" s="17"/>
      <c r="E523" s="17"/>
      <c r="F523" s="17"/>
      <c r="G523" s="17"/>
      <c r="H523" s="2"/>
    </row>
    <row r="524" spans="2:8" x14ac:dyDescent="0.4">
      <c r="B524" s="17"/>
      <c r="C524" s="17"/>
      <c r="D524" s="17"/>
      <c r="E524" s="17"/>
      <c r="F524" s="17"/>
      <c r="G524" s="17"/>
      <c r="H524" s="2"/>
    </row>
    <row r="525" spans="2:8" x14ac:dyDescent="0.4">
      <c r="B525" s="17"/>
      <c r="C525" s="17"/>
      <c r="D525" s="17"/>
      <c r="E525" s="17"/>
      <c r="F525" s="17"/>
      <c r="G525" s="17"/>
      <c r="H525" s="2"/>
    </row>
    <row r="526" spans="2:8" x14ac:dyDescent="0.4">
      <c r="B526" s="17"/>
      <c r="C526" s="17"/>
      <c r="D526" s="17"/>
      <c r="E526" s="17"/>
      <c r="F526" s="17"/>
      <c r="G526" s="17"/>
      <c r="H526" s="2"/>
    </row>
    <row r="527" spans="2:8" x14ac:dyDescent="0.4">
      <c r="B527" s="17"/>
      <c r="C527" s="17"/>
      <c r="D527" s="17"/>
      <c r="E527" s="17"/>
      <c r="F527" s="17"/>
      <c r="G527" s="17"/>
      <c r="H527" s="2"/>
    </row>
    <row r="528" spans="2:8" x14ac:dyDescent="0.4">
      <c r="B528" s="17"/>
      <c r="C528" s="17"/>
      <c r="D528" s="17"/>
      <c r="E528" s="17"/>
      <c r="F528" s="17"/>
      <c r="G528" s="17"/>
      <c r="H528" s="2"/>
    </row>
    <row r="529" spans="2:8" x14ac:dyDescent="0.4">
      <c r="B529" s="17"/>
      <c r="C529" s="17"/>
      <c r="D529" s="17"/>
      <c r="E529" s="17"/>
      <c r="F529" s="17"/>
      <c r="G529" s="17"/>
      <c r="H529" s="2"/>
    </row>
    <row r="530" spans="2:8" x14ac:dyDescent="0.4">
      <c r="B530" s="17"/>
      <c r="C530" s="17"/>
      <c r="D530" s="17"/>
      <c r="E530" s="17"/>
      <c r="F530" s="17"/>
      <c r="G530" s="17"/>
      <c r="H530" s="2"/>
    </row>
    <row r="531" spans="2:8" x14ac:dyDescent="0.4">
      <c r="B531" s="17"/>
      <c r="C531" s="17"/>
      <c r="D531" s="17"/>
      <c r="E531" s="17"/>
      <c r="F531" s="17"/>
      <c r="G531" s="17"/>
      <c r="H531" s="2"/>
    </row>
    <row r="532" spans="2:8" x14ac:dyDescent="0.4">
      <c r="B532" s="17"/>
      <c r="C532" s="17"/>
      <c r="D532" s="17"/>
      <c r="E532" s="17"/>
      <c r="F532" s="17"/>
      <c r="G532" s="17"/>
      <c r="H532" s="2"/>
    </row>
    <row r="533" spans="2:8" x14ac:dyDescent="0.4">
      <c r="B533" s="17"/>
      <c r="C533" s="17"/>
      <c r="D533" s="17"/>
      <c r="E533" s="17"/>
      <c r="F533" s="17"/>
      <c r="G533" s="17"/>
      <c r="H533" s="2"/>
    </row>
    <row r="534" spans="2:8" x14ac:dyDescent="0.4">
      <c r="B534" s="17"/>
      <c r="C534" s="17"/>
      <c r="D534" s="17"/>
      <c r="E534" s="17"/>
      <c r="F534" s="17"/>
      <c r="G534" s="17"/>
      <c r="H534" s="2"/>
    </row>
    <row r="535" spans="2:8" x14ac:dyDescent="0.4">
      <c r="B535" s="17"/>
      <c r="C535" s="17"/>
      <c r="D535" s="17"/>
      <c r="E535" s="17"/>
      <c r="F535" s="17"/>
      <c r="G535" s="17"/>
      <c r="H535" s="2"/>
    </row>
    <row r="536" spans="2:8" x14ac:dyDescent="0.4">
      <c r="B536" s="17"/>
      <c r="C536" s="17"/>
      <c r="D536" s="17"/>
      <c r="E536" s="17"/>
      <c r="F536" s="17"/>
      <c r="G536" s="17"/>
      <c r="H536" s="2"/>
    </row>
    <row r="537" spans="2:8" x14ac:dyDescent="0.4">
      <c r="B537" s="17"/>
      <c r="C537" s="17"/>
      <c r="D537" s="17"/>
      <c r="E537" s="17"/>
      <c r="F537" s="17"/>
      <c r="G537" s="17"/>
      <c r="H537" s="2"/>
    </row>
    <row r="538" spans="2:8" x14ac:dyDescent="0.4">
      <c r="B538" s="17"/>
      <c r="C538" s="17"/>
      <c r="D538" s="17"/>
      <c r="E538" s="17"/>
      <c r="F538" s="17"/>
      <c r="G538" s="17"/>
      <c r="H538" s="2"/>
    </row>
    <row r="539" spans="2:8" x14ac:dyDescent="0.4">
      <c r="B539" s="17"/>
      <c r="C539" s="17"/>
      <c r="D539" s="17"/>
      <c r="E539" s="17"/>
      <c r="F539" s="17"/>
      <c r="G539" s="17"/>
      <c r="H539" s="2"/>
    </row>
    <row r="540" spans="2:8" x14ac:dyDescent="0.4">
      <c r="B540" s="17"/>
      <c r="C540" s="17"/>
      <c r="D540" s="17"/>
      <c r="E540" s="17"/>
      <c r="F540" s="17"/>
      <c r="G540" s="17"/>
      <c r="H540" s="2"/>
    </row>
    <row r="541" spans="2:8" x14ac:dyDescent="0.4">
      <c r="B541" s="17"/>
      <c r="C541" s="17"/>
      <c r="D541" s="17"/>
      <c r="E541" s="17"/>
      <c r="F541" s="17"/>
      <c r="G541" s="17"/>
      <c r="H541" s="2"/>
    </row>
    <row r="542" spans="2:8" x14ac:dyDescent="0.4">
      <c r="B542" s="17"/>
      <c r="C542" s="17"/>
      <c r="D542" s="17"/>
      <c r="E542" s="17"/>
      <c r="F542" s="17"/>
      <c r="G542" s="17"/>
      <c r="H542" s="2"/>
    </row>
    <row r="543" spans="2:8" x14ac:dyDescent="0.4">
      <c r="B543" s="17"/>
      <c r="C543" s="17"/>
      <c r="D543" s="17"/>
      <c r="E543" s="17"/>
      <c r="F543" s="17"/>
      <c r="G543" s="17"/>
      <c r="H543" s="2"/>
    </row>
    <row r="544" spans="2:8" x14ac:dyDescent="0.4">
      <c r="B544" s="17"/>
      <c r="C544" s="17"/>
      <c r="D544" s="17"/>
      <c r="E544" s="17"/>
      <c r="F544" s="17"/>
      <c r="G544" s="17"/>
      <c r="H544" s="2"/>
    </row>
    <row r="545" spans="2:8" x14ac:dyDescent="0.4">
      <c r="B545" s="17"/>
      <c r="C545" s="17"/>
      <c r="D545" s="17"/>
      <c r="E545" s="17"/>
      <c r="F545" s="17"/>
      <c r="G545" s="17"/>
      <c r="H545" s="2"/>
    </row>
    <row r="546" spans="2:8" x14ac:dyDescent="0.4">
      <c r="B546" s="17"/>
      <c r="C546" s="17"/>
      <c r="D546" s="17"/>
      <c r="E546" s="17"/>
      <c r="F546" s="17"/>
      <c r="G546" s="17"/>
      <c r="H546" s="2"/>
    </row>
    <row r="547" spans="2:8" x14ac:dyDescent="0.4">
      <c r="B547" s="17"/>
      <c r="C547" s="17"/>
      <c r="D547" s="17"/>
      <c r="E547" s="17"/>
      <c r="F547" s="17"/>
      <c r="G547" s="17"/>
      <c r="H547" s="2"/>
    </row>
    <row r="548" spans="2:8" x14ac:dyDescent="0.4">
      <c r="B548" s="17"/>
      <c r="C548" s="17"/>
      <c r="D548" s="17"/>
      <c r="E548" s="17"/>
      <c r="F548" s="17"/>
      <c r="G548" s="17"/>
      <c r="H548" s="2"/>
    </row>
    <row r="549" spans="2:8" x14ac:dyDescent="0.4">
      <c r="B549" s="17"/>
      <c r="C549" s="17"/>
      <c r="D549" s="17"/>
      <c r="E549" s="17"/>
      <c r="F549" s="17"/>
      <c r="G549" s="17"/>
      <c r="H549" s="2"/>
    </row>
    <row r="550" spans="2:8" x14ac:dyDescent="0.4">
      <c r="B550" s="17"/>
      <c r="C550" s="17"/>
      <c r="D550" s="17"/>
      <c r="E550" s="17"/>
      <c r="F550" s="17"/>
      <c r="G550" s="17"/>
      <c r="H550" s="2"/>
    </row>
    <row r="551" spans="2:8" x14ac:dyDescent="0.4">
      <c r="B551" s="17"/>
      <c r="C551" s="17"/>
      <c r="D551" s="17"/>
      <c r="E551" s="17"/>
      <c r="F551" s="17"/>
      <c r="G551" s="17"/>
      <c r="H551" s="2"/>
    </row>
    <row r="552" spans="2:8" x14ac:dyDescent="0.4">
      <c r="B552" s="17"/>
      <c r="C552" s="17"/>
      <c r="D552" s="17"/>
      <c r="E552" s="17"/>
      <c r="F552" s="17"/>
      <c r="G552" s="17"/>
      <c r="H552" s="2"/>
    </row>
    <row r="553" spans="2:8" x14ac:dyDescent="0.4">
      <c r="B553" s="17"/>
      <c r="C553" s="17"/>
      <c r="D553" s="17"/>
      <c r="E553" s="17"/>
      <c r="F553" s="17"/>
      <c r="G553" s="17"/>
      <c r="H553" s="2"/>
    </row>
    <row r="554" spans="2:8" x14ac:dyDescent="0.4">
      <c r="B554" s="17"/>
      <c r="C554" s="17"/>
      <c r="D554" s="17"/>
      <c r="E554" s="17"/>
      <c r="F554" s="17"/>
      <c r="G554" s="17"/>
      <c r="H554" s="2"/>
    </row>
    <row r="555" spans="2:8" x14ac:dyDescent="0.4">
      <c r="B555" s="17"/>
      <c r="C555" s="17"/>
      <c r="D555" s="17"/>
      <c r="E555" s="17"/>
      <c r="F555" s="17"/>
      <c r="G555" s="17"/>
      <c r="H555" s="2"/>
    </row>
    <row r="556" spans="2:8" x14ac:dyDescent="0.4">
      <c r="B556" s="17"/>
      <c r="C556" s="17"/>
      <c r="D556" s="17"/>
      <c r="E556" s="17"/>
      <c r="F556" s="17"/>
      <c r="G556" s="17"/>
      <c r="H556" s="2"/>
    </row>
    <row r="557" spans="2:8" x14ac:dyDescent="0.4">
      <c r="B557" s="17"/>
      <c r="C557" s="17"/>
      <c r="D557" s="17"/>
      <c r="E557" s="17"/>
      <c r="F557" s="17"/>
      <c r="G557" s="17"/>
      <c r="H557" s="2"/>
    </row>
    <row r="558" spans="2:8" x14ac:dyDescent="0.4">
      <c r="B558" s="17"/>
      <c r="C558" s="17"/>
      <c r="D558" s="17"/>
      <c r="E558" s="17"/>
      <c r="F558" s="17"/>
      <c r="G558" s="17"/>
      <c r="H558" s="2"/>
    </row>
    <row r="559" spans="2:8" x14ac:dyDescent="0.4">
      <c r="B559" s="17"/>
      <c r="C559" s="17"/>
      <c r="D559" s="17"/>
      <c r="E559" s="17"/>
      <c r="F559" s="17"/>
      <c r="G559" s="17"/>
      <c r="H559" s="2"/>
    </row>
    <row r="560" spans="2:8" x14ac:dyDescent="0.4">
      <c r="B560" s="17"/>
      <c r="C560" s="17"/>
      <c r="D560" s="17"/>
      <c r="E560" s="17"/>
      <c r="F560" s="17"/>
      <c r="G560" s="17"/>
      <c r="H560" s="2"/>
    </row>
    <row r="561" spans="2:8" x14ac:dyDescent="0.4">
      <c r="B561" s="17"/>
      <c r="C561" s="17"/>
      <c r="D561" s="17"/>
      <c r="E561" s="17"/>
      <c r="F561" s="17"/>
      <c r="G561" s="17"/>
      <c r="H561" s="2"/>
    </row>
    <row r="562" spans="2:8" x14ac:dyDescent="0.4">
      <c r="B562" s="17"/>
      <c r="C562" s="17"/>
      <c r="D562" s="17"/>
      <c r="E562" s="17"/>
      <c r="F562" s="17"/>
      <c r="G562" s="17"/>
      <c r="H562" s="2"/>
    </row>
    <row r="563" spans="2:8" x14ac:dyDescent="0.4">
      <c r="B563" s="17"/>
      <c r="C563" s="17"/>
      <c r="D563" s="17"/>
      <c r="E563" s="17"/>
      <c r="F563" s="17"/>
      <c r="G563" s="17"/>
      <c r="H563" s="2"/>
    </row>
    <row r="564" spans="2:8" x14ac:dyDescent="0.4">
      <c r="B564" s="17"/>
      <c r="C564" s="17"/>
      <c r="D564" s="17"/>
      <c r="E564" s="17"/>
      <c r="F564" s="17"/>
      <c r="G564" s="17"/>
      <c r="H564" s="2"/>
    </row>
    <row r="565" spans="2:8" x14ac:dyDescent="0.4">
      <c r="B565" s="17"/>
      <c r="C565" s="17"/>
      <c r="D565" s="17"/>
      <c r="E565" s="17"/>
      <c r="F565" s="17"/>
      <c r="G565" s="17"/>
      <c r="H565" s="2"/>
    </row>
    <row r="566" spans="2:8" x14ac:dyDescent="0.4">
      <c r="B566" s="17"/>
      <c r="C566" s="17"/>
      <c r="D566" s="17"/>
      <c r="E566" s="17"/>
      <c r="F566" s="17"/>
      <c r="G566" s="17"/>
      <c r="H566" s="2"/>
    </row>
    <row r="567" spans="2:8" x14ac:dyDescent="0.4">
      <c r="B567" s="17"/>
      <c r="C567" s="17"/>
      <c r="D567" s="17"/>
      <c r="E567" s="17"/>
      <c r="F567" s="17"/>
      <c r="G567" s="17"/>
      <c r="H567" s="2"/>
    </row>
    <row r="568" spans="2:8" x14ac:dyDescent="0.4">
      <c r="B568" s="17"/>
      <c r="C568" s="17"/>
      <c r="D568" s="17"/>
      <c r="E568" s="17"/>
      <c r="F568" s="17"/>
      <c r="G568" s="17"/>
      <c r="H568" s="2"/>
    </row>
    <row r="569" spans="2:8" x14ac:dyDescent="0.4">
      <c r="B569" s="17"/>
      <c r="C569" s="17"/>
      <c r="D569" s="17"/>
      <c r="E569" s="17"/>
      <c r="F569" s="17"/>
      <c r="G569" s="17"/>
      <c r="H569" s="2"/>
    </row>
    <row r="570" spans="2:8" x14ac:dyDescent="0.4">
      <c r="B570" s="17"/>
      <c r="C570" s="17"/>
      <c r="D570" s="17"/>
      <c r="E570" s="17"/>
      <c r="F570" s="17"/>
      <c r="G570" s="17"/>
      <c r="H570" s="2"/>
    </row>
    <row r="571" spans="2:8" x14ac:dyDescent="0.4">
      <c r="B571" s="17"/>
      <c r="C571" s="17"/>
      <c r="D571" s="17"/>
      <c r="E571" s="17"/>
      <c r="F571" s="17"/>
      <c r="G571" s="17"/>
      <c r="H571" s="2"/>
    </row>
    <row r="572" spans="2:8" x14ac:dyDescent="0.4">
      <c r="B572" s="17"/>
      <c r="C572" s="17"/>
      <c r="D572" s="17"/>
      <c r="E572" s="17"/>
      <c r="F572" s="17"/>
      <c r="G572" s="17"/>
      <c r="H572" s="2"/>
    </row>
    <row r="573" spans="2:8" x14ac:dyDescent="0.4">
      <c r="B573" s="17"/>
      <c r="C573" s="17"/>
      <c r="D573" s="17"/>
      <c r="E573" s="17"/>
      <c r="F573" s="17"/>
      <c r="G573" s="17"/>
      <c r="H573" s="2"/>
    </row>
    <row r="574" spans="2:8" x14ac:dyDescent="0.4">
      <c r="B574" s="17"/>
      <c r="C574" s="17"/>
      <c r="D574" s="17"/>
      <c r="E574" s="17"/>
      <c r="F574" s="17"/>
      <c r="G574" s="17"/>
      <c r="H574" s="2"/>
    </row>
    <row r="575" spans="2:8" x14ac:dyDescent="0.4">
      <c r="B575" s="17"/>
      <c r="C575" s="17"/>
      <c r="D575" s="17"/>
      <c r="E575" s="17"/>
      <c r="F575" s="17"/>
      <c r="G575" s="17"/>
      <c r="H575" s="2"/>
    </row>
    <row r="576" spans="2:8" x14ac:dyDescent="0.4">
      <c r="B576" s="17"/>
      <c r="C576" s="17"/>
      <c r="D576" s="17"/>
      <c r="E576" s="17"/>
      <c r="F576" s="17"/>
      <c r="G576" s="17"/>
      <c r="H576" s="2"/>
    </row>
    <row r="577" spans="2:8" x14ac:dyDescent="0.4">
      <c r="B577" s="17"/>
      <c r="C577" s="17"/>
      <c r="D577" s="17"/>
      <c r="E577" s="17"/>
      <c r="F577" s="17"/>
      <c r="G577" s="17"/>
      <c r="H577" s="2"/>
    </row>
    <row r="578" spans="2:8" x14ac:dyDescent="0.4">
      <c r="B578" s="17"/>
      <c r="C578" s="17"/>
      <c r="D578" s="17"/>
      <c r="E578" s="17"/>
      <c r="F578" s="17"/>
      <c r="G578" s="17"/>
      <c r="H578" s="2"/>
    </row>
    <row r="579" spans="2:8" x14ac:dyDescent="0.4">
      <c r="B579" s="17"/>
      <c r="C579" s="17"/>
      <c r="D579" s="17"/>
      <c r="E579" s="17"/>
      <c r="F579" s="17"/>
      <c r="G579" s="17"/>
      <c r="H579" s="2"/>
    </row>
    <row r="580" spans="2:8" x14ac:dyDescent="0.4">
      <c r="B580" s="17"/>
      <c r="C580" s="17"/>
      <c r="D580" s="17"/>
      <c r="E580" s="17"/>
      <c r="F580" s="17"/>
      <c r="G580" s="17"/>
      <c r="H580" s="2"/>
    </row>
    <row r="581" spans="2:8" x14ac:dyDescent="0.4">
      <c r="B581" s="17"/>
      <c r="C581" s="17"/>
      <c r="D581" s="17"/>
      <c r="E581" s="17"/>
      <c r="F581" s="17"/>
      <c r="G581" s="17"/>
      <c r="H581" s="2"/>
    </row>
    <row r="582" spans="2:8" x14ac:dyDescent="0.4">
      <c r="B582" s="17"/>
      <c r="C582" s="17"/>
      <c r="D582" s="17"/>
      <c r="E582" s="17"/>
      <c r="F582" s="17"/>
      <c r="G582" s="17"/>
      <c r="H582" s="2"/>
    </row>
    <row r="583" spans="2:8" x14ac:dyDescent="0.4">
      <c r="B583" s="17"/>
      <c r="C583" s="17"/>
      <c r="D583" s="17"/>
      <c r="E583" s="17"/>
      <c r="F583" s="17"/>
      <c r="G583" s="17"/>
      <c r="H583" s="2"/>
    </row>
    <row r="584" spans="2:8" x14ac:dyDescent="0.4">
      <c r="B584" s="17"/>
      <c r="C584" s="17"/>
      <c r="D584" s="17"/>
      <c r="E584" s="17"/>
      <c r="F584" s="17"/>
      <c r="G584" s="17"/>
      <c r="H584" s="2"/>
    </row>
    <row r="585" spans="2:8" x14ac:dyDescent="0.4">
      <c r="B585" s="17"/>
      <c r="C585" s="17"/>
      <c r="D585" s="17"/>
      <c r="E585" s="17"/>
      <c r="F585" s="17"/>
      <c r="G585" s="17"/>
      <c r="H585" s="2"/>
    </row>
    <row r="586" spans="2:8" x14ac:dyDescent="0.4">
      <c r="B586" s="17"/>
      <c r="C586" s="17"/>
      <c r="D586" s="17"/>
      <c r="E586" s="17"/>
      <c r="F586" s="17"/>
      <c r="G586" s="17"/>
      <c r="H586" s="2"/>
    </row>
    <row r="587" spans="2:8" x14ac:dyDescent="0.4">
      <c r="B587" s="17"/>
      <c r="C587" s="17"/>
      <c r="D587" s="17"/>
      <c r="E587" s="17"/>
      <c r="F587" s="17"/>
      <c r="G587" s="17"/>
      <c r="H587" s="2"/>
    </row>
    <row r="588" spans="2:8" x14ac:dyDescent="0.4">
      <c r="B588" s="17"/>
      <c r="C588" s="17"/>
      <c r="D588" s="17"/>
      <c r="E588" s="17"/>
      <c r="F588" s="17"/>
      <c r="G588" s="17"/>
      <c r="H588" s="2"/>
    </row>
    <row r="589" spans="2:8" x14ac:dyDescent="0.4">
      <c r="B589" s="17"/>
      <c r="C589" s="17"/>
      <c r="D589" s="17"/>
      <c r="E589" s="17"/>
      <c r="F589" s="17"/>
      <c r="G589" s="17"/>
      <c r="H589" s="2"/>
    </row>
    <row r="590" spans="2:8" x14ac:dyDescent="0.4">
      <c r="B590" s="17"/>
      <c r="C590" s="17"/>
      <c r="D590" s="17"/>
      <c r="E590" s="17"/>
      <c r="F590" s="17"/>
      <c r="G590" s="17"/>
      <c r="H590" s="2"/>
    </row>
    <row r="591" spans="2:8" x14ac:dyDescent="0.4">
      <c r="B591" s="17"/>
      <c r="C591" s="17"/>
      <c r="D591" s="17"/>
      <c r="E591" s="17"/>
      <c r="F591" s="17"/>
      <c r="G591" s="17"/>
      <c r="H591" s="2"/>
    </row>
    <row r="592" spans="2:8" x14ac:dyDescent="0.4">
      <c r="B592" s="17"/>
      <c r="C592" s="17"/>
      <c r="D592" s="17"/>
      <c r="E592" s="17"/>
      <c r="F592" s="17"/>
      <c r="G592" s="17"/>
      <c r="H592" s="2"/>
    </row>
    <row r="593" spans="2:8" x14ac:dyDescent="0.4">
      <c r="B593" s="17"/>
      <c r="C593" s="17"/>
      <c r="D593" s="17"/>
      <c r="E593" s="17"/>
      <c r="F593" s="17"/>
      <c r="G593" s="17"/>
      <c r="H593" s="2"/>
    </row>
    <row r="594" spans="2:8" x14ac:dyDescent="0.4">
      <c r="B594" s="17"/>
      <c r="C594" s="17"/>
      <c r="D594" s="17"/>
      <c r="E594" s="17"/>
      <c r="F594" s="17"/>
      <c r="G594" s="17"/>
      <c r="H594" s="2"/>
    </row>
    <row r="595" spans="2:8" x14ac:dyDescent="0.4">
      <c r="B595" s="17"/>
      <c r="C595" s="17"/>
      <c r="D595" s="17"/>
      <c r="E595" s="17"/>
      <c r="F595" s="17"/>
      <c r="G595" s="17"/>
      <c r="H595" s="2"/>
    </row>
    <row r="596" spans="2:8" x14ac:dyDescent="0.4">
      <c r="B596" s="17"/>
      <c r="C596" s="17"/>
      <c r="D596" s="17"/>
      <c r="E596" s="17"/>
      <c r="F596" s="17"/>
      <c r="G596" s="17"/>
      <c r="H596" s="2"/>
    </row>
    <row r="597" spans="2:8" x14ac:dyDescent="0.4">
      <c r="B597" s="17"/>
      <c r="C597" s="17"/>
      <c r="D597" s="17"/>
      <c r="E597" s="17"/>
      <c r="F597" s="17"/>
      <c r="G597" s="17"/>
      <c r="H597" s="2"/>
    </row>
    <row r="598" spans="2:8" x14ac:dyDescent="0.4">
      <c r="B598" s="17"/>
      <c r="C598" s="17"/>
      <c r="D598" s="17"/>
      <c r="E598" s="17"/>
      <c r="F598" s="17"/>
      <c r="G598" s="17"/>
      <c r="H598" s="2"/>
    </row>
    <row r="599" spans="2:8" x14ac:dyDescent="0.4">
      <c r="B599" s="17"/>
      <c r="C599" s="17"/>
      <c r="D599" s="17"/>
      <c r="E599" s="17"/>
      <c r="F599" s="17"/>
      <c r="G599" s="17"/>
      <c r="H599" s="2"/>
    </row>
    <row r="600" spans="2:8" x14ac:dyDescent="0.4">
      <c r="B600" s="17"/>
      <c r="C600" s="17"/>
      <c r="D600" s="17"/>
      <c r="E600" s="17"/>
      <c r="F600" s="17"/>
      <c r="G600" s="17"/>
      <c r="H600" s="2"/>
    </row>
    <row r="601" spans="2:8" x14ac:dyDescent="0.4">
      <c r="B601" s="17"/>
      <c r="C601" s="17"/>
      <c r="D601" s="17"/>
      <c r="E601" s="17"/>
      <c r="F601" s="17"/>
      <c r="G601" s="17"/>
      <c r="H601" s="2"/>
    </row>
    <row r="602" spans="2:8" x14ac:dyDescent="0.4">
      <c r="B602" s="17"/>
      <c r="C602" s="17"/>
      <c r="D602" s="17"/>
      <c r="E602" s="17"/>
      <c r="F602" s="17"/>
      <c r="G602" s="17"/>
      <c r="H602" s="2"/>
    </row>
    <row r="603" spans="2:8" x14ac:dyDescent="0.4">
      <c r="B603" s="17"/>
      <c r="C603" s="17"/>
      <c r="D603" s="17"/>
      <c r="E603" s="17"/>
      <c r="F603" s="17"/>
      <c r="G603" s="17"/>
      <c r="H603" s="2"/>
    </row>
    <row r="604" spans="2:8" x14ac:dyDescent="0.4">
      <c r="B604" s="17"/>
      <c r="C604" s="17"/>
      <c r="D604" s="17"/>
      <c r="E604" s="17"/>
      <c r="F604" s="17"/>
      <c r="G604" s="17"/>
      <c r="H604" s="2"/>
    </row>
    <row r="605" spans="2:8" x14ac:dyDescent="0.4">
      <c r="B605" s="17"/>
      <c r="C605" s="17"/>
      <c r="D605" s="17"/>
      <c r="E605" s="17"/>
      <c r="F605" s="17"/>
      <c r="G605" s="17"/>
      <c r="H605" s="2"/>
    </row>
    <row r="606" spans="2:8" x14ac:dyDescent="0.4">
      <c r="B606" s="17"/>
      <c r="C606" s="17"/>
      <c r="D606" s="17"/>
      <c r="E606" s="17"/>
      <c r="F606" s="17"/>
      <c r="G606" s="17"/>
      <c r="H606" s="2"/>
    </row>
    <row r="607" spans="2:8" x14ac:dyDescent="0.4">
      <c r="B607" s="17"/>
      <c r="C607" s="17"/>
      <c r="D607" s="17"/>
      <c r="E607" s="17"/>
      <c r="F607" s="17"/>
      <c r="G607" s="17"/>
      <c r="H607" s="2"/>
    </row>
    <row r="608" spans="2:8" x14ac:dyDescent="0.4">
      <c r="B608" s="17"/>
      <c r="C608" s="17"/>
      <c r="D608" s="17"/>
      <c r="E608" s="17"/>
      <c r="F608" s="17"/>
      <c r="G608" s="17"/>
      <c r="H608" s="2"/>
    </row>
    <row r="609" spans="2:8" x14ac:dyDescent="0.4">
      <c r="B609" s="17"/>
      <c r="C609" s="17"/>
      <c r="D609" s="17"/>
      <c r="E609" s="17"/>
      <c r="F609" s="17"/>
      <c r="G609" s="17"/>
      <c r="H609" s="2"/>
    </row>
    <row r="610" spans="2:8" x14ac:dyDescent="0.4">
      <c r="B610" s="17"/>
      <c r="C610" s="17"/>
      <c r="D610" s="17"/>
      <c r="E610" s="17"/>
      <c r="F610" s="17"/>
      <c r="G610" s="17"/>
      <c r="H610" s="2"/>
    </row>
    <row r="611" spans="2:8" x14ac:dyDescent="0.4">
      <c r="B611" s="17"/>
      <c r="C611" s="17"/>
      <c r="D611" s="17"/>
      <c r="E611" s="17"/>
      <c r="F611" s="17"/>
      <c r="G611" s="17"/>
      <c r="H611" s="2"/>
    </row>
    <row r="612" spans="2:8" x14ac:dyDescent="0.4">
      <c r="B612" s="17"/>
      <c r="C612" s="17"/>
      <c r="D612" s="17"/>
      <c r="E612" s="17"/>
      <c r="F612" s="17"/>
      <c r="G612" s="17"/>
      <c r="H612" s="2"/>
    </row>
    <row r="613" spans="2:8" x14ac:dyDescent="0.4">
      <c r="B613" s="17"/>
      <c r="C613" s="17"/>
      <c r="D613" s="17"/>
      <c r="E613" s="17"/>
      <c r="F613" s="17"/>
      <c r="G613" s="17"/>
      <c r="H613" s="2"/>
    </row>
    <row r="614" spans="2:8" x14ac:dyDescent="0.4">
      <c r="B614" s="17"/>
      <c r="C614" s="17"/>
      <c r="D614" s="17"/>
      <c r="E614" s="17"/>
      <c r="F614" s="17"/>
      <c r="G614" s="17"/>
      <c r="H614" s="2"/>
    </row>
    <row r="615" spans="2:8" x14ac:dyDescent="0.4">
      <c r="B615" s="17"/>
      <c r="C615" s="17"/>
      <c r="D615" s="17"/>
      <c r="E615" s="17"/>
      <c r="F615" s="17"/>
      <c r="G615" s="17"/>
      <c r="H615" s="2"/>
    </row>
    <row r="616" spans="2:8" x14ac:dyDescent="0.4">
      <c r="B616" s="17"/>
      <c r="C616" s="17"/>
      <c r="D616" s="17"/>
      <c r="E616" s="17"/>
      <c r="F616" s="17"/>
      <c r="G616" s="17"/>
      <c r="H616" s="2"/>
    </row>
    <row r="617" spans="2:8" x14ac:dyDescent="0.4">
      <c r="B617" s="17"/>
      <c r="C617" s="17"/>
      <c r="D617" s="17"/>
      <c r="E617" s="17"/>
      <c r="F617" s="17"/>
      <c r="G617" s="17"/>
      <c r="H617" s="2"/>
    </row>
    <row r="618" spans="2:8" x14ac:dyDescent="0.4">
      <c r="B618" s="17"/>
      <c r="C618" s="17"/>
      <c r="D618" s="17"/>
      <c r="E618" s="17"/>
      <c r="F618" s="17"/>
      <c r="G618" s="17"/>
      <c r="H618" s="2"/>
    </row>
    <row r="619" spans="2:8" x14ac:dyDescent="0.4">
      <c r="B619" s="17"/>
      <c r="C619" s="17"/>
      <c r="D619" s="17"/>
      <c r="E619" s="17"/>
      <c r="F619" s="17"/>
      <c r="G619" s="17"/>
      <c r="H619" s="2"/>
    </row>
    <row r="620" spans="2:8" x14ac:dyDescent="0.4">
      <c r="B620" s="17"/>
      <c r="C620" s="17"/>
      <c r="D620" s="17"/>
      <c r="E620" s="17"/>
      <c r="F620" s="17"/>
      <c r="G620" s="17"/>
      <c r="H620" s="2"/>
    </row>
    <row r="621" spans="2:8" x14ac:dyDescent="0.4">
      <c r="B621" s="17"/>
      <c r="C621" s="17"/>
      <c r="D621" s="17"/>
      <c r="E621" s="17"/>
      <c r="F621" s="17"/>
      <c r="G621" s="17"/>
      <c r="H621" s="2"/>
    </row>
    <row r="622" spans="2:8" x14ac:dyDescent="0.4">
      <c r="B622" s="17"/>
      <c r="C622" s="17"/>
      <c r="D622" s="17"/>
      <c r="E622" s="17"/>
      <c r="F622" s="17"/>
      <c r="G622" s="17"/>
      <c r="H622" s="2"/>
    </row>
    <row r="623" spans="2:8" x14ac:dyDescent="0.4">
      <c r="B623" s="17"/>
      <c r="C623" s="17"/>
      <c r="D623" s="17"/>
      <c r="E623" s="17"/>
      <c r="F623" s="17"/>
      <c r="G623" s="17"/>
      <c r="H623" s="2"/>
    </row>
    <row r="624" spans="2:8" x14ac:dyDescent="0.4">
      <c r="B624" s="17"/>
      <c r="C624" s="17"/>
      <c r="D624" s="17"/>
      <c r="E624" s="17"/>
      <c r="F624" s="17"/>
      <c r="G624" s="17"/>
      <c r="H624" s="2"/>
    </row>
    <row r="625" spans="2:8" x14ac:dyDescent="0.4">
      <c r="B625" s="17"/>
      <c r="C625" s="17"/>
      <c r="D625" s="17"/>
      <c r="E625" s="17"/>
      <c r="F625" s="17"/>
      <c r="G625" s="17"/>
      <c r="H625" s="2"/>
    </row>
    <row r="626" spans="2:8" x14ac:dyDescent="0.4">
      <c r="B626" s="17"/>
      <c r="C626" s="17"/>
      <c r="D626" s="17"/>
      <c r="E626" s="17"/>
      <c r="F626" s="17"/>
      <c r="G626" s="17"/>
      <c r="H626" s="2"/>
    </row>
    <row r="627" spans="2:8" x14ac:dyDescent="0.4">
      <c r="B627" s="17"/>
      <c r="C627" s="17"/>
      <c r="D627" s="17"/>
      <c r="E627" s="17"/>
      <c r="F627" s="17"/>
      <c r="G627" s="17"/>
      <c r="H627" s="2"/>
    </row>
    <row r="628" spans="2:8" x14ac:dyDescent="0.4">
      <c r="B628" s="17"/>
      <c r="C628" s="17"/>
      <c r="D628" s="17"/>
      <c r="E628" s="17"/>
      <c r="F628" s="17"/>
      <c r="G628" s="17"/>
      <c r="H628" s="2"/>
    </row>
    <row r="629" spans="2:8" x14ac:dyDescent="0.4">
      <c r="B629" s="17"/>
      <c r="C629" s="17"/>
      <c r="D629" s="17"/>
      <c r="E629" s="17"/>
      <c r="F629" s="17"/>
      <c r="G629" s="17"/>
      <c r="H629" s="2"/>
    </row>
    <row r="630" spans="2:8" x14ac:dyDescent="0.4">
      <c r="B630" s="17"/>
      <c r="C630" s="17"/>
      <c r="D630" s="17"/>
      <c r="E630" s="17"/>
      <c r="F630" s="17"/>
      <c r="G630" s="17"/>
      <c r="H630" s="2"/>
    </row>
    <row r="631" spans="2:8" x14ac:dyDescent="0.4">
      <c r="B631" s="17"/>
      <c r="C631" s="17"/>
      <c r="D631" s="17"/>
      <c r="E631" s="17"/>
      <c r="F631" s="17"/>
      <c r="G631" s="17"/>
      <c r="H631" s="2"/>
    </row>
    <row r="632" spans="2:8" x14ac:dyDescent="0.4">
      <c r="B632" s="17"/>
      <c r="C632" s="17"/>
      <c r="D632" s="17"/>
      <c r="E632" s="17"/>
      <c r="F632" s="17"/>
      <c r="G632" s="17"/>
      <c r="H632" s="2"/>
    </row>
    <row r="633" spans="2:8" x14ac:dyDescent="0.4">
      <c r="B633" s="17"/>
      <c r="C633" s="17"/>
      <c r="D633" s="17"/>
      <c r="E633" s="17"/>
      <c r="F633" s="17"/>
      <c r="G633" s="17"/>
      <c r="H633" s="2"/>
    </row>
    <row r="634" spans="2:8" x14ac:dyDescent="0.4">
      <c r="B634" s="17"/>
      <c r="C634" s="17"/>
      <c r="D634" s="17"/>
      <c r="E634" s="17"/>
      <c r="F634" s="17"/>
      <c r="G634" s="17"/>
      <c r="H634" s="2"/>
    </row>
    <row r="635" spans="2:8" x14ac:dyDescent="0.4">
      <c r="B635" s="17"/>
      <c r="C635" s="17"/>
      <c r="D635" s="17"/>
      <c r="E635" s="17"/>
      <c r="F635" s="17"/>
      <c r="G635" s="17"/>
      <c r="H635" s="2"/>
    </row>
    <row r="636" spans="2:8" x14ac:dyDescent="0.4">
      <c r="B636" s="17"/>
      <c r="C636" s="17"/>
      <c r="D636" s="17"/>
      <c r="E636" s="17"/>
      <c r="F636" s="17"/>
      <c r="G636" s="17"/>
      <c r="H636" s="2"/>
    </row>
    <row r="637" spans="2:8" x14ac:dyDescent="0.4">
      <c r="B637" s="17"/>
      <c r="C637" s="17"/>
      <c r="D637" s="17"/>
      <c r="E637" s="17"/>
      <c r="F637" s="17"/>
      <c r="G637" s="17"/>
      <c r="H637" s="2"/>
    </row>
    <row r="638" spans="2:8" x14ac:dyDescent="0.4">
      <c r="B638" s="17"/>
      <c r="C638" s="17"/>
      <c r="D638" s="17"/>
      <c r="E638" s="17"/>
      <c r="F638" s="17"/>
      <c r="G638" s="17"/>
      <c r="H638" s="2"/>
    </row>
    <row r="639" spans="2:8" x14ac:dyDescent="0.4">
      <c r="B639" s="17"/>
      <c r="C639" s="17"/>
      <c r="D639" s="17"/>
      <c r="E639" s="17"/>
      <c r="F639" s="17"/>
      <c r="G639" s="17"/>
      <c r="H639" s="2"/>
    </row>
    <row r="640" spans="2:8" x14ac:dyDescent="0.4">
      <c r="B640" s="17"/>
      <c r="C640" s="17"/>
      <c r="D640" s="17"/>
      <c r="E640" s="17"/>
      <c r="F640" s="17"/>
      <c r="G640" s="17"/>
      <c r="H640" s="2"/>
    </row>
    <row r="641" spans="2:8" x14ac:dyDescent="0.4">
      <c r="B641" s="17"/>
      <c r="C641" s="17"/>
      <c r="D641" s="17"/>
      <c r="E641" s="17"/>
      <c r="F641" s="17"/>
      <c r="G641" s="17"/>
      <c r="H641" s="2"/>
    </row>
    <row r="642" spans="2:8" x14ac:dyDescent="0.4">
      <c r="B642" s="17"/>
      <c r="C642" s="17"/>
      <c r="D642" s="17"/>
      <c r="E642" s="17"/>
      <c r="F642" s="17"/>
      <c r="G642" s="17"/>
      <c r="H642" s="2"/>
    </row>
    <row r="643" spans="2:8" x14ac:dyDescent="0.4">
      <c r="B643" s="17"/>
      <c r="C643" s="17"/>
      <c r="D643" s="17"/>
      <c r="E643" s="17"/>
      <c r="F643" s="17"/>
      <c r="G643" s="17"/>
      <c r="H643" s="2"/>
    </row>
    <row r="644" spans="2:8" x14ac:dyDescent="0.4">
      <c r="B644" s="17"/>
      <c r="C644" s="17"/>
      <c r="D644" s="17"/>
      <c r="E644" s="17"/>
      <c r="F644" s="17"/>
      <c r="G644" s="17"/>
      <c r="H644" s="2"/>
    </row>
    <row r="645" spans="2:8" x14ac:dyDescent="0.4">
      <c r="B645" s="17"/>
      <c r="C645" s="17"/>
      <c r="D645" s="17"/>
      <c r="E645" s="17"/>
      <c r="F645" s="17"/>
      <c r="G645" s="17"/>
      <c r="H645" s="2"/>
    </row>
    <row r="646" spans="2:8" x14ac:dyDescent="0.4">
      <c r="B646" s="17"/>
      <c r="C646" s="17"/>
      <c r="D646" s="17"/>
      <c r="E646" s="17"/>
      <c r="F646" s="17"/>
      <c r="G646" s="17"/>
      <c r="H646" s="2"/>
    </row>
    <row r="647" spans="2:8" x14ac:dyDescent="0.4">
      <c r="B647" s="17"/>
      <c r="C647" s="17"/>
      <c r="D647" s="17"/>
      <c r="E647" s="17"/>
      <c r="F647" s="17"/>
      <c r="G647" s="17"/>
      <c r="H647" s="2"/>
    </row>
    <row r="648" spans="2:8" x14ac:dyDescent="0.4">
      <c r="B648" s="17"/>
      <c r="C648" s="17"/>
      <c r="D648" s="17"/>
      <c r="E648" s="17"/>
      <c r="F648" s="17"/>
      <c r="G648" s="17"/>
      <c r="H648" s="2"/>
    </row>
    <row r="649" spans="2:8" x14ac:dyDescent="0.4">
      <c r="B649" s="17"/>
      <c r="C649" s="17"/>
      <c r="D649" s="17"/>
      <c r="E649" s="17"/>
      <c r="F649" s="17"/>
      <c r="G649" s="17"/>
      <c r="H649" s="2"/>
    </row>
    <row r="650" spans="2:8" x14ac:dyDescent="0.4">
      <c r="B650" s="17"/>
      <c r="C650" s="17"/>
      <c r="D650" s="17"/>
      <c r="E650" s="17"/>
      <c r="F650" s="17"/>
      <c r="G650" s="17"/>
      <c r="H650" s="2"/>
    </row>
    <row r="651" spans="2:8" x14ac:dyDescent="0.4">
      <c r="B651" s="17"/>
      <c r="C651" s="17"/>
      <c r="D651" s="17"/>
      <c r="E651" s="17"/>
      <c r="F651" s="17"/>
      <c r="G651" s="17"/>
      <c r="H651" s="2"/>
    </row>
    <row r="652" spans="2:8" x14ac:dyDescent="0.4">
      <c r="B652" s="17"/>
      <c r="C652" s="17"/>
      <c r="D652" s="17"/>
      <c r="E652" s="17"/>
      <c r="F652" s="17"/>
      <c r="G652" s="17"/>
      <c r="H652" s="2"/>
    </row>
    <row r="653" spans="2:8" x14ac:dyDescent="0.4">
      <c r="B653" s="17"/>
      <c r="C653" s="17"/>
      <c r="D653" s="17"/>
      <c r="E653" s="17"/>
      <c r="F653" s="17"/>
      <c r="G653" s="17"/>
      <c r="H653" s="2"/>
    </row>
    <row r="654" spans="2:8" x14ac:dyDescent="0.4">
      <c r="B654" s="17"/>
      <c r="C654" s="17"/>
      <c r="D654" s="17"/>
      <c r="E654" s="17"/>
      <c r="F654" s="17"/>
      <c r="G654" s="17"/>
      <c r="H654" s="2"/>
    </row>
    <row r="655" spans="2:8" x14ac:dyDescent="0.4">
      <c r="B655" s="17"/>
      <c r="C655" s="17"/>
      <c r="D655" s="17"/>
      <c r="E655" s="17"/>
      <c r="F655" s="17"/>
      <c r="G655" s="17"/>
      <c r="H655" s="2"/>
    </row>
    <row r="656" spans="2:8" x14ac:dyDescent="0.4">
      <c r="B656" s="17"/>
      <c r="C656" s="17"/>
      <c r="D656" s="17"/>
      <c r="E656" s="17"/>
      <c r="F656" s="17"/>
      <c r="G656" s="17"/>
      <c r="H656" s="2"/>
    </row>
    <row r="657" spans="2:8" x14ac:dyDescent="0.4">
      <c r="B657" s="17"/>
      <c r="C657" s="17"/>
      <c r="D657" s="17"/>
      <c r="E657" s="17"/>
      <c r="F657" s="17"/>
      <c r="G657" s="17"/>
      <c r="H657" s="2"/>
    </row>
    <row r="658" spans="2:8" x14ac:dyDescent="0.4">
      <c r="B658" s="17"/>
      <c r="C658" s="17"/>
      <c r="D658" s="17"/>
      <c r="E658" s="17"/>
      <c r="F658" s="17"/>
      <c r="G658" s="17"/>
      <c r="H658" s="2"/>
    </row>
    <row r="659" spans="2:8" x14ac:dyDescent="0.4">
      <c r="B659" s="17"/>
      <c r="C659" s="17"/>
      <c r="D659" s="17"/>
      <c r="E659" s="17"/>
      <c r="F659" s="17"/>
      <c r="G659" s="17"/>
      <c r="H659" s="2"/>
    </row>
    <row r="660" spans="2:8" x14ac:dyDescent="0.4">
      <c r="B660" s="17"/>
      <c r="C660" s="17"/>
      <c r="D660" s="17"/>
      <c r="E660" s="17"/>
      <c r="F660" s="17"/>
      <c r="G660" s="17"/>
      <c r="H660" s="2"/>
    </row>
    <row r="661" spans="2:8" x14ac:dyDescent="0.4">
      <c r="B661" s="17"/>
      <c r="C661" s="17"/>
      <c r="D661" s="17"/>
      <c r="E661" s="17"/>
      <c r="F661" s="17"/>
      <c r="G661" s="17"/>
      <c r="H661" s="2"/>
    </row>
    <row r="662" spans="2:8" x14ac:dyDescent="0.4">
      <c r="B662" s="17"/>
      <c r="C662" s="17"/>
      <c r="D662" s="17"/>
      <c r="E662" s="17"/>
      <c r="F662" s="17"/>
      <c r="G662" s="17"/>
      <c r="H662" s="2"/>
    </row>
    <row r="663" spans="2:8" x14ac:dyDescent="0.4">
      <c r="B663" s="17"/>
      <c r="C663" s="17"/>
      <c r="D663" s="17"/>
      <c r="E663" s="17"/>
      <c r="F663" s="17"/>
      <c r="G663" s="17"/>
      <c r="H663" s="2"/>
    </row>
    <row r="664" spans="2:8" x14ac:dyDescent="0.4">
      <c r="B664" s="17"/>
      <c r="C664" s="17"/>
      <c r="D664" s="17"/>
      <c r="E664" s="17"/>
      <c r="F664" s="17"/>
      <c r="G664" s="17"/>
      <c r="H664" s="2"/>
    </row>
    <row r="665" spans="2:8" x14ac:dyDescent="0.4">
      <c r="B665" s="17"/>
      <c r="C665" s="17"/>
      <c r="D665" s="17"/>
      <c r="E665" s="17"/>
      <c r="F665" s="17"/>
      <c r="G665" s="17"/>
      <c r="H665" s="2"/>
    </row>
    <row r="666" spans="2:8" x14ac:dyDescent="0.4">
      <c r="B666" s="17"/>
      <c r="C666" s="17"/>
      <c r="D666" s="17"/>
      <c r="E666" s="17"/>
      <c r="F666" s="17"/>
      <c r="G666" s="17"/>
      <c r="H666" s="2"/>
    </row>
    <row r="667" spans="2:8" x14ac:dyDescent="0.4">
      <c r="B667" s="17"/>
      <c r="C667" s="17"/>
      <c r="D667" s="17"/>
      <c r="E667" s="17"/>
      <c r="F667" s="17"/>
      <c r="G667" s="17"/>
      <c r="H667" s="2"/>
    </row>
    <row r="668" spans="2:8" x14ac:dyDescent="0.4">
      <c r="B668" s="17"/>
      <c r="C668" s="17"/>
      <c r="D668" s="17"/>
      <c r="E668" s="17"/>
      <c r="F668" s="17"/>
      <c r="G668" s="17"/>
      <c r="H668" s="2"/>
    </row>
    <row r="669" spans="2:8" x14ac:dyDescent="0.4">
      <c r="B669" s="17"/>
      <c r="C669" s="17"/>
      <c r="D669" s="17"/>
      <c r="E669" s="17"/>
      <c r="F669" s="17"/>
      <c r="G669" s="17"/>
      <c r="H669" s="2"/>
    </row>
    <row r="670" spans="2:8" x14ac:dyDescent="0.4">
      <c r="B670" s="17"/>
      <c r="C670" s="17"/>
      <c r="D670" s="17"/>
      <c r="E670" s="17"/>
      <c r="F670" s="17"/>
      <c r="G670" s="17"/>
      <c r="H670" s="2"/>
    </row>
    <row r="671" spans="2:8" x14ac:dyDescent="0.4">
      <c r="B671" s="17"/>
      <c r="C671" s="17"/>
      <c r="D671" s="17"/>
      <c r="E671" s="17"/>
      <c r="F671" s="17"/>
      <c r="G671" s="17"/>
      <c r="H671" s="2"/>
    </row>
    <row r="672" spans="2:8" x14ac:dyDescent="0.4">
      <c r="B672" s="17"/>
      <c r="C672" s="17"/>
      <c r="D672" s="17"/>
      <c r="E672" s="17"/>
      <c r="F672" s="17"/>
      <c r="G672" s="17"/>
      <c r="H672" s="2"/>
    </row>
    <row r="673" spans="2:8" x14ac:dyDescent="0.4">
      <c r="B673" s="17"/>
      <c r="C673" s="17"/>
      <c r="D673" s="17"/>
      <c r="E673" s="17"/>
      <c r="F673" s="17"/>
      <c r="G673" s="17"/>
      <c r="H673" s="2"/>
    </row>
    <row r="674" spans="2:8" x14ac:dyDescent="0.4">
      <c r="B674" s="17"/>
      <c r="C674" s="17"/>
      <c r="D674" s="17"/>
      <c r="E674" s="17"/>
      <c r="F674" s="17"/>
      <c r="G674" s="17"/>
      <c r="H674" s="2"/>
    </row>
    <row r="675" spans="2:8" x14ac:dyDescent="0.4">
      <c r="B675" s="17"/>
      <c r="C675" s="17"/>
      <c r="D675" s="17"/>
      <c r="E675" s="17"/>
      <c r="F675" s="17"/>
      <c r="G675" s="17"/>
      <c r="H675" s="2"/>
    </row>
    <row r="676" spans="2:8" x14ac:dyDescent="0.4">
      <c r="B676" s="17"/>
      <c r="C676" s="17"/>
      <c r="D676" s="17"/>
      <c r="E676" s="17"/>
      <c r="F676" s="17"/>
      <c r="G676" s="17"/>
      <c r="H676" s="2"/>
    </row>
    <row r="677" spans="2:8" x14ac:dyDescent="0.4">
      <c r="B677" s="17"/>
      <c r="C677" s="17"/>
      <c r="D677" s="17"/>
      <c r="E677" s="17"/>
      <c r="F677" s="17"/>
      <c r="G677" s="17"/>
      <c r="H677" s="2"/>
    </row>
    <row r="678" spans="2:8" x14ac:dyDescent="0.4">
      <c r="B678" s="17"/>
      <c r="C678" s="17"/>
      <c r="D678" s="17"/>
      <c r="E678" s="17"/>
      <c r="F678" s="17"/>
      <c r="G678" s="17"/>
      <c r="H678" s="2"/>
    </row>
    <row r="679" spans="2:8" x14ac:dyDescent="0.4">
      <c r="B679" s="17"/>
      <c r="C679" s="17"/>
      <c r="D679" s="17"/>
      <c r="E679" s="17"/>
      <c r="F679" s="17"/>
      <c r="G679" s="17"/>
      <c r="H679" s="2"/>
    </row>
    <row r="680" spans="2:8" x14ac:dyDescent="0.4">
      <c r="B680" s="17"/>
      <c r="C680" s="17"/>
      <c r="D680" s="17"/>
      <c r="E680" s="17"/>
      <c r="F680" s="17"/>
      <c r="G680" s="17"/>
      <c r="H680" s="2"/>
    </row>
    <row r="681" spans="2:8" x14ac:dyDescent="0.4">
      <c r="B681" s="17"/>
      <c r="C681" s="17"/>
      <c r="D681" s="17"/>
      <c r="E681" s="17"/>
      <c r="F681" s="17"/>
      <c r="G681" s="17"/>
      <c r="H681" s="2"/>
    </row>
    <row r="682" spans="2:8" x14ac:dyDescent="0.4">
      <c r="B682" s="17"/>
      <c r="C682" s="17"/>
      <c r="D682" s="17"/>
      <c r="E682" s="17"/>
      <c r="F682" s="17"/>
      <c r="G682" s="17"/>
      <c r="H682" s="2"/>
    </row>
    <row r="683" spans="2:8" x14ac:dyDescent="0.4">
      <c r="B683" s="17"/>
      <c r="C683" s="17"/>
      <c r="D683" s="17"/>
      <c r="E683" s="17"/>
      <c r="F683" s="17"/>
      <c r="G683" s="17"/>
      <c r="H683" s="2"/>
    </row>
    <row r="684" spans="2:8" x14ac:dyDescent="0.4">
      <c r="B684" s="17"/>
      <c r="C684" s="17"/>
      <c r="D684" s="17"/>
      <c r="E684" s="17"/>
      <c r="F684" s="17"/>
      <c r="G684" s="17"/>
      <c r="H684" s="2"/>
    </row>
    <row r="685" spans="2:8" x14ac:dyDescent="0.4">
      <c r="B685" s="17"/>
      <c r="C685" s="17"/>
      <c r="D685" s="17"/>
      <c r="E685" s="17"/>
      <c r="F685" s="17"/>
      <c r="G685" s="17"/>
      <c r="H685" s="2"/>
    </row>
    <row r="686" spans="2:8" x14ac:dyDescent="0.4">
      <c r="B686" s="17"/>
      <c r="C686" s="17"/>
      <c r="D686" s="17"/>
      <c r="E686" s="17"/>
      <c r="F686" s="17"/>
      <c r="G686" s="17"/>
      <c r="H686" s="2"/>
    </row>
    <row r="687" spans="2:8" x14ac:dyDescent="0.4">
      <c r="B687" s="17"/>
      <c r="C687" s="17"/>
      <c r="D687" s="17"/>
      <c r="E687" s="17"/>
      <c r="F687" s="17"/>
      <c r="G687" s="17"/>
      <c r="H687" s="2"/>
    </row>
    <row r="688" spans="2:8" x14ac:dyDescent="0.4">
      <c r="B688" s="17"/>
      <c r="C688" s="17"/>
      <c r="D688" s="17"/>
      <c r="E688" s="17"/>
      <c r="F688" s="17"/>
      <c r="G688" s="17"/>
      <c r="H688" s="2"/>
    </row>
    <row r="689" spans="2:8" x14ac:dyDescent="0.4">
      <c r="B689" s="17"/>
      <c r="C689" s="17"/>
      <c r="D689" s="17"/>
      <c r="E689" s="17"/>
      <c r="F689" s="17"/>
      <c r="G689" s="17"/>
      <c r="H689" s="2"/>
    </row>
    <row r="690" spans="2:8" x14ac:dyDescent="0.4">
      <c r="B690" s="17"/>
      <c r="C690" s="17"/>
      <c r="D690" s="17"/>
      <c r="E690" s="17"/>
      <c r="F690" s="17"/>
      <c r="G690" s="17"/>
      <c r="H690" s="2"/>
    </row>
    <row r="691" spans="2:8" x14ac:dyDescent="0.4">
      <c r="B691" s="17"/>
      <c r="C691" s="17"/>
      <c r="D691" s="17"/>
      <c r="E691" s="17"/>
      <c r="F691" s="17"/>
      <c r="G691" s="17"/>
      <c r="H691" s="2"/>
    </row>
    <row r="692" spans="2:8" x14ac:dyDescent="0.4">
      <c r="B692" s="17"/>
      <c r="C692" s="17"/>
      <c r="D692" s="17"/>
      <c r="E692" s="17"/>
      <c r="F692" s="17"/>
      <c r="G692" s="17"/>
      <c r="H692" s="2"/>
    </row>
    <row r="693" spans="2:8" x14ac:dyDescent="0.4">
      <c r="B693" s="17"/>
      <c r="C693" s="17"/>
      <c r="D693" s="17"/>
      <c r="E693" s="17"/>
      <c r="F693" s="17"/>
      <c r="G693" s="17"/>
      <c r="H693" s="2"/>
    </row>
    <row r="694" spans="2:8" x14ac:dyDescent="0.4">
      <c r="B694" s="17"/>
      <c r="C694" s="17"/>
      <c r="D694" s="17"/>
      <c r="E694" s="17"/>
      <c r="F694" s="17"/>
      <c r="G694" s="17"/>
      <c r="H694" s="2"/>
    </row>
    <row r="695" spans="2:8" x14ac:dyDescent="0.4">
      <c r="B695" s="17"/>
      <c r="C695" s="17"/>
      <c r="D695" s="17"/>
      <c r="E695" s="17"/>
      <c r="F695" s="17"/>
      <c r="G695" s="17"/>
      <c r="H695" s="2"/>
    </row>
    <row r="696" spans="2:8" x14ac:dyDescent="0.4">
      <c r="B696" s="17"/>
      <c r="C696" s="17"/>
      <c r="D696" s="17"/>
      <c r="E696" s="17"/>
      <c r="F696" s="17"/>
      <c r="G696" s="17"/>
      <c r="H696" s="2"/>
    </row>
    <row r="697" spans="2:8" x14ac:dyDescent="0.4">
      <c r="B697" s="17"/>
      <c r="C697" s="17"/>
      <c r="D697" s="17"/>
      <c r="E697" s="17"/>
      <c r="F697" s="17"/>
      <c r="G697" s="17"/>
      <c r="H697" s="2"/>
    </row>
    <row r="698" spans="2:8" x14ac:dyDescent="0.4">
      <c r="B698" s="17"/>
      <c r="C698" s="17"/>
      <c r="D698" s="17"/>
      <c r="E698" s="17"/>
      <c r="F698" s="17"/>
      <c r="G698" s="17"/>
      <c r="H698" s="2"/>
    </row>
    <row r="699" spans="2:8" x14ac:dyDescent="0.4">
      <c r="B699" s="17"/>
      <c r="C699" s="17"/>
      <c r="D699" s="17"/>
      <c r="E699" s="17"/>
      <c r="F699" s="17"/>
      <c r="G699" s="17"/>
      <c r="H699" s="2"/>
    </row>
    <row r="700" spans="2:8" x14ac:dyDescent="0.4">
      <c r="B700" s="17"/>
      <c r="C700" s="17"/>
      <c r="D700" s="17"/>
      <c r="E700" s="17"/>
      <c r="F700" s="17"/>
      <c r="G700" s="17"/>
      <c r="H700" s="2"/>
    </row>
    <row r="701" spans="2:8" x14ac:dyDescent="0.4">
      <c r="B701" s="17"/>
      <c r="C701" s="17"/>
      <c r="D701" s="17"/>
      <c r="E701" s="17"/>
      <c r="F701" s="17"/>
      <c r="G701" s="17"/>
      <c r="H701" s="2"/>
    </row>
    <row r="702" spans="2:8" x14ac:dyDescent="0.4">
      <c r="B702" s="17"/>
      <c r="C702" s="17"/>
      <c r="D702" s="17"/>
      <c r="E702" s="17"/>
      <c r="F702" s="17"/>
      <c r="G702" s="17"/>
      <c r="H702" s="2"/>
    </row>
    <row r="703" spans="2:8" x14ac:dyDescent="0.4">
      <c r="B703" s="17"/>
      <c r="C703" s="17"/>
      <c r="D703" s="17"/>
      <c r="E703" s="17"/>
      <c r="F703" s="17"/>
      <c r="G703" s="17"/>
      <c r="H703" s="2"/>
    </row>
    <row r="704" spans="2:8" x14ac:dyDescent="0.4">
      <c r="B704" s="17"/>
      <c r="C704" s="17"/>
      <c r="D704" s="17"/>
      <c r="E704" s="17"/>
      <c r="F704" s="17"/>
      <c r="G704" s="17"/>
      <c r="H704" s="2"/>
    </row>
    <row r="705" spans="2:8" x14ac:dyDescent="0.4">
      <c r="B705" s="17"/>
      <c r="C705" s="17"/>
      <c r="D705" s="17"/>
      <c r="E705" s="17"/>
      <c r="F705" s="17"/>
      <c r="G705" s="17"/>
      <c r="H705" s="2"/>
    </row>
    <row r="706" spans="2:8" x14ac:dyDescent="0.4">
      <c r="B706" s="17"/>
      <c r="C706" s="17"/>
      <c r="D706" s="17"/>
      <c r="E706" s="17"/>
      <c r="F706" s="17"/>
      <c r="G706" s="17"/>
      <c r="H706" s="2"/>
    </row>
    <row r="707" spans="2:8" x14ac:dyDescent="0.4">
      <c r="B707" s="17"/>
      <c r="C707" s="17"/>
      <c r="D707" s="17"/>
      <c r="E707" s="17"/>
      <c r="F707" s="17"/>
      <c r="G707" s="17"/>
      <c r="H707" s="2"/>
    </row>
    <row r="708" spans="2:8" x14ac:dyDescent="0.4">
      <c r="B708" s="17"/>
      <c r="C708" s="17"/>
      <c r="D708" s="17"/>
      <c r="E708" s="17"/>
      <c r="F708" s="17"/>
      <c r="G708" s="17"/>
      <c r="H708" s="2"/>
    </row>
    <row r="709" spans="2:8" x14ac:dyDescent="0.4">
      <c r="B709" s="17"/>
      <c r="C709" s="17"/>
      <c r="D709" s="17"/>
      <c r="E709" s="17"/>
      <c r="F709" s="17"/>
      <c r="G709" s="17"/>
      <c r="H709" s="2"/>
    </row>
    <row r="710" spans="2:8" x14ac:dyDescent="0.4">
      <c r="B710" s="17"/>
      <c r="C710" s="17"/>
      <c r="D710" s="17"/>
      <c r="E710" s="17"/>
      <c r="F710" s="17"/>
      <c r="G710" s="17"/>
      <c r="H710" s="2"/>
    </row>
    <row r="711" spans="2:8" x14ac:dyDescent="0.4">
      <c r="B711" s="17"/>
      <c r="C711" s="17"/>
      <c r="D711" s="17"/>
      <c r="E711" s="17"/>
      <c r="F711" s="17"/>
      <c r="G711" s="17"/>
      <c r="H711" s="2"/>
    </row>
    <row r="712" spans="2:8" x14ac:dyDescent="0.4">
      <c r="B712" s="17"/>
      <c r="C712" s="17"/>
      <c r="D712" s="17"/>
      <c r="E712" s="17"/>
      <c r="F712" s="17"/>
      <c r="G712" s="17"/>
      <c r="H712" s="2"/>
    </row>
    <row r="713" spans="2:8" x14ac:dyDescent="0.4">
      <c r="B713" s="17"/>
      <c r="C713" s="17"/>
      <c r="D713" s="17"/>
      <c r="E713" s="17"/>
      <c r="F713" s="17"/>
      <c r="G713" s="17"/>
      <c r="H713" s="2"/>
    </row>
    <row r="714" spans="2:8" x14ac:dyDescent="0.4">
      <c r="B714" s="17"/>
      <c r="C714" s="17"/>
      <c r="D714" s="17"/>
      <c r="E714" s="17"/>
      <c r="F714" s="17"/>
      <c r="G714" s="17"/>
      <c r="H714" s="2"/>
    </row>
    <row r="715" spans="2:8" x14ac:dyDescent="0.4">
      <c r="B715" s="17"/>
      <c r="C715" s="17"/>
      <c r="D715" s="17"/>
      <c r="E715" s="17"/>
      <c r="F715" s="17"/>
      <c r="G715" s="17"/>
      <c r="H715" s="2"/>
    </row>
    <row r="716" spans="2:8" x14ac:dyDescent="0.4">
      <c r="B716" s="17"/>
      <c r="C716" s="17"/>
      <c r="D716" s="17"/>
      <c r="E716" s="17"/>
      <c r="F716" s="17"/>
      <c r="G716" s="17"/>
      <c r="H716" s="2"/>
    </row>
    <row r="717" spans="2:8" x14ac:dyDescent="0.4">
      <c r="B717" s="17"/>
      <c r="C717" s="17"/>
      <c r="D717" s="17"/>
      <c r="E717" s="17"/>
      <c r="F717" s="17"/>
      <c r="G717" s="17"/>
      <c r="H717" s="2"/>
    </row>
    <row r="718" spans="2:8" x14ac:dyDescent="0.4">
      <c r="B718" s="17"/>
      <c r="C718" s="17"/>
      <c r="D718" s="17"/>
      <c r="E718" s="17"/>
      <c r="F718" s="17"/>
      <c r="G718" s="17"/>
      <c r="H718" s="2"/>
    </row>
    <row r="719" spans="2:8" x14ac:dyDescent="0.4">
      <c r="B719" s="17"/>
      <c r="C719" s="17"/>
      <c r="D719" s="17"/>
      <c r="E719" s="17"/>
      <c r="F719" s="17"/>
      <c r="G719" s="17"/>
      <c r="H719" s="2"/>
    </row>
    <row r="720" spans="2:8" x14ac:dyDescent="0.4">
      <c r="B720" s="17"/>
      <c r="C720" s="17"/>
      <c r="D720" s="17"/>
      <c r="E720" s="17"/>
      <c r="F720" s="17"/>
      <c r="G720" s="17"/>
      <c r="H720" s="2"/>
    </row>
    <row r="721" spans="2:8" x14ac:dyDescent="0.4">
      <c r="B721" s="17"/>
      <c r="C721" s="17"/>
      <c r="D721" s="17"/>
      <c r="E721" s="17"/>
      <c r="F721" s="17"/>
      <c r="G721" s="17"/>
      <c r="H721" s="2"/>
    </row>
    <row r="722" spans="2:8" x14ac:dyDescent="0.4">
      <c r="B722" s="17"/>
      <c r="C722" s="17"/>
      <c r="D722" s="17"/>
      <c r="E722" s="17"/>
      <c r="F722" s="17"/>
      <c r="G722" s="17"/>
      <c r="H722" s="2"/>
    </row>
    <row r="723" spans="2:8" x14ac:dyDescent="0.4">
      <c r="B723" s="17"/>
      <c r="C723" s="17"/>
      <c r="D723" s="17"/>
      <c r="E723" s="17"/>
      <c r="F723" s="17"/>
      <c r="G723" s="17"/>
      <c r="H723" s="2"/>
    </row>
    <row r="724" spans="2:8" x14ac:dyDescent="0.4">
      <c r="B724" s="17"/>
      <c r="C724" s="17"/>
      <c r="D724" s="17"/>
      <c r="E724" s="17"/>
      <c r="F724" s="17"/>
      <c r="G724" s="17"/>
      <c r="H724" s="2"/>
    </row>
    <row r="725" spans="2:8" x14ac:dyDescent="0.4">
      <c r="B725" s="17"/>
      <c r="C725" s="17"/>
      <c r="D725" s="17"/>
      <c r="E725" s="17"/>
      <c r="F725" s="17"/>
      <c r="G725" s="17"/>
      <c r="H725" s="2"/>
    </row>
    <row r="726" spans="2:8" x14ac:dyDescent="0.4">
      <c r="B726" s="17"/>
      <c r="C726" s="17"/>
      <c r="D726" s="17"/>
      <c r="E726" s="17"/>
      <c r="F726" s="17"/>
      <c r="G726" s="17"/>
      <c r="H726" s="2"/>
    </row>
    <row r="727" spans="2:8" x14ac:dyDescent="0.4">
      <c r="B727" s="17"/>
      <c r="C727" s="17"/>
      <c r="D727" s="17"/>
      <c r="E727" s="17"/>
      <c r="F727" s="17"/>
      <c r="G727" s="17"/>
      <c r="H727" s="2"/>
    </row>
    <row r="728" spans="2:8" x14ac:dyDescent="0.4">
      <c r="B728" s="17"/>
      <c r="C728" s="17"/>
      <c r="D728" s="17"/>
      <c r="E728" s="17"/>
      <c r="F728" s="17"/>
      <c r="G728" s="17"/>
      <c r="H728" s="2"/>
    </row>
    <row r="729" spans="2:8" x14ac:dyDescent="0.4">
      <c r="B729" s="17"/>
      <c r="C729" s="17"/>
      <c r="D729" s="17"/>
      <c r="E729" s="17"/>
      <c r="F729" s="17"/>
      <c r="G729" s="17"/>
      <c r="H729" s="2"/>
    </row>
    <row r="730" spans="2:8" x14ac:dyDescent="0.4">
      <c r="B730" s="17"/>
      <c r="C730" s="17"/>
      <c r="D730" s="17"/>
      <c r="E730" s="17"/>
      <c r="F730" s="17"/>
      <c r="G730" s="17"/>
      <c r="H730" s="2"/>
    </row>
    <row r="731" spans="2:8" x14ac:dyDescent="0.4">
      <c r="B731" s="17"/>
      <c r="C731" s="17"/>
      <c r="D731" s="17"/>
      <c r="E731" s="17"/>
      <c r="F731" s="17"/>
      <c r="G731" s="17"/>
      <c r="H731" s="2"/>
    </row>
    <row r="732" spans="2:8" x14ac:dyDescent="0.4">
      <c r="B732" s="17"/>
      <c r="C732" s="17"/>
      <c r="D732" s="17"/>
      <c r="E732" s="17"/>
      <c r="F732" s="17"/>
      <c r="G732" s="17"/>
      <c r="H732" s="2"/>
    </row>
    <row r="733" spans="2:8" x14ac:dyDescent="0.4">
      <c r="B733" s="17"/>
      <c r="C733" s="17"/>
      <c r="D733" s="17"/>
      <c r="E733" s="17"/>
      <c r="F733" s="17"/>
      <c r="G733" s="17"/>
      <c r="H733" s="2"/>
    </row>
    <row r="734" spans="2:8" x14ac:dyDescent="0.4">
      <c r="B734" s="17"/>
      <c r="C734" s="17"/>
      <c r="D734" s="17"/>
      <c r="E734" s="17"/>
      <c r="F734" s="17"/>
      <c r="G734" s="17"/>
      <c r="H734" s="2"/>
    </row>
    <row r="735" spans="2:8" x14ac:dyDescent="0.4">
      <c r="B735" s="17"/>
      <c r="C735" s="17"/>
      <c r="D735" s="17"/>
      <c r="E735" s="17"/>
      <c r="F735" s="17"/>
      <c r="G735" s="17"/>
      <c r="H735" s="2"/>
    </row>
    <row r="736" spans="2:8" x14ac:dyDescent="0.4">
      <c r="B736" s="17"/>
      <c r="C736" s="17"/>
      <c r="D736" s="17"/>
      <c r="E736" s="17"/>
      <c r="F736" s="17"/>
      <c r="G736" s="17"/>
      <c r="H736" s="2"/>
    </row>
    <row r="737" spans="2:8" x14ac:dyDescent="0.4">
      <c r="B737" s="17"/>
      <c r="C737" s="17"/>
      <c r="D737" s="17"/>
      <c r="E737" s="17"/>
      <c r="F737" s="17"/>
      <c r="G737" s="17"/>
      <c r="H737" s="2"/>
    </row>
    <row r="738" spans="2:8" x14ac:dyDescent="0.4">
      <c r="B738" s="17"/>
      <c r="C738" s="17"/>
      <c r="D738" s="17"/>
      <c r="E738" s="17"/>
      <c r="F738" s="17"/>
      <c r="G738" s="17"/>
      <c r="H738" s="2"/>
    </row>
    <row r="739" spans="2:8" x14ac:dyDescent="0.4">
      <c r="B739" s="17"/>
      <c r="C739" s="17"/>
      <c r="D739" s="17"/>
      <c r="E739" s="17"/>
      <c r="F739" s="17"/>
      <c r="G739" s="17"/>
      <c r="H739" s="2"/>
    </row>
    <row r="740" spans="2:8" x14ac:dyDescent="0.4">
      <c r="B740" s="17"/>
      <c r="C740" s="17"/>
      <c r="D740" s="17"/>
      <c r="E740" s="17"/>
      <c r="F740" s="17"/>
      <c r="G740" s="17"/>
      <c r="H740" s="2"/>
    </row>
    <row r="741" spans="2:8" x14ac:dyDescent="0.4">
      <c r="B741" s="17"/>
      <c r="C741" s="17"/>
      <c r="D741" s="17"/>
      <c r="E741" s="17"/>
      <c r="F741" s="17"/>
      <c r="G741" s="17"/>
      <c r="H741" s="2"/>
    </row>
    <row r="742" spans="2:8" x14ac:dyDescent="0.4">
      <c r="B742" s="17"/>
      <c r="C742" s="17"/>
      <c r="D742" s="17"/>
      <c r="E742" s="17"/>
      <c r="F742" s="17"/>
      <c r="G742" s="17"/>
      <c r="H742" s="2"/>
    </row>
    <row r="743" spans="2:8" x14ac:dyDescent="0.4">
      <c r="B743" s="17"/>
      <c r="C743" s="17"/>
      <c r="D743" s="17"/>
      <c r="E743" s="17"/>
      <c r="F743" s="17"/>
      <c r="G743" s="17"/>
      <c r="H743" s="2"/>
    </row>
    <row r="744" spans="2:8" x14ac:dyDescent="0.4">
      <c r="B744" s="17"/>
      <c r="C744" s="17"/>
      <c r="D744" s="17"/>
      <c r="E744" s="17"/>
      <c r="F744" s="17"/>
      <c r="G744" s="17"/>
      <c r="H744" s="2"/>
    </row>
    <row r="745" spans="2:8" x14ac:dyDescent="0.4">
      <c r="B745" s="17"/>
      <c r="C745" s="17"/>
      <c r="D745" s="17"/>
      <c r="E745" s="17"/>
      <c r="F745" s="17"/>
      <c r="G745" s="17"/>
      <c r="H745" s="2"/>
    </row>
    <row r="746" spans="2:8" x14ac:dyDescent="0.4">
      <c r="B746" s="17"/>
      <c r="C746" s="17"/>
      <c r="D746" s="17"/>
      <c r="E746" s="17"/>
      <c r="F746" s="17"/>
      <c r="G746" s="17"/>
      <c r="H746" s="2"/>
    </row>
    <row r="747" spans="2:8" x14ac:dyDescent="0.4">
      <c r="B747" s="17"/>
      <c r="C747" s="17"/>
      <c r="D747" s="17"/>
      <c r="E747" s="17"/>
      <c r="F747" s="17"/>
      <c r="G747" s="17"/>
      <c r="H747" s="2"/>
    </row>
    <row r="748" spans="2:8" x14ac:dyDescent="0.4">
      <c r="B748" s="17"/>
      <c r="C748" s="17"/>
      <c r="D748" s="17"/>
      <c r="E748" s="17"/>
      <c r="F748" s="17"/>
      <c r="G748" s="17"/>
      <c r="H748" s="2"/>
    </row>
    <row r="749" spans="2:8" x14ac:dyDescent="0.4">
      <c r="B749" s="17"/>
      <c r="C749" s="17"/>
      <c r="D749" s="17"/>
      <c r="E749" s="17"/>
      <c r="F749" s="17"/>
      <c r="G749" s="17"/>
      <c r="H749" s="2"/>
    </row>
    <row r="750" spans="2:8" x14ac:dyDescent="0.4">
      <c r="B750" s="17"/>
      <c r="C750" s="17"/>
      <c r="D750" s="17"/>
      <c r="E750" s="17"/>
      <c r="F750" s="17"/>
      <c r="G750" s="17"/>
      <c r="H750" s="2"/>
    </row>
    <row r="751" spans="2:8" x14ac:dyDescent="0.4">
      <c r="B751" s="17"/>
      <c r="C751" s="17"/>
      <c r="D751" s="17"/>
      <c r="E751" s="17"/>
      <c r="F751" s="17"/>
      <c r="G751" s="17"/>
      <c r="H751" s="2"/>
    </row>
    <row r="752" spans="2:8" x14ac:dyDescent="0.4">
      <c r="B752" s="17"/>
      <c r="C752" s="17"/>
      <c r="D752" s="17"/>
      <c r="E752" s="17"/>
      <c r="F752" s="17"/>
      <c r="G752" s="17"/>
      <c r="H752" s="2"/>
    </row>
    <row r="753" spans="2:8" x14ac:dyDescent="0.4">
      <c r="B753" s="17"/>
      <c r="C753" s="17"/>
      <c r="D753" s="17"/>
      <c r="E753" s="17"/>
      <c r="F753" s="17"/>
      <c r="G753" s="17"/>
      <c r="H753" s="2"/>
    </row>
    <row r="754" spans="2:8" x14ac:dyDescent="0.4">
      <c r="B754" s="17"/>
      <c r="C754" s="17"/>
      <c r="D754" s="17"/>
      <c r="E754" s="17"/>
      <c r="F754" s="17"/>
      <c r="G754" s="17"/>
      <c r="H754" s="2"/>
    </row>
    <row r="755" spans="2:8" x14ac:dyDescent="0.4">
      <c r="B755" s="17"/>
      <c r="C755" s="17"/>
      <c r="D755" s="17"/>
      <c r="E755" s="17"/>
      <c r="F755" s="17"/>
      <c r="G755" s="17"/>
      <c r="H755" s="2"/>
    </row>
    <row r="756" spans="2:8" x14ac:dyDescent="0.4">
      <c r="B756" s="17"/>
      <c r="C756" s="17"/>
      <c r="D756" s="17"/>
      <c r="E756" s="17"/>
      <c r="F756" s="17"/>
      <c r="G756" s="17"/>
      <c r="H756" s="2"/>
    </row>
    <row r="757" spans="2:8" x14ac:dyDescent="0.4">
      <c r="B757" s="17"/>
      <c r="C757" s="17"/>
      <c r="D757" s="17"/>
      <c r="E757" s="17"/>
      <c r="F757" s="17"/>
      <c r="G757" s="17"/>
      <c r="H757" s="2"/>
    </row>
    <row r="758" spans="2:8" x14ac:dyDescent="0.4">
      <c r="B758" s="17"/>
      <c r="C758" s="17"/>
      <c r="D758" s="17"/>
      <c r="E758" s="17"/>
      <c r="F758" s="17"/>
      <c r="G758" s="17"/>
      <c r="H758" s="2"/>
    </row>
    <row r="759" spans="2:8" x14ac:dyDescent="0.4">
      <c r="B759" s="17"/>
      <c r="C759" s="17"/>
      <c r="D759" s="17"/>
      <c r="E759" s="17"/>
      <c r="F759" s="17"/>
      <c r="G759" s="17"/>
      <c r="H759" s="2"/>
    </row>
    <row r="760" spans="2:8" x14ac:dyDescent="0.4">
      <c r="B760" s="17"/>
      <c r="C760" s="17"/>
      <c r="D760" s="17"/>
      <c r="E760" s="17"/>
      <c r="F760" s="17"/>
      <c r="G760" s="17"/>
      <c r="H760" s="2"/>
    </row>
    <row r="761" spans="2:8" x14ac:dyDescent="0.4">
      <c r="B761" s="17"/>
      <c r="C761" s="17"/>
      <c r="D761" s="17"/>
      <c r="E761" s="17"/>
      <c r="F761" s="17"/>
      <c r="G761" s="17"/>
      <c r="H761" s="2"/>
    </row>
    <row r="762" spans="2:8" x14ac:dyDescent="0.4">
      <c r="B762" s="17"/>
      <c r="C762" s="17"/>
      <c r="D762" s="17"/>
      <c r="E762" s="17"/>
      <c r="F762" s="17"/>
      <c r="G762" s="17"/>
      <c r="H762" s="2"/>
    </row>
    <row r="763" spans="2:8" x14ac:dyDescent="0.4">
      <c r="B763" s="17"/>
      <c r="C763" s="17"/>
      <c r="D763" s="17"/>
      <c r="E763" s="17"/>
      <c r="F763" s="17"/>
      <c r="G763" s="17"/>
      <c r="H763" s="2"/>
    </row>
    <row r="764" spans="2:8" x14ac:dyDescent="0.4">
      <c r="B764" s="17"/>
      <c r="C764" s="17"/>
      <c r="D764" s="17"/>
      <c r="E764" s="17"/>
      <c r="F764" s="17"/>
      <c r="G764" s="17"/>
      <c r="H764" s="2"/>
    </row>
    <row r="765" spans="2:8" x14ac:dyDescent="0.4">
      <c r="B765" s="17"/>
      <c r="C765" s="17"/>
      <c r="D765" s="17"/>
      <c r="E765" s="17"/>
      <c r="F765" s="17"/>
      <c r="G765" s="17"/>
      <c r="H765" s="2"/>
    </row>
    <row r="766" spans="2:8" x14ac:dyDescent="0.4">
      <c r="B766" s="17"/>
      <c r="C766" s="17"/>
      <c r="D766" s="17"/>
      <c r="E766" s="17"/>
      <c r="F766" s="17"/>
      <c r="G766" s="17"/>
      <c r="H766" s="2"/>
    </row>
    <row r="767" spans="2:8" x14ac:dyDescent="0.4">
      <c r="B767" s="17"/>
      <c r="C767" s="17"/>
      <c r="D767" s="17"/>
      <c r="E767" s="17"/>
      <c r="F767" s="17"/>
      <c r="G767" s="17"/>
      <c r="H767" s="2"/>
    </row>
    <row r="768" spans="2:8" x14ac:dyDescent="0.4">
      <c r="B768" s="17"/>
      <c r="C768" s="17"/>
      <c r="D768" s="17"/>
      <c r="E768" s="17"/>
      <c r="F768" s="17"/>
      <c r="G768" s="17"/>
      <c r="H768" s="2"/>
    </row>
    <row r="769" spans="2:8" x14ac:dyDescent="0.4">
      <c r="B769" s="17"/>
      <c r="C769" s="17"/>
      <c r="D769" s="17"/>
      <c r="E769" s="17"/>
      <c r="F769" s="17"/>
      <c r="G769" s="17"/>
      <c r="H769" s="2"/>
    </row>
    <row r="770" spans="2:8" x14ac:dyDescent="0.4">
      <c r="B770" s="17"/>
      <c r="C770" s="17"/>
      <c r="D770" s="17"/>
      <c r="E770" s="17"/>
      <c r="F770" s="17"/>
      <c r="G770" s="17"/>
      <c r="H770" s="2"/>
    </row>
    <row r="771" spans="2:8" x14ac:dyDescent="0.4">
      <c r="B771" s="17"/>
      <c r="C771" s="17"/>
      <c r="D771" s="17"/>
      <c r="E771" s="17"/>
      <c r="F771" s="17"/>
      <c r="G771" s="17"/>
      <c r="H771" s="2"/>
    </row>
    <row r="772" spans="2:8" x14ac:dyDescent="0.4">
      <c r="B772" s="17"/>
      <c r="C772" s="17"/>
      <c r="D772" s="17"/>
      <c r="E772" s="17"/>
      <c r="F772" s="17"/>
      <c r="G772" s="17"/>
      <c r="H772" s="2"/>
    </row>
    <row r="773" spans="2:8" x14ac:dyDescent="0.4">
      <c r="B773" s="17"/>
      <c r="C773" s="17"/>
      <c r="D773" s="17"/>
      <c r="E773" s="17"/>
      <c r="F773" s="17"/>
      <c r="G773" s="17"/>
      <c r="H773" s="2"/>
    </row>
    <row r="774" spans="2:8" x14ac:dyDescent="0.4">
      <c r="B774" s="17"/>
      <c r="C774" s="17"/>
      <c r="D774" s="17"/>
      <c r="E774" s="17"/>
      <c r="F774" s="17"/>
      <c r="G774" s="17"/>
      <c r="H774" s="2"/>
    </row>
    <row r="775" spans="2:8" x14ac:dyDescent="0.4">
      <c r="B775" s="17"/>
      <c r="C775" s="17"/>
      <c r="D775" s="17"/>
      <c r="E775" s="17"/>
      <c r="F775" s="17"/>
      <c r="G775" s="17"/>
      <c r="H775" s="2"/>
    </row>
    <row r="776" spans="2:8" x14ac:dyDescent="0.4">
      <c r="B776" s="17"/>
      <c r="C776" s="17"/>
      <c r="D776" s="17"/>
      <c r="E776" s="17"/>
      <c r="F776" s="17"/>
      <c r="G776" s="17"/>
      <c r="H776" s="2"/>
    </row>
    <row r="777" spans="2:8" x14ac:dyDescent="0.4">
      <c r="B777" s="17"/>
      <c r="C777" s="17"/>
      <c r="D777" s="17"/>
      <c r="E777" s="17"/>
      <c r="F777" s="17"/>
      <c r="G777" s="17"/>
      <c r="H777" s="2"/>
    </row>
    <row r="778" spans="2:8" x14ac:dyDescent="0.4">
      <c r="B778" s="17"/>
      <c r="C778" s="17"/>
      <c r="D778" s="17"/>
      <c r="E778" s="17"/>
      <c r="F778" s="17"/>
      <c r="G778" s="17"/>
      <c r="H778" s="2"/>
    </row>
    <row r="779" spans="2:8" x14ac:dyDescent="0.4">
      <c r="B779" s="17"/>
      <c r="C779" s="17"/>
      <c r="D779" s="17"/>
      <c r="E779" s="17"/>
      <c r="F779" s="17"/>
      <c r="G779" s="17"/>
      <c r="H779" s="2"/>
    </row>
    <row r="780" spans="2:8" x14ac:dyDescent="0.4">
      <c r="B780" s="17"/>
      <c r="C780" s="17"/>
      <c r="D780" s="17"/>
      <c r="E780" s="17"/>
      <c r="F780" s="17"/>
      <c r="G780" s="17"/>
      <c r="H780" s="2"/>
    </row>
    <row r="781" spans="2:8" x14ac:dyDescent="0.4">
      <c r="B781" s="17"/>
      <c r="C781" s="17"/>
      <c r="D781" s="17"/>
      <c r="E781" s="17"/>
      <c r="F781" s="17"/>
      <c r="G781" s="17"/>
      <c r="H781" s="2"/>
    </row>
    <row r="782" spans="2:8" x14ac:dyDescent="0.4">
      <c r="B782" s="17"/>
      <c r="C782" s="17"/>
      <c r="D782" s="17"/>
      <c r="E782" s="17"/>
      <c r="F782" s="17"/>
      <c r="G782" s="17"/>
      <c r="H782" s="2"/>
    </row>
    <row r="783" spans="2:8" x14ac:dyDescent="0.4">
      <c r="B783" s="17"/>
      <c r="C783" s="17"/>
      <c r="D783" s="17"/>
      <c r="E783" s="17"/>
      <c r="F783" s="17"/>
      <c r="G783" s="17"/>
      <c r="H783" s="2"/>
    </row>
    <row r="784" spans="2:8" x14ac:dyDescent="0.4">
      <c r="B784" s="17"/>
      <c r="C784" s="17"/>
      <c r="D784" s="17"/>
      <c r="E784" s="17"/>
      <c r="F784" s="17"/>
      <c r="G784" s="17"/>
      <c r="H784" s="2"/>
    </row>
    <row r="785" spans="2:8" x14ac:dyDescent="0.4">
      <c r="B785" s="17"/>
      <c r="C785" s="17"/>
      <c r="D785" s="17"/>
      <c r="E785" s="17"/>
      <c r="F785" s="17"/>
      <c r="G785" s="17"/>
      <c r="H785" s="2"/>
    </row>
    <row r="786" spans="2:8" x14ac:dyDescent="0.4">
      <c r="B786" s="17"/>
      <c r="C786" s="17"/>
      <c r="D786" s="17"/>
      <c r="E786" s="17"/>
      <c r="F786" s="17"/>
      <c r="G786" s="17"/>
      <c r="H786" s="2"/>
    </row>
    <row r="787" spans="2:8" x14ac:dyDescent="0.4">
      <c r="B787" s="17"/>
      <c r="C787" s="17"/>
      <c r="D787" s="17"/>
      <c r="E787" s="17"/>
      <c r="F787" s="17"/>
      <c r="G787" s="17"/>
      <c r="H787" s="2"/>
    </row>
    <row r="788" spans="2:8" x14ac:dyDescent="0.4">
      <c r="B788" s="17"/>
      <c r="C788" s="17"/>
      <c r="D788" s="17"/>
      <c r="E788" s="17"/>
      <c r="F788" s="17"/>
      <c r="G788" s="17"/>
      <c r="H788" s="2"/>
    </row>
    <row r="789" spans="2:8" x14ac:dyDescent="0.4">
      <c r="B789" s="17"/>
      <c r="C789" s="17"/>
      <c r="D789" s="17"/>
      <c r="E789" s="17"/>
      <c r="F789" s="17"/>
      <c r="G789" s="17"/>
      <c r="H789" s="2"/>
    </row>
    <row r="790" spans="2:8" x14ac:dyDescent="0.4">
      <c r="B790" s="17"/>
      <c r="C790" s="17"/>
      <c r="D790" s="17"/>
      <c r="E790" s="17"/>
      <c r="F790" s="17"/>
      <c r="G790" s="17"/>
      <c r="H790" s="2"/>
    </row>
    <row r="791" spans="2:8" x14ac:dyDescent="0.4">
      <c r="B791" s="17"/>
      <c r="C791" s="17"/>
      <c r="D791" s="17"/>
      <c r="E791" s="17"/>
      <c r="F791" s="17"/>
      <c r="G791" s="17"/>
      <c r="H791" s="2"/>
    </row>
    <row r="792" spans="2:8" x14ac:dyDescent="0.4">
      <c r="B792" s="17"/>
      <c r="C792" s="17"/>
      <c r="D792" s="17"/>
      <c r="E792" s="17"/>
      <c r="F792" s="17"/>
      <c r="G792" s="17"/>
      <c r="H792" s="2"/>
    </row>
    <row r="793" spans="2:8" x14ac:dyDescent="0.4">
      <c r="B793" s="17"/>
      <c r="C793" s="17"/>
      <c r="D793" s="17"/>
      <c r="E793" s="17"/>
      <c r="F793" s="17"/>
      <c r="G793" s="17"/>
      <c r="H793" s="2"/>
    </row>
    <row r="794" spans="2:8" x14ac:dyDescent="0.4">
      <c r="B794" s="17"/>
      <c r="C794" s="17"/>
      <c r="D794" s="17"/>
      <c r="E794" s="17"/>
      <c r="F794" s="17"/>
      <c r="G794" s="17"/>
      <c r="H794" s="2"/>
    </row>
    <row r="795" spans="2:8" x14ac:dyDescent="0.4">
      <c r="B795" s="17"/>
      <c r="C795" s="17"/>
      <c r="D795" s="17"/>
      <c r="E795" s="17"/>
      <c r="F795" s="17"/>
      <c r="G795" s="17"/>
      <c r="H795" s="2"/>
    </row>
    <row r="796" spans="2:8" x14ac:dyDescent="0.4">
      <c r="B796" s="17"/>
      <c r="C796" s="17"/>
      <c r="D796" s="17"/>
      <c r="E796" s="17"/>
      <c r="F796" s="17"/>
      <c r="G796" s="17"/>
      <c r="H796" s="2"/>
    </row>
    <row r="797" spans="2:8" x14ac:dyDescent="0.4">
      <c r="B797" s="17"/>
      <c r="C797" s="17"/>
      <c r="D797" s="17"/>
      <c r="E797" s="17"/>
      <c r="F797" s="17"/>
      <c r="G797" s="17"/>
      <c r="H797" s="2"/>
    </row>
    <row r="798" spans="2:8" x14ac:dyDescent="0.4">
      <c r="B798" s="17"/>
      <c r="C798" s="17"/>
      <c r="D798" s="17"/>
      <c r="E798" s="17"/>
      <c r="F798" s="17"/>
      <c r="G798" s="17"/>
      <c r="H798" s="2"/>
    </row>
    <row r="799" spans="2:8" x14ac:dyDescent="0.4">
      <c r="B799" s="17"/>
      <c r="C799" s="17"/>
      <c r="D799" s="17"/>
      <c r="E799" s="17"/>
      <c r="F799" s="17"/>
      <c r="G799" s="17"/>
      <c r="H799" s="2"/>
    </row>
    <row r="800" spans="2:8" x14ac:dyDescent="0.4">
      <c r="B800" s="17"/>
      <c r="C800" s="17"/>
      <c r="D800" s="17"/>
      <c r="E800" s="17"/>
      <c r="F800" s="17"/>
      <c r="G800" s="17"/>
      <c r="H800" s="2"/>
    </row>
    <row r="801" spans="2:8" x14ac:dyDescent="0.4">
      <c r="B801" s="17"/>
      <c r="C801" s="17"/>
      <c r="D801" s="17"/>
      <c r="E801" s="17"/>
      <c r="F801" s="17"/>
      <c r="G801" s="17"/>
      <c r="H801" s="2"/>
    </row>
    <row r="802" spans="2:8" x14ac:dyDescent="0.4">
      <c r="B802" s="17"/>
      <c r="C802" s="17"/>
      <c r="D802" s="17"/>
      <c r="E802" s="17"/>
      <c r="F802" s="17"/>
      <c r="G802" s="17"/>
      <c r="H802" s="2"/>
    </row>
    <row r="803" spans="2:8" x14ac:dyDescent="0.4">
      <c r="B803" s="17"/>
      <c r="C803" s="17"/>
      <c r="D803" s="17"/>
      <c r="E803" s="17"/>
      <c r="F803" s="17"/>
      <c r="G803" s="17"/>
      <c r="H803" s="2"/>
    </row>
    <row r="804" spans="2:8" x14ac:dyDescent="0.4">
      <c r="B804" s="17"/>
      <c r="C804" s="17"/>
      <c r="D804" s="17"/>
      <c r="E804" s="17"/>
      <c r="F804" s="17"/>
      <c r="G804" s="17"/>
      <c r="H804" s="2"/>
    </row>
    <row r="805" spans="2:8" x14ac:dyDescent="0.4">
      <c r="B805" s="17"/>
      <c r="C805" s="17"/>
      <c r="D805" s="17"/>
      <c r="E805" s="17"/>
      <c r="F805" s="17"/>
      <c r="G805" s="17"/>
      <c r="H805" s="2"/>
    </row>
    <row r="806" spans="2:8" x14ac:dyDescent="0.4">
      <c r="B806" s="17"/>
      <c r="C806" s="17"/>
      <c r="D806" s="17"/>
      <c r="E806" s="17"/>
      <c r="F806" s="17"/>
      <c r="G806" s="17"/>
      <c r="H806" s="2"/>
    </row>
    <row r="807" spans="2:8" x14ac:dyDescent="0.4">
      <c r="B807" s="17"/>
      <c r="C807" s="17"/>
      <c r="D807" s="17"/>
      <c r="E807" s="17"/>
      <c r="F807" s="17"/>
      <c r="G807" s="17"/>
      <c r="H807" s="2"/>
    </row>
    <row r="808" spans="2:8" x14ac:dyDescent="0.4">
      <c r="B808" s="17"/>
      <c r="C808" s="17"/>
      <c r="D808" s="17"/>
      <c r="E808" s="17"/>
      <c r="F808" s="17"/>
      <c r="G808" s="17"/>
      <c r="H808" s="2"/>
    </row>
    <row r="809" spans="2:8" x14ac:dyDescent="0.4">
      <c r="B809" s="17"/>
      <c r="C809" s="17"/>
      <c r="D809" s="17"/>
      <c r="E809" s="17"/>
      <c r="F809" s="17"/>
      <c r="G809" s="17"/>
      <c r="H809" s="2"/>
    </row>
    <row r="810" spans="2:8" x14ac:dyDescent="0.4">
      <c r="B810" s="17"/>
      <c r="C810" s="17"/>
      <c r="D810" s="17"/>
      <c r="E810" s="17"/>
      <c r="F810" s="17"/>
      <c r="G810" s="17"/>
      <c r="H810" s="2"/>
    </row>
    <row r="811" spans="2:8" x14ac:dyDescent="0.4">
      <c r="B811" s="17"/>
      <c r="C811" s="17"/>
      <c r="D811" s="17"/>
      <c r="E811" s="17"/>
      <c r="F811" s="17"/>
      <c r="G811" s="17"/>
      <c r="H811" s="2"/>
    </row>
    <row r="812" spans="2:8" x14ac:dyDescent="0.4">
      <c r="B812" s="17"/>
      <c r="C812" s="17"/>
      <c r="D812" s="17"/>
      <c r="E812" s="17"/>
      <c r="F812" s="17"/>
      <c r="G812" s="17"/>
      <c r="H812" s="2"/>
    </row>
    <row r="813" spans="2:8" x14ac:dyDescent="0.4">
      <c r="B813" s="17"/>
      <c r="C813" s="17"/>
      <c r="D813" s="17"/>
      <c r="E813" s="17"/>
      <c r="F813" s="17"/>
      <c r="G813" s="17"/>
      <c r="H813" s="2"/>
    </row>
    <row r="814" spans="2:8" x14ac:dyDescent="0.4">
      <c r="B814" s="17"/>
      <c r="C814" s="17"/>
      <c r="D814" s="17"/>
      <c r="E814" s="17"/>
      <c r="F814" s="17"/>
      <c r="G814" s="17"/>
      <c r="H814" s="2"/>
    </row>
    <row r="815" spans="2:8" x14ac:dyDescent="0.4">
      <c r="B815" s="17"/>
      <c r="C815" s="17"/>
      <c r="D815" s="17"/>
      <c r="E815" s="17"/>
      <c r="F815" s="17"/>
      <c r="G815" s="17"/>
      <c r="H815" s="2"/>
    </row>
    <row r="816" spans="2:8" x14ac:dyDescent="0.4">
      <c r="B816" s="17"/>
      <c r="C816" s="17"/>
      <c r="D816" s="17"/>
      <c r="E816" s="17"/>
      <c r="F816" s="17"/>
      <c r="G816" s="17"/>
      <c r="H816" s="2"/>
    </row>
    <row r="817" spans="2:8" x14ac:dyDescent="0.4">
      <c r="B817" s="17"/>
      <c r="C817" s="17"/>
      <c r="D817" s="17"/>
      <c r="E817" s="17"/>
      <c r="F817" s="17"/>
      <c r="G817" s="17"/>
      <c r="H817" s="2"/>
    </row>
    <row r="818" spans="2:8" x14ac:dyDescent="0.4">
      <c r="B818" s="17"/>
      <c r="C818" s="17"/>
      <c r="D818" s="17"/>
      <c r="E818" s="17"/>
      <c r="F818" s="17"/>
      <c r="G818" s="17"/>
      <c r="H818" s="2"/>
    </row>
    <row r="819" spans="2:8" x14ac:dyDescent="0.4">
      <c r="B819" s="17"/>
      <c r="C819" s="17"/>
      <c r="D819" s="17"/>
      <c r="E819" s="17"/>
      <c r="F819" s="17"/>
      <c r="G819" s="17"/>
      <c r="H819" s="2"/>
    </row>
    <row r="820" spans="2:8" x14ac:dyDescent="0.4">
      <c r="B820" s="17"/>
      <c r="C820" s="17"/>
      <c r="D820" s="17"/>
      <c r="E820" s="17"/>
      <c r="F820" s="17"/>
      <c r="G820" s="17"/>
      <c r="H820" s="2"/>
    </row>
    <row r="821" spans="2:8" x14ac:dyDescent="0.4">
      <c r="B821" s="17"/>
      <c r="C821" s="17"/>
      <c r="D821" s="17"/>
      <c r="E821" s="17"/>
      <c r="F821" s="17"/>
      <c r="G821" s="17"/>
      <c r="H821" s="2"/>
    </row>
    <row r="822" spans="2:8" x14ac:dyDescent="0.4">
      <c r="B822" s="17"/>
      <c r="C822" s="17"/>
      <c r="D822" s="17"/>
      <c r="E822" s="17"/>
      <c r="F822" s="17"/>
      <c r="G822" s="17"/>
      <c r="H822" s="2"/>
    </row>
    <row r="823" spans="2:8" x14ac:dyDescent="0.4">
      <c r="B823" s="17"/>
      <c r="C823" s="17"/>
      <c r="D823" s="17"/>
      <c r="E823" s="17"/>
      <c r="F823" s="17"/>
      <c r="G823" s="17"/>
      <c r="H823" s="2"/>
    </row>
    <row r="824" spans="2:8" x14ac:dyDescent="0.4">
      <c r="B824" s="17"/>
      <c r="C824" s="17"/>
      <c r="D824" s="17"/>
      <c r="E824" s="17"/>
      <c r="F824" s="17"/>
      <c r="G824" s="17"/>
      <c r="H824" s="2"/>
    </row>
    <row r="825" spans="2:8" x14ac:dyDescent="0.4">
      <c r="B825" s="17"/>
      <c r="C825" s="17"/>
      <c r="D825" s="17"/>
      <c r="E825" s="17"/>
      <c r="F825" s="17"/>
      <c r="G825" s="17"/>
      <c r="H825" s="2"/>
    </row>
    <row r="826" spans="2:8" x14ac:dyDescent="0.4">
      <c r="B826" s="17"/>
      <c r="C826" s="17"/>
      <c r="D826" s="17"/>
      <c r="E826" s="17"/>
      <c r="F826" s="17"/>
      <c r="G826" s="17"/>
      <c r="H826" s="2"/>
    </row>
    <row r="827" spans="2:8" x14ac:dyDescent="0.4">
      <c r="B827" s="17"/>
      <c r="C827" s="17"/>
      <c r="D827" s="17"/>
      <c r="E827" s="17"/>
      <c r="F827" s="17"/>
      <c r="G827" s="17"/>
      <c r="H827" s="2"/>
    </row>
    <row r="828" spans="2:8" x14ac:dyDescent="0.4">
      <c r="B828" s="17"/>
      <c r="C828" s="17"/>
      <c r="D828" s="17"/>
      <c r="E828" s="17"/>
      <c r="F828" s="17"/>
      <c r="G828" s="17"/>
      <c r="H828" s="2"/>
    </row>
    <row r="829" spans="2:8" x14ac:dyDescent="0.4">
      <c r="B829" s="17"/>
      <c r="C829" s="17"/>
      <c r="D829" s="17"/>
      <c r="E829" s="17"/>
      <c r="F829" s="17"/>
      <c r="G829" s="17"/>
      <c r="H829" s="2"/>
    </row>
    <row r="830" spans="2:8" x14ac:dyDescent="0.4">
      <c r="B830" s="17"/>
      <c r="C830" s="17"/>
      <c r="D830" s="17"/>
      <c r="E830" s="17"/>
      <c r="F830" s="17"/>
      <c r="G830" s="17"/>
      <c r="H830" s="2"/>
    </row>
    <row r="831" spans="2:8" x14ac:dyDescent="0.4">
      <c r="B831" s="17"/>
      <c r="C831" s="17"/>
      <c r="D831" s="17"/>
      <c r="E831" s="17"/>
      <c r="F831" s="17"/>
      <c r="G831" s="17"/>
      <c r="H831" s="2"/>
    </row>
    <row r="832" spans="2:8" x14ac:dyDescent="0.4">
      <c r="B832" s="17"/>
      <c r="C832" s="17"/>
      <c r="D832" s="17"/>
      <c r="E832" s="17"/>
      <c r="F832" s="17"/>
      <c r="G832" s="17"/>
      <c r="H832" s="2"/>
    </row>
    <row r="833" spans="2:8" x14ac:dyDescent="0.4">
      <c r="B833" s="17"/>
      <c r="C833" s="17"/>
      <c r="D833" s="17"/>
      <c r="E833" s="17"/>
      <c r="F833" s="17"/>
      <c r="G833" s="17"/>
      <c r="H833" s="2"/>
    </row>
    <row r="834" spans="2:8" x14ac:dyDescent="0.4">
      <c r="B834" s="17"/>
      <c r="C834" s="17"/>
      <c r="D834" s="17"/>
      <c r="E834" s="17"/>
      <c r="F834" s="17"/>
      <c r="G834" s="17"/>
      <c r="H834" s="2"/>
    </row>
    <row r="835" spans="2:8" x14ac:dyDescent="0.4">
      <c r="B835" s="17"/>
      <c r="C835" s="17"/>
      <c r="D835" s="17"/>
      <c r="E835" s="17"/>
      <c r="F835" s="17"/>
      <c r="G835" s="17"/>
      <c r="H835" s="2"/>
    </row>
    <row r="836" spans="2:8" x14ac:dyDescent="0.4">
      <c r="B836" s="17"/>
      <c r="C836" s="17"/>
      <c r="D836" s="17"/>
      <c r="E836" s="17"/>
      <c r="F836" s="17"/>
      <c r="G836" s="17"/>
      <c r="H836" s="2"/>
    </row>
    <row r="837" spans="2:8" x14ac:dyDescent="0.4">
      <c r="B837" s="17"/>
      <c r="C837" s="17"/>
      <c r="D837" s="17"/>
      <c r="E837" s="17"/>
      <c r="F837" s="17"/>
      <c r="G837" s="17"/>
      <c r="H837" s="2"/>
    </row>
    <row r="838" spans="2:8" x14ac:dyDescent="0.4">
      <c r="B838" s="17"/>
      <c r="C838" s="17"/>
      <c r="D838" s="17"/>
      <c r="E838" s="17"/>
      <c r="F838" s="17"/>
      <c r="G838" s="17"/>
      <c r="H838" s="2"/>
    </row>
    <row r="839" spans="2:8" x14ac:dyDescent="0.4">
      <c r="B839" s="17"/>
      <c r="C839" s="17"/>
      <c r="D839" s="17"/>
      <c r="E839" s="17"/>
      <c r="F839" s="17"/>
      <c r="G839" s="17"/>
      <c r="H839" s="2"/>
    </row>
    <row r="840" spans="2:8" x14ac:dyDescent="0.4">
      <c r="B840" s="17"/>
      <c r="C840" s="17"/>
      <c r="D840" s="17"/>
      <c r="E840" s="17"/>
      <c r="F840" s="17"/>
      <c r="G840" s="17"/>
      <c r="H840" s="2"/>
    </row>
    <row r="841" spans="2:8" x14ac:dyDescent="0.4">
      <c r="B841" s="17"/>
      <c r="C841" s="17"/>
      <c r="D841" s="17"/>
      <c r="E841" s="17"/>
      <c r="F841" s="17"/>
      <c r="G841" s="17"/>
      <c r="H841" s="2"/>
    </row>
    <row r="842" spans="2:8" x14ac:dyDescent="0.4">
      <c r="B842" s="17"/>
      <c r="C842" s="17"/>
      <c r="D842" s="17"/>
      <c r="E842" s="17"/>
      <c r="F842" s="17"/>
      <c r="G842" s="17"/>
      <c r="H842" s="2"/>
    </row>
    <row r="843" spans="2:8" x14ac:dyDescent="0.4">
      <c r="B843" s="17"/>
      <c r="C843" s="17"/>
      <c r="D843" s="17"/>
      <c r="E843" s="17"/>
      <c r="F843" s="17"/>
      <c r="G843" s="17"/>
      <c r="H843" s="2"/>
    </row>
    <row r="844" spans="2:8" x14ac:dyDescent="0.4">
      <c r="B844" s="17"/>
      <c r="C844" s="17"/>
      <c r="D844" s="17"/>
      <c r="E844" s="17"/>
      <c r="F844" s="17"/>
      <c r="G844" s="17"/>
      <c r="H844" s="2"/>
    </row>
    <row r="845" spans="2:8" x14ac:dyDescent="0.4">
      <c r="B845" s="17"/>
      <c r="C845" s="17"/>
      <c r="D845" s="17"/>
      <c r="E845" s="17"/>
      <c r="F845" s="17"/>
      <c r="G845" s="17"/>
      <c r="H845" s="2"/>
    </row>
    <row r="846" spans="2:8" x14ac:dyDescent="0.4">
      <c r="B846" s="17"/>
      <c r="C846" s="17"/>
      <c r="D846" s="17"/>
      <c r="E846" s="17"/>
      <c r="F846" s="17"/>
      <c r="G846" s="17"/>
      <c r="H846" s="2"/>
    </row>
    <row r="847" spans="2:8" x14ac:dyDescent="0.4">
      <c r="B847" s="17"/>
      <c r="C847" s="17"/>
      <c r="D847" s="17"/>
      <c r="E847" s="17"/>
      <c r="F847" s="17"/>
      <c r="G847" s="17"/>
      <c r="H847" s="2"/>
    </row>
    <row r="848" spans="2:8" x14ac:dyDescent="0.4">
      <c r="B848" s="17"/>
      <c r="C848" s="17"/>
      <c r="D848" s="17"/>
      <c r="E848" s="17"/>
      <c r="F848" s="17"/>
      <c r="G848" s="17"/>
      <c r="H848" s="2"/>
    </row>
    <row r="849" spans="2:8" x14ac:dyDescent="0.4">
      <c r="B849" s="17"/>
      <c r="C849" s="17"/>
      <c r="D849" s="17"/>
      <c r="E849" s="17"/>
      <c r="F849" s="17"/>
      <c r="G849" s="17"/>
      <c r="H849" s="2"/>
    </row>
    <row r="850" spans="2:8" x14ac:dyDescent="0.4">
      <c r="B850" s="17"/>
      <c r="C850" s="17"/>
      <c r="D850" s="17"/>
      <c r="E850" s="17"/>
      <c r="F850" s="17"/>
      <c r="G850" s="17"/>
      <c r="H850" s="2"/>
    </row>
    <row r="851" spans="2:8" x14ac:dyDescent="0.4">
      <c r="B851" s="17"/>
      <c r="C851" s="17"/>
      <c r="D851" s="17"/>
      <c r="E851" s="17"/>
      <c r="F851" s="17"/>
      <c r="G851" s="17"/>
      <c r="H851" s="2"/>
    </row>
    <row r="852" spans="2:8" x14ac:dyDescent="0.4">
      <c r="B852" s="17"/>
      <c r="C852" s="17"/>
      <c r="D852" s="17"/>
      <c r="E852" s="17"/>
      <c r="F852" s="17"/>
      <c r="G852" s="17"/>
      <c r="H852" s="2"/>
    </row>
    <row r="853" spans="2:8" x14ac:dyDescent="0.4">
      <c r="B853" s="17"/>
      <c r="C853" s="17"/>
      <c r="D853" s="17"/>
      <c r="E853" s="17"/>
      <c r="F853" s="17"/>
      <c r="G853" s="17"/>
      <c r="H853" s="2"/>
    </row>
    <row r="854" spans="2:8" x14ac:dyDescent="0.4">
      <c r="B854" s="17"/>
      <c r="C854" s="17"/>
      <c r="D854" s="17"/>
      <c r="E854" s="17"/>
      <c r="F854" s="17"/>
      <c r="G854" s="17"/>
      <c r="H854" s="2"/>
    </row>
    <row r="855" spans="2:8" x14ac:dyDescent="0.4">
      <c r="B855" s="17"/>
      <c r="C855" s="17"/>
      <c r="D855" s="17"/>
      <c r="E855" s="17"/>
      <c r="F855" s="17"/>
      <c r="G855" s="17"/>
      <c r="H855" s="2"/>
    </row>
    <row r="856" spans="2:8" x14ac:dyDescent="0.4">
      <c r="B856" s="17"/>
      <c r="C856" s="17"/>
      <c r="D856" s="17"/>
      <c r="E856" s="17"/>
      <c r="F856" s="17"/>
      <c r="G856" s="17"/>
      <c r="H856" s="2"/>
    </row>
    <row r="857" spans="2:8" x14ac:dyDescent="0.4">
      <c r="B857" s="17"/>
      <c r="C857" s="17"/>
      <c r="D857" s="17"/>
      <c r="E857" s="17"/>
      <c r="F857" s="17"/>
      <c r="G857" s="17"/>
      <c r="H857" s="2"/>
    </row>
    <row r="858" spans="2:8" x14ac:dyDescent="0.4">
      <c r="B858" s="17"/>
      <c r="C858" s="17"/>
      <c r="D858" s="17"/>
      <c r="E858" s="17"/>
      <c r="F858" s="17"/>
      <c r="G858" s="17"/>
      <c r="H858" s="2"/>
    </row>
    <row r="859" spans="2:8" x14ac:dyDescent="0.4">
      <c r="B859" s="17"/>
      <c r="C859" s="17"/>
      <c r="D859" s="17"/>
      <c r="E859" s="17"/>
      <c r="F859" s="17"/>
      <c r="G859" s="17"/>
      <c r="H859" s="2"/>
    </row>
    <row r="860" spans="2:8" x14ac:dyDescent="0.4">
      <c r="B860" s="17"/>
      <c r="C860" s="17"/>
      <c r="D860" s="17"/>
      <c r="E860" s="17"/>
      <c r="F860" s="17"/>
      <c r="G860" s="17"/>
      <c r="H860" s="2"/>
    </row>
    <row r="861" spans="2:8" x14ac:dyDescent="0.4">
      <c r="B861" s="17"/>
      <c r="C861" s="17"/>
      <c r="D861" s="17"/>
      <c r="E861" s="17"/>
      <c r="F861" s="17"/>
      <c r="G861" s="17"/>
      <c r="H861" s="2"/>
    </row>
    <row r="862" spans="2:8" x14ac:dyDescent="0.4">
      <c r="B862" s="17"/>
      <c r="C862" s="17"/>
      <c r="D862" s="17"/>
      <c r="E862" s="17"/>
      <c r="F862" s="17"/>
      <c r="G862" s="17"/>
      <c r="H862" s="2"/>
    </row>
    <row r="863" spans="2:8" x14ac:dyDescent="0.4">
      <c r="B863" s="17"/>
      <c r="C863" s="17"/>
      <c r="D863" s="17"/>
      <c r="E863" s="17"/>
      <c r="F863" s="17"/>
      <c r="G863" s="17"/>
      <c r="H863" s="2"/>
    </row>
    <row r="864" spans="2:8" x14ac:dyDescent="0.4">
      <c r="B864" s="17"/>
      <c r="C864" s="17"/>
      <c r="D864" s="17"/>
      <c r="E864" s="17"/>
      <c r="F864" s="17"/>
      <c r="G864" s="17"/>
      <c r="H864" s="2"/>
    </row>
    <row r="865" spans="2:8" x14ac:dyDescent="0.4">
      <c r="B865" s="17"/>
      <c r="C865" s="17"/>
      <c r="D865" s="17"/>
      <c r="E865" s="17"/>
      <c r="F865" s="17"/>
      <c r="G865" s="17"/>
      <c r="H865" s="2"/>
    </row>
    <row r="866" spans="2:8" x14ac:dyDescent="0.4">
      <c r="B866" s="17"/>
      <c r="C866" s="17"/>
      <c r="D866" s="17"/>
      <c r="E866" s="17"/>
      <c r="F866" s="17"/>
      <c r="G866" s="17"/>
      <c r="H866" s="2"/>
    </row>
    <row r="867" spans="2:8" x14ac:dyDescent="0.4">
      <c r="B867" s="17"/>
      <c r="C867" s="17"/>
      <c r="D867" s="17"/>
      <c r="E867" s="17"/>
      <c r="F867" s="17"/>
      <c r="G867" s="17"/>
      <c r="H867" s="2"/>
    </row>
    <row r="868" spans="2:8" x14ac:dyDescent="0.4">
      <c r="B868" s="17"/>
      <c r="C868" s="17"/>
      <c r="D868" s="17"/>
      <c r="E868" s="17"/>
      <c r="F868" s="17"/>
      <c r="G868" s="17"/>
      <c r="H868" s="2"/>
    </row>
    <row r="869" spans="2:8" x14ac:dyDescent="0.4">
      <c r="B869" s="17"/>
      <c r="C869" s="17"/>
      <c r="D869" s="17"/>
      <c r="E869" s="17"/>
      <c r="F869" s="17"/>
      <c r="G869" s="17"/>
      <c r="H869" s="2"/>
    </row>
    <row r="870" spans="2:8" x14ac:dyDescent="0.4">
      <c r="B870" s="17"/>
      <c r="C870" s="17"/>
      <c r="D870" s="17"/>
      <c r="E870" s="17"/>
      <c r="F870" s="17"/>
      <c r="G870" s="17"/>
      <c r="H870" s="2"/>
    </row>
    <row r="871" spans="2:8" x14ac:dyDescent="0.4">
      <c r="B871" s="17"/>
      <c r="C871" s="17"/>
      <c r="D871" s="17"/>
      <c r="E871" s="17"/>
      <c r="F871" s="17"/>
      <c r="G871" s="17"/>
      <c r="H871" s="2"/>
    </row>
    <row r="872" spans="2:8" x14ac:dyDescent="0.4">
      <c r="B872" s="17"/>
      <c r="C872" s="17"/>
      <c r="D872" s="17"/>
      <c r="E872" s="17"/>
      <c r="F872" s="17"/>
      <c r="G872" s="17"/>
      <c r="H872" s="2"/>
    </row>
    <row r="873" spans="2:8" x14ac:dyDescent="0.4">
      <c r="B873" s="17"/>
      <c r="C873" s="17"/>
      <c r="D873" s="17"/>
      <c r="E873" s="17"/>
      <c r="F873" s="17"/>
      <c r="G873" s="17"/>
      <c r="H873" s="2"/>
    </row>
    <row r="874" spans="2:8" x14ac:dyDescent="0.4">
      <c r="B874" s="17"/>
      <c r="C874" s="17"/>
      <c r="D874" s="17"/>
      <c r="E874" s="17"/>
      <c r="F874" s="17"/>
      <c r="G874" s="17"/>
      <c r="H874" s="2"/>
    </row>
    <row r="875" spans="2:8" x14ac:dyDescent="0.4">
      <c r="B875" s="17"/>
      <c r="C875" s="17"/>
      <c r="D875" s="17"/>
      <c r="E875" s="17"/>
      <c r="F875" s="17"/>
      <c r="G875" s="17"/>
      <c r="H875" s="2"/>
    </row>
    <row r="876" spans="2:8" x14ac:dyDescent="0.4">
      <c r="B876" s="17"/>
      <c r="C876" s="17"/>
      <c r="D876" s="17"/>
      <c r="E876" s="17"/>
      <c r="F876" s="17"/>
      <c r="G876" s="17"/>
      <c r="H876" s="2"/>
    </row>
    <row r="877" spans="2:8" x14ac:dyDescent="0.4">
      <c r="B877" s="17"/>
      <c r="C877" s="17"/>
      <c r="D877" s="17"/>
      <c r="E877" s="17"/>
      <c r="F877" s="17"/>
      <c r="G877" s="17"/>
      <c r="H877" s="2"/>
    </row>
    <row r="878" spans="2:8" x14ac:dyDescent="0.4">
      <c r="B878" s="17"/>
      <c r="C878" s="17"/>
      <c r="D878" s="17"/>
      <c r="E878" s="17"/>
      <c r="F878" s="17"/>
      <c r="G878" s="17"/>
      <c r="H878" s="2"/>
    </row>
    <row r="879" spans="2:8" x14ac:dyDescent="0.4">
      <c r="B879" s="17"/>
      <c r="C879" s="17"/>
      <c r="D879" s="17"/>
      <c r="E879" s="17"/>
      <c r="F879" s="17"/>
      <c r="G879" s="17"/>
      <c r="H879" s="2"/>
    </row>
    <row r="880" spans="2:8" x14ac:dyDescent="0.4">
      <c r="B880" s="17"/>
      <c r="C880" s="17"/>
      <c r="D880" s="17"/>
      <c r="E880" s="17"/>
      <c r="F880" s="17"/>
      <c r="G880" s="17"/>
      <c r="H880" s="2"/>
    </row>
    <row r="881" spans="2:8" x14ac:dyDescent="0.4">
      <c r="B881" s="17"/>
      <c r="C881" s="17"/>
      <c r="D881" s="17"/>
      <c r="E881" s="17"/>
      <c r="F881" s="17"/>
      <c r="G881" s="17"/>
      <c r="H881" s="2"/>
    </row>
    <row r="882" spans="2:8" x14ac:dyDescent="0.4">
      <c r="B882" s="17"/>
      <c r="C882" s="17"/>
      <c r="D882" s="17"/>
      <c r="E882" s="17"/>
      <c r="F882" s="17"/>
      <c r="G882" s="17"/>
      <c r="H882" s="2"/>
    </row>
    <row r="883" spans="2:8" x14ac:dyDescent="0.4">
      <c r="B883" s="17"/>
      <c r="C883" s="17"/>
      <c r="D883" s="17"/>
      <c r="E883" s="17"/>
      <c r="F883" s="17"/>
      <c r="G883" s="17"/>
      <c r="H883" s="2"/>
    </row>
    <row r="884" spans="2:8" x14ac:dyDescent="0.4">
      <c r="B884" s="17"/>
      <c r="C884" s="17"/>
      <c r="D884" s="17"/>
      <c r="E884" s="17"/>
      <c r="F884" s="17"/>
      <c r="G884" s="17"/>
      <c r="H884" s="2"/>
    </row>
    <row r="885" spans="2:8" x14ac:dyDescent="0.4">
      <c r="B885" s="17"/>
      <c r="C885" s="17"/>
      <c r="D885" s="17"/>
      <c r="E885" s="17"/>
      <c r="F885" s="17"/>
      <c r="G885" s="17"/>
      <c r="H885" s="2"/>
    </row>
    <row r="886" spans="2:8" x14ac:dyDescent="0.4">
      <c r="B886" s="17"/>
      <c r="C886" s="17"/>
      <c r="D886" s="17"/>
      <c r="E886" s="17"/>
      <c r="F886" s="17"/>
      <c r="G886" s="17"/>
      <c r="H886" s="2"/>
    </row>
    <row r="887" spans="2:8" x14ac:dyDescent="0.4">
      <c r="B887" s="17"/>
      <c r="C887" s="17"/>
      <c r="D887" s="17"/>
      <c r="E887" s="17"/>
      <c r="F887" s="17"/>
      <c r="G887" s="17"/>
      <c r="H887" s="2"/>
    </row>
    <row r="888" spans="2:8" x14ac:dyDescent="0.4">
      <c r="B888" s="17"/>
      <c r="C888" s="17"/>
      <c r="D888" s="17"/>
      <c r="E888" s="17"/>
      <c r="F888" s="17"/>
      <c r="G888" s="17"/>
      <c r="H888" s="2"/>
    </row>
    <row r="889" spans="2:8" x14ac:dyDescent="0.4">
      <c r="B889" s="17"/>
      <c r="C889" s="17"/>
      <c r="D889" s="17"/>
      <c r="E889" s="17"/>
      <c r="F889" s="17"/>
      <c r="G889" s="17"/>
      <c r="H889" s="2"/>
    </row>
    <row r="890" spans="2:8" x14ac:dyDescent="0.4">
      <c r="B890" s="17"/>
      <c r="C890" s="17"/>
      <c r="D890" s="17"/>
      <c r="E890" s="17"/>
      <c r="F890" s="17"/>
      <c r="G890" s="17"/>
      <c r="H890" s="2"/>
    </row>
    <row r="891" spans="2:8" x14ac:dyDescent="0.4">
      <c r="B891" s="17"/>
      <c r="C891" s="17"/>
      <c r="D891" s="17"/>
      <c r="E891" s="17"/>
      <c r="F891" s="17"/>
      <c r="G891" s="17"/>
      <c r="H891" s="2"/>
    </row>
    <row r="892" spans="2:8" x14ac:dyDescent="0.4">
      <c r="B892" s="17"/>
      <c r="C892" s="17"/>
      <c r="D892" s="17"/>
      <c r="E892" s="17"/>
      <c r="F892" s="17"/>
      <c r="G892" s="17"/>
      <c r="H892" s="2"/>
    </row>
    <row r="893" spans="2:8" x14ac:dyDescent="0.4">
      <c r="B893" s="17"/>
      <c r="C893" s="17"/>
      <c r="D893" s="17"/>
      <c r="E893" s="17"/>
      <c r="F893" s="17"/>
      <c r="G893" s="17"/>
      <c r="H893" s="2"/>
    </row>
    <row r="894" spans="2:8" x14ac:dyDescent="0.4">
      <c r="B894" s="17"/>
      <c r="C894" s="17"/>
      <c r="D894" s="17"/>
      <c r="E894" s="17"/>
      <c r="F894" s="17"/>
      <c r="G894" s="17"/>
      <c r="H894" s="2"/>
    </row>
    <row r="895" spans="2:8" x14ac:dyDescent="0.4">
      <c r="B895" s="17"/>
      <c r="C895" s="17"/>
      <c r="D895" s="17"/>
      <c r="E895" s="17"/>
      <c r="F895" s="17"/>
      <c r="G895" s="17"/>
      <c r="H895" s="2"/>
    </row>
    <row r="896" spans="2:8" x14ac:dyDescent="0.4">
      <c r="B896" s="17"/>
      <c r="C896" s="17"/>
      <c r="D896" s="17"/>
      <c r="E896" s="17"/>
      <c r="F896" s="17"/>
      <c r="G896" s="17"/>
      <c r="H896" s="2"/>
    </row>
    <row r="897" spans="2:8" x14ac:dyDescent="0.4">
      <c r="B897" s="17"/>
      <c r="C897" s="17"/>
      <c r="D897" s="17"/>
      <c r="E897" s="17"/>
      <c r="F897" s="17"/>
      <c r="G897" s="17"/>
      <c r="H897" s="2"/>
    </row>
    <row r="898" spans="2:8" x14ac:dyDescent="0.4">
      <c r="B898" s="17"/>
      <c r="C898" s="17"/>
      <c r="D898" s="17"/>
      <c r="E898" s="17"/>
      <c r="F898" s="17"/>
      <c r="G898" s="17"/>
      <c r="H898" s="2"/>
    </row>
    <row r="899" spans="2:8" x14ac:dyDescent="0.4">
      <c r="B899" s="17"/>
      <c r="C899" s="17"/>
      <c r="D899" s="17"/>
      <c r="E899" s="17"/>
      <c r="F899" s="17"/>
      <c r="G899" s="17"/>
      <c r="H899" s="2"/>
    </row>
    <row r="900" spans="2:8" x14ac:dyDescent="0.4">
      <c r="B900" s="17"/>
      <c r="C900" s="17"/>
      <c r="D900" s="17"/>
      <c r="E900" s="17"/>
      <c r="F900" s="17"/>
      <c r="G900" s="17"/>
      <c r="H900" s="2"/>
    </row>
    <row r="901" spans="2:8" x14ac:dyDescent="0.4">
      <c r="B901" s="17"/>
      <c r="C901" s="17"/>
      <c r="D901" s="17"/>
      <c r="E901" s="17"/>
      <c r="F901" s="17"/>
      <c r="G901" s="17"/>
      <c r="H901" s="2"/>
    </row>
    <row r="902" spans="2:8" x14ac:dyDescent="0.4">
      <c r="B902" s="17"/>
      <c r="C902" s="17"/>
      <c r="D902" s="17"/>
      <c r="E902" s="17"/>
      <c r="F902" s="17"/>
      <c r="G902" s="17"/>
      <c r="H902" s="2"/>
    </row>
    <row r="903" spans="2:8" x14ac:dyDescent="0.4">
      <c r="B903" s="17"/>
      <c r="C903" s="17"/>
      <c r="D903" s="17"/>
      <c r="E903" s="17"/>
      <c r="F903" s="17"/>
      <c r="G903" s="17"/>
      <c r="H903" s="2"/>
    </row>
    <row r="904" spans="2:8" x14ac:dyDescent="0.4">
      <c r="B904" s="17"/>
      <c r="C904" s="17"/>
      <c r="D904" s="17"/>
      <c r="E904" s="17"/>
      <c r="F904" s="17"/>
      <c r="G904" s="17"/>
      <c r="H904" s="2"/>
    </row>
    <row r="905" spans="2:8" x14ac:dyDescent="0.4">
      <c r="B905" s="17"/>
      <c r="C905" s="17"/>
      <c r="D905" s="17"/>
      <c r="E905" s="17"/>
      <c r="F905" s="17"/>
      <c r="G905" s="17"/>
      <c r="H905" s="2"/>
    </row>
    <row r="906" spans="2:8" x14ac:dyDescent="0.4">
      <c r="B906" s="17"/>
      <c r="C906" s="17"/>
      <c r="D906" s="17"/>
      <c r="E906" s="17"/>
      <c r="F906" s="17"/>
      <c r="G906" s="17"/>
      <c r="H906" s="2"/>
    </row>
    <row r="907" spans="2:8" x14ac:dyDescent="0.4">
      <c r="B907" s="17"/>
      <c r="C907" s="17"/>
      <c r="D907" s="17"/>
      <c r="E907" s="17"/>
      <c r="F907" s="17"/>
      <c r="G907" s="17"/>
      <c r="H907" s="2"/>
    </row>
    <row r="908" spans="2:8" x14ac:dyDescent="0.4">
      <c r="B908" s="17"/>
      <c r="C908" s="17"/>
      <c r="D908" s="17"/>
      <c r="E908" s="17"/>
      <c r="F908" s="17"/>
      <c r="G908" s="17"/>
      <c r="H908" s="2"/>
    </row>
    <row r="909" spans="2:8" x14ac:dyDescent="0.4">
      <c r="B909" s="17"/>
      <c r="C909" s="17"/>
      <c r="D909" s="17"/>
      <c r="E909" s="17"/>
      <c r="F909" s="17"/>
      <c r="G909" s="17"/>
      <c r="H909" s="2"/>
    </row>
    <row r="910" spans="2:8" x14ac:dyDescent="0.4">
      <c r="B910" s="17"/>
      <c r="C910" s="17"/>
      <c r="D910" s="17"/>
      <c r="E910" s="17"/>
      <c r="F910" s="17"/>
      <c r="G910" s="17"/>
      <c r="H910" s="2"/>
    </row>
    <row r="911" spans="2:8" x14ac:dyDescent="0.4">
      <c r="B911" s="17"/>
      <c r="C911" s="17"/>
      <c r="D911" s="17"/>
      <c r="E911" s="17"/>
      <c r="F911" s="17"/>
      <c r="G911" s="17"/>
      <c r="H911" s="2"/>
    </row>
    <row r="912" spans="2:8" x14ac:dyDescent="0.4">
      <c r="B912" s="17"/>
      <c r="C912" s="17"/>
      <c r="D912" s="17"/>
      <c r="E912" s="17"/>
      <c r="F912" s="17"/>
      <c r="G912" s="17"/>
      <c r="H912" s="2"/>
    </row>
    <row r="913" spans="2:8" x14ac:dyDescent="0.4">
      <c r="B913" s="17"/>
      <c r="C913" s="17"/>
      <c r="D913" s="17"/>
      <c r="E913" s="17"/>
      <c r="F913" s="17"/>
      <c r="G913" s="17"/>
      <c r="H913" s="2"/>
    </row>
    <row r="914" spans="2:8" x14ac:dyDescent="0.4">
      <c r="B914" s="17"/>
      <c r="C914" s="17"/>
      <c r="D914" s="17"/>
      <c r="E914" s="17"/>
      <c r="F914" s="17"/>
      <c r="G914" s="17"/>
      <c r="H914" s="2"/>
    </row>
    <row r="915" spans="2:8" x14ac:dyDescent="0.4">
      <c r="B915" s="17"/>
      <c r="C915" s="17"/>
      <c r="D915" s="17"/>
      <c r="E915" s="17"/>
      <c r="F915" s="17"/>
      <c r="G915" s="17"/>
      <c r="H915" s="2"/>
    </row>
    <row r="916" spans="2:8" x14ac:dyDescent="0.4">
      <c r="B916" s="17"/>
      <c r="C916" s="17"/>
      <c r="D916" s="17"/>
      <c r="E916" s="17"/>
      <c r="F916" s="17"/>
      <c r="G916" s="17"/>
      <c r="H916" s="2"/>
    </row>
    <row r="917" spans="2:8" x14ac:dyDescent="0.4">
      <c r="B917" s="17"/>
      <c r="C917" s="17"/>
      <c r="D917" s="17"/>
      <c r="E917" s="17"/>
      <c r="F917" s="17"/>
      <c r="G917" s="17"/>
      <c r="H917" s="2"/>
    </row>
    <row r="918" spans="2:8" x14ac:dyDescent="0.4">
      <c r="B918" s="17"/>
      <c r="C918" s="17"/>
      <c r="D918" s="17"/>
      <c r="E918" s="17"/>
      <c r="F918" s="17"/>
      <c r="G918" s="17"/>
      <c r="H918" s="2"/>
    </row>
    <row r="919" spans="2:8" x14ac:dyDescent="0.4">
      <c r="B919" s="17"/>
      <c r="C919" s="17"/>
      <c r="D919" s="17"/>
      <c r="E919" s="17"/>
      <c r="F919" s="17"/>
      <c r="G919" s="17"/>
      <c r="H919" s="2"/>
    </row>
    <row r="920" spans="2:8" x14ac:dyDescent="0.4">
      <c r="B920" s="17"/>
      <c r="C920" s="17"/>
      <c r="D920" s="17"/>
      <c r="E920" s="17"/>
      <c r="F920" s="17"/>
      <c r="G920" s="17"/>
      <c r="H920" s="2"/>
    </row>
    <row r="921" spans="2:8" x14ac:dyDescent="0.4">
      <c r="B921" s="17"/>
      <c r="C921" s="17"/>
      <c r="D921" s="17"/>
      <c r="E921" s="17"/>
      <c r="F921" s="17"/>
      <c r="G921" s="17"/>
      <c r="H921" s="2"/>
    </row>
    <row r="922" spans="2:8" x14ac:dyDescent="0.4">
      <c r="B922" s="17"/>
      <c r="C922" s="17"/>
      <c r="D922" s="17"/>
      <c r="E922" s="17"/>
      <c r="F922" s="17"/>
      <c r="G922" s="17"/>
      <c r="H922" s="2"/>
    </row>
    <row r="923" spans="2:8" x14ac:dyDescent="0.4">
      <c r="B923" s="17"/>
      <c r="C923" s="17"/>
      <c r="D923" s="17"/>
      <c r="E923" s="17"/>
      <c r="F923" s="17"/>
      <c r="G923" s="17"/>
      <c r="H923" s="2"/>
    </row>
    <row r="924" spans="2:8" x14ac:dyDescent="0.4">
      <c r="B924" s="17"/>
      <c r="C924" s="17"/>
      <c r="D924" s="17"/>
      <c r="E924" s="17"/>
      <c r="F924" s="17"/>
      <c r="G924" s="17"/>
      <c r="H924" s="2"/>
    </row>
    <row r="925" spans="2:8" x14ac:dyDescent="0.4">
      <c r="B925" s="17"/>
      <c r="C925" s="17"/>
      <c r="D925" s="17"/>
      <c r="E925" s="17"/>
      <c r="F925" s="17"/>
      <c r="G925" s="17"/>
      <c r="H925" s="2"/>
    </row>
    <row r="926" spans="2:8" x14ac:dyDescent="0.4">
      <c r="B926" s="17"/>
      <c r="C926" s="17"/>
      <c r="D926" s="17"/>
      <c r="E926" s="17"/>
      <c r="F926" s="17"/>
      <c r="G926" s="17"/>
      <c r="H926" s="2"/>
    </row>
    <row r="927" spans="2:8" x14ac:dyDescent="0.4">
      <c r="B927" s="17"/>
      <c r="C927" s="17"/>
      <c r="D927" s="17"/>
      <c r="E927" s="17"/>
      <c r="F927" s="17"/>
      <c r="G927" s="17"/>
      <c r="H927" s="2"/>
    </row>
    <row r="928" spans="2:8" x14ac:dyDescent="0.4">
      <c r="B928" s="17"/>
      <c r="C928" s="17"/>
      <c r="D928" s="17"/>
      <c r="E928" s="17"/>
      <c r="F928" s="17"/>
      <c r="G928" s="17"/>
      <c r="H928" s="2"/>
    </row>
    <row r="929" spans="2:8" x14ac:dyDescent="0.4">
      <c r="B929" s="17"/>
      <c r="C929" s="17"/>
      <c r="D929" s="17"/>
      <c r="E929" s="17"/>
      <c r="F929" s="17"/>
      <c r="G929" s="17"/>
      <c r="H929" s="2"/>
    </row>
    <row r="930" spans="2:8" x14ac:dyDescent="0.4">
      <c r="B930" s="17"/>
      <c r="C930" s="17"/>
      <c r="D930" s="17"/>
      <c r="E930" s="17"/>
      <c r="F930" s="17"/>
      <c r="G930" s="17"/>
      <c r="H930" s="2"/>
    </row>
    <row r="931" spans="2:8" x14ac:dyDescent="0.4">
      <c r="B931" s="17"/>
      <c r="C931" s="17"/>
      <c r="D931" s="17"/>
      <c r="E931" s="17"/>
      <c r="F931" s="17"/>
      <c r="G931" s="17"/>
      <c r="H931" s="2"/>
    </row>
    <row r="932" spans="2:8" x14ac:dyDescent="0.4">
      <c r="B932" s="17"/>
      <c r="C932" s="17"/>
      <c r="D932" s="17"/>
      <c r="E932" s="17"/>
      <c r="F932" s="17"/>
      <c r="G932" s="17"/>
      <c r="H932" s="2"/>
    </row>
    <row r="933" spans="2:8" x14ac:dyDescent="0.4">
      <c r="B933" s="17"/>
      <c r="C933" s="17"/>
      <c r="D933" s="17"/>
      <c r="E933" s="17"/>
      <c r="F933" s="17"/>
      <c r="G933" s="17"/>
      <c r="H933" s="2"/>
    </row>
    <row r="934" spans="2:8" x14ac:dyDescent="0.4">
      <c r="B934" s="17"/>
      <c r="C934" s="17"/>
      <c r="D934" s="17"/>
      <c r="E934" s="17"/>
      <c r="F934" s="17"/>
      <c r="G934" s="17"/>
      <c r="H934" s="2"/>
    </row>
    <row r="935" spans="2:8" x14ac:dyDescent="0.4">
      <c r="B935" s="17"/>
      <c r="C935" s="17"/>
      <c r="D935" s="17"/>
      <c r="E935" s="17"/>
      <c r="F935" s="17"/>
      <c r="G935" s="17"/>
      <c r="H935" s="2"/>
    </row>
    <row r="936" spans="2:8" x14ac:dyDescent="0.4">
      <c r="B936" s="17"/>
      <c r="C936" s="17"/>
      <c r="D936" s="17"/>
      <c r="E936" s="17"/>
      <c r="F936" s="17"/>
      <c r="G936" s="17"/>
      <c r="H936" s="2"/>
    </row>
    <row r="937" spans="2:8" x14ac:dyDescent="0.4">
      <c r="B937" s="17"/>
      <c r="C937" s="17"/>
      <c r="D937" s="17"/>
      <c r="E937" s="17"/>
      <c r="F937" s="17"/>
      <c r="G937" s="17"/>
      <c r="H937" s="2"/>
    </row>
    <row r="938" spans="2:8" x14ac:dyDescent="0.4">
      <c r="B938" s="17"/>
      <c r="C938" s="17"/>
      <c r="D938" s="17"/>
      <c r="E938" s="17"/>
      <c r="F938" s="17"/>
      <c r="G938" s="17"/>
      <c r="H938" s="2"/>
    </row>
    <row r="939" spans="2:8" x14ac:dyDescent="0.4">
      <c r="B939" s="17"/>
      <c r="C939" s="17"/>
      <c r="D939" s="17"/>
      <c r="E939" s="17"/>
      <c r="F939" s="17"/>
      <c r="G939" s="17"/>
      <c r="H939" s="2"/>
    </row>
    <row r="940" spans="2:8" x14ac:dyDescent="0.4">
      <c r="B940" s="17"/>
      <c r="C940" s="17"/>
      <c r="D940" s="17"/>
      <c r="E940" s="17"/>
      <c r="F940" s="17"/>
      <c r="G940" s="17"/>
      <c r="H940" s="2"/>
    </row>
    <row r="941" spans="2:8" x14ac:dyDescent="0.4">
      <c r="B941" s="17"/>
      <c r="C941" s="17"/>
      <c r="D941" s="17"/>
      <c r="E941" s="17"/>
      <c r="F941" s="17"/>
      <c r="G941" s="17"/>
      <c r="H941" s="2"/>
    </row>
    <row r="942" spans="2:8" x14ac:dyDescent="0.4">
      <c r="B942" s="17"/>
      <c r="C942" s="17"/>
      <c r="D942" s="17"/>
      <c r="E942" s="17"/>
      <c r="F942" s="17"/>
      <c r="G942" s="17"/>
      <c r="H942" s="2"/>
    </row>
    <row r="943" spans="2:8" x14ac:dyDescent="0.4">
      <c r="B943" s="17"/>
      <c r="C943" s="17"/>
      <c r="D943" s="17"/>
      <c r="E943" s="17"/>
      <c r="F943" s="17"/>
      <c r="G943" s="17"/>
      <c r="H943" s="2"/>
    </row>
    <row r="944" spans="2:8" x14ac:dyDescent="0.4">
      <c r="B944" s="17"/>
      <c r="C944" s="17"/>
      <c r="D944" s="17"/>
      <c r="E944" s="17"/>
      <c r="F944" s="17"/>
      <c r="G944" s="17"/>
      <c r="H944" s="2"/>
    </row>
    <row r="945" spans="2:8" x14ac:dyDescent="0.4">
      <c r="B945" s="17"/>
      <c r="C945" s="17"/>
      <c r="D945" s="17"/>
      <c r="E945" s="17"/>
      <c r="F945" s="17"/>
      <c r="G945" s="17"/>
      <c r="H945" s="2"/>
    </row>
    <row r="946" spans="2:8" x14ac:dyDescent="0.4">
      <c r="B946" s="17"/>
      <c r="C946" s="17"/>
      <c r="D946" s="17"/>
      <c r="E946" s="17"/>
      <c r="F946" s="17"/>
      <c r="G946" s="17"/>
      <c r="H946" s="2"/>
    </row>
    <row r="947" spans="2:8" x14ac:dyDescent="0.4">
      <c r="B947" s="17"/>
      <c r="C947" s="17"/>
      <c r="D947" s="17"/>
      <c r="E947" s="17"/>
      <c r="F947" s="17"/>
      <c r="G947" s="17"/>
      <c r="H947" s="2"/>
    </row>
    <row r="948" spans="2:8" x14ac:dyDescent="0.4">
      <c r="B948" s="17"/>
      <c r="C948" s="17"/>
      <c r="D948" s="17"/>
      <c r="E948" s="17"/>
      <c r="F948" s="17"/>
      <c r="G948" s="17"/>
      <c r="H948" s="2"/>
    </row>
    <row r="949" spans="2:8" x14ac:dyDescent="0.4">
      <c r="B949" s="17"/>
      <c r="C949" s="17"/>
      <c r="D949" s="17"/>
      <c r="E949" s="17"/>
      <c r="F949" s="17"/>
      <c r="G949" s="17"/>
      <c r="H949" s="2"/>
    </row>
    <row r="950" spans="2:8" x14ac:dyDescent="0.4">
      <c r="B950" s="17"/>
      <c r="C950" s="17"/>
      <c r="D950" s="17"/>
      <c r="E950" s="17"/>
      <c r="F950" s="17"/>
      <c r="G950" s="17"/>
      <c r="H950" s="2"/>
    </row>
    <row r="951" spans="2:8" x14ac:dyDescent="0.4">
      <c r="B951" s="17"/>
      <c r="C951" s="17"/>
      <c r="D951" s="17"/>
      <c r="E951" s="17"/>
      <c r="F951" s="17"/>
      <c r="G951" s="17"/>
      <c r="H951" s="2"/>
    </row>
    <row r="952" spans="2:8" x14ac:dyDescent="0.4">
      <c r="B952" s="17"/>
      <c r="C952" s="17"/>
      <c r="D952" s="17"/>
      <c r="E952" s="17"/>
      <c r="F952" s="17"/>
      <c r="G952" s="17"/>
      <c r="H952" s="2"/>
    </row>
    <row r="953" spans="2:8" x14ac:dyDescent="0.4">
      <c r="B953" s="17"/>
      <c r="C953" s="17"/>
      <c r="D953" s="17"/>
      <c r="E953" s="17"/>
      <c r="F953" s="17"/>
      <c r="G953" s="17"/>
      <c r="H953" s="2"/>
    </row>
    <row r="954" spans="2:8" x14ac:dyDescent="0.4">
      <c r="B954" s="17"/>
      <c r="C954" s="17"/>
      <c r="D954" s="17"/>
      <c r="E954" s="17"/>
      <c r="F954" s="17"/>
      <c r="G954" s="17"/>
      <c r="H954" s="2"/>
    </row>
    <row r="955" spans="2:8" x14ac:dyDescent="0.4">
      <c r="B955" s="17"/>
      <c r="C955" s="17"/>
      <c r="D955" s="17"/>
      <c r="E955" s="17"/>
      <c r="F955" s="17"/>
      <c r="G955" s="17"/>
      <c r="H955" s="2"/>
    </row>
    <row r="956" spans="2:8" x14ac:dyDescent="0.4">
      <c r="B956" s="17"/>
      <c r="C956" s="17"/>
      <c r="D956" s="17"/>
      <c r="E956" s="17"/>
      <c r="F956" s="17"/>
      <c r="G956" s="17"/>
      <c r="H956" s="2"/>
    </row>
    <row r="957" spans="2:8" x14ac:dyDescent="0.4">
      <c r="B957" s="17"/>
      <c r="C957" s="17"/>
      <c r="D957" s="17"/>
      <c r="E957" s="17"/>
      <c r="F957" s="17"/>
      <c r="G957" s="17"/>
      <c r="H957" s="2"/>
    </row>
    <row r="958" spans="2:8" x14ac:dyDescent="0.4">
      <c r="B958" s="17"/>
      <c r="C958" s="17"/>
      <c r="D958" s="17"/>
      <c r="E958" s="17"/>
      <c r="F958" s="17"/>
      <c r="G958" s="17"/>
      <c r="H958" s="2"/>
    </row>
    <row r="959" spans="2:8" x14ac:dyDescent="0.4">
      <c r="B959" s="17"/>
      <c r="C959" s="17"/>
      <c r="D959" s="17"/>
      <c r="E959" s="17"/>
      <c r="F959" s="17"/>
      <c r="G959" s="17"/>
      <c r="H959" s="2"/>
    </row>
    <row r="960" spans="2:8" x14ac:dyDescent="0.4">
      <c r="B960" s="17"/>
      <c r="C960" s="17"/>
      <c r="D960" s="17"/>
      <c r="E960" s="17"/>
      <c r="F960" s="17"/>
      <c r="G960" s="17"/>
      <c r="H960" s="2"/>
    </row>
    <row r="961" spans="2:8" x14ac:dyDescent="0.4">
      <c r="B961" s="17"/>
      <c r="C961" s="17"/>
      <c r="D961" s="17"/>
      <c r="E961" s="17"/>
      <c r="F961" s="17"/>
      <c r="G961" s="17"/>
      <c r="H961" s="2"/>
    </row>
    <row r="962" spans="2:8" x14ac:dyDescent="0.4">
      <c r="B962" s="17"/>
      <c r="C962" s="17"/>
      <c r="D962" s="17"/>
      <c r="E962" s="17"/>
      <c r="F962" s="17"/>
      <c r="G962" s="17"/>
      <c r="H962" s="2"/>
    </row>
    <row r="963" spans="2:8" x14ac:dyDescent="0.4">
      <c r="B963" s="17"/>
      <c r="C963" s="17"/>
      <c r="D963" s="17"/>
      <c r="E963" s="17"/>
      <c r="F963" s="17"/>
      <c r="G963" s="17"/>
      <c r="H963" s="2"/>
    </row>
    <row r="964" spans="2:8" x14ac:dyDescent="0.4">
      <c r="B964" s="17"/>
      <c r="C964" s="17"/>
      <c r="D964" s="17"/>
      <c r="E964" s="17"/>
      <c r="F964" s="17"/>
      <c r="G964" s="17"/>
      <c r="H964" s="2"/>
    </row>
    <row r="965" spans="2:8" x14ac:dyDescent="0.4">
      <c r="B965" s="17"/>
      <c r="C965" s="17"/>
      <c r="D965" s="17"/>
      <c r="E965" s="17"/>
      <c r="F965" s="17"/>
      <c r="G965" s="17"/>
      <c r="H965" s="2"/>
    </row>
    <row r="966" spans="2:8" x14ac:dyDescent="0.4">
      <c r="B966" s="17"/>
      <c r="C966" s="17"/>
      <c r="D966" s="17"/>
      <c r="E966" s="17"/>
      <c r="F966" s="17"/>
      <c r="G966" s="17"/>
      <c r="H966" s="2"/>
    </row>
    <row r="967" spans="2:8" x14ac:dyDescent="0.4">
      <c r="B967" s="17"/>
      <c r="C967" s="17"/>
      <c r="D967" s="17"/>
      <c r="E967" s="17"/>
      <c r="F967" s="17"/>
      <c r="G967" s="17"/>
      <c r="H967" s="2"/>
    </row>
    <row r="968" spans="2:8" x14ac:dyDescent="0.4">
      <c r="B968" s="17"/>
      <c r="C968" s="17"/>
      <c r="D968" s="17"/>
      <c r="E968" s="17"/>
      <c r="F968" s="17"/>
      <c r="G968" s="17"/>
      <c r="H968" s="2"/>
    </row>
    <row r="969" spans="2:8" x14ac:dyDescent="0.4">
      <c r="B969" s="17"/>
      <c r="C969" s="17"/>
      <c r="D969" s="17"/>
      <c r="E969" s="17"/>
      <c r="F969" s="17"/>
      <c r="G969" s="17"/>
      <c r="H969" s="2"/>
    </row>
    <row r="970" spans="2:8" x14ac:dyDescent="0.4">
      <c r="B970" s="17"/>
      <c r="C970" s="17"/>
      <c r="D970" s="17"/>
      <c r="E970" s="17"/>
      <c r="F970" s="17"/>
      <c r="G970" s="17"/>
      <c r="H970" s="2"/>
    </row>
    <row r="971" spans="2:8" x14ac:dyDescent="0.4">
      <c r="B971" s="17"/>
      <c r="C971" s="17"/>
      <c r="D971" s="17"/>
      <c r="E971" s="17"/>
      <c r="F971" s="17"/>
      <c r="G971" s="17"/>
      <c r="H971" s="2"/>
    </row>
    <row r="972" spans="2:8" x14ac:dyDescent="0.4">
      <c r="B972" s="17"/>
      <c r="C972" s="17"/>
      <c r="D972" s="17"/>
      <c r="E972" s="17"/>
      <c r="F972" s="17"/>
      <c r="G972" s="17"/>
      <c r="H972" s="2"/>
    </row>
    <row r="973" spans="2:8" x14ac:dyDescent="0.4">
      <c r="B973" s="17"/>
      <c r="C973" s="17"/>
      <c r="D973" s="17"/>
      <c r="E973" s="17"/>
      <c r="F973" s="17"/>
      <c r="G973" s="17"/>
      <c r="H973" s="2"/>
    </row>
    <row r="974" spans="2:8" x14ac:dyDescent="0.4">
      <c r="B974" s="17"/>
      <c r="C974" s="17"/>
      <c r="D974" s="17"/>
      <c r="E974" s="17"/>
      <c r="F974" s="17"/>
      <c r="G974" s="17"/>
      <c r="H974" s="2"/>
    </row>
    <row r="975" spans="2:8" x14ac:dyDescent="0.4">
      <c r="B975" s="17"/>
      <c r="C975" s="17"/>
      <c r="D975" s="17"/>
      <c r="E975" s="17"/>
      <c r="F975" s="17"/>
      <c r="G975" s="17"/>
      <c r="H975" s="2"/>
    </row>
    <row r="976" spans="2:8" x14ac:dyDescent="0.4">
      <c r="B976" s="17"/>
      <c r="C976" s="17"/>
      <c r="D976" s="17"/>
      <c r="E976" s="17"/>
      <c r="F976" s="17"/>
      <c r="G976" s="17"/>
      <c r="H976" s="2"/>
    </row>
    <row r="977" spans="2:8" x14ac:dyDescent="0.4">
      <c r="B977" s="17"/>
      <c r="C977" s="17"/>
      <c r="D977" s="17"/>
      <c r="E977" s="17"/>
      <c r="F977" s="17"/>
      <c r="G977" s="17"/>
      <c r="H977" s="2"/>
    </row>
    <row r="978" spans="2:8" x14ac:dyDescent="0.4">
      <c r="B978" s="17"/>
      <c r="C978" s="17"/>
      <c r="D978" s="17"/>
      <c r="E978" s="17"/>
      <c r="F978" s="17"/>
      <c r="G978" s="17"/>
      <c r="H978" s="2"/>
    </row>
    <row r="979" spans="2:8" x14ac:dyDescent="0.4">
      <c r="B979" s="17"/>
      <c r="C979" s="17"/>
      <c r="D979" s="17"/>
      <c r="E979" s="17"/>
      <c r="F979" s="17"/>
      <c r="G979" s="17"/>
      <c r="H979" s="2"/>
    </row>
    <row r="980" spans="2:8" x14ac:dyDescent="0.4">
      <c r="B980" s="17"/>
      <c r="C980" s="17"/>
      <c r="D980" s="17"/>
      <c r="E980" s="17"/>
      <c r="F980" s="17"/>
      <c r="G980" s="17"/>
      <c r="H980" s="2"/>
    </row>
    <row r="981" spans="2:8" x14ac:dyDescent="0.4">
      <c r="B981" s="17"/>
      <c r="C981" s="17"/>
      <c r="D981" s="17"/>
      <c r="E981" s="17"/>
      <c r="F981" s="17"/>
      <c r="G981" s="17"/>
      <c r="H981" s="2"/>
    </row>
    <row r="982" spans="2:8" x14ac:dyDescent="0.4">
      <c r="B982" s="17"/>
      <c r="C982" s="17"/>
      <c r="D982" s="17"/>
      <c r="E982" s="17"/>
      <c r="F982" s="17"/>
      <c r="G982" s="17"/>
      <c r="H982" s="2"/>
    </row>
    <row r="983" spans="2:8" x14ac:dyDescent="0.4">
      <c r="B983" s="17"/>
      <c r="C983" s="17"/>
      <c r="D983" s="17"/>
      <c r="E983" s="17"/>
      <c r="F983" s="17"/>
      <c r="G983" s="17"/>
      <c r="H983" s="2"/>
    </row>
    <row r="984" spans="2:8" x14ac:dyDescent="0.4">
      <c r="B984" s="17"/>
      <c r="C984" s="17"/>
      <c r="D984" s="17"/>
      <c r="E984" s="17"/>
      <c r="F984" s="17"/>
      <c r="G984" s="17"/>
      <c r="H984" s="2"/>
    </row>
    <row r="985" spans="2:8" x14ac:dyDescent="0.4">
      <c r="B985" s="17"/>
      <c r="C985" s="17"/>
      <c r="D985" s="17"/>
      <c r="E985" s="17"/>
      <c r="F985" s="17"/>
      <c r="G985" s="17"/>
      <c r="H985" s="2"/>
    </row>
    <row r="986" spans="2:8" x14ac:dyDescent="0.4">
      <c r="B986" s="17"/>
      <c r="C986" s="17"/>
      <c r="D986" s="17"/>
      <c r="E986" s="17"/>
      <c r="F986" s="17"/>
      <c r="G986" s="17"/>
      <c r="H986" s="2"/>
    </row>
    <row r="987" spans="2:8" x14ac:dyDescent="0.4">
      <c r="B987" s="17"/>
      <c r="C987" s="17"/>
      <c r="D987" s="17"/>
      <c r="E987" s="17"/>
      <c r="F987" s="17"/>
      <c r="G987" s="17"/>
      <c r="H987" s="2"/>
    </row>
    <row r="988" spans="2:8" x14ac:dyDescent="0.4">
      <c r="B988" s="17"/>
      <c r="C988" s="17"/>
      <c r="D988" s="17"/>
      <c r="E988" s="17"/>
      <c r="F988" s="17"/>
      <c r="G988" s="17"/>
      <c r="H988" s="2"/>
    </row>
    <row r="989" spans="2:8" x14ac:dyDescent="0.4">
      <c r="B989" s="17"/>
      <c r="C989" s="17"/>
      <c r="D989" s="17"/>
      <c r="E989" s="17"/>
      <c r="F989" s="17"/>
      <c r="G989" s="17"/>
      <c r="H989" s="2"/>
    </row>
    <row r="990" spans="2:8" x14ac:dyDescent="0.4">
      <c r="B990" s="17"/>
      <c r="C990" s="17"/>
      <c r="D990" s="17"/>
      <c r="E990" s="17"/>
      <c r="F990" s="17"/>
      <c r="G990" s="17"/>
      <c r="H990" s="2"/>
    </row>
    <row r="991" spans="2:8" x14ac:dyDescent="0.4">
      <c r="B991" s="17"/>
      <c r="C991" s="17"/>
      <c r="D991" s="17"/>
      <c r="E991" s="17"/>
      <c r="F991" s="17"/>
      <c r="G991" s="17"/>
      <c r="H991" s="2"/>
    </row>
    <row r="992" spans="2:8" x14ac:dyDescent="0.4">
      <c r="B992" s="17"/>
      <c r="C992" s="17"/>
      <c r="D992" s="17"/>
      <c r="E992" s="17"/>
      <c r="F992" s="17"/>
      <c r="G992" s="17"/>
      <c r="H992" s="2"/>
    </row>
    <row r="993" spans="2:8" x14ac:dyDescent="0.4">
      <c r="B993" s="17"/>
      <c r="C993" s="17"/>
      <c r="D993" s="17"/>
      <c r="E993" s="17"/>
      <c r="F993" s="17"/>
      <c r="G993" s="17"/>
      <c r="H993" s="2"/>
    </row>
    <row r="994" spans="2:8" x14ac:dyDescent="0.4">
      <c r="B994" s="17"/>
      <c r="C994" s="17"/>
      <c r="D994" s="17"/>
      <c r="E994" s="17"/>
      <c r="F994" s="17"/>
      <c r="G994" s="17"/>
      <c r="H994" s="2"/>
    </row>
    <row r="995" spans="2:8" x14ac:dyDescent="0.4">
      <c r="B995" s="17"/>
      <c r="C995" s="17"/>
      <c r="D995" s="17"/>
      <c r="E995" s="17"/>
      <c r="F995" s="17"/>
      <c r="G995" s="17"/>
      <c r="H995" s="2"/>
    </row>
    <row r="996" spans="2:8" x14ac:dyDescent="0.4">
      <c r="B996" s="17"/>
      <c r="C996" s="17"/>
      <c r="D996" s="17"/>
      <c r="E996" s="17"/>
      <c r="F996" s="17"/>
      <c r="G996" s="17"/>
      <c r="H996" s="2"/>
    </row>
    <row r="997" spans="2:8" x14ac:dyDescent="0.4">
      <c r="B997" s="17"/>
      <c r="C997" s="17"/>
      <c r="D997" s="17"/>
      <c r="E997" s="17"/>
      <c r="F997" s="17"/>
      <c r="G997" s="17"/>
      <c r="H997" s="2"/>
    </row>
    <row r="998" spans="2:8" x14ac:dyDescent="0.4">
      <c r="B998" s="17"/>
      <c r="C998" s="17"/>
      <c r="D998" s="17"/>
      <c r="E998" s="17"/>
      <c r="F998" s="17"/>
      <c r="G998" s="17"/>
      <c r="H998" s="2"/>
    </row>
    <row r="999" spans="2:8" x14ac:dyDescent="0.4">
      <c r="B999" s="17"/>
      <c r="C999" s="17"/>
      <c r="D999" s="17"/>
      <c r="E999" s="17"/>
      <c r="F999" s="17"/>
      <c r="G999" s="17"/>
      <c r="H999" s="2"/>
    </row>
    <row r="1000" spans="2:8" x14ac:dyDescent="0.4">
      <c r="B1000" s="17"/>
      <c r="C1000" s="17"/>
      <c r="D1000" s="17"/>
      <c r="E1000" s="17"/>
      <c r="F1000" s="17"/>
      <c r="G1000" s="17"/>
      <c r="H1000" s="2"/>
    </row>
    <row r="1001" spans="2:8" x14ac:dyDescent="0.4">
      <c r="B1001" s="17"/>
      <c r="C1001" s="17"/>
      <c r="D1001" s="17"/>
      <c r="E1001" s="17"/>
      <c r="F1001" s="17"/>
      <c r="G1001" s="17"/>
      <c r="H1001" s="2"/>
    </row>
    <row r="1002" spans="2:8" x14ac:dyDescent="0.4">
      <c r="B1002" s="17"/>
      <c r="C1002" s="17"/>
      <c r="D1002" s="17"/>
      <c r="E1002" s="17"/>
      <c r="F1002" s="17"/>
      <c r="G1002" s="17"/>
      <c r="H1002" s="2"/>
    </row>
    <row r="1003" spans="2:8" x14ac:dyDescent="0.4">
      <c r="B1003" s="17"/>
      <c r="C1003" s="17"/>
      <c r="D1003" s="17"/>
      <c r="E1003" s="17"/>
      <c r="F1003" s="17"/>
      <c r="G1003" s="17"/>
      <c r="H1003" s="2"/>
    </row>
    <row r="1004" spans="2:8" x14ac:dyDescent="0.4">
      <c r="B1004" s="17"/>
      <c r="C1004" s="17"/>
      <c r="D1004" s="17"/>
      <c r="E1004" s="17"/>
      <c r="F1004" s="17"/>
      <c r="G1004" s="17"/>
      <c r="H1004" s="2"/>
    </row>
    <row r="1005" spans="2:8" x14ac:dyDescent="0.4">
      <c r="B1005" s="17"/>
      <c r="C1005" s="17"/>
      <c r="D1005" s="17"/>
      <c r="E1005" s="17"/>
      <c r="F1005" s="17"/>
      <c r="G1005" s="17"/>
      <c r="H1005" s="2"/>
    </row>
    <row r="1006" spans="2:8" x14ac:dyDescent="0.4">
      <c r="B1006" s="17"/>
      <c r="C1006" s="17"/>
      <c r="D1006" s="17"/>
      <c r="E1006" s="17"/>
      <c r="F1006" s="17"/>
      <c r="G1006" s="17"/>
      <c r="H1006" s="2"/>
    </row>
    <row r="1007" spans="2:8" x14ac:dyDescent="0.4">
      <c r="B1007" s="17"/>
      <c r="C1007" s="17"/>
      <c r="D1007" s="17"/>
      <c r="E1007" s="17"/>
      <c r="F1007" s="17"/>
      <c r="G1007" s="17"/>
      <c r="H1007" s="2"/>
    </row>
    <row r="1008" spans="2:8" x14ac:dyDescent="0.4">
      <c r="B1008" s="17"/>
      <c r="C1008" s="17"/>
      <c r="D1008" s="17"/>
      <c r="E1008" s="17"/>
      <c r="F1008" s="17"/>
      <c r="G1008" s="17"/>
      <c r="H1008" s="2"/>
    </row>
    <row r="1009" spans="2:7" x14ac:dyDescent="0.4">
      <c r="B1009" s="17"/>
      <c r="C1009" s="17"/>
      <c r="D1009" s="17"/>
      <c r="E1009" s="17"/>
      <c r="F1009" s="17"/>
      <c r="G1009" s="17"/>
    </row>
    <row r="1010" spans="2:7" x14ac:dyDescent="0.4">
      <c r="B1010" s="17"/>
      <c r="C1010" s="17"/>
      <c r="D1010" s="17"/>
      <c r="E1010" s="17"/>
      <c r="F1010" s="17"/>
      <c r="G1010" s="17"/>
    </row>
    <row r="1011" spans="2:7" x14ac:dyDescent="0.4">
      <c r="B1011" s="17"/>
      <c r="C1011" s="17"/>
      <c r="D1011" s="17"/>
      <c r="E1011" s="17"/>
      <c r="F1011" s="17"/>
      <c r="G1011" s="17"/>
    </row>
    <row r="1012" spans="2:7" x14ac:dyDescent="0.4">
      <c r="B1012" s="17"/>
      <c r="C1012" s="17"/>
      <c r="D1012" s="17"/>
      <c r="E1012" s="17"/>
      <c r="F1012" s="17"/>
      <c r="G1012" s="17"/>
    </row>
    <row r="1013" spans="2:7" x14ac:dyDescent="0.4">
      <c r="B1013" s="17"/>
      <c r="C1013" s="17"/>
      <c r="D1013" s="17"/>
      <c r="E1013" s="17"/>
      <c r="F1013" s="17"/>
      <c r="G1013" s="17"/>
    </row>
    <row r="1014" spans="2:7" x14ac:dyDescent="0.4">
      <c r="B1014" s="17"/>
      <c r="C1014" s="17"/>
      <c r="D1014" s="17"/>
      <c r="E1014" s="17"/>
      <c r="F1014" s="17"/>
      <c r="G1014" s="17"/>
    </row>
    <row r="1015" spans="2:7" x14ac:dyDescent="0.4">
      <c r="B1015" s="17"/>
      <c r="C1015" s="17"/>
      <c r="D1015" s="17"/>
      <c r="E1015" s="17"/>
      <c r="F1015" s="17"/>
      <c r="G1015" s="17"/>
    </row>
    <row r="1016" spans="2:7" x14ac:dyDescent="0.4">
      <c r="B1016" s="17"/>
      <c r="C1016" s="17"/>
      <c r="D1016" s="17"/>
      <c r="E1016" s="17"/>
      <c r="F1016" s="17"/>
      <c r="G1016" s="17"/>
    </row>
    <row r="1017" spans="2:7" x14ac:dyDescent="0.4">
      <c r="B1017" s="17"/>
      <c r="C1017" s="17"/>
      <c r="D1017" s="17"/>
      <c r="E1017" s="17"/>
      <c r="F1017" s="17"/>
      <c r="G1017" s="17"/>
    </row>
    <row r="1018" spans="2:7" x14ac:dyDescent="0.4">
      <c r="B1018" s="17"/>
      <c r="C1018" s="17"/>
      <c r="D1018" s="17"/>
      <c r="E1018" s="17"/>
      <c r="F1018" s="17"/>
      <c r="G1018" s="17"/>
    </row>
    <row r="1019" spans="2:7" x14ac:dyDescent="0.4">
      <c r="B1019" s="17"/>
      <c r="C1019" s="17"/>
      <c r="D1019" s="17"/>
      <c r="E1019" s="17"/>
      <c r="F1019" s="17"/>
      <c r="G1019" s="17"/>
    </row>
    <row r="1020" spans="2:7" x14ac:dyDescent="0.4">
      <c r="B1020" s="17"/>
      <c r="C1020" s="17"/>
      <c r="D1020" s="17"/>
      <c r="E1020" s="17"/>
      <c r="F1020" s="17"/>
      <c r="G1020" s="17"/>
    </row>
    <row r="1021" spans="2:7" x14ac:dyDescent="0.4">
      <c r="B1021" s="17"/>
      <c r="C1021" s="17"/>
      <c r="D1021" s="17"/>
      <c r="E1021" s="17"/>
      <c r="F1021" s="17"/>
      <c r="G1021" s="17"/>
    </row>
    <row r="1022" spans="2:7" x14ac:dyDescent="0.4">
      <c r="B1022" s="17"/>
      <c r="C1022" s="17"/>
      <c r="D1022" s="17"/>
      <c r="E1022" s="17"/>
      <c r="F1022" s="17"/>
      <c r="G1022" s="17"/>
    </row>
    <row r="1023" spans="2:7" x14ac:dyDescent="0.4">
      <c r="B1023" s="17"/>
      <c r="C1023" s="17"/>
      <c r="D1023" s="17"/>
      <c r="E1023" s="17"/>
      <c r="F1023" s="17"/>
      <c r="G1023" s="17"/>
    </row>
    <row r="1024" spans="2:7" x14ac:dyDescent="0.4">
      <c r="B1024" s="17"/>
      <c r="C1024" s="17"/>
      <c r="D1024" s="17"/>
      <c r="E1024" s="17"/>
      <c r="F1024" s="17"/>
      <c r="G1024" s="17"/>
    </row>
    <row r="1025" spans="2:7" x14ac:dyDescent="0.4">
      <c r="B1025" s="17"/>
      <c r="C1025" s="17"/>
      <c r="D1025" s="17"/>
      <c r="E1025" s="17"/>
      <c r="F1025" s="17"/>
      <c r="G1025" s="17"/>
    </row>
    <row r="1026" spans="2:7" x14ac:dyDescent="0.4">
      <c r="B1026" s="17"/>
      <c r="C1026" s="17"/>
      <c r="D1026" s="17"/>
      <c r="E1026" s="17"/>
      <c r="F1026" s="17"/>
      <c r="G1026" s="17"/>
    </row>
    <row r="1027" spans="2:7" x14ac:dyDescent="0.4">
      <c r="B1027" s="17"/>
      <c r="C1027" s="17"/>
      <c r="D1027" s="17"/>
      <c r="E1027" s="17"/>
      <c r="F1027" s="17"/>
      <c r="G1027" s="17"/>
    </row>
    <row r="1028" spans="2:7" x14ac:dyDescent="0.4">
      <c r="B1028" s="17"/>
      <c r="C1028" s="17"/>
      <c r="D1028" s="17"/>
      <c r="E1028" s="17"/>
      <c r="F1028" s="17"/>
      <c r="G1028" s="17"/>
    </row>
    <row r="1029" spans="2:7" x14ac:dyDescent="0.4">
      <c r="B1029" s="17"/>
      <c r="C1029" s="17"/>
      <c r="D1029" s="17"/>
      <c r="E1029" s="17"/>
      <c r="F1029" s="17"/>
      <c r="G1029" s="17"/>
    </row>
    <row r="1030" spans="2:7" x14ac:dyDescent="0.4">
      <c r="B1030" s="17"/>
      <c r="C1030" s="17"/>
      <c r="D1030" s="17"/>
      <c r="E1030" s="17"/>
      <c r="F1030" s="17"/>
      <c r="G1030" s="17"/>
    </row>
  </sheetData>
  <sheetProtection algorithmName="SHA-512" hashValue="agPVolfCVz/k7AiONajoaT759ptK+Xwjjs94O30CNEOcrCOgUGb8tbnHj9JVChIajeaJcLx+oSlG4YTauiKk8g==" saltValue="KUBdDOWsb40qw8R+h4vezg==" spinCount="100000" sheet="1" autoFilter="0" pivotTables="0"/>
  <mergeCells count="5">
    <mergeCell ref="B7:H7"/>
    <mergeCell ref="B4:H4"/>
    <mergeCell ref="B2:H2"/>
    <mergeCell ref="B3:H3"/>
    <mergeCell ref="B5:H5"/>
  </mergeCells>
  <phoneticPr fontId="2"/>
  <dataValidations xWindow="498" yWindow="474" count="3">
    <dataValidation type="list" allowBlank="1" showInputMessage="1" showErrorMessage="1" sqref="D9:D308" xr:uid="{00000000-0002-0000-0100-000000000000}">
      <formula1>$K$8:$K$42</formula1>
    </dataValidation>
    <dataValidation type="textLength" imeMode="halfAlpha" allowBlank="1" showInputMessage="1" showErrorMessage="1" error="「27」から始まる10桁の数字を入力してください" prompt="「27」から始まる10桁の番号を入力してください" sqref="C10:C308" xr:uid="{00000000-0002-0000-0100-000001000000}">
      <formula1>10</formula1>
      <formula2>10</formula2>
    </dataValidation>
    <dataValidation imeMode="halfAlpha" allowBlank="1" showInputMessage="1" showErrorMessage="1" sqref="G10:G308 E10:E308" xr:uid="{00000000-0002-0000-0100-000004000000}"/>
  </dataValidations>
  <pageMargins left="0.70866141732283472" right="0.70866141732283472" top="0.74803149606299213" bottom="0.74803149606299213" header="0.31496062992125984" footer="0.31496062992125984"/>
  <pageSetup paperSize="9" scale="46" fitToHeight="0" orientation="portrait" cellComments="asDisplayed"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Z370"/>
  <sheetViews>
    <sheetView showGridLines="0" view="pageBreakPreview" zoomScaleNormal="100" zoomScaleSheetLayoutView="100" workbookViewId="0">
      <selection activeCell="D49" sqref="D49"/>
    </sheetView>
  </sheetViews>
  <sheetFormatPr defaultColWidth="3.25" defaultRowHeight="18" customHeight="1" x14ac:dyDescent="0.15"/>
  <cols>
    <col min="1" max="1" width="4.625" style="8" customWidth="1"/>
    <col min="2" max="2" width="2.75" style="8" customWidth="1"/>
    <col min="3" max="3" width="2.625" style="8" customWidth="1"/>
    <col min="4" max="4" width="3.5" style="8" bestFit="1" customWidth="1"/>
    <col min="5" max="5" width="2.625" style="8" customWidth="1"/>
    <col min="6" max="6" width="3.5" style="8" bestFit="1" customWidth="1"/>
    <col min="7" max="7" width="2.625" style="8" customWidth="1"/>
    <col min="8" max="16384" width="3.25" style="8"/>
  </cols>
  <sheetData>
    <row r="2" spans="1:26" ht="18" customHeight="1" x14ac:dyDescent="0.15">
      <c r="A2" s="7" t="s">
        <v>159</v>
      </c>
    </row>
    <row r="3" spans="1:26" ht="18" customHeight="1" x14ac:dyDescent="0.15">
      <c r="A3" s="7"/>
    </row>
    <row r="4" spans="1:26" ht="18" customHeight="1" x14ac:dyDescent="0.15">
      <c r="A4" s="5" t="s">
        <v>37</v>
      </c>
      <c r="B4" s="30">
        <f>法人情報!Y3</f>
        <v>0</v>
      </c>
      <c r="C4" s="30" t="s">
        <v>51</v>
      </c>
      <c r="D4" s="30">
        <f>法人情報!AA3</f>
        <v>0</v>
      </c>
      <c r="E4" s="30" t="s">
        <v>35</v>
      </c>
      <c r="F4" s="30">
        <f>法人情報!AD3</f>
        <v>0</v>
      </c>
      <c r="G4" s="30" t="s">
        <v>34</v>
      </c>
    </row>
    <row r="5" spans="1:26" ht="18" customHeight="1" x14ac:dyDescent="0.15">
      <c r="A5" s="7"/>
    </row>
    <row r="6" spans="1:26" ht="18" customHeight="1" x14ac:dyDescent="0.15">
      <c r="A6" s="7" t="s">
        <v>42</v>
      </c>
    </row>
    <row r="7" spans="1:26" ht="18" customHeight="1" x14ac:dyDescent="0.15">
      <c r="A7" s="7"/>
    </row>
    <row r="8" spans="1:26" ht="18" customHeight="1" x14ac:dyDescent="0.15">
      <c r="A8" s="7"/>
    </row>
    <row r="9" spans="1:26" ht="18" customHeight="1" x14ac:dyDescent="0.15">
      <c r="N9" s="7" t="s">
        <v>43</v>
      </c>
      <c r="Q9" s="78">
        <f>法人情報!A8</f>
        <v>0</v>
      </c>
      <c r="R9" s="78"/>
      <c r="S9" s="78"/>
      <c r="T9" s="78"/>
      <c r="U9" s="78"/>
      <c r="V9" s="78"/>
      <c r="W9" s="78"/>
      <c r="X9" s="78"/>
      <c r="Y9" s="78"/>
      <c r="Z9" s="78"/>
    </row>
    <row r="10" spans="1:26" ht="18" customHeight="1" x14ac:dyDescent="0.15">
      <c r="N10" s="7" t="s">
        <v>66</v>
      </c>
      <c r="S10" s="78">
        <f>法人情報!A11</f>
        <v>0</v>
      </c>
      <c r="T10" s="78"/>
      <c r="U10" s="78"/>
      <c r="V10" s="78"/>
      <c r="W10" s="78"/>
      <c r="X10" s="78"/>
      <c r="Y10" s="78"/>
      <c r="Z10" s="78"/>
    </row>
    <row r="11" spans="1:26" ht="18" customHeight="1" x14ac:dyDescent="0.15">
      <c r="A11" s="7"/>
    </row>
    <row r="12" spans="1:26" ht="18" customHeight="1" x14ac:dyDescent="0.15">
      <c r="A12" s="7"/>
    </row>
    <row r="13" spans="1:26" ht="18" customHeight="1" x14ac:dyDescent="0.15">
      <c r="A13" s="77" t="s">
        <v>158</v>
      </c>
      <c r="B13" s="77"/>
      <c r="C13" s="77"/>
      <c r="D13" s="77"/>
      <c r="E13" s="77"/>
      <c r="F13" s="77"/>
      <c r="G13" s="77"/>
      <c r="H13" s="77"/>
      <c r="I13" s="77"/>
      <c r="J13" s="77"/>
      <c r="K13" s="77"/>
      <c r="L13" s="77"/>
      <c r="M13" s="77"/>
      <c r="N13" s="77"/>
      <c r="O13" s="77"/>
      <c r="P13" s="77"/>
      <c r="Q13" s="77"/>
      <c r="R13" s="77"/>
      <c r="S13" s="77"/>
      <c r="T13" s="77"/>
      <c r="U13" s="77"/>
      <c r="V13" s="77"/>
      <c r="W13" s="77"/>
      <c r="X13" s="77"/>
      <c r="Y13" s="77"/>
      <c r="Z13" s="77"/>
    </row>
    <row r="14" spans="1:26" ht="18" customHeight="1" x14ac:dyDescent="0.15">
      <c r="A14" s="77"/>
      <c r="B14" s="77"/>
      <c r="C14" s="77"/>
      <c r="D14" s="77"/>
      <c r="E14" s="77"/>
      <c r="F14" s="77"/>
      <c r="G14" s="77"/>
      <c r="H14" s="77"/>
      <c r="I14" s="77"/>
      <c r="J14" s="77"/>
      <c r="K14" s="77"/>
      <c r="L14" s="77"/>
      <c r="M14" s="77"/>
      <c r="N14" s="77"/>
      <c r="O14" s="77"/>
      <c r="P14" s="77"/>
      <c r="Q14" s="77"/>
      <c r="R14" s="77"/>
      <c r="S14" s="77"/>
      <c r="T14" s="77"/>
      <c r="U14" s="77"/>
      <c r="V14" s="77"/>
      <c r="W14" s="77"/>
      <c r="X14" s="77"/>
      <c r="Y14" s="77"/>
      <c r="Z14" s="77"/>
    </row>
    <row r="15" spans="1:26" ht="18" customHeight="1" x14ac:dyDescent="0.15">
      <c r="A15" s="7"/>
    </row>
    <row r="16" spans="1:26" ht="18" customHeight="1" x14ac:dyDescent="0.15">
      <c r="B16" s="7" t="s">
        <v>44</v>
      </c>
    </row>
    <row r="17" spans="1:26" ht="18" customHeight="1" x14ac:dyDescent="0.15">
      <c r="A17" s="7"/>
    </row>
    <row r="18" spans="1:26" ht="18" customHeight="1" x14ac:dyDescent="0.15">
      <c r="A18" s="7"/>
    </row>
    <row r="19" spans="1:26" ht="18" customHeight="1" x14ac:dyDescent="0.15">
      <c r="M19" s="6" t="s">
        <v>45</v>
      </c>
    </row>
    <row r="20" spans="1:26" ht="18" customHeight="1" x14ac:dyDescent="0.15">
      <c r="A20" s="7"/>
    </row>
    <row r="21" spans="1:26" ht="18" customHeight="1" x14ac:dyDescent="0.15">
      <c r="A21" s="7"/>
    </row>
    <row r="22" spans="1:26" ht="18" customHeight="1" x14ac:dyDescent="0.15">
      <c r="A22" s="7" t="s">
        <v>98</v>
      </c>
    </row>
    <row r="23" spans="1:26" ht="18" customHeight="1" x14ac:dyDescent="0.2">
      <c r="R23" s="9" t="s">
        <v>52</v>
      </c>
      <c r="S23" s="79" t="str">
        <f>法人情報!I21</f>
        <v/>
      </c>
      <c r="T23" s="80"/>
      <c r="U23" s="80"/>
      <c r="V23" s="80"/>
      <c r="W23" s="80"/>
      <c r="X23" s="80"/>
      <c r="Y23" s="80"/>
      <c r="Z23" s="8" t="s">
        <v>24</v>
      </c>
    </row>
    <row r="24" spans="1:26" ht="18" customHeight="1" x14ac:dyDescent="0.15">
      <c r="A24" s="7"/>
    </row>
    <row r="25" spans="1:26" ht="18" customHeight="1" x14ac:dyDescent="0.15">
      <c r="A25" s="7"/>
    </row>
    <row r="26" spans="1:26" ht="18" customHeight="1" x14ac:dyDescent="0.15">
      <c r="A26" s="7" t="s">
        <v>46</v>
      </c>
    </row>
    <row r="27" spans="1:26" ht="18" customHeight="1" x14ac:dyDescent="0.15">
      <c r="A27" s="7" t="s">
        <v>47</v>
      </c>
    </row>
    <row r="28" spans="1:26" ht="18" customHeight="1" x14ac:dyDescent="0.2">
      <c r="A28" s="7"/>
      <c r="R28" s="9" t="s">
        <v>52</v>
      </c>
      <c r="S28" s="81" t="str">
        <f>IF(法人情報!A33="○",法人情報!AA34,IF(法人情報!A36="○",法人情報!AA64,IF(法人情報!A66="○",法人情報!AA100,"")))</f>
        <v/>
      </c>
      <c r="T28" s="81"/>
      <c r="U28" s="81"/>
      <c r="V28" s="81"/>
      <c r="W28" s="81"/>
      <c r="X28" s="81"/>
      <c r="Y28" s="81"/>
      <c r="Z28" s="8" t="s">
        <v>24</v>
      </c>
    </row>
    <row r="29" spans="1:26" ht="18" customHeight="1" x14ac:dyDescent="0.15">
      <c r="B29" s="5"/>
    </row>
    <row r="30" spans="1:26" ht="18" customHeight="1" x14ac:dyDescent="0.15">
      <c r="B30" s="5"/>
    </row>
    <row r="31" spans="1:26" ht="18" customHeight="1" x14ac:dyDescent="0.15">
      <c r="B31" s="5"/>
    </row>
    <row r="32" spans="1:26" ht="18" customHeight="1" x14ac:dyDescent="0.15">
      <c r="B32" s="5" t="s">
        <v>70</v>
      </c>
    </row>
    <row r="33" spans="1:26" ht="18" customHeight="1" x14ac:dyDescent="0.15">
      <c r="A33" s="7"/>
    </row>
    <row r="34" spans="1:26" ht="18" customHeight="1" x14ac:dyDescent="0.15">
      <c r="A34" s="7"/>
    </row>
    <row r="35" spans="1:26" ht="18" customHeight="1" x14ac:dyDescent="0.15">
      <c r="A35" s="7"/>
    </row>
    <row r="36" spans="1:26" ht="18" customHeight="1" thickBot="1" x14ac:dyDescent="0.2">
      <c r="A36" s="7"/>
    </row>
    <row r="37" spans="1:26" ht="18" customHeight="1" x14ac:dyDescent="0.15">
      <c r="P37" s="88" t="s">
        <v>53</v>
      </c>
      <c r="Q37" s="89"/>
      <c r="R37" s="89"/>
      <c r="S37" s="89"/>
      <c r="T37" s="89"/>
      <c r="U37" s="89"/>
      <c r="V37" s="89"/>
      <c r="W37" s="89"/>
      <c r="X37" s="89"/>
      <c r="Y37" s="89"/>
      <c r="Z37" s="90"/>
    </row>
    <row r="38" spans="1:26" ht="18" customHeight="1" x14ac:dyDescent="0.15">
      <c r="P38" s="84" t="s">
        <v>100</v>
      </c>
      <c r="Q38" s="85"/>
      <c r="R38" s="93">
        <f>法人情報!AA8</f>
        <v>0</v>
      </c>
      <c r="S38" s="91"/>
      <c r="T38" s="91"/>
      <c r="U38" s="91"/>
      <c r="V38" s="91"/>
      <c r="W38" s="91"/>
      <c r="X38" s="91"/>
      <c r="Y38" s="91"/>
      <c r="Z38" s="92"/>
    </row>
    <row r="39" spans="1:26" ht="18" customHeight="1" x14ac:dyDescent="0.15">
      <c r="P39" s="94" t="s">
        <v>48</v>
      </c>
      <c r="Q39" s="95"/>
      <c r="R39" s="96">
        <f>法人情報!AA11</f>
        <v>0</v>
      </c>
      <c r="S39" s="97"/>
      <c r="T39" s="97"/>
      <c r="U39" s="97"/>
      <c r="V39" s="97"/>
      <c r="W39" s="97"/>
      <c r="X39" s="97"/>
      <c r="Y39" s="97"/>
      <c r="Z39" s="98"/>
    </row>
    <row r="40" spans="1:26" ht="18" customHeight="1" x14ac:dyDescent="0.15">
      <c r="P40" s="84" t="s">
        <v>49</v>
      </c>
      <c r="Q40" s="85"/>
      <c r="R40" s="91">
        <f>法人情報!I11</f>
        <v>0</v>
      </c>
      <c r="S40" s="91"/>
      <c r="T40" s="91"/>
      <c r="U40" s="91"/>
      <c r="V40" s="91"/>
      <c r="W40" s="91"/>
      <c r="X40" s="91"/>
      <c r="Y40" s="91"/>
      <c r="Z40" s="92"/>
    </row>
    <row r="41" spans="1:26" ht="18" customHeight="1" thickBot="1" x14ac:dyDescent="0.2">
      <c r="A41" s="26"/>
      <c r="B41" s="26"/>
      <c r="C41" s="26"/>
      <c r="D41" s="26"/>
      <c r="E41" s="26"/>
      <c r="P41" s="82" t="s">
        <v>50</v>
      </c>
      <c r="Q41" s="83"/>
      <c r="R41" s="86">
        <f>法人情報!P11</f>
        <v>0</v>
      </c>
      <c r="S41" s="86"/>
      <c r="T41" s="86"/>
      <c r="U41" s="86"/>
      <c r="V41" s="86"/>
      <c r="W41" s="86"/>
      <c r="X41" s="86"/>
      <c r="Y41" s="86"/>
      <c r="Z41" s="87"/>
    </row>
    <row r="42" spans="1:26" ht="18" customHeight="1" x14ac:dyDescent="0.15">
      <c r="A42" s="7"/>
    </row>
    <row r="71" spans="1:10" ht="18" customHeight="1" thickBot="1" x14ac:dyDescent="0.2"/>
    <row r="72" spans="1:10" ht="18" customHeight="1" x14ac:dyDescent="0.15">
      <c r="A72" s="64">
        <f>$S$29</f>
        <v>0</v>
      </c>
      <c r="B72" s="65" t="str">
        <f>法人情報!$A$15&amp;"-"&amp;法人情報!$E$15</f>
        <v>-</v>
      </c>
      <c r="C72" s="74">
        <f>法人情報!$A$17</f>
        <v>0</v>
      </c>
      <c r="D72" s="65">
        <f>IF(法人情報!$A$111&lt;&gt;"",法人情報!$A$111,法人情報!$I$11)</f>
        <v>0</v>
      </c>
      <c r="E72" s="73">
        <f>IF(法人情報!$S$111&lt;&gt;"",法人情報!$S$111,法人情報!$AA$11)</f>
        <v>0</v>
      </c>
      <c r="F72" s="65" cm="1">
        <f t="array" ref="F72:F370">事業所情報!B10:B308</f>
        <v>0</v>
      </c>
      <c r="G72" s="65" cm="1">
        <f t="array" ref="G72:G370">事業所情報!C10:C308</f>
        <v>0</v>
      </c>
      <c r="H72" s="71" cm="1">
        <f t="array" ref="H72:H370">事業所情報!D10:D308</f>
        <v>0</v>
      </c>
      <c r="I72" s="71" t="str">
        <f>$S$23</f>
        <v/>
      </c>
      <c r="J72" s="72" t="str">
        <f>$S$28</f>
        <v/>
      </c>
    </row>
    <row r="73" spans="1:10" ht="18" customHeight="1" x14ac:dyDescent="0.15">
      <c r="A73" s="66">
        <f t="shared" ref="A73:A136" si="0">$S$29</f>
        <v>0</v>
      </c>
      <c r="B73" s="8" t="str">
        <f>法人情報!$A$15&amp;"-"&amp;法人情報!$E$15</f>
        <v>-</v>
      </c>
      <c r="C73" s="8">
        <f>法人情報!$A$17</f>
        <v>0</v>
      </c>
      <c r="D73" s="8">
        <f>IF(法人情報!$A$111&lt;&gt;"",法人情報!$A$111,法人情報!$I$11)</f>
        <v>0</v>
      </c>
      <c r="E73" s="67">
        <f>IF(法人情報!$S$111&lt;&gt;"",法人情報!$S$111,法人情報!$AA$11)</f>
        <v>0</v>
      </c>
      <c r="F73" s="8">
        <v>0</v>
      </c>
      <c r="G73" s="8">
        <v>0</v>
      </c>
      <c r="H73" s="8">
        <v>0</v>
      </c>
      <c r="I73" s="8" t="str">
        <f t="shared" ref="I73:I136" si="1">$S$23</f>
        <v/>
      </c>
      <c r="J73" s="67" t="str">
        <f t="shared" ref="J73:J136" si="2">$S$28</f>
        <v/>
      </c>
    </row>
    <row r="74" spans="1:10" ht="18" customHeight="1" x14ac:dyDescent="0.15">
      <c r="A74" s="66">
        <f t="shared" si="0"/>
        <v>0</v>
      </c>
      <c r="B74" s="8" t="str">
        <f>法人情報!$A$15&amp;"-"&amp;法人情報!$E$15</f>
        <v>-</v>
      </c>
      <c r="C74" s="8">
        <f>法人情報!$A$17</f>
        <v>0</v>
      </c>
      <c r="D74" s="8">
        <f>IF(法人情報!$A$111&lt;&gt;"",法人情報!$A$111,法人情報!$I$11)</f>
        <v>0</v>
      </c>
      <c r="E74" s="67">
        <f>IF(法人情報!$S$111&lt;&gt;"",法人情報!$S$111,法人情報!$AA$11)</f>
        <v>0</v>
      </c>
      <c r="F74" s="8">
        <v>0</v>
      </c>
      <c r="G74" s="8">
        <v>0</v>
      </c>
      <c r="H74" s="8">
        <v>0</v>
      </c>
      <c r="I74" s="8" t="str">
        <f t="shared" si="1"/>
        <v/>
      </c>
      <c r="J74" s="67" t="str">
        <f t="shared" si="2"/>
        <v/>
      </c>
    </row>
    <row r="75" spans="1:10" ht="18" customHeight="1" x14ac:dyDescent="0.15">
      <c r="A75" s="66">
        <f t="shared" si="0"/>
        <v>0</v>
      </c>
      <c r="B75" s="8" t="str">
        <f>法人情報!$A$15&amp;"-"&amp;法人情報!$E$15</f>
        <v>-</v>
      </c>
      <c r="C75" s="8">
        <f>法人情報!$A$17</f>
        <v>0</v>
      </c>
      <c r="D75" s="8">
        <f>IF(法人情報!$A$111&lt;&gt;"",法人情報!$A$111,法人情報!$I$11)</f>
        <v>0</v>
      </c>
      <c r="E75" s="67">
        <f>IF(法人情報!$S$111&lt;&gt;"",法人情報!$S$111,法人情報!$AA$11)</f>
        <v>0</v>
      </c>
      <c r="F75" s="8">
        <v>0</v>
      </c>
      <c r="G75" s="8">
        <v>0</v>
      </c>
      <c r="H75" s="8">
        <v>0</v>
      </c>
      <c r="I75" s="8" t="str">
        <f t="shared" si="1"/>
        <v/>
      </c>
      <c r="J75" s="67" t="str">
        <f t="shared" si="2"/>
        <v/>
      </c>
    </row>
    <row r="76" spans="1:10" ht="18" customHeight="1" x14ac:dyDescent="0.15">
      <c r="A76" s="66">
        <f t="shared" si="0"/>
        <v>0</v>
      </c>
      <c r="B76" s="8" t="str">
        <f>法人情報!$A$15&amp;"-"&amp;法人情報!$E$15</f>
        <v>-</v>
      </c>
      <c r="C76" s="8">
        <f>法人情報!$A$17</f>
        <v>0</v>
      </c>
      <c r="D76" s="8">
        <f>IF(法人情報!$A$111&lt;&gt;"",法人情報!$A$111,法人情報!$I$11)</f>
        <v>0</v>
      </c>
      <c r="E76" s="67">
        <f>IF(法人情報!$S$111&lt;&gt;"",法人情報!$S$111,法人情報!$AA$11)</f>
        <v>0</v>
      </c>
      <c r="F76" s="8">
        <v>0</v>
      </c>
      <c r="G76" s="8">
        <v>0</v>
      </c>
      <c r="H76" s="8">
        <v>0</v>
      </c>
      <c r="I76" s="8" t="str">
        <f t="shared" si="1"/>
        <v/>
      </c>
      <c r="J76" s="67" t="str">
        <f t="shared" si="2"/>
        <v/>
      </c>
    </row>
    <row r="77" spans="1:10" ht="18" customHeight="1" x14ac:dyDescent="0.15">
      <c r="A77" s="66">
        <f t="shared" si="0"/>
        <v>0</v>
      </c>
      <c r="B77" s="8" t="str">
        <f>法人情報!$A$15&amp;"-"&amp;法人情報!$E$15</f>
        <v>-</v>
      </c>
      <c r="C77" s="8">
        <f>法人情報!$A$17</f>
        <v>0</v>
      </c>
      <c r="D77" s="8">
        <f>IF(法人情報!$A$111&lt;&gt;"",法人情報!$A$111,法人情報!$I$11)</f>
        <v>0</v>
      </c>
      <c r="E77" s="67">
        <f>IF(法人情報!$S$111&lt;&gt;"",法人情報!$S$111,法人情報!$AA$11)</f>
        <v>0</v>
      </c>
      <c r="F77" s="8">
        <v>0</v>
      </c>
      <c r="G77" s="8">
        <v>0</v>
      </c>
      <c r="H77" s="8">
        <v>0</v>
      </c>
      <c r="I77" s="8" t="str">
        <f t="shared" si="1"/>
        <v/>
      </c>
      <c r="J77" s="67" t="str">
        <f t="shared" si="2"/>
        <v/>
      </c>
    </row>
    <row r="78" spans="1:10" ht="18" customHeight="1" x14ac:dyDescent="0.15">
      <c r="A78" s="66">
        <f t="shared" si="0"/>
        <v>0</v>
      </c>
      <c r="B78" s="8" t="str">
        <f>法人情報!$A$15&amp;"-"&amp;法人情報!$E$15</f>
        <v>-</v>
      </c>
      <c r="C78" s="8">
        <f>法人情報!$A$17</f>
        <v>0</v>
      </c>
      <c r="D78" s="8">
        <f>IF(法人情報!$A$111&lt;&gt;"",法人情報!$A$111,法人情報!$I$11)</f>
        <v>0</v>
      </c>
      <c r="E78" s="67">
        <f>IF(法人情報!$S$111&lt;&gt;"",法人情報!$S$111,法人情報!$AA$11)</f>
        <v>0</v>
      </c>
      <c r="F78" s="8">
        <v>0</v>
      </c>
      <c r="G78" s="8">
        <v>0</v>
      </c>
      <c r="H78" s="8">
        <v>0</v>
      </c>
      <c r="I78" s="8" t="str">
        <f t="shared" si="1"/>
        <v/>
      </c>
      <c r="J78" s="67" t="str">
        <f t="shared" si="2"/>
        <v/>
      </c>
    </row>
    <row r="79" spans="1:10" ht="18" customHeight="1" x14ac:dyDescent="0.15">
      <c r="A79" s="66">
        <f t="shared" si="0"/>
        <v>0</v>
      </c>
      <c r="B79" s="8" t="str">
        <f>法人情報!$A$15&amp;"-"&amp;法人情報!$E$15</f>
        <v>-</v>
      </c>
      <c r="C79" s="8">
        <f>法人情報!$A$17</f>
        <v>0</v>
      </c>
      <c r="D79" s="8">
        <f>IF(法人情報!$A$111&lt;&gt;"",法人情報!$A$111,法人情報!$I$11)</f>
        <v>0</v>
      </c>
      <c r="E79" s="67">
        <f>IF(法人情報!$S$111&lt;&gt;"",法人情報!$S$111,法人情報!$AA$11)</f>
        <v>0</v>
      </c>
      <c r="F79" s="8">
        <v>0</v>
      </c>
      <c r="G79" s="8">
        <v>0</v>
      </c>
      <c r="H79" s="8">
        <v>0</v>
      </c>
      <c r="I79" s="8" t="str">
        <f t="shared" si="1"/>
        <v/>
      </c>
      <c r="J79" s="67" t="str">
        <f t="shared" si="2"/>
        <v/>
      </c>
    </row>
    <row r="80" spans="1:10" ht="18" customHeight="1" x14ac:dyDescent="0.15">
      <c r="A80" s="66">
        <f t="shared" si="0"/>
        <v>0</v>
      </c>
      <c r="B80" s="8" t="str">
        <f>法人情報!$A$15&amp;"-"&amp;法人情報!$E$15</f>
        <v>-</v>
      </c>
      <c r="C80" s="8">
        <f>法人情報!$A$17</f>
        <v>0</v>
      </c>
      <c r="D80" s="8">
        <f>IF(法人情報!$A$111&lt;&gt;"",法人情報!$A$111,法人情報!$I$11)</f>
        <v>0</v>
      </c>
      <c r="E80" s="67">
        <f>IF(法人情報!$S$111&lt;&gt;"",法人情報!$S$111,法人情報!$AA$11)</f>
        <v>0</v>
      </c>
      <c r="F80" s="8">
        <v>0</v>
      </c>
      <c r="G80" s="8">
        <v>0</v>
      </c>
      <c r="H80" s="8">
        <v>0</v>
      </c>
      <c r="I80" s="8" t="str">
        <f t="shared" si="1"/>
        <v/>
      </c>
      <c r="J80" s="67" t="str">
        <f t="shared" si="2"/>
        <v/>
      </c>
    </row>
    <row r="81" spans="1:10" ht="18" customHeight="1" x14ac:dyDescent="0.15">
      <c r="A81" s="66">
        <f t="shared" si="0"/>
        <v>0</v>
      </c>
      <c r="B81" s="8" t="str">
        <f>法人情報!$A$15&amp;"-"&amp;法人情報!$E$15</f>
        <v>-</v>
      </c>
      <c r="C81" s="8">
        <f>法人情報!$A$17</f>
        <v>0</v>
      </c>
      <c r="D81" s="8">
        <f>IF(法人情報!$A$111&lt;&gt;"",法人情報!$A$111,法人情報!$I$11)</f>
        <v>0</v>
      </c>
      <c r="E81" s="67">
        <f>IF(法人情報!$S$111&lt;&gt;"",法人情報!$S$111,法人情報!$AA$11)</f>
        <v>0</v>
      </c>
      <c r="F81" s="8">
        <v>0</v>
      </c>
      <c r="G81" s="8">
        <v>0</v>
      </c>
      <c r="H81" s="8">
        <v>0</v>
      </c>
      <c r="I81" s="8" t="str">
        <f t="shared" si="1"/>
        <v/>
      </c>
      <c r="J81" s="67" t="str">
        <f t="shared" si="2"/>
        <v/>
      </c>
    </row>
    <row r="82" spans="1:10" ht="18" customHeight="1" x14ac:dyDescent="0.15">
      <c r="A82" s="66">
        <f t="shared" si="0"/>
        <v>0</v>
      </c>
      <c r="B82" s="8" t="str">
        <f>法人情報!$A$15&amp;"-"&amp;法人情報!$E$15</f>
        <v>-</v>
      </c>
      <c r="C82" s="8">
        <f>法人情報!$A$17</f>
        <v>0</v>
      </c>
      <c r="D82" s="8">
        <f>IF(法人情報!$A$111&lt;&gt;"",法人情報!$A$111,法人情報!$I$11)</f>
        <v>0</v>
      </c>
      <c r="E82" s="67">
        <f>IF(法人情報!$S$111&lt;&gt;"",法人情報!$S$111,法人情報!$AA$11)</f>
        <v>0</v>
      </c>
      <c r="F82" s="8">
        <v>0</v>
      </c>
      <c r="G82" s="8">
        <v>0</v>
      </c>
      <c r="H82" s="8">
        <v>0</v>
      </c>
      <c r="I82" s="8" t="str">
        <f t="shared" si="1"/>
        <v/>
      </c>
      <c r="J82" s="67" t="str">
        <f t="shared" si="2"/>
        <v/>
      </c>
    </row>
    <row r="83" spans="1:10" ht="18" customHeight="1" x14ac:dyDescent="0.15">
      <c r="A83" s="66">
        <f t="shared" si="0"/>
        <v>0</v>
      </c>
      <c r="B83" s="8" t="str">
        <f>法人情報!$A$15&amp;"-"&amp;法人情報!$E$15</f>
        <v>-</v>
      </c>
      <c r="C83" s="8">
        <f>法人情報!$A$17</f>
        <v>0</v>
      </c>
      <c r="D83" s="8">
        <f>IF(法人情報!$A$111&lt;&gt;"",法人情報!$A$111,法人情報!$I$11)</f>
        <v>0</v>
      </c>
      <c r="E83" s="67">
        <f>IF(法人情報!$S$111&lt;&gt;"",法人情報!$S$111,法人情報!$AA$11)</f>
        <v>0</v>
      </c>
      <c r="F83" s="8">
        <v>0</v>
      </c>
      <c r="G83" s="8">
        <v>0</v>
      </c>
      <c r="H83" s="8">
        <v>0</v>
      </c>
      <c r="I83" s="8" t="str">
        <f t="shared" si="1"/>
        <v/>
      </c>
      <c r="J83" s="67" t="str">
        <f t="shared" si="2"/>
        <v/>
      </c>
    </row>
    <row r="84" spans="1:10" ht="18" customHeight="1" x14ac:dyDescent="0.15">
      <c r="A84" s="66">
        <f t="shared" si="0"/>
        <v>0</v>
      </c>
      <c r="B84" s="8" t="str">
        <f>法人情報!$A$15&amp;"-"&amp;法人情報!$E$15</f>
        <v>-</v>
      </c>
      <c r="C84" s="8">
        <f>法人情報!$A$17</f>
        <v>0</v>
      </c>
      <c r="D84" s="8">
        <f>IF(法人情報!$A$111&lt;&gt;"",法人情報!$A$111,法人情報!$I$11)</f>
        <v>0</v>
      </c>
      <c r="E84" s="67">
        <f>IF(法人情報!$S$111&lt;&gt;"",法人情報!$S$111,法人情報!$AA$11)</f>
        <v>0</v>
      </c>
      <c r="F84" s="8">
        <v>0</v>
      </c>
      <c r="G84" s="8">
        <v>0</v>
      </c>
      <c r="H84" s="8">
        <v>0</v>
      </c>
      <c r="I84" s="8" t="str">
        <f t="shared" si="1"/>
        <v/>
      </c>
      <c r="J84" s="67" t="str">
        <f t="shared" si="2"/>
        <v/>
      </c>
    </row>
    <row r="85" spans="1:10" ht="18" customHeight="1" x14ac:dyDescent="0.15">
      <c r="A85" s="66">
        <f t="shared" si="0"/>
        <v>0</v>
      </c>
      <c r="B85" s="8" t="str">
        <f>法人情報!$A$15&amp;"-"&amp;法人情報!$E$15</f>
        <v>-</v>
      </c>
      <c r="C85" s="8">
        <f>法人情報!$A$17</f>
        <v>0</v>
      </c>
      <c r="D85" s="8">
        <f>IF(法人情報!$A$111&lt;&gt;"",法人情報!$A$111,法人情報!$I$11)</f>
        <v>0</v>
      </c>
      <c r="E85" s="67">
        <f>IF(法人情報!$S$111&lt;&gt;"",法人情報!$S$111,法人情報!$AA$11)</f>
        <v>0</v>
      </c>
      <c r="F85" s="8">
        <v>0</v>
      </c>
      <c r="G85" s="8">
        <v>0</v>
      </c>
      <c r="H85" s="8">
        <v>0</v>
      </c>
      <c r="I85" s="8" t="str">
        <f t="shared" si="1"/>
        <v/>
      </c>
      <c r="J85" s="67" t="str">
        <f t="shared" si="2"/>
        <v/>
      </c>
    </row>
    <row r="86" spans="1:10" ht="18" customHeight="1" x14ac:dyDescent="0.15">
      <c r="A86" s="66">
        <f t="shared" si="0"/>
        <v>0</v>
      </c>
      <c r="B86" s="8" t="str">
        <f>法人情報!$A$15&amp;"-"&amp;法人情報!$E$15</f>
        <v>-</v>
      </c>
      <c r="C86" s="8">
        <f>法人情報!$A$17</f>
        <v>0</v>
      </c>
      <c r="D86" s="8">
        <f>IF(法人情報!$A$111&lt;&gt;"",法人情報!$A$111,法人情報!$I$11)</f>
        <v>0</v>
      </c>
      <c r="E86" s="67">
        <f>IF(法人情報!$S$111&lt;&gt;"",法人情報!$S$111,法人情報!$AA$11)</f>
        <v>0</v>
      </c>
      <c r="F86" s="8">
        <v>0</v>
      </c>
      <c r="G86" s="8">
        <v>0</v>
      </c>
      <c r="H86" s="8">
        <v>0</v>
      </c>
      <c r="I86" s="8" t="str">
        <f t="shared" si="1"/>
        <v/>
      </c>
      <c r="J86" s="67" t="str">
        <f t="shared" si="2"/>
        <v/>
      </c>
    </row>
    <row r="87" spans="1:10" ht="18" customHeight="1" x14ac:dyDescent="0.15">
      <c r="A87" s="66">
        <f t="shared" si="0"/>
        <v>0</v>
      </c>
      <c r="B87" s="8" t="str">
        <f>法人情報!$A$15&amp;"-"&amp;法人情報!$E$15</f>
        <v>-</v>
      </c>
      <c r="C87" s="8">
        <f>法人情報!$A$17</f>
        <v>0</v>
      </c>
      <c r="D87" s="8">
        <f>IF(法人情報!$A$111&lt;&gt;"",法人情報!$A$111,法人情報!$I$11)</f>
        <v>0</v>
      </c>
      <c r="E87" s="67">
        <f>IF(法人情報!$S$111&lt;&gt;"",法人情報!$S$111,法人情報!$AA$11)</f>
        <v>0</v>
      </c>
      <c r="F87" s="8">
        <v>0</v>
      </c>
      <c r="G87" s="8">
        <v>0</v>
      </c>
      <c r="H87" s="8">
        <v>0</v>
      </c>
      <c r="I87" s="8" t="str">
        <f t="shared" si="1"/>
        <v/>
      </c>
      <c r="J87" s="67" t="str">
        <f t="shared" si="2"/>
        <v/>
      </c>
    </row>
    <row r="88" spans="1:10" ht="18" customHeight="1" x14ac:dyDescent="0.15">
      <c r="A88" s="66">
        <f t="shared" si="0"/>
        <v>0</v>
      </c>
      <c r="B88" s="8" t="str">
        <f>法人情報!$A$15&amp;"-"&amp;法人情報!$E$15</f>
        <v>-</v>
      </c>
      <c r="C88" s="8">
        <f>法人情報!$A$17</f>
        <v>0</v>
      </c>
      <c r="D88" s="8">
        <f>IF(法人情報!$A$111&lt;&gt;"",法人情報!$A$111,法人情報!$I$11)</f>
        <v>0</v>
      </c>
      <c r="E88" s="67">
        <f>IF(法人情報!$S$111&lt;&gt;"",法人情報!$S$111,法人情報!$AA$11)</f>
        <v>0</v>
      </c>
      <c r="F88" s="8">
        <v>0</v>
      </c>
      <c r="G88" s="8">
        <v>0</v>
      </c>
      <c r="H88" s="8">
        <v>0</v>
      </c>
      <c r="I88" s="8" t="str">
        <f t="shared" si="1"/>
        <v/>
      </c>
      <c r="J88" s="67" t="str">
        <f t="shared" si="2"/>
        <v/>
      </c>
    </row>
    <row r="89" spans="1:10" ht="18" customHeight="1" x14ac:dyDescent="0.15">
      <c r="A89" s="66">
        <f t="shared" si="0"/>
        <v>0</v>
      </c>
      <c r="B89" s="8" t="str">
        <f>法人情報!$A$15&amp;"-"&amp;法人情報!$E$15</f>
        <v>-</v>
      </c>
      <c r="C89" s="8">
        <f>法人情報!$A$17</f>
        <v>0</v>
      </c>
      <c r="D89" s="8">
        <f>IF(法人情報!$A$111&lt;&gt;"",法人情報!$A$111,法人情報!$I$11)</f>
        <v>0</v>
      </c>
      <c r="E89" s="67">
        <f>IF(法人情報!$S$111&lt;&gt;"",法人情報!$S$111,法人情報!$AA$11)</f>
        <v>0</v>
      </c>
      <c r="F89" s="8">
        <v>0</v>
      </c>
      <c r="G89" s="8">
        <v>0</v>
      </c>
      <c r="H89" s="8">
        <v>0</v>
      </c>
      <c r="I89" s="8" t="str">
        <f t="shared" si="1"/>
        <v/>
      </c>
      <c r="J89" s="67" t="str">
        <f t="shared" si="2"/>
        <v/>
      </c>
    </row>
    <row r="90" spans="1:10" ht="18" customHeight="1" x14ac:dyDescent="0.15">
      <c r="A90" s="66">
        <f t="shared" si="0"/>
        <v>0</v>
      </c>
      <c r="B90" s="8" t="str">
        <f>法人情報!$A$15&amp;"-"&amp;法人情報!$E$15</f>
        <v>-</v>
      </c>
      <c r="C90" s="8">
        <f>法人情報!$A$17</f>
        <v>0</v>
      </c>
      <c r="D90" s="8">
        <f>IF(法人情報!$A$111&lt;&gt;"",法人情報!$A$111,法人情報!$I$11)</f>
        <v>0</v>
      </c>
      <c r="E90" s="67">
        <f>IF(法人情報!$S$111&lt;&gt;"",法人情報!$S$111,法人情報!$AA$11)</f>
        <v>0</v>
      </c>
      <c r="F90" s="8">
        <v>0</v>
      </c>
      <c r="G90" s="8">
        <v>0</v>
      </c>
      <c r="H90" s="8">
        <v>0</v>
      </c>
      <c r="I90" s="8" t="str">
        <f t="shared" si="1"/>
        <v/>
      </c>
      <c r="J90" s="67" t="str">
        <f t="shared" si="2"/>
        <v/>
      </c>
    </row>
    <row r="91" spans="1:10" ht="18" customHeight="1" x14ac:dyDescent="0.15">
      <c r="A91" s="66">
        <f t="shared" si="0"/>
        <v>0</v>
      </c>
      <c r="B91" s="8" t="str">
        <f>法人情報!$A$15&amp;"-"&amp;法人情報!$E$15</f>
        <v>-</v>
      </c>
      <c r="C91" s="8">
        <f>法人情報!$A$17</f>
        <v>0</v>
      </c>
      <c r="D91" s="8">
        <f>IF(法人情報!$A$111&lt;&gt;"",法人情報!$A$111,法人情報!$I$11)</f>
        <v>0</v>
      </c>
      <c r="E91" s="67">
        <f>IF(法人情報!$S$111&lt;&gt;"",法人情報!$S$111,法人情報!$AA$11)</f>
        <v>0</v>
      </c>
      <c r="F91" s="8">
        <v>0</v>
      </c>
      <c r="G91" s="8">
        <v>0</v>
      </c>
      <c r="H91" s="8">
        <v>0</v>
      </c>
      <c r="I91" s="8" t="str">
        <f t="shared" si="1"/>
        <v/>
      </c>
      <c r="J91" s="67" t="str">
        <f t="shared" si="2"/>
        <v/>
      </c>
    </row>
    <row r="92" spans="1:10" ht="18" customHeight="1" x14ac:dyDescent="0.15">
      <c r="A92" s="66">
        <f t="shared" si="0"/>
        <v>0</v>
      </c>
      <c r="B92" s="8" t="str">
        <f>法人情報!$A$15&amp;"-"&amp;法人情報!$E$15</f>
        <v>-</v>
      </c>
      <c r="C92" s="8">
        <f>法人情報!$A$17</f>
        <v>0</v>
      </c>
      <c r="D92" s="8">
        <f>IF(法人情報!$A$111&lt;&gt;"",法人情報!$A$111,法人情報!$I$11)</f>
        <v>0</v>
      </c>
      <c r="E92" s="67">
        <f>IF(法人情報!$S$111&lt;&gt;"",法人情報!$S$111,法人情報!$AA$11)</f>
        <v>0</v>
      </c>
      <c r="F92" s="8">
        <v>0</v>
      </c>
      <c r="G92" s="8">
        <v>0</v>
      </c>
      <c r="H92" s="8">
        <v>0</v>
      </c>
      <c r="I92" s="8" t="str">
        <f t="shared" si="1"/>
        <v/>
      </c>
      <c r="J92" s="67" t="str">
        <f t="shared" si="2"/>
        <v/>
      </c>
    </row>
    <row r="93" spans="1:10" ht="18" customHeight="1" x14ac:dyDescent="0.15">
      <c r="A93" s="66">
        <f t="shared" si="0"/>
        <v>0</v>
      </c>
      <c r="B93" s="8" t="str">
        <f>法人情報!$A$15&amp;"-"&amp;法人情報!$E$15</f>
        <v>-</v>
      </c>
      <c r="C93" s="8">
        <f>法人情報!$A$17</f>
        <v>0</v>
      </c>
      <c r="D93" s="8">
        <f>IF(法人情報!$A$111&lt;&gt;"",法人情報!$A$111,法人情報!$I$11)</f>
        <v>0</v>
      </c>
      <c r="E93" s="67">
        <f>IF(法人情報!$S$111&lt;&gt;"",法人情報!$S$111,法人情報!$AA$11)</f>
        <v>0</v>
      </c>
      <c r="F93" s="8">
        <v>0</v>
      </c>
      <c r="G93" s="8">
        <v>0</v>
      </c>
      <c r="H93" s="8">
        <v>0</v>
      </c>
      <c r="I93" s="8" t="str">
        <f t="shared" si="1"/>
        <v/>
      </c>
      <c r="J93" s="67" t="str">
        <f t="shared" si="2"/>
        <v/>
      </c>
    </row>
    <row r="94" spans="1:10" ht="18" customHeight="1" x14ac:dyDescent="0.15">
      <c r="A94" s="66">
        <f t="shared" si="0"/>
        <v>0</v>
      </c>
      <c r="B94" s="8" t="str">
        <f>法人情報!$A$15&amp;"-"&amp;法人情報!$E$15</f>
        <v>-</v>
      </c>
      <c r="C94" s="8">
        <f>法人情報!$A$17</f>
        <v>0</v>
      </c>
      <c r="D94" s="8">
        <f>IF(法人情報!$A$111&lt;&gt;"",法人情報!$A$111,法人情報!$I$11)</f>
        <v>0</v>
      </c>
      <c r="E94" s="67">
        <f>IF(法人情報!$S$111&lt;&gt;"",法人情報!$S$111,法人情報!$AA$11)</f>
        <v>0</v>
      </c>
      <c r="F94" s="8">
        <v>0</v>
      </c>
      <c r="G94" s="8">
        <v>0</v>
      </c>
      <c r="H94" s="8">
        <v>0</v>
      </c>
      <c r="I94" s="8" t="str">
        <f t="shared" si="1"/>
        <v/>
      </c>
      <c r="J94" s="67" t="str">
        <f t="shared" si="2"/>
        <v/>
      </c>
    </row>
    <row r="95" spans="1:10" ht="18" customHeight="1" x14ac:dyDescent="0.15">
      <c r="A95" s="66">
        <f t="shared" si="0"/>
        <v>0</v>
      </c>
      <c r="B95" s="8" t="str">
        <f>法人情報!$A$15&amp;"-"&amp;法人情報!$E$15</f>
        <v>-</v>
      </c>
      <c r="C95" s="8">
        <f>法人情報!$A$17</f>
        <v>0</v>
      </c>
      <c r="D95" s="8">
        <f>IF(法人情報!$A$111&lt;&gt;"",法人情報!$A$111,法人情報!$I$11)</f>
        <v>0</v>
      </c>
      <c r="E95" s="67">
        <f>IF(法人情報!$S$111&lt;&gt;"",法人情報!$S$111,法人情報!$AA$11)</f>
        <v>0</v>
      </c>
      <c r="F95" s="8">
        <v>0</v>
      </c>
      <c r="G95" s="8">
        <v>0</v>
      </c>
      <c r="H95" s="8">
        <v>0</v>
      </c>
      <c r="I95" s="8" t="str">
        <f t="shared" si="1"/>
        <v/>
      </c>
      <c r="J95" s="67" t="str">
        <f t="shared" si="2"/>
        <v/>
      </c>
    </row>
    <row r="96" spans="1:10" ht="18" customHeight="1" x14ac:dyDescent="0.15">
      <c r="A96" s="66">
        <f t="shared" si="0"/>
        <v>0</v>
      </c>
      <c r="B96" s="8" t="str">
        <f>法人情報!$A$15&amp;"-"&amp;法人情報!$E$15</f>
        <v>-</v>
      </c>
      <c r="C96" s="8">
        <f>法人情報!$A$17</f>
        <v>0</v>
      </c>
      <c r="D96" s="8">
        <f>IF(法人情報!$A$111&lt;&gt;"",法人情報!$A$111,法人情報!$I$11)</f>
        <v>0</v>
      </c>
      <c r="E96" s="67">
        <f>IF(法人情報!$S$111&lt;&gt;"",法人情報!$S$111,法人情報!$AA$11)</f>
        <v>0</v>
      </c>
      <c r="F96" s="8">
        <v>0</v>
      </c>
      <c r="G96" s="8">
        <v>0</v>
      </c>
      <c r="H96" s="8">
        <v>0</v>
      </c>
      <c r="I96" s="8" t="str">
        <f t="shared" si="1"/>
        <v/>
      </c>
      <c r="J96" s="67" t="str">
        <f t="shared" si="2"/>
        <v/>
      </c>
    </row>
    <row r="97" spans="1:10" ht="18" customHeight="1" x14ac:dyDescent="0.15">
      <c r="A97" s="66">
        <f t="shared" si="0"/>
        <v>0</v>
      </c>
      <c r="B97" s="8" t="str">
        <f>法人情報!$A$15&amp;"-"&amp;法人情報!$E$15</f>
        <v>-</v>
      </c>
      <c r="C97" s="8">
        <f>法人情報!$A$17</f>
        <v>0</v>
      </c>
      <c r="D97" s="8">
        <f>IF(法人情報!$A$111&lt;&gt;"",法人情報!$A$111,法人情報!$I$11)</f>
        <v>0</v>
      </c>
      <c r="E97" s="67">
        <f>IF(法人情報!$S$111&lt;&gt;"",法人情報!$S$111,法人情報!$AA$11)</f>
        <v>0</v>
      </c>
      <c r="F97" s="8">
        <v>0</v>
      </c>
      <c r="G97" s="8">
        <v>0</v>
      </c>
      <c r="H97" s="8">
        <v>0</v>
      </c>
      <c r="I97" s="8" t="str">
        <f t="shared" si="1"/>
        <v/>
      </c>
      <c r="J97" s="67" t="str">
        <f t="shared" si="2"/>
        <v/>
      </c>
    </row>
    <row r="98" spans="1:10" ht="18" customHeight="1" x14ac:dyDescent="0.15">
      <c r="A98" s="66">
        <f t="shared" si="0"/>
        <v>0</v>
      </c>
      <c r="B98" s="8" t="str">
        <f>法人情報!$A$15&amp;"-"&amp;法人情報!$E$15</f>
        <v>-</v>
      </c>
      <c r="C98" s="8">
        <f>法人情報!$A$17</f>
        <v>0</v>
      </c>
      <c r="D98" s="8">
        <f>IF(法人情報!$A$111&lt;&gt;"",法人情報!$A$111,法人情報!$I$11)</f>
        <v>0</v>
      </c>
      <c r="E98" s="67">
        <f>IF(法人情報!$S$111&lt;&gt;"",法人情報!$S$111,法人情報!$AA$11)</f>
        <v>0</v>
      </c>
      <c r="F98" s="8">
        <v>0</v>
      </c>
      <c r="G98" s="8">
        <v>0</v>
      </c>
      <c r="H98" s="8">
        <v>0</v>
      </c>
      <c r="I98" s="8" t="str">
        <f t="shared" si="1"/>
        <v/>
      </c>
      <c r="J98" s="67" t="str">
        <f t="shared" si="2"/>
        <v/>
      </c>
    </row>
    <row r="99" spans="1:10" ht="18" customHeight="1" x14ac:dyDescent="0.15">
      <c r="A99" s="66">
        <f t="shared" si="0"/>
        <v>0</v>
      </c>
      <c r="B99" s="8" t="str">
        <f>法人情報!$A$15&amp;"-"&amp;法人情報!$E$15</f>
        <v>-</v>
      </c>
      <c r="C99" s="8">
        <f>法人情報!$A$17</f>
        <v>0</v>
      </c>
      <c r="D99" s="8">
        <f>IF(法人情報!$A$111&lt;&gt;"",法人情報!$A$111,法人情報!$I$11)</f>
        <v>0</v>
      </c>
      <c r="E99" s="67">
        <f>IF(法人情報!$S$111&lt;&gt;"",法人情報!$S$111,法人情報!$AA$11)</f>
        <v>0</v>
      </c>
      <c r="F99" s="8">
        <v>0</v>
      </c>
      <c r="G99" s="8">
        <v>0</v>
      </c>
      <c r="H99" s="8">
        <v>0</v>
      </c>
      <c r="I99" s="8" t="str">
        <f t="shared" si="1"/>
        <v/>
      </c>
      <c r="J99" s="67" t="str">
        <f t="shared" si="2"/>
        <v/>
      </c>
    </row>
    <row r="100" spans="1:10" ht="18" customHeight="1" x14ac:dyDescent="0.15">
      <c r="A100" s="66">
        <f t="shared" si="0"/>
        <v>0</v>
      </c>
      <c r="B100" s="8" t="str">
        <f>法人情報!$A$15&amp;"-"&amp;法人情報!$E$15</f>
        <v>-</v>
      </c>
      <c r="C100" s="8">
        <f>法人情報!$A$17</f>
        <v>0</v>
      </c>
      <c r="D100" s="8">
        <f>IF(法人情報!$A$111&lt;&gt;"",法人情報!$A$111,法人情報!$I$11)</f>
        <v>0</v>
      </c>
      <c r="E100" s="67">
        <f>IF(法人情報!$S$111&lt;&gt;"",法人情報!$S$111,法人情報!$AA$11)</f>
        <v>0</v>
      </c>
      <c r="F100" s="8">
        <v>0</v>
      </c>
      <c r="G100" s="8">
        <v>0</v>
      </c>
      <c r="H100" s="8">
        <v>0</v>
      </c>
      <c r="I100" s="8" t="str">
        <f t="shared" si="1"/>
        <v/>
      </c>
      <c r="J100" s="67" t="str">
        <f t="shared" si="2"/>
        <v/>
      </c>
    </row>
    <row r="101" spans="1:10" ht="18" customHeight="1" x14ac:dyDescent="0.15">
      <c r="A101" s="66">
        <f t="shared" si="0"/>
        <v>0</v>
      </c>
      <c r="B101" s="8" t="str">
        <f>法人情報!$A$15&amp;"-"&amp;法人情報!$E$15</f>
        <v>-</v>
      </c>
      <c r="C101" s="8">
        <f>法人情報!$A$17</f>
        <v>0</v>
      </c>
      <c r="D101" s="8">
        <f>IF(法人情報!$A$111&lt;&gt;"",法人情報!$A$111,法人情報!$I$11)</f>
        <v>0</v>
      </c>
      <c r="E101" s="67">
        <f>IF(法人情報!$S$111&lt;&gt;"",法人情報!$S$111,法人情報!$AA$11)</f>
        <v>0</v>
      </c>
      <c r="F101" s="8">
        <v>0</v>
      </c>
      <c r="G101" s="8">
        <v>0</v>
      </c>
      <c r="H101" s="8">
        <v>0</v>
      </c>
      <c r="I101" s="8" t="str">
        <f t="shared" si="1"/>
        <v/>
      </c>
      <c r="J101" s="67" t="str">
        <f t="shared" si="2"/>
        <v/>
      </c>
    </row>
    <row r="102" spans="1:10" ht="18" customHeight="1" x14ac:dyDescent="0.15">
      <c r="A102" s="66">
        <f t="shared" si="0"/>
        <v>0</v>
      </c>
      <c r="B102" s="8" t="str">
        <f>法人情報!$A$15&amp;"-"&amp;法人情報!$E$15</f>
        <v>-</v>
      </c>
      <c r="C102" s="8">
        <f>法人情報!$A$17</f>
        <v>0</v>
      </c>
      <c r="D102" s="8">
        <f>IF(法人情報!$A$111&lt;&gt;"",法人情報!$A$111,法人情報!$I$11)</f>
        <v>0</v>
      </c>
      <c r="E102" s="67">
        <f>IF(法人情報!$S$111&lt;&gt;"",法人情報!$S$111,法人情報!$AA$11)</f>
        <v>0</v>
      </c>
      <c r="F102" s="8">
        <v>0</v>
      </c>
      <c r="G102" s="8">
        <v>0</v>
      </c>
      <c r="H102" s="8">
        <v>0</v>
      </c>
      <c r="I102" s="8" t="str">
        <f t="shared" si="1"/>
        <v/>
      </c>
      <c r="J102" s="67" t="str">
        <f t="shared" si="2"/>
        <v/>
      </c>
    </row>
    <row r="103" spans="1:10" ht="18" customHeight="1" x14ac:dyDescent="0.15">
      <c r="A103" s="66">
        <f t="shared" si="0"/>
        <v>0</v>
      </c>
      <c r="B103" s="8" t="str">
        <f>法人情報!$A$15&amp;"-"&amp;法人情報!$E$15</f>
        <v>-</v>
      </c>
      <c r="C103" s="8">
        <f>法人情報!$A$17</f>
        <v>0</v>
      </c>
      <c r="D103" s="8">
        <f>IF(法人情報!$A$111&lt;&gt;"",法人情報!$A$111,法人情報!$I$11)</f>
        <v>0</v>
      </c>
      <c r="E103" s="67">
        <f>IF(法人情報!$S$111&lt;&gt;"",法人情報!$S$111,法人情報!$AA$11)</f>
        <v>0</v>
      </c>
      <c r="F103" s="8">
        <v>0</v>
      </c>
      <c r="G103" s="8">
        <v>0</v>
      </c>
      <c r="H103" s="8">
        <v>0</v>
      </c>
      <c r="I103" s="8" t="str">
        <f t="shared" si="1"/>
        <v/>
      </c>
      <c r="J103" s="67" t="str">
        <f t="shared" si="2"/>
        <v/>
      </c>
    </row>
    <row r="104" spans="1:10" ht="18" customHeight="1" x14ac:dyDescent="0.15">
      <c r="A104" s="66">
        <f t="shared" si="0"/>
        <v>0</v>
      </c>
      <c r="B104" s="8" t="str">
        <f>法人情報!$A$15&amp;"-"&amp;法人情報!$E$15</f>
        <v>-</v>
      </c>
      <c r="C104" s="8">
        <f>法人情報!$A$17</f>
        <v>0</v>
      </c>
      <c r="D104" s="8">
        <f>IF(法人情報!$A$111&lt;&gt;"",法人情報!$A$111,法人情報!$I$11)</f>
        <v>0</v>
      </c>
      <c r="E104" s="67">
        <f>IF(法人情報!$S$111&lt;&gt;"",法人情報!$S$111,法人情報!$AA$11)</f>
        <v>0</v>
      </c>
      <c r="F104" s="8">
        <v>0</v>
      </c>
      <c r="G104" s="8">
        <v>0</v>
      </c>
      <c r="H104" s="8">
        <v>0</v>
      </c>
      <c r="I104" s="8" t="str">
        <f t="shared" si="1"/>
        <v/>
      </c>
      <c r="J104" s="67" t="str">
        <f t="shared" si="2"/>
        <v/>
      </c>
    </row>
    <row r="105" spans="1:10" ht="18" customHeight="1" x14ac:dyDescent="0.15">
      <c r="A105" s="66">
        <f t="shared" si="0"/>
        <v>0</v>
      </c>
      <c r="B105" s="8" t="str">
        <f>法人情報!$A$15&amp;"-"&amp;法人情報!$E$15</f>
        <v>-</v>
      </c>
      <c r="C105" s="8">
        <f>法人情報!$A$17</f>
        <v>0</v>
      </c>
      <c r="D105" s="8">
        <f>IF(法人情報!$A$111&lt;&gt;"",法人情報!$A$111,法人情報!$I$11)</f>
        <v>0</v>
      </c>
      <c r="E105" s="67">
        <f>IF(法人情報!$S$111&lt;&gt;"",法人情報!$S$111,法人情報!$AA$11)</f>
        <v>0</v>
      </c>
      <c r="F105" s="8">
        <v>0</v>
      </c>
      <c r="G105" s="8">
        <v>0</v>
      </c>
      <c r="H105" s="8">
        <v>0</v>
      </c>
      <c r="I105" s="8" t="str">
        <f t="shared" si="1"/>
        <v/>
      </c>
      <c r="J105" s="67" t="str">
        <f t="shared" si="2"/>
        <v/>
      </c>
    </row>
    <row r="106" spans="1:10" ht="18" customHeight="1" x14ac:dyDescent="0.15">
      <c r="A106" s="66">
        <f t="shared" si="0"/>
        <v>0</v>
      </c>
      <c r="B106" s="8" t="str">
        <f>法人情報!$A$15&amp;"-"&amp;法人情報!$E$15</f>
        <v>-</v>
      </c>
      <c r="C106" s="8">
        <f>法人情報!$A$17</f>
        <v>0</v>
      </c>
      <c r="D106" s="8">
        <f>IF(法人情報!$A$111&lt;&gt;"",法人情報!$A$111,法人情報!$I$11)</f>
        <v>0</v>
      </c>
      <c r="E106" s="67">
        <f>IF(法人情報!$S$111&lt;&gt;"",法人情報!$S$111,法人情報!$AA$11)</f>
        <v>0</v>
      </c>
      <c r="F106" s="8">
        <v>0</v>
      </c>
      <c r="G106" s="8">
        <v>0</v>
      </c>
      <c r="H106" s="8">
        <v>0</v>
      </c>
      <c r="I106" s="8" t="str">
        <f t="shared" si="1"/>
        <v/>
      </c>
      <c r="J106" s="67" t="str">
        <f t="shared" si="2"/>
        <v/>
      </c>
    </row>
    <row r="107" spans="1:10" ht="18" customHeight="1" x14ac:dyDescent="0.15">
      <c r="A107" s="66">
        <f t="shared" si="0"/>
        <v>0</v>
      </c>
      <c r="B107" s="8" t="str">
        <f>法人情報!$A$15&amp;"-"&amp;法人情報!$E$15</f>
        <v>-</v>
      </c>
      <c r="C107" s="8">
        <f>法人情報!$A$17</f>
        <v>0</v>
      </c>
      <c r="D107" s="8">
        <f>IF(法人情報!$A$111&lt;&gt;"",法人情報!$A$111,法人情報!$I$11)</f>
        <v>0</v>
      </c>
      <c r="E107" s="67">
        <f>IF(法人情報!$S$111&lt;&gt;"",法人情報!$S$111,法人情報!$AA$11)</f>
        <v>0</v>
      </c>
      <c r="F107" s="8">
        <v>0</v>
      </c>
      <c r="G107" s="8">
        <v>0</v>
      </c>
      <c r="H107" s="8">
        <v>0</v>
      </c>
      <c r="I107" s="8" t="str">
        <f t="shared" si="1"/>
        <v/>
      </c>
      <c r="J107" s="67" t="str">
        <f t="shared" si="2"/>
        <v/>
      </c>
    </row>
    <row r="108" spans="1:10" ht="18" customHeight="1" x14ac:dyDescent="0.15">
      <c r="A108" s="66">
        <f t="shared" si="0"/>
        <v>0</v>
      </c>
      <c r="B108" s="8" t="str">
        <f>法人情報!$A$15&amp;"-"&amp;法人情報!$E$15</f>
        <v>-</v>
      </c>
      <c r="C108" s="8">
        <f>法人情報!$A$17</f>
        <v>0</v>
      </c>
      <c r="D108" s="8">
        <f>IF(法人情報!$A$111&lt;&gt;"",法人情報!$A$111,法人情報!$I$11)</f>
        <v>0</v>
      </c>
      <c r="E108" s="67">
        <f>IF(法人情報!$S$111&lt;&gt;"",法人情報!$S$111,法人情報!$AA$11)</f>
        <v>0</v>
      </c>
      <c r="F108" s="8">
        <v>0</v>
      </c>
      <c r="G108" s="8">
        <v>0</v>
      </c>
      <c r="H108" s="8">
        <v>0</v>
      </c>
      <c r="I108" s="8" t="str">
        <f t="shared" si="1"/>
        <v/>
      </c>
      <c r="J108" s="67" t="str">
        <f t="shared" si="2"/>
        <v/>
      </c>
    </row>
    <row r="109" spans="1:10" ht="18" customHeight="1" x14ac:dyDescent="0.15">
      <c r="A109" s="66">
        <f t="shared" si="0"/>
        <v>0</v>
      </c>
      <c r="B109" s="8" t="str">
        <f>法人情報!$A$15&amp;"-"&amp;法人情報!$E$15</f>
        <v>-</v>
      </c>
      <c r="C109" s="8">
        <f>法人情報!$A$17</f>
        <v>0</v>
      </c>
      <c r="D109" s="8">
        <f>IF(法人情報!$A$111&lt;&gt;"",法人情報!$A$111,法人情報!$I$11)</f>
        <v>0</v>
      </c>
      <c r="E109" s="67">
        <f>IF(法人情報!$S$111&lt;&gt;"",法人情報!$S$111,法人情報!$AA$11)</f>
        <v>0</v>
      </c>
      <c r="F109" s="8">
        <v>0</v>
      </c>
      <c r="G109" s="8">
        <v>0</v>
      </c>
      <c r="H109" s="8">
        <v>0</v>
      </c>
      <c r="I109" s="8" t="str">
        <f t="shared" si="1"/>
        <v/>
      </c>
      <c r="J109" s="67" t="str">
        <f t="shared" si="2"/>
        <v/>
      </c>
    </row>
    <row r="110" spans="1:10" ht="18" customHeight="1" x14ac:dyDescent="0.15">
      <c r="A110" s="66">
        <f t="shared" si="0"/>
        <v>0</v>
      </c>
      <c r="B110" s="8" t="str">
        <f>法人情報!$A$15&amp;"-"&amp;法人情報!$E$15</f>
        <v>-</v>
      </c>
      <c r="C110" s="8">
        <f>法人情報!$A$17</f>
        <v>0</v>
      </c>
      <c r="D110" s="8">
        <f>IF(法人情報!$A$111&lt;&gt;"",法人情報!$A$111,法人情報!$I$11)</f>
        <v>0</v>
      </c>
      <c r="E110" s="67">
        <f>IF(法人情報!$S$111&lt;&gt;"",法人情報!$S$111,法人情報!$AA$11)</f>
        <v>0</v>
      </c>
      <c r="F110" s="8">
        <v>0</v>
      </c>
      <c r="G110" s="8">
        <v>0</v>
      </c>
      <c r="H110" s="8">
        <v>0</v>
      </c>
      <c r="I110" s="8" t="str">
        <f t="shared" si="1"/>
        <v/>
      </c>
      <c r="J110" s="67" t="str">
        <f t="shared" si="2"/>
        <v/>
      </c>
    </row>
    <row r="111" spans="1:10" ht="18" customHeight="1" x14ac:dyDescent="0.15">
      <c r="A111" s="66">
        <f t="shared" si="0"/>
        <v>0</v>
      </c>
      <c r="B111" s="8" t="str">
        <f>法人情報!$A$15&amp;"-"&amp;法人情報!$E$15</f>
        <v>-</v>
      </c>
      <c r="C111" s="8">
        <f>法人情報!$A$17</f>
        <v>0</v>
      </c>
      <c r="D111" s="8">
        <f>IF(法人情報!$A$111&lt;&gt;"",法人情報!$A$111,法人情報!$I$11)</f>
        <v>0</v>
      </c>
      <c r="E111" s="67">
        <f>IF(法人情報!$S$111&lt;&gt;"",法人情報!$S$111,法人情報!$AA$11)</f>
        <v>0</v>
      </c>
      <c r="F111" s="8">
        <v>0</v>
      </c>
      <c r="G111" s="8">
        <v>0</v>
      </c>
      <c r="H111" s="8">
        <v>0</v>
      </c>
      <c r="I111" s="8" t="str">
        <f t="shared" si="1"/>
        <v/>
      </c>
      <c r="J111" s="67" t="str">
        <f t="shared" si="2"/>
        <v/>
      </c>
    </row>
    <row r="112" spans="1:10" ht="18" customHeight="1" x14ac:dyDescent="0.15">
      <c r="A112" s="66">
        <f t="shared" si="0"/>
        <v>0</v>
      </c>
      <c r="B112" s="8" t="str">
        <f>法人情報!$A$15&amp;"-"&amp;法人情報!$E$15</f>
        <v>-</v>
      </c>
      <c r="C112" s="8">
        <f>法人情報!$A$17</f>
        <v>0</v>
      </c>
      <c r="D112" s="8">
        <f>IF(法人情報!$A$111&lt;&gt;"",法人情報!$A$111,法人情報!$I$11)</f>
        <v>0</v>
      </c>
      <c r="E112" s="67">
        <f>IF(法人情報!$S$111&lt;&gt;"",法人情報!$S$111,法人情報!$AA$11)</f>
        <v>0</v>
      </c>
      <c r="F112" s="8">
        <v>0</v>
      </c>
      <c r="G112" s="8">
        <v>0</v>
      </c>
      <c r="H112" s="8">
        <v>0</v>
      </c>
      <c r="I112" s="8" t="str">
        <f t="shared" si="1"/>
        <v/>
      </c>
      <c r="J112" s="67" t="str">
        <f t="shared" si="2"/>
        <v/>
      </c>
    </row>
    <row r="113" spans="1:10" ht="18" customHeight="1" x14ac:dyDescent="0.15">
      <c r="A113" s="66">
        <f t="shared" si="0"/>
        <v>0</v>
      </c>
      <c r="B113" s="8" t="str">
        <f>法人情報!$A$15&amp;"-"&amp;法人情報!$E$15</f>
        <v>-</v>
      </c>
      <c r="C113" s="8">
        <f>法人情報!$A$17</f>
        <v>0</v>
      </c>
      <c r="D113" s="8">
        <f>IF(法人情報!$A$111&lt;&gt;"",法人情報!$A$111,法人情報!$I$11)</f>
        <v>0</v>
      </c>
      <c r="E113" s="67">
        <f>IF(法人情報!$S$111&lt;&gt;"",法人情報!$S$111,法人情報!$AA$11)</f>
        <v>0</v>
      </c>
      <c r="F113" s="8">
        <v>0</v>
      </c>
      <c r="G113" s="8">
        <v>0</v>
      </c>
      <c r="H113" s="8">
        <v>0</v>
      </c>
      <c r="I113" s="8" t="str">
        <f t="shared" si="1"/>
        <v/>
      </c>
      <c r="J113" s="67" t="str">
        <f t="shared" si="2"/>
        <v/>
      </c>
    </row>
    <row r="114" spans="1:10" ht="18" customHeight="1" x14ac:dyDescent="0.15">
      <c r="A114" s="66">
        <f t="shared" si="0"/>
        <v>0</v>
      </c>
      <c r="B114" s="8" t="str">
        <f>法人情報!$A$15&amp;"-"&amp;法人情報!$E$15</f>
        <v>-</v>
      </c>
      <c r="C114" s="8">
        <f>法人情報!$A$17</f>
        <v>0</v>
      </c>
      <c r="D114" s="8">
        <f>IF(法人情報!$A$111&lt;&gt;"",法人情報!$A$111,法人情報!$I$11)</f>
        <v>0</v>
      </c>
      <c r="E114" s="67">
        <f>IF(法人情報!$S$111&lt;&gt;"",法人情報!$S$111,法人情報!$AA$11)</f>
        <v>0</v>
      </c>
      <c r="F114" s="8">
        <v>0</v>
      </c>
      <c r="G114" s="8">
        <v>0</v>
      </c>
      <c r="H114" s="8">
        <v>0</v>
      </c>
      <c r="I114" s="8" t="str">
        <f t="shared" si="1"/>
        <v/>
      </c>
      <c r="J114" s="67" t="str">
        <f t="shared" si="2"/>
        <v/>
      </c>
    </row>
    <row r="115" spans="1:10" ht="18" customHeight="1" x14ac:dyDescent="0.15">
      <c r="A115" s="66">
        <f t="shared" si="0"/>
        <v>0</v>
      </c>
      <c r="B115" s="8" t="str">
        <f>法人情報!$A$15&amp;"-"&amp;法人情報!$E$15</f>
        <v>-</v>
      </c>
      <c r="C115" s="8">
        <f>法人情報!$A$17</f>
        <v>0</v>
      </c>
      <c r="D115" s="8">
        <f>IF(法人情報!$A$111&lt;&gt;"",法人情報!$A$111,法人情報!$I$11)</f>
        <v>0</v>
      </c>
      <c r="E115" s="67">
        <f>IF(法人情報!$S$111&lt;&gt;"",法人情報!$S$111,法人情報!$AA$11)</f>
        <v>0</v>
      </c>
      <c r="F115" s="8">
        <v>0</v>
      </c>
      <c r="G115" s="8">
        <v>0</v>
      </c>
      <c r="H115" s="8">
        <v>0</v>
      </c>
      <c r="I115" s="8" t="str">
        <f t="shared" si="1"/>
        <v/>
      </c>
      <c r="J115" s="67" t="str">
        <f t="shared" si="2"/>
        <v/>
      </c>
    </row>
    <row r="116" spans="1:10" ht="18" customHeight="1" x14ac:dyDescent="0.15">
      <c r="A116" s="66">
        <f t="shared" si="0"/>
        <v>0</v>
      </c>
      <c r="B116" s="8" t="str">
        <f>法人情報!$A$15&amp;"-"&amp;法人情報!$E$15</f>
        <v>-</v>
      </c>
      <c r="C116" s="8">
        <f>法人情報!$A$17</f>
        <v>0</v>
      </c>
      <c r="D116" s="8">
        <f>IF(法人情報!$A$111&lt;&gt;"",法人情報!$A$111,法人情報!$I$11)</f>
        <v>0</v>
      </c>
      <c r="E116" s="67">
        <f>IF(法人情報!$S$111&lt;&gt;"",法人情報!$S$111,法人情報!$AA$11)</f>
        <v>0</v>
      </c>
      <c r="F116" s="8">
        <v>0</v>
      </c>
      <c r="G116" s="8">
        <v>0</v>
      </c>
      <c r="H116" s="8">
        <v>0</v>
      </c>
      <c r="I116" s="8" t="str">
        <f t="shared" si="1"/>
        <v/>
      </c>
      <c r="J116" s="67" t="str">
        <f t="shared" si="2"/>
        <v/>
      </c>
    </row>
    <row r="117" spans="1:10" ht="18" customHeight="1" x14ac:dyDescent="0.15">
      <c r="A117" s="66">
        <f t="shared" si="0"/>
        <v>0</v>
      </c>
      <c r="B117" s="8" t="str">
        <f>法人情報!$A$15&amp;"-"&amp;法人情報!$E$15</f>
        <v>-</v>
      </c>
      <c r="C117" s="8">
        <f>法人情報!$A$17</f>
        <v>0</v>
      </c>
      <c r="D117" s="8">
        <f>IF(法人情報!$A$111&lt;&gt;"",法人情報!$A$111,法人情報!$I$11)</f>
        <v>0</v>
      </c>
      <c r="E117" s="67">
        <f>IF(法人情報!$S$111&lt;&gt;"",法人情報!$S$111,法人情報!$AA$11)</f>
        <v>0</v>
      </c>
      <c r="F117" s="8">
        <v>0</v>
      </c>
      <c r="G117" s="8">
        <v>0</v>
      </c>
      <c r="H117" s="8">
        <v>0</v>
      </c>
      <c r="I117" s="8" t="str">
        <f t="shared" si="1"/>
        <v/>
      </c>
      <c r="J117" s="67" t="str">
        <f t="shared" si="2"/>
        <v/>
      </c>
    </row>
    <row r="118" spans="1:10" ht="18" customHeight="1" x14ac:dyDescent="0.15">
      <c r="A118" s="66">
        <f t="shared" si="0"/>
        <v>0</v>
      </c>
      <c r="B118" s="8" t="str">
        <f>法人情報!$A$15&amp;"-"&amp;法人情報!$E$15</f>
        <v>-</v>
      </c>
      <c r="C118" s="8">
        <f>法人情報!$A$17</f>
        <v>0</v>
      </c>
      <c r="D118" s="8">
        <f>IF(法人情報!$A$111&lt;&gt;"",法人情報!$A$111,法人情報!$I$11)</f>
        <v>0</v>
      </c>
      <c r="E118" s="67">
        <f>IF(法人情報!$S$111&lt;&gt;"",法人情報!$S$111,法人情報!$AA$11)</f>
        <v>0</v>
      </c>
      <c r="F118" s="8">
        <v>0</v>
      </c>
      <c r="G118" s="8">
        <v>0</v>
      </c>
      <c r="H118" s="8">
        <v>0</v>
      </c>
      <c r="I118" s="8" t="str">
        <f t="shared" si="1"/>
        <v/>
      </c>
      <c r="J118" s="67" t="str">
        <f t="shared" si="2"/>
        <v/>
      </c>
    </row>
    <row r="119" spans="1:10" ht="18" customHeight="1" x14ac:dyDescent="0.15">
      <c r="A119" s="66">
        <f t="shared" si="0"/>
        <v>0</v>
      </c>
      <c r="B119" s="8" t="str">
        <f>法人情報!$A$15&amp;"-"&amp;法人情報!$E$15</f>
        <v>-</v>
      </c>
      <c r="C119" s="8">
        <f>法人情報!$A$17</f>
        <v>0</v>
      </c>
      <c r="D119" s="8">
        <f>IF(法人情報!$A$111&lt;&gt;"",法人情報!$A$111,法人情報!$I$11)</f>
        <v>0</v>
      </c>
      <c r="E119" s="67">
        <f>IF(法人情報!$S$111&lt;&gt;"",法人情報!$S$111,法人情報!$AA$11)</f>
        <v>0</v>
      </c>
      <c r="F119" s="8">
        <v>0</v>
      </c>
      <c r="G119" s="8">
        <v>0</v>
      </c>
      <c r="H119" s="8">
        <v>0</v>
      </c>
      <c r="I119" s="8" t="str">
        <f t="shared" si="1"/>
        <v/>
      </c>
      <c r="J119" s="67" t="str">
        <f t="shared" si="2"/>
        <v/>
      </c>
    </row>
    <row r="120" spans="1:10" ht="18" customHeight="1" x14ac:dyDescent="0.15">
      <c r="A120" s="66">
        <f t="shared" si="0"/>
        <v>0</v>
      </c>
      <c r="B120" s="8" t="str">
        <f>法人情報!$A$15&amp;"-"&amp;法人情報!$E$15</f>
        <v>-</v>
      </c>
      <c r="C120" s="8">
        <f>法人情報!$A$17</f>
        <v>0</v>
      </c>
      <c r="D120" s="8">
        <f>IF(法人情報!$A$111&lt;&gt;"",法人情報!$A$111,法人情報!$I$11)</f>
        <v>0</v>
      </c>
      <c r="E120" s="67">
        <f>IF(法人情報!$S$111&lt;&gt;"",法人情報!$S$111,法人情報!$AA$11)</f>
        <v>0</v>
      </c>
      <c r="F120" s="8">
        <v>0</v>
      </c>
      <c r="G120" s="8">
        <v>0</v>
      </c>
      <c r="H120" s="8">
        <v>0</v>
      </c>
      <c r="I120" s="8" t="str">
        <f t="shared" si="1"/>
        <v/>
      </c>
      <c r="J120" s="67" t="str">
        <f t="shared" si="2"/>
        <v/>
      </c>
    </row>
    <row r="121" spans="1:10" ht="18" customHeight="1" x14ac:dyDescent="0.15">
      <c r="A121" s="66">
        <f t="shared" si="0"/>
        <v>0</v>
      </c>
      <c r="B121" s="8" t="str">
        <f>法人情報!$A$15&amp;"-"&amp;法人情報!$E$15</f>
        <v>-</v>
      </c>
      <c r="C121" s="8">
        <f>法人情報!$A$17</f>
        <v>0</v>
      </c>
      <c r="D121" s="8">
        <f>IF(法人情報!$A$111&lt;&gt;"",法人情報!$A$111,法人情報!$I$11)</f>
        <v>0</v>
      </c>
      <c r="E121" s="67">
        <f>IF(法人情報!$S$111&lt;&gt;"",法人情報!$S$111,法人情報!$AA$11)</f>
        <v>0</v>
      </c>
      <c r="F121" s="8">
        <v>0</v>
      </c>
      <c r="G121" s="8">
        <v>0</v>
      </c>
      <c r="H121" s="8">
        <v>0</v>
      </c>
      <c r="I121" s="8" t="str">
        <f t="shared" si="1"/>
        <v/>
      </c>
      <c r="J121" s="67" t="str">
        <f t="shared" si="2"/>
        <v/>
      </c>
    </row>
    <row r="122" spans="1:10" ht="18" customHeight="1" x14ac:dyDescent="0.15">
      <c r="A122" s="66">
        <f t="shared" si="0"/>
        <v>0</v>
      </c>
      <c r="B122" s="8" t="str">
        <f>法人情報!$A$15&amp;"-"&amp;法人情報!$E$15</f>
        <v>-</v>
      </c>
      <c r="C122" s="8">
        <f>法人情報!$A$17</f>
        <v>0</v>
      </c>
      <c r="D122" s="8">
        <f>IF(法人情報!$A$111&lt;&gt;"",法人情報!$A$111,法人情報!$I$11)</f>
        <v>0</v>
      </c>
      <c r="E122" s="67">
        <f>IF(法人情報!$S$111&lt;&gt;"",法人情報!$S$111,法人情報!$AA$11)</f>
        <v>0</v>
      </c>
      <c r="F122" s="8">
        <v>0</v>
      </c>
      <c r="G122" s="8">
        <v>0</v>
      </c>
      <c r="H122" s="8">
        <v>0</v>
      </c>
      <c r="I122" s="8" t="str">
        <f t="shared" si="1"/>
        <v/>
      </c>
      <c r="J122" s="67" t="str">
        <f t="shared" si="2"/>
        <v/>
      </c>
    </row>
    <row r="123" spans="1:10" ht="18" customHeight="1" x14ac:dyDescent="0.15">
      <c r="A123" s="66">
        <f t="shared" si="0"/>
        <v>0</v>
      </c>
      <c r="B123" s="8" t="str">
        <f>法人情報!$A$15&amp;"-"&amp;法人情報!$E$15</f>
        <v>-</v>
      </c>
      <c r="C123" s="8">
        <f>法人情報!$A$17</f>
        <v>0</v>
      </c>
      <c r="D123" s="8">
        <f>IF(法人情報!$A$111&lt;&gt;"",法人情報!$A$111,法人情報!$I$11)</f>
        <v>0</v>
      </c>
      <c r="E123" s="67">
        <f>IF(法人情報!$S$111&lt;&gt;"",法人情報!$S$111,法人情報!$AA$11)</f>
        <v>0</v>
      </c>
      <c r="F123" s="8">
        <v>0</v>
      </c>
      <c r="G123" s="8">
        <v>0</v>
      </c>
      <c r="H123" s="8">
        <v>0</v>
      </c>
      <c r="I123" s="8" t="str">
        <f t="shared" si="1"/>
        <v/>
      </c>
      <c r="J123" s="67" t="str">
        <f t="shared" si="2"/>
        <v/>
      </c>
    </row>
    <row r="124" spans="1:10" ht="18" customHeight="1" x14ac:dyDescent="0.15">
      <c r="A124" s="66">
        <f t="shared" si="0"/>
        <v>0</v>
      </c>
      <c r="B124" s="8" t="str">
        <f>法人情報!$A$15&amp;"-"&amp;法人情報!$E$15</f>
        <v>-</v>
      </c>
      <c r="C124" s="8">
        <f>法人情報!$A$17</f>
        <v>0</v>
      </c>
      <c r="D124" s="8">
        <f>IF(法人情報!$A$111&lt;&gt;"",法人情報!$A$111,法人情報!$I$11)</f>
        <v>0</v>
      </c>
      <c r="E124" s="67">
        <f>IF(法人情報!$S$111&lt;&gt;"",法人情報!$S$111,法人情報!$AA$11)</f>
        <v>0</v>
      </c>
      <c r="F124" s="8">
        <v>0</v>
      </c>
      <c r="G124" s="8">
        <v>0</v>
      </c>
      <c r="H124" s="8">
        <v>0</v>
      </c>
      <c r="I124" s="8" t="str">
        <f t="shared" si="1"/>
        <v/>
      </c>
      <c r="J124" s="67" t="str">
        <f t="shared" si="2"/>
        <v/>
      </c>
    </row>
    <row r="125" spans="1:10" ht="18" customHeight="1" x14ac:dyDescent="0.15">
      <c r="A125" s="66">
        <f t="shared" si="0"/>
        <v>0</v>
      </c>
      <c r="B125" s="8" t="str">
        <f>法人情報!$A$15&amp;"-"&amp;法人情報!$E$15</f>
        <v>-</v>
      </c>
      <c r="C125" s="8">
        <f>法人情報!$A$17</f>
        <v>0</v>
      </c>
      <c r="D125" s="8">
        <f>IF(法人情報!$A$111&lt;&gt;"",法人情報!$A$111,法人情報!$I$11)</f>
        <v>0</v>
      </c>
      <c r="E125" s="67">
        <f>IF(法人情報!$S$111&lt;&gt;"",法人情報!$S$111,法人情報!$AA$11)</f>
        <v>0</v>
      </c>
      <c r="F125" s="8">
        <v>0</v>
      </c>
      <c r="G125" s="8">
        <v>0</v>
      </c>
      <c r="H125" s="8">
        <v>0</v>
      </c>
      <c r="I125" s="8" t="str">
        <f t="shared" si="1"/>
        <v/>
      </c>
      <c r="J125" s="67" t="str">
        <f t="shared" si="2"/>
        <v/>
      </c>
    </row>
    <row r="126" spans="1:10" ht="18" customHeight="1" x14ac:dyDescent="0.15">
      <c r="A126" s="66">
        <f t="shared" si="0"/>
        <v>0</v>
      </c>
      <c r="B126" s="8" t="str">
        <f>法人情報!$A$15&amp;"-"&amp;法人情報!$E$15</f>
        <v>-</v>
      </c>
      <c r="C126" s="8">
        <f>法人情報!$A$17</f>
        <v>0</v>
      </c>
      <c r="D126" s="8">
        <f>IF(法人情報!$A$111&lt;&gt;"",法人情報!$A$111,法人情報!$I$11)</f>
        <v>0</v>
      </c>
      <c r="E126" s="67">
        <f>IF(法人情報!$S$111&lt;&gt;"",法人情報!$S$111,法人情報!$AA$11)</f>
        <v>0</v>
      </c>
      <c r="F126" s="8">
        <v>0</v>
      </c>
      <c r="G126" s="8">
        <v>0</v>
      </c>
      <c r="H126" s="8">
        <v>0</v>
      </c>
      <c r="I126" s="8" t="str">
        <f t="shared" si="1"/>
        <v/>
      </c>
      <c r="J126" s="67" t="str">
        <f t="shared" si="2"/>
        <v/>
      </c>
    </row>
    <row r="127" spans="1:10" ht="18" customHeight="1" x14ac:dyDescent="0.15">
      <c r="A127" s="66">
        <f t="shared" si="0"/>
        <v>0</v>
      </c>
      <c r="B127" s="8" t="str">
        <f>法人情報!$A$15&amp;"-"&amp;法人情報!$E$15</f>
        <v>-</v>
      </c>
      <c r="C127" s="8">
        <f>法人情報!$A$17</f>
        <v>0</v>
      </c>
      <c r="D127" s="8">
        <f>IF(法人情報!$A$111&lt;&gt;"",法人情報!$A$111,法人情報!$I$11)</f>
        <v>0</v>
      </c>
      <c r="E127" s="67">
        <f>IF(法人情報!$S$111&lt;&gt;"",法人情報!$S$111,法人情報!$AA$11)</f>
        <v>0</v>
      </c>
      <c r="F127" s="8">
        <v>0</v>
      </c>
      <c r="G127" s="8">
        <v>0</v>
      </c>
      <c r="H127" s="8">
        <v>0</v>
      </c>
      <c r="I127" s="8" t="str">
        <f t="shared" si="1"/>
        <v/>
      </c>
      <c r="J127" s="67" t="str">
        <f t="shared" si="2"/>
        <v/>
      </c>
    </row>
    <row r="128" spans="1:10" ht="18" customHeight="1" x14ac:dyDescent="0.15">
      <c r="A128" s="66">
        <f t="shared" si="0"/>
        <v>0</v>
      </c>
      <c r="B128" s="8" t="str">
        <f>法人情報!$A$15&amp;"-"&amp;法人情報!$E$15</f>
        <v>-</v>
      </c>
      <c r="C128" s="8">
        <f>法人情報!$A$17</f>
        <v>0</v>
      </c>
      <c r="D128" s="8">
        <f>IF(法人情報!$A$111&lt;&gt;"",法人情報!$A$111,法人情報!$I$11)</f>
        <v>0</v>
      </c>
      <c r="E128" s="67">
        <f>IF(法人情報!$S$111&lt;&gt;"",法人情報!$S$111,法人情報!$AA$11)</f>
        <v>0</v>
      </c>
      <c r="F128" s="8">
        <v>0</v>
      </c>
      <c r="G128" s="8">
        <v>0</v>
      </c>
      <c r="H128" s="8">
        <v>0</v>
      </c>
      <c r="I128" s="8" t="str">
        <f t="shared" si="1"/>
        <v/>
      </c>
      <c r="J128" s="67" t="str">
        <f t="shared" si="2"/>
        <v/>
      </c>
    </row>
    <row r="129" spans="1:10" ht="18" customHeight="1" x14ac:dyDescent="0.15">
      <c r="A129" s="66">
        <f t="shared" si="0"/>
        <v>0</v>
      </c>
      <c r="B129" s="8" t="str">
        <f>法人情報!$A$15&amp;"-"&amp;法人情報!$E$15</f>
        <v>-</v>
      </c>
      <c r="C129" s="8">
        <f>法人情報!$A$17</f>
        <v>0</v>
      </c>
      <c r="D129" s="8">
        <f>IF(法人情報!$A$111&lt;&gt;"",法人情報!$A$111,法人情報!$I$11)</f>
        <v>0</v>
      </c>
      <c r="E129" s="67">
        <f>IF(法人情報!$S$111&lt;&gt;"",法人情報!$S$111,法人情報!$AA$11)</f>
        <v>0</v>
      </c>
      <c r="F129" s="8">
        <v>0</v>
      </c>
      <c r="G129" s="8">
        <v>0</v>
      </c>
      <c r="H129" s="8">
        <v>0</v>
      </c>
      <c r="I129" s="8" t="str">
        <f t="shared" si="1"/>
        <v/>
      </c>
      <c r="J129" s="67" t="str">
        <f t="shared" si="2"/>
        <v/>
      </c>
    </row>
    <row r="130" spans="1:10" ht="18" customHeight="1" x14ac:dyDescent="0.15">
      <c r="A130" s="66">
        <f t="shared" si="0"/>
        <v>0</v>
      </c>
      <c r="B130" s="8" t="str">
        <f>法人情報!$A$15&amp;"-"&amp;法人情報!$E$15</f>
        <v>-</v>
      </c>
      <c r="C130" s="8">
        <f>法人情報!$A$17</f>
        <v>0</v>
      </c>
      <c r="D130" s="8">
        <f>IF(法人情報!$A$111&lt;&gt;"",法人情報!$A$111,法人情報!$I$11)</f>
        <v>0</v>
      </c>
      <c r="E130" s="67">
        <f>IF(法人情報!$S$111&lt;&gt;"",法人情報!$S$111,法人情報!$AA$11)</f>
        <v>0</v>
      </c>
      <c r="F130" s="8">
        <v>0</v>
      </c>
      <c r="G130" s="8">
        <v>0</v>
      </c>
      <c r="H130" s="8">
        <v>0</v>
      </c>
      <c r="I130" s="8" t="str">
        <f t="shared" si="1"/>
        <v/>
      </c>
      <c r="J130" s="67" t="str">
        <f t="shared" si="2"/>
        <v/>
      </c>
    </row>
    <row r="131" spans="1:10" ht="18" customHeight="1" x14ac:dyDescent="0.15">
      <c r="A131" s="66">
        <f t="shared" si="0"/>
        <v>0</v>
      </c>
      <c r="B131" s="8" t="str">
        <f>法人情報!$A$15&amp;"-"&amp;法人情報!$E$15</f>
        <v>-</v>
      </c>
      <c r="C131" s="8">
        <f>法人情報!$A$17</f>
        <v>0</v>
      </c>
      <c r="D131" s="8">
        <f>IF(法人情報!$A$111&lt;&gt;"",法人情報!$A$111,法人情報!$I$11)</f>
        <v>0</v>
      </c>
      <c r="E131" s="67">
        <f>IF(法人情報!$S$111&lt;&gt;"",法人情報!$S$111,法人情報!$AA$11)</f>
        <v>0</v>
      </c>
      <c r="F131" s="8">
        <v>0</v>
      </c>
      <c r="G131" s="8">
        <v>0</v>
      </c>
      <c r="H131" s="8">
        <v>0</v>
      </c>
      <c r="I131" s="8" t="str">
        <f t="shared" si="1"/>
        <v/>
      </c>
      <c r="J131" s="67" t="str">
        <f t="shared" si="2"/>
        <v/>
      </c>
    </row>
    <row r="132" spans="1:10" ht="18" customHeight="1" x14ac:dyDescent="0.15">
      <c r="A132" s="66">
        <f t="shared" si="0"/>
        <v>0</v>
      </c>
      <c r="B132" s="8" t="str">
        <f>法人情報!$A$15&amp;"-"&amp;法人情報!$E$15</f>
        <v>-</v>
      </c>
      <c r="C132" s="8">
        <f>法人情報!$A$17</f>
        <v>0</v>
      </c>
      <c r="D132" s="8">
        <f>IF(法人情報!$A$111&lt;&gt;"",法人情報!$A$111,法人情報!$I$11)</f>
        <v>0</v>
      </c>
      <c r="E132" s="67">
        <f>IF(法人情報!$S$111&lt;&gt;"",法人情報!$S$111,法人情報!$AA$11)</f>
        <v>0</v>
      </c>
      <c r="F132" s="8">
        <v>0</v>
      </c>
      <c r="G132" s="8">
        <v>0</v>
      </c>
      <c r="H132" s="8">
        <v>0</v>
      </c>
      <c r="I132" s="8" t="str">
        <f t="shared" si="1"/>
        <v/>
      </c>
      <c r="J132" s="67" t="str">
        <f t="shared" si="2"/>
        <v/>
      </c>
    </row>
    <row r="133" spans="1:10" ht="18" customHeight="1" x14ac:dyDescent="0.15">
      <c r="A133" s="66">
        <f t="shared" si="0"/>
        <v>0</v>
      </c>
      <c r="B133" s="8" t="str">
        <f>法人情報!$A$15&amp;"-"&amp;法人情報!$E$15</f>
        <v>-</v>
      </c>
      <c r="C133" s="8">
        <f>法人情報!$A$17</f>
        <v>0</v>
      </c>
      <c r="D133" s="8">
        <f>IF(法人情報!$A$111&lt;&gt;"",法人情報!$A$111,法人情報!$I$11)</f>
        <v>0</v>
      </c>
      <c r="E133" s="67">
        <f>IF(法人情報!$S$111&lt;&gt;"",法人情報!$S$111,法人情報!$AA$11)</f>
        <v>0</v>
      </c>
      <c r="F133" s="8">
        <v>0</v>
      </c>
      <c r="G133" s="8">
        <v>0</v>
      </c>
      <c r="H133" s="8">
        <v>0</v>
      </c>
      <c r="I133" s="8" t="str">
        <f t="shared" si="1"/>
        <v/>
      </c>
      <c r="J133" s="67" t="str">
        <f t="shared" si="2"/>
        <v/>
      </c>
    </row>
    <row r="134" spans="1:10" ht="18" customHeight="1" x14ac:dyDescent="0.15">
      <c r="A134" s="66">
        <f t="shared" si="0"/>
        <v>0</v>
      </c>
      <c r="B134" s="8" t="str">
        <f>法人情報!$A$15&amp;"-"&amp;法人情報!$E$15</f>
        <v>-</v>
      </c>
      <c r="C134" s="8">
        <f>法人情報!$A$17</f>
        <v>0</v>
      </c>
      <c r="D134" s="8">
        <f>IF(法人情報!$A$111&lt;&gt;"",法人情報!$A$111,法人情報!$I$11)</f>
        <v>0</v>
      </c>
      <c r="E134" s="67">
        <f>IF(法人情報!$S$111&lt;&gt;"",法人情報!$S$111,法人情報!$AA$11)</f>
        <v>0</v>
      </c>
      <c r="F134" s="8">
        <v>0</v>
      </c>
      <c r="G134" s="8">
        <v>0</v>
      </c>
      <c r="H134" s="8">
        <v>0</v>
      </c>
      <c r="I134" s="8" t="str">
        <f t="shared" si="1"/>
        <v/>
      </c>
      <c r="J134" s="67" t="str">
        <f t="shared" si="2"/>
        <v/>
      </c>
    </row>
    <row r="135" spans="1:10" ht="18" customHeight="1" x14ac:dyDescent="0.15">
      <c r="A135" s="66">
        <f t="shared" si="0"/>
        <v>0</v>
      </c>
      <c r="B135" s="8" t="str">
        <f>法人情報!$A$15&amp;"-"&amp;法人情報!$E$15</f>
        <v>-</v>
      </c>
      <c r="C135" s="8">
        <f>法人情報!$A$17</f>
        <v>0</v>
      </c>
      <c r="D135" s="8">
        <f>IF(法人情報!$A$111&lt;&gt;"",法人情報!$A$111,法人情報!$I$11)</f>
        <v>0</v>
      </c>
      <c r="E135" s="67">
        <f>IF(法人情報!$S$111&lt;&gt;"",法人情報!$S$111,法人情報!$AA$11)</f>
        <v>0</v>
      </c>
      <c r="F135" s="8">
        <v>0</v>
      </c>
      <c r="G135" s="8">
        <v>0</v>
      </c>
      <c r="H135" s="8">
        <v>0</v>
      </c>
      <c r="I135" s="8" t="str">
        <f t="shared" si="1"/>
        <v/>
      </c>
      <c r="J135" s="67" t="str">
        <f t="shared" si="2"/>
        <v/>
      </c>
    </row>
    <row r="136" spans="1:10" ht="18" customHeight="1" x14ac:dyDescent="0.15">
      <c r="A136" s="66">
        <f t="shared" si="0"/>
        <v>0</v>
      </c>
      <c r="B136" s="8" t="str">
        <f>法人情報!$A$15&amp;"-"&amp;法人情報!$E$15</f>
        <v>-</v>
      </c>
      <c r="C136" s="8">
        <f>法人情報!$A$17</f>
        <v>0</v>
      </c>
      <c r="D136" s="8">
        <f>IF(法人情報!$A$111&lt;&gt;"",法人情報!$A$111,法人情報!$I$11)</f>
        <v>0</v>
      </c>
      <c r="E136" s="67">
        <f>IF(法人情報!$S$111&lt;&gt;"",法人情報!$S$111,法人情報!$AA$11)</f>
        <v>0</v>
      </c>
      <c r="F136" s="8">
        <v>0</v>
      </c>
      <c r="G136" s="8">
        <v>0</v>
      </c>
      <c r="H136" s="8">
        <v>0</v>
      </c>
      <c r="I136" s="8" t="str">
        <f t="shared" si="1"/>
        <v/>
      </c>
      <c r="J136" s="67" t="str">
        <f t="shared" si="2"/>
        <v/>
      </c>
    </row>
    <row r="137" spans="1:10" ht="18" customHeight="1" x14ac:dyDescent="0.15">
      <c r="A137" s="66">
        <f t="shared" ref="A137:A200" si="3">$S$29</f>
        <v>0</v>
      </c>
      <c r="B137" s="8" t="str">
        <f>法人情報!$A$15&amp;"-"&amp;法人情報!$E$15</f>
        <v>-</v>
      </c>
      <c r="C137" s="8">
        <f>法人情報!$A$17</f>
        <v>0</v>
      </c>
      <c r="D137" s="8">
        <f>IF(法人情報!$A$111&lt;&gt;"",法人情報!$A$111,法人情報!$I$11)</f>
        <v>0</v>
      </c>
      <c r="E137" s="67">
        <f>IF(法人情報!$S$111&lt;&gt;"",法人情報!$S$111,法人情報!$AA$11)</f>
        <v>0</v>
      </c>
      <c r="F137" s="8">
        <v>0</v>
      </c>
      <c r="G137" s="8">
        <v>0</v>
      </c>
      <c r="H137" s="8">
        <v>0</v>
      </c>
      <c r="I137" s="8" t="str">
        <f t="shared" ref="I137:I200" si="4">$S$23</f>
        <v/>
      </c>
      <c r="J137" s="67" t="str">
        <f t="shared" ref="J137:J200" si="5">$S$28</f>
        <v/>
      </c>
    </row>
    <row r="138" spans="1:10" ht="18" customHeight="1" x14ac:dyDescent="0.15">
      <c r="A138" s="66">
        <f t="shared" si="3"/>
        <v>0</v>
      </c>
      <c r="B138" s="8" t="str">
        <f>法人情報!$A$15&amp;"-"&amp;法人情報!$E$15</f>
        <v>-</v>
      </c>
      <c r="C138" s="8">
        <f>法人情報!$A$17</f>
        <v>0</v>
      </c>
      <c r="D138" s="8">
        <f>IF(法人情報!$A$111&lt;&gt;"",法人情報!$A$111,法人情報!$I$11)</f>
        <v>0</v>
      </c>
      <c r="E138" s="67">
        <f>IF(法人情報!$S$111&lt;&gt;"",法人情報!$S$111,法人情報!$AA$11)</f>
        <v>0</v>
      </c>
      <c r="F138" s="8">
        <v>0</v>
      </c>
      <c r="G138" s="8">
        <v>0</v>
      </c>
      <c r="H138" s="8">
        <v>0</v>
      </c>
      <c r="I138" s="8" t="str">
        <f t="shared" si="4"/>
        <v/>
      </c>
      <c r="J138" s="67" t="str">
        <f t="shared" si="5"/>
        <v/>
      </c>
    </row>
    <row r="139" spans="1:10" ht="18" customHeight="1" x14ac:dyDescent="0.15">
      <c r="A139" s="66">
        <f t="shared" si="3"/>
        <v>0</v>
      </c>
      <c r="B139" s="8" t="str">
        <f>法人情報!$A$15&amp;"-"&amp;法人情報!$E$15</f>
        <v>-</v>
      </c>
      <c r="C139" s="8">
        <f>法人情報!$A$17</f>
        <v>0</v>
      </c>
      <c r="D139" s="8">
        <f>IF(法人情報!$A$111&lt;&gt;"",法人情報!$A$111,法人情報!$I$11)</f>
        <v>0</v>
      </c>
      <c r="E139" s="67">
        <f>IF(法人情報!$S$111&lt;&gt;"",法人情報!$S$111,法人情報!$AA$11)</f>
        <v>0</v>
      </c>
      <c r="F139" s="8">
        <v>0</v>
      </c>
      <c r="G139" s="8">
        <v>0</v>
      </c>
      <c r="H139" s="8">
        <v>0</v>
      </c>
      <c r="I139" s="8" t="str">
        <f t="shared" si="4"/>
        <v/>
      </c>
      <c r="J139" s="67" t="str">
        <f t="shared" si="5"/>
        <v/>
      </c>
    </row>
    <row r="140" spans="1:10" ht="18" customHeight="1" x14ac:dyDescent="0.15">
      <c r="A140" s="66">
        <f t="shared" si="3"/>
        <v>0</v>
      </c>
      <c r="B140" s="8" t="str">
        <f>法人情報!$A$15&amp;"-"&amp;法人情報!$E$15</f>
        <v>-</v>
      </c>
      <c r="C140" s="8">
        <f>法人情報!$A$17</f>
        <v>0</v>
      </c>
      <c r="D140" s="8">
        <f>IF(法人情報!$A$111&lt;&gt;"",法人情報!$A$111,法人情報!$I$11)</f>
        <v>0</v>
      </c>
      <c r="E140" s="67">
        <f>IF(法人情報!$S$111&lt;&gt;"",法人情報!$S$111,法人情報!$AA$11)</f>
        <v>0</v>
      </c>
      <c r="F140" s="8">
        <v>0</v>
      </c>
      <c r="G140" s="8">
        <v>0</v>
      </c>
      <c r="H140" s="8">
        <v>0</v>
      </c>
      <c r="I140" s="8" t="str">
        <f t="shared" si="4"/>
        <v/>
      </c>
      <c r="J140" s="67" t="str">
        <f t="shared" si="5"/>
        <v/>
      </c>
    </row>
    <row r="141" spans="1:10" ht="18" customHeight="1" x14ac:dyDescent="0.15">
      <c r="A141" s="66">
        <f t="shared" si="3"/>
        <v>0</v>
      </c>
      <c r="B141" s="8" t="str">
        <f>法人情報!$A$15&amp;"-"&amp;法人情報!$E$15</f>
        <v>-</v>
      </c>
      <c r="C141" s="8">
        <f>法人情報!$A$17</f>
        <v>0</v>
      </c>
      <c r="D141" s="8">
        <f>IF(法人情報!$A$111&lt;&gt;"",法人情報!$A$111,法人情報!$I$11)</f>
        <v>0</v>
      </c>
      <c r="E141" s="67">
        <f>IF(法人情報!$S$111&lt;&gt;"",法人情報!$S$111,法人情報!$AA$11)</f>
        <v>0</v>
      </c>
      <c r="F141" s="8">
        <v>0</v>
      </c>
      <c r="G141" s="8">
        <v>0</v>
      </c>
      <c r="H141" s="8">
        <v>0</v>
      </c>
      <c r="I141" s="8" t="str">
        <f t="shared" si="4"/>
        <v/>
      </c>
      <c r="J141" s="67" t="str">
        <f t="shared" si="5"/>
        <v/>
      </c>
    </row>
    <row r="142" spans="1:10" ht="18" customHeight="1" x14ac:dyDescent="0.15">
      <c r="A142" s="66">
        <f t="shared" si="3"/>
        <v>0</v>
      </c>
      <c r="B142" s="8" t="str">
        <f>法人情報!$A$15&amp;"-"&amp;法人情報!$E$15</f>
        <v>-</v>
      </c>
      <c r="C142" s="8">
        <f>法人情報!$A$17</f>
        <v>0</v>
      </c>
      <c r="D142" s="8">
        <f>IF(法人情報!$A$111&lt;&gt;"",法人情報!$A$111,法人情報!$I$11)</f>
        <v>0</v>
      </c>
      <c r="E142" s="67">
        <f>IF(法人情報!$S$111&lt;&gt;"",法人情報!$S$111,法人情報!$AA$11)</f>
        <v>0</v>
      </c>
      <c r="F142" s="8">
        <v>0</v>
      </c>
      <c r="G142" s="8">
        <v>0</v>
      </c>
      <c r="H142" s="8">
        <v>0</v>
      </c>
      <c r="I142" s="8" t="str">
        <f t="shared" si="4"/>
        <v/>
      </c>
      <c r="J142" s="67" t="str">
        <f t="shared" si="5"/>
        <v/>
      </c>
    </row>
    <row r="143" spans="1:10" ht="18" customHeight="1" x14ac:dyDescent="0.15">
      <c r="A143" s="66">
        <f t="shared" si="3"/>
        <v>0</v>
      </c>
      <c r="B143" s="8" t="str">
        <f>法人情報!$A$15&amp;"-"&amp;法人情報!$E$15</f>
        <v>-</v>
      </c>
      <c r="C143" s="8">
        <f>法人情報!$A$17</f>
        <v>0</v>
      </c>
      <c r="D143" s="8">
        <f>IF(法人情報!$A$111&lt;&gt;"",法人情報!$A$111,法人情報!$I$11)</f>
        <v>0</v>
      </c>
      <c r="E143" s="67">
        <f>IF(法人情報!$S$111&lt;&gt;"",法人情報!$S$111,法人情報!$AA$11)</f>
        <v>0</v>
      </c>
      <c r="F143" s="8">
        <v>0</v>
      </c>
      <c r="G143" s="8">
        <v>0</v>
      </c>
      <c r="H143" s="8">
        <v>0</v>
      </c>
      <c r="I143" s="8" t="str">
        <f t="shared" si="4"/>
        <v/>
      </c>
      <c r="J143" s="67" t="str">
        <f t="shared" si="5"/>
        <v/>
      </c>
    </row>
    <row r="144" spans="1:10" ht="18" customHeight="1" x14ac:dyDescent="0.15">
      <c r="A144" s="66">
        <f t="shared" si="3"/>
        <v>0</v>
      </c>
      <c r="B144" s="8" t="str">
        <f>法人情報!$A$15&amp;"-"&amp;法人情報!$E$15</f>
        <v>-</v>
      </c>
      <c r="C144" s="8">
        <f>法人情報!$A$17</f>
        <v>0</v>
      </c>
      <c r="D144" s="8">
        <f>IF(法人情報!$A$111&lt;&gt;"",法人情報!$A$111,法人情報!$I$11)</f>
        <v>0</v>
      </c>
      <c r="E144" s="67">
        <f>IF(法人情報!$S$111&lt;&gt;"",法人情報!$S$111,法人情報!$AA$11)</f>
        <v>0</v>
      </c>
      <c r="F144" s="8">
        <v>0</v>
      </c>
      <c r="G144" s="8">
        <v>0</v>
      </c>
      <c r="H144" s="8">
        <v>0</v>
      </c>
      <c r="I144" s="8" t="str">
        <f t="shared" si="4"/>
        <v/>
      </c>
      <c r="J144" s="67" t="str">
        <f t="shared" si="5"/>
        <v/>
      </c>
    </row>
    <row r="145" spans="1:10" ht="18" customHeight="1" x14ac:dyDescent="0.15">
      <c r="A145" s="66">
        <f t="shared" si="3"/>
        <v>0</v>
      </c>
      <c r="B145" s="8" t="str">
        <f>法人情報!$A$15&amp;"-"&amp;法人情報!$E$15</f>
        <v>-</v>
      </c>
      <c r="C145" s="8">
        <f>法人情報!$A$17</f>
        <v>0</v>
      </c>
      <c r="D145" s="8">
        <f>IF(法人情報!$A$111&lt;&gt;"",法人情報!$A$111,法人情報!$I$11)</f>
        <v>0</v>
      </c>
      <c r="E145" s="67">
        <f>IF(法人情報!$S$111&lt;&gt;"",法人情報!$S$111,法人情報!$AA$11)</f>
        <v>0</v>
      </c>
      <c r="F145" s="8">
        <v>0</v>
      </c>
      <c r="G145" s="8">
        <v>0</v>
      </c>
      <c r="H145" s="8">
        <v>0</v>
      </c>
      <c r="I145" s="8" t="str">
        <f t="shared" si="4"/>
        <v/>
      </c>
      <c r="J145" s="67" t="str">
        <f t="shared" si="5"/>
        <v/>
      </c>
    </row>
    <row r="146" spans="1:10" ht="18" customHeight="1" x14ac:dyDescent="0.15">
      <c r="A146" s="66">
        <f t="shared" si="3"/>
        <v>0</v>
      </c>
      <c r="B146" s="8" t="str">
        <f>法人情報!$A$15&amp;"-"&amp;法人情報!$E$15</f>
        <v>-</v>
      </c>
      <c r="C146" s="8">
        <f>法人情報!$A$17</f>
        <v>0</v>
      </c>
      <c r="D146" s="8">
        <f>IF(法人情報!$A$111&lt;&gt;"",法人情報!$A$111,法人情報!$I$11)</f>
        <v>0</v>
      </c>
      <c r="E146" s="67">
        <f>IF(法人情報!$S$111&lt;&gt;"",法人情報!$S$111,法人情報!$AA$11)</f>
        <v>0</v>
      </c>
      <c r="F146" s="8">
        <v>0</v>
      </c>
      <c r="G146" s="8">
        <v>0</v>
      </c>
      <c r="H146" s="8">
        <v>0</v>
      </c>
      <c r="I146" s="8" t="str">
        <f t="shared" si="4"/>
        <v/>
      </c>
      <c r="J146" s="67" t="str">
        <f t="shared" si="5"/>
        <v/>
      </c>
    </row>
    <row r="147" spans="1:10" ht="18" customHeight="1" x14ac:dyDescent="0.15">
      <c r="A147" s="66">
        <f t="shared" si="3"/>
        <v>0</v>
      </c>
      <c r="B147" s="8" t="str">
        <f>法人情報!$A$15&amp;"-"&amp;法人情報!$E$15</f>
        <v>-</v>
      </c>
      <c r="C147" s="8">
        <f>法人情報!$A$17</f>
        <v>0</v>
      </c>
      <c r="D147" s="8">
        <f>IF(法人情報!$A$111&lt;&gt;"",法人情報!$A$111,法人情報!$I$11)</f>
        <v>0</v>
      </c>
      <c r="E147" s="67">
        <f>IF(法人情報!$S$111&lt;&gt;"",法人情報!$S$111,法人情報!$AA$11)</f>
        <v>0</v>
      </c>
      <c r="F147" s="8">
        <v>0</v>
      </c>
      <c r="G147" s="8">
        <v>0</v>
      </c>
      <c r="H147" s="8">
        <v>0</v>
      </c>
      <c r="I147" s="8" t="str">
        <f t="shared" si="4"/>
        <v/>
      </c>
      <c r="J147" s="67" t="str">
        <f t="shared" si="5"/>
        <v/>
      </c>
    </row>
    <row r="148" spans="1:10" ht="18" customHeight="1" x14ac:dyDescent="0.15">
      <c r="A148" s="66">
        <f t="shared" si="3"/>
        <v>0</v>
      </c>
      <c r="B148" s="8" t="str">
        <f>法人情報!$A$15&amp;"-"&amp;法人情報!$E$15</f>
        <v>-</v>
      </c>
      <c r="C148" s="8">
        <f>法人情報!$A$17</f>
        <v>0</v>
      </c>
      <c r="D148" s="8">
        <f>IF(法人情報!$A$111&lt;&gt;"",法人情報!$A$111,法人情報!$I$11)</f>
        <v>0</v>
      </c>
      <c r="E148" s="67">
        <f>IF(法人情報!$S$111&lt;&gt;"",法人情報!$S$111,法人情報!$AA$11)</f>
        <v>0</v>
      </c>
      <c r="F148" s="8">
        <v>0</v>
      </c>
      <c r="G148" s="8">
        <v>0</v>
      </c>
      <c r="H148" s="8">
        <v>0</v>
      </c>
      <c r="I148" s="8" t="str">
        <f t="shared" si="4"/>
        <v/>
      </c>
      <c r="J148" s="67" t="str">
        <f t="shared" si="5"/>
        <v/>
      </c>
    </row>
    <row r="149" spans="1:10" ht="18" customHeight="1" x14ac:dyDescent="0.15">
      <c r="A149" s="66">
        <f t="shared" si="3"/>
        <v>0</v>
      </c>
      <c r="B149" s="8" t="str">
        <f>法人情報!$A$15&amp;"-"&amp;法人情報!$E$15</f>
        <v>-</v>
      </c>
      <c r="C149" s="8">
        <f>法人情報!$A$17</f>
        <v>0</v>
      </c>
      <c r="D149" s="8">
        <f>IF(法人情報!$A$111&lt;&gt;"",法人情報!$A$111,法人情報!$I$11)</f>
        <v>0</v>
      </c>
      <c r="E149" s="67">
        <f>IF(法人情報!$S$111&lt;&gt;"",法人情報!$S$111,法人情報!$AA$11)</f>
        <v>0</v>
      </c>
      <c r="F149" s="8">
        <v>0</v>
      </c>
      <c r="G149" s="8">
        <v>0</v>
      </c>
      <c r="H149" s="8">
        <v>0</v>
      </c>
      <c r="I149" s="8" t="str">
        <f t="shared" si="4"/>
        <v/>
      </c>
      <c r="J149" s="67" t="str">
        <f t="shared" si="5"/>
        <v/>
      </c>
    </row>
    <row r="150" spans="1:10" ht="18" customHeight="1" x14ac:dyDescent="0.15">
      <c r="A150" s="66">
        <f t="shared" si="3"/>
        <v>0</v>
      </c>
      <c r="B150" s="8" t="str">
        <f>法人情報!$A$15&amp;"-"&amp;法人情報!$E$15</f>
        <v>-</v>
      </c>
      <c r="C150" s="8">
        <f>法人情報!$A$17</f>
        <v>0</v>
      </c>
      <c r="D150" s="8">
        <f>IF(法人情報!$A$111&lt;&gt;"",法人情報!$A$111,法人情報!$I$11)</f>
        <v>0</v>
      </c>
      <c r="E150" s="67">
        <f>IF(法人情報!$S$111&lt;&gt;"",法人情報!$S$111,法人情報!$AA$11)</f>
        <v>0</v>
      </c>
      <c r="F150" s="8">
        <v>0</v>
      </c>
      <c r="G150" s="8">
        <v>0</v>
      </c>
      <c r="H150" s="8">
        <v>0</v>
      </c>
      <c r="I150" s="8" t="str">
        <f t="shared" si="4"/>
        <v/>
      </c>
      <c r="J150" s="67" t="str">
        <f t="shared" si="5"/>
        <v/>
      </c>
    </row>
    <row r="151" spans="1:10" ht="18" customHeight="1" x14ac:dyDescent="0.15">
      <c r="A151" s="66">
        <f t="shared" si="3"/>
        <v>0</v>
      </c>
      <c r="B151" s="8" t="str">
        <f>法人情報!$A$15&amp;"-"&amp;法人情報!$E$15</f>
        <v>-</v>
      </c>
      <c r="C151" s="8">
        <f>法人情報!$A$17</f>
        <v>0</v>
      </c>
      <c r="D151" s="8">
        <f>IF(法人情報!$A$111&lt;&gt;"",法人情報!$A$111,法人情報!$I$11)</f>
        <v>0</v>
      </c>
      <c r="E151" s="67">
        <f>IF(法人情報!$S$111&lt;&gt;"",法人情報!$S$111,法人情報!$AA$11)</f>
        <v>0</v>
      </c>
      <c r="F151" s="8">
        <v>0</v>
      </c>
      <c r="G151" s="8">
        <v>0</v>
      </c>
      <c r="H151" s="8">
        <v>0</v>
      </c>
      <c r="I151" s="8" t="str">
        <f t="shared" si="4"/>
        <v/>
      </c>
      <c r="J151" s="67" t="str">
        <f t="shared" si="5"/>
        <v/>
      </c>
    </row>
    <row r="152" spans="1:10" ht="18" customHeight="1" x14ac:dyDescent="0.15">
      <c r="A152" s="66">
        <f t="shared" si="3"/>
        <v>0</v>
      </c>
      <c r="B152" s="8" t="str">
        <f>法人情報!$A$15&amp;"-"&amp;法人情報!$E$15</f>
        <v>-</v>
      </c>
      <c r="C152" s="8">
        <f>法人情報!$A$17</f>
        <v>0</v>
      </c>
      <c r="D152" s="8">
        <f>IF(法人情報!$A$111&lt;&gt;"",法人情報!$A$111,法人情報!$I$11)</f>
        <v>0</v>
      </c>
      <c r="E152" s="67">
        <f>IF(法人情報!$S$111&lt;&gt;"",法人情報!$S$111,法人情報!$AA$11)</f>
        <v>0</v>
      </c>
      <c r="F152" s="8">
        <v>0</v>
      </c>
      <c r="G152" s="8">
        <v>0</v>
      </c>
      <c r="H152" s="8">
        <v>0</v>
      </c>
      <c r="I152" s="8" t="str">
        <f t="shared" si="4"/>
        <v/>
      </c>
      <c r="J152" s="67" t="str">
        <f t="shared" si="5"/>
        <v/>
      </c>
    </row>
    <row r="153" spans="1:10" ht="18" customHeight="1" x14ac:dyDescent="0.15">
      <c r="A153" s="66">
        <f t="shared" si="3"/>
        <v>0</v>
      </c>
      <c r="B153" s="8" t="str">
        <f>法人情報!$A$15&amp;"-"&amp;法人情報!$E$15</f>
        <v>-</v>
      </c>
      <c r="C153" s="8">
        <f>法人情報!$A$17</f>
        <v>0</v>
      </c>
      <c r="D153" s="8">
        <f>IF(法人情報!$A$111&lt;&gt;"",法人情報!$A$111,法人情報!$I$11)</f>
        <v>0</v>
      </c>
      <c r="E153" s="67">
        <f>IF(法人情報!$S$111&lt;&gt;"",法人情報!$S$111,法人情報!$AA$11)</f>
        <v>0</v>
      </c>
      <c r="F153" s="8">
        <v>0</v>
      </c>
      <c r="G153" s="8">
        <v>0</v>
      </c>
      <c r="H153" s="8">
        <v>0</v>
      </c>
      <c r="I153" s="8" t="str">
        <f t="shared" si="4"/>
        <v/>
      </c>
      <c r="J153" s="67" t="str">
        <f t="shared" si="5"/>
        <v/>
      </c>
    </row>
    <row r="154" spans="1:10" ht="18" customHeight="1" x14ac:dyDescent="0.15">
      <c r="A154" s="66">
        <f t="shared" si="3"/>
        <v>0</v>
      </c>
      <c r="B154" s="8" t="str">
        <f>法人情報!$A$15&amp;"-"&amp;法人情報!$E$15</f>
        <v>-</v>
      </c>
      <c r="C154" s="8">
        <f>法人情報!$A$17</f>
        <v>0</v>
      </c>
      <c r="D154" s="8">
        <f>IF(法人情報!$A$111&lt;&gt;"",法人情報!$A$111,法人情報!$I$11)</f>
        <v>0</v>
      </c>
      <c r="E154" s="67">
        <f>IF(法人情報!$S$111&lt;&gt;"",法人情報!$S$111,法人情報!$AA$11)</f>
        <v>0</v>
      </c>
      <c r="F154" s="8">
        <v>0</v>
      </c>
      <c r="G154" s="8">
        <v>0</v>
      </c>
      <c r="H154" s="8">
        <v>0</v>
      </c>
      <c r="I154" s="8" t="str">
        <f t="shared" si="4"/>
        <v/>
      </c>
      <c r="J154" s="67" t="str">
        <f t="shared" si="5"/>
        <v/>
      </c>
    </row>
    <row r="155" spans="1:10" ht="18" customHeight="1" x14ac:dyDescent="0.15">
      <c r="A155" s="66">
        <f t="shared" si="3"/>
        <v>0</v>
      </c>
      <c r="B155" s="8" t="str">
        <f>法人情報!$A$15&amp;"-"&amp;法人情報!$E$15</f>
        <v>-</v>
      </c>
      <c r="C155" s="8">
        <f>法人情報!$A$17</f>
        <v>0</v>
      </c>
      <c r="D155" s="8">
        <f>IF(法人情報!$A$111&lt;&gt;"",法人情報!$A$111,法人情報!$I$11)</f>
        <v>0</v>
      </c>
      <c r="E155" s="67">
        <f>IF(法人情報!$S$111&lt;&gt;"",法人情報!$S$111,法人情報!$AA$11)</f>
        <v>0</v>
      </c>
      <c r="F155" s="8">
        <v>0</v>
      </c>
      <c r="G155" s="8">
        <v>0</v>
      </c>
      <c r="H155" s="8">
        <v>0</v>
      </c>
      <c r="I155" s="8" t="str">
        <f t="shared" si="4"/>
        <v/>
      </c>
      <c r="J155" s="67" t="str">
        <f t="shared" si="5"/>
        <v/>
      </c>
    </row>
    <row r="156" spans="1:10" ht="18" customHeight="1" x14ac:dyDescent="0.15">
      <c r="A156" s="66">
        <f t="shared" si="3"/>
        <v>0</v>
      </c>
      <c r="B156" s="8" t="str">
        <f>法人情報!$A$15&amp;"-"&amp;法人情報!$E$15</f>
        <v>-</v>
      </c>
      <c r="C156" s="8">
        <f>法人情報!$A$17</f>
        <v>0</v>
      </c>
      <c r="D156" s="8">
        <f>IF(法人情報!$A$111&lt;&gt;"",法人情報!$A$111,法人情報!$I$11)</f>
        <v>0</v>
      </c>
      <c r="E156" s="67">
        <f>IF(法人情報!$S$111&lt;&gt;"",法人情報!$S$111,法人情報!$AA$11)</f>
        <v>0</v>
      </c>
      <c r="F156" s="8">
        <v>0</v>
      </c>
      <c r="G156" s="8">
        <v>0</v>
      </c>
      <c r="H156" s="8">
        <v>0</v>
      </c>
      <c r="I156" s="8" t="str">
        <f t="shared" si="4"/>
        <v/>
      </c>
      <c r="J156" s="67" t="str">
        <f t="shared" si="5"/>
        <v/>
      </c>
    </row>
    <row r="157" spans="1:10" ht="18" customHeight="1" x14ac:dyDescent="0.15">
      <c r="A157" s="66">
        <f t="shared" si="3"/>
        <v>0</v>
      </c>
      <c r="B157" s="8" t="str">
        <f>法人情報!$A$15&amp;"-"&amp;法人情報!$E$15</f>
        <v>-</v>
      </c>
      <c r="C157" s="8">
        <f>法人情報!$A$17</f>
        <v>0</v>
      </c>
      <c r="D157" s="8">
        <f>IF(法人情報!$A$111&lt;&gt;"",法人情報!$A$111,法人情報!$I$11)</f>
        <v>0</v>
      </c>
      <c r="E157" s="67">
        <f>IF(法人情報!$S$111&lt;&gt;"",法人情報!$S$111,法人情報!$AA$11)</f>
        <v>0</v>
      </c>
      <c r="F157" s="8">
        <v>0</v>
      </c>
      <c r="G157" s="8">
        <v>0</v>
      </c>
      <c r="H157" s="8">
        <v>0</v>
      </c>
      <c r="I157" s="8" t="str">
        <f t="shared" si="4"/>
        <v/>
      </c>
      <c r="J157" s="67" t="str">
        <f t="shared" si="5"/>
        <v/>
      </c>
    </row>
    <row r="158" spans="1:10" ht="18" customHeight="1" x14ac:dyDescent="0.15">
      <c r="A158" s="66">
        <f t="shared" si="3"/>
        <v>0</v>
      </c>
      <c r="B158" s="8" t="str">
        <f>法人情報!$A$15&amp;"-"&amp;法人情報!$E$15</f>
        <v>-</v>
      </c>
      <c r="C158" s="8">
        <f>法人情報!$A$17</f>
        <v>0</v>
      </c>
      <c r="D158" s="8">
        <f>IF(法人情報!$A$111&lt;&gt;"",法人情報!$A$111,法人情報!$I$11)</f>
        <v>0</v>
      </c>
      <c r="E158" s="67">
        <f>IF(法人情報!$S$111&lt;&gt;"",法人情報!$S$111,法人情報!$AA$11)</f>
        <v>0</v>
      </c>
      <c r="F158" s="8">
        <v>0</v>
      </c>
      <c r="G158" s="8">
        <v>0</v>
      </c>
      <c r="H158" s="8">
        <v>0</v>
      </c>
      <c r="I158" s="8" t="str">
        <f t="shared" si="4"/>
        <v/>
      </c>
      <c r="J158" s="67" t="str">
        <f t="shared" si="5"/>
        <v/>
      </c>
    </row>
    <row r="159" spans="1:10" ht="18" customHeight="1" x14ac:dyDescent="0.15">
      <c r="A159" s="66">
        <f t="shared" si="3"/>
        <v>0</v>
      </c>
      <c r="B159" s="8" t="str">
        <f>法人情報!$A$15&amp;"-"&amp;法人情報!$E$15</f>
        <v>-</v>
      </c>
      <c r="C159" s="8">
        <f>法人情報!$A$17</f>
        <v>0</v>
      </c>
      <c r="D159" s="8">
        <f>IF(法人情報!$A$111&lt;&gt;"",法人情報!$A$111,法人情報!$I$11)</f>
        <v>0</v>
      </c>
      <c r="E159" s="67">
        <f>IF(法人情報!$S$111&lt;&gt;"",法人情報!$S$111,法人情報!$AA$11)</f>
        <v>0</v>
      </c>
      <c r="F159" s="8">
        <v>0</v>
      </c>
      <c r="G159" s="8">
        <v>0</v>
      </c>
      <c r="H159" s="8">
        <v>0</v>
      </c>
      <c r="I159" s="8" t="str">
        <f t="shared" si="4"/>
        <v/>
      </c>
      <c r="J159" s="67" t="str">
        <f t="shared" si="5"/>
        <v/>
      </c>
    </row>
    <row r="160" spans="1:10" ht="18" customHeight="1" x14ac:dyDescent="0.15">
      <c r="A160" s="66">
        <f t="shared" si="3"/>
        <v>0</v>
      </c>
      <c r="B160" s="8" t="str">
        <f>法人情報!$A$15&amp;"-"&amp;法人情報!$E$15</f>
        <v>-</v>
      </c>
      <c r="C160" s="8">
        <f>法人情報!$A$17</f>
        <v>0</v>
      </c>
      <c r="D160" s="8">
        <f>IF(法人情報!$A$111&lt;&gt;"",法人情報!$A$111,法人情報!$I$11)</f>
        <v>0</v>
      </c>
      <c r="E160" s="67">
        <f>IF(法人情報!$S$111&lt;&gt;"",法人情報!$S$111,法人情報!$AA$11)</f>
        <v>0</v>
      </c>
      <c r="F160" s="8">
        <v>0</v>
      </c>
      <c r="G160" s="8">
        <v>0</v>
      </c>
      <c r="H160" s="8">
        <v>0</v>
      </c>
      <c r="I160" s="8" t="str">
        <f t="shared" si="4"/>
        <v/>
      </c>
      <c r="J160" s="67" t="str">
        <f t="shared" si="5"/>
        <v/>
      </c>
    </row>
    <row r="161" spans="1:10" ht="18" customHeight="1" x14ac:dyDescent="0.15">
      <c r="A161" s="66">
        <f t="shared" si="3"/>
        <v>0</v>
      </c>
      <c r="B161" s="8" t="str">
        <f>法人情報!$A$15&amp;"-"&amp;法人情報!$E$15</f>
        <v>-</v>
      </c>
      <c r="C161" s="8">
        <f>法人情報!$A$17</f>
        <v>0</v>
      </c>
      <c r="D161" s="8">
        <f>IF(法人情報!$A$111&lt;&gt;"",法人情報!$A$111,法人情報!$I$11)</f>
        <v>0</v>
      </c>
      <c r="E161" s="67">
        <f>IF(法人情報!$S$111&lt;&gt;"",法人情報!$S$111,法人情報!$AA$11)</f>
        <v>0</v>
      </c>
      <c r="F161" s="8">
        <v>0</v>
      </c>
      <c r="G161" s="8">
        <v>0</v>
      </c>
      <c r="H161" s="8">
        <v>0</v>
      </c>
      <c r="I161" s="8" t="str">
        <f t="shared" si="4"/>
        <v/>
      </c>
      <c r="J161" s="67" t="str">
        <f t="shared" si="5"/>
        <v/>
      </c>
    </row>
    <row r="162" spans="1:10" ht="18" customHeight="1" x14ac:dyDescent="0.15">
      <c r="A162" s="66">
        <f t="shared" si="3"/>
        <v>0</v>
      </c>
      <c r="B162" s="8" t="str">
        <f>法人情報!$A$15&amp;"-"&amp;法人情報!$E$15</f>
        <v>-</v>
      </c>
      <c r="C162" s="8">
        <f>法人情報!$A$17</f>
        <v>0</v>
      </c>
      <c r="D162" s="8">
        <f>IF(法人情報!$A$111&lt;&gt;"",法人情報!$A$111,法人情報!$I$11)</f>
        <v>0</v>
      </c>
      <c r="E162" s="67">
        <f>IF(法人情報!$S$111&lt;&gt;"",法人情報!$S$111,法人情報!$AA$11)</f>
        <v>0</v>
      </c>
      <c r="F162" s="8">
        <v>0</v>
      </c>
      <c r="G162" s="8">
        <v>0</v>
      </c>
      <c r="H162" s="8">
        <v>0</v>
      </c>
      <c r="I162" s="8" t="str">
        <f t="shared" si="4"/>
        <v/>
      </c>
      <c r="J162" s="67" t="str">
        <f t="shared" si="5"/>
        <v/>
      </c>
    </row>
    <row r="163" spans="1:10" ht="18" customHeight="1" x14ac:dyDescent="0.15">
      <c r="A163" s="66">
        <f t="shared" si="3"/>
        <v>0</v>
      </c>
      <c r="B163" s="8" t="str">
        <f>法人情報!$A$15&amp;"-"&amp;法人情報!$E$15</f>
        <v>-</v>
      </c>
      <c r="C163" s="8">
        <f>法人情報!$A$17</f>
        <v>0</v>
      </c>
      <c r="D163" s="8">
        <f>IF(法人情報!$A$111&lt;&gt;"",法人情報!$A$111,法人情報!$I$11)</f>
        <v>0</v>
      </c>
      <c r="E163" s="67">
        <f>IF(法人情報!$S$111&lt;&gt;"",法人情報!$S$111,法人情報!$AA$11)</f>
        <v>0</v>
      </c>
      <c r="F163" s="8">
        <v>0</v>
      </c>
      <c r="G163" s="8">
        <v>0</v>
      </c>
      <c r="H163" s="8">
        <v>0</v>
      </c>
      <c r="I163" s="8" t="str">
        <f t="shared" si="4"/>
        <v/>
      </c>
      <c r="J163" s="67" t="str">
        <f t="shared" si="5"/>
        <v/>
      </c>
    </row>
    <row r="164" spans="1:10" ht="18" customHeight="1" x14ac:dyDescent="0.15">
      <c r="A164" s="66">
        <f t="shared" si="3"/>
        <v>0</v>
      </c>
      <c r="B164" s="8" t="str">
        <f>法人情報!$A$15&amp;"-"&amp;法人情報!$E$15</f>
        <v>-</v>
      </c>
      <c r="C164" s="8">
        <f>法人情報!$A$17</f>
        <v>0</v>
      </c>
      <c r="D164" s="8">
        <f>IF(法人情報!$A$111&lt;&gt;"",法人情報!$A$111,法人情報!$I$11)</f>
        <v>0</v>
      </c>
      <c r="E164" s="67">
        <f>IF(法人情報!$S$111&lt;&gt;"",法人情報!$S$111,法人情報!$AA$11)</f>
        <v>0</v>
      </c>
      <c r="F164" s="8">
        <v>0</v>
      </c>
      <c r="G164" s="8">
        <v>0</v>
      </c>
      <c r="H164" s="8">
        <v>0</v>
      </c>
      <c r="I164" s="8" t="str">
        <f t="shared" si="4"/>
        <v/>
      </c>
      <c r="J164" s="67" t="str">
        <f t="shared" si="5"/>
        <v/>
      </c>
    </row>
    <row r="165" spans="1:10" ht="18" customHeight="1" x14ac:dyDescent="0.15">
      <c r="A165" s="66">
        <f t="shared" si="3"/>
        <v>0</v>
      </c>
      <c r="B165" s="8" t="str">
        <f>法人情報!$A$15&amp;"-"&amp;法人情報!$E$15</f>
        <v>-</v>
      </c>
      <c r="C165" s="8">
        <f>法人情報!$A$17</f>
        <v>0</v>
      </c>
      <c r="D165" s="8">
        <f>IF(法人情報!$A$111&lt;&gt;"",法人情報!$A$111,法人情報!$I$11)</f>
        <v>0</v>
      </c>
      <c r="E165" s="67">
        <f>IF(法人情報!$S$111&lt;&gt;"",法人情報!$S$111,法人情報!$AA$11)</f>
        <v>0</v>
      </c>
      <c r="F165" s="8">
        <v>0</v>
      </c>
      <c r="G165" s="8">
        <v>0</v>
      </c>
      <c r="H165" s="8">
        <v>0</v>
      </c>
      <c r="I165" s="8" t="str">
        <f t="shared" si="4"/>
        <v/>
      </c>
      <c r="J165" s="67" t="str">
        <f t="shared" si="5"/>
        <v/>
      </c>
    </row>
    <row r="166" spans="1:10" ht="18" customHeight="1" x14ac:dyDescent="0.15">
      <c r="A166" s="66">
        <f t="shared" si="3"/>
        <v>0</v>
      </c>
      <c r="B166" s="8" t="str">
        <f>法人情報!$A$15&amp;"-"&amp;法人情報!$E$15</f>
        <v>-</v>
      </c>
      <c r="C166" s="8">
        <f>法人情報!$A$17</f>
        <v>0</v>
      </c>
      <c r="D166" s="8">
        <f>IF(法人情報!$A$111&lt;&gt;"",法人情報!$A$111,法人情報!$I$11)</f>
        <v>0</v>
      </c>
      <c r="E166" s="67">
        <f>IF(法人情報!$S$111&lt;&gt;"",法人情報!$S$111,法人情報!$AA$11)</f>
        <v>0</v>
      </c>
      <c r="F166" s="8">
        <v>0</v>
      </c>
      <c r="G166" s="8">
        <v>0</v>
      </c>
      <c r="H166" s="8">
        <v>0</v>
      </c>
      <c r="I166" s="8" t="str">
        <f t="shared" si="4"/>
        <v/>
      </c>
      <c r="J166" s="67" t="str">
        <f t="shared" si="5"/>
        <v/>
      </c>
    </row>
    <row r="167" spans="1:10" ht="18" customHeight="1" x14ac:dyDescent="0.15">
      <c r="A167" s="66">
        <f t="shared" si="3"/>
        <v>0</v>
      </c>
      <c r="B167" s="8" t="str">
        <f>法人情報!$A$15&amp;"-"&amp;法人情報!$E$15</f>
        <v>-</v>
      </c>
      <c r="C167" s="8">
        <f>法人情報!$A$17</f>
        <v>0</v>
      </c>
      <c r="D167" s="8">
        <f>IF(法人情報!$A$111&lt;&gt;"",法人情報!$A$111,法人情報!$I$11)</f>
        <v>0</v>
      </c>
      <c r="E167" s="67">
        <f>IF(法人情報!$S$111&lt;&gt;"",法人情報!$S$111,法人情報!$AA$11)</f>
        <v>0</v>
      </c>
      <c r="F167" s="8">
        <v>0</v>
      </c>
      <c r="G167" s="8">
        <v>0</v>
      </c>
      <c r="H167" s="8">
        <v>0</v>
      </c>
      <c r="I167" s="8" t="str">
        <f t="shared" si="4"/>
        <v/>
      </c>
      <c r="J167" s="67" t="str">
        <f t="shared" si="5"/>
        <v/>
      </c>
    </row>
    <row r="168" spans="1:10" ht="18" customHeight="1" x14ac:dyDescent="0.15">
      <c r="A168" s="66">
        <f t="shared" si="3"/>
        <v>0</v>
      </c>
      <c r="B168" s="8" t="str">
        <f>法人情報!$A$15&amp;"-"&amp;法人情報!$E$15</f>
        <v>-</v>
      </c>
      <c r="C168" s="8">
        <f>法人情報!$A$17</f>
        <v>0</v>
      </c>
      <c r="D168" s="8">
        <f>IF(法人情報!$A$111&lt;&gt;"",法人情報!$A$111,法人情報!$I$11)</f>
        <v>0</v>
      </c>
      <c r="E168" s="67">
        <f>IF(法人情報!$S$111&lt;&gt;"",法人情報!$S$111,法人情報!$AA$11)</f>
        <v>0</v>
      </c>
      <c r="F168" s="8">
        <v>0</v>
      </c>
      <c r="G168" s="8">
        <v>0</v>
      </c>
      <c r="H168" s="8">
        <v>0</v>
      </c>
      <c r="I168" s="8" t="str">
        <f t="shared" si="4"/>
        <v/>
      </c>
      <c r="J168" s="67" t="str">
        <f t="shared" si="5"/>
        <v/>
      </c>
    </row>
    <row r="169" spans="1:10" ht="18" customHeight="1" x14ac:dyDescent="0.15">
      <c r="A169" s="66">
        <f t="shared" si="3"/>
        <v>0</v>
      </c>
      <c r="B169" s="8" t="str">
        <f>法人情報!$A$15&amp;"-"&amp;法人情報!$E$15</f>
        <v>-</v>
      </c>
      <c r="C169" s="8">
        <f>法人情報!$A$17</f>
        <v>0</v>
      </c>
      <c r="D169" s="8">
        <f>IF(法人情報!$A$111&lt;&gt;"",法人情報!$A$111,法人情報!$I$11)</f>
        <v>0</v>
      </c>
      <c r="E169" s="67">
        <f>IF(法人情報!$S$111&lt;&gt;"",法人情報!$S$111,法人情報!$AA$11)</f>
        <v>0</v>
      </c>
      <c r="F169" s="8">
        <v>0</v>
      </c>
      <c r="G169" s="8">
        <v>0</v>
      </c>
      <c r="H169" s="8">
        <v>0</v>
      </c>
      <c r="I169" s="8" t="str">
        <f t="shared" si="4"/>
        <v/>
      </c>
      <c r="J169" s="67" t="str">
        <f t="shared" si="5"/>
        <v/>
      </c>
    </row>
    <row r="170" spans="1:10" ht="18" customHeight="1" x14ac:dyDescent="0.15">
      <c r="A170" s="66">
        <f t="shared" si="3"/>
        <v>0</v>
      </c>
      <c r="B170" s="8" t="str">
        <f>法人情報!$A$15&amp;"-"&amp;法人情報!$E$15</f>
        <v>-</v>
      </c>
      <c r="C170" s="8">
        <f>法人情報!$A$17</f>
        <v>0</v>
      </c>
      <c r="D170" s="8">
        <f>IF(法人情報!$A$111&lt;&gt;"",法人情報!$A$111,法人情報!$I$11)</f>
        <v>0</v>
      </c>
      <c r="E170" s="67">
        <f>IF(法人情報!$S$111&lt;&gt;"",法人情報!$S$111,法人情報!$AA$11)</f>
        <v>0</v>
      </c>
      <c r="F170" s="8">
        <v>0</v>
      </c>
      <c r="G170" s="8">
        <v>0</v>
      </c>
      <c r="H170" s="8">
        <v>0</v>
      </c>
      <c r="I170" s="8" t="str">
        <f t="shared" si="4"/>
        <v/>
      </c>
      <c r="J170" s="67" t="str">
        <f t="shared" si="5"/>
        <v/>
      </c>
    </row>
    <row r="171" spans="1:10" ht="18" customHeight="1" x14ac:dyDescent="0.15">
      <c r="A171" s="66">
        <f t="shared" si="3"/>
        <v>0</v>
      </c>
      <c r="B171" s="8" t="str">
        <f>法人情報!$A$15&amp;"-"&amp;法人情報!$E$15</f>
        <v>-</v>
      </c>
      <c r="C171" s="8">
        <f>法人情報!$A$17</f>
        <v>0</v>
      </c>
      <c r="D171" s="8">
        <f>IF(法人情報!$A$111&lt;&gt;"",法人情報!$A$111,法人情報!$I$11)</f>
        <v>0</v>
      </c>
      <c r="E171" s="67">
        <f>IF(法人情報!$S$111&lt;&gt;"",法人情報!$S$111,法人情報!$AA$11)</f>
        <v>0</v>
      </c>
      <c r="F171" s="8">
        <v>0</v>
      </c>
      <c r="G171" s="8">
        <v>0</v>
      </c>
      <c r="H171" s="8">
        <v>0</v>
      </c>
      <c r="I171" s="8" t="str">
        <f t="shared" si="4"/>
        <v/>
      </c>
      <c r="J171" s="67" t="str">
        <f t="shared" si="5"/>
        <v/>
      </c>
    </row>
    <row r="172" spans="1:10" ht="18" customHeight="1" x14ac:dyDescent="0.15">
      <c r="A172" s="66">
        <f t="shared" si="3"/>
        <v>0</v>
      </c>
      <c r="B172" s="8" t="str">
        <f>法人情報!$A$15&amp;"-"&amp;法人情報!$E$15</f>
        <v>-</v>
      </c>
      <c r="C172" s="8">
        <f>法人情報!$A$17</f>
        <v>0</v>
      </c>
      <c r="D172" s="8">
        <f>IF(法人情報!$A$111&lt;&gt;"",法人情報!$A$111,法人情報!$I$11)</f>
        <v>0</v>
      </c>
      <c r="E172" s="67">
        <f>IF(法人情報!$S$111&lt;&gt;"",法人情報!$S$111,法人情報!$AA$11)</f>
        <v>0</v>
      </c>
      <c r="F172" s="8">
        <v>0</v>
      </c>
      <c r="G172" s="8">
        <v>0</v>
      </c>
      <c r="H172" s="8">
        <v>0</v>
      </c>
      <c r="I172" s="8" t="str">
        <f t="shared" si="4"/>
        <v/>
      </c>
      <c r="J172" s="67" t="str">
        <f t="shared" si="5"/>
        <v/>
      </c>
    </row>
    <row r="173" spans="1:10" ht="18" customHeight="1" x14ac:dyDescent="0.15">
      <c r="A173" s="66">
        <f t="shared" si="3"/>
        <v>0</v>
      </c>
      <c r="B173" s="8" t="str">
        <f>法人情報!$A$15&amp;"-"&amp;法人情報!$E$15</f>
        <v>-</v>
      </c>
      <c r="C173" s="8">
        <f>法人情報!$A$17</f>
        <v>0</v>
      </c>
      <c r="D173" s="8">
        <f>IF(法人情報!$A$111&lt;&gt;"",法人情報!$A$111,法人情報!$I$11)</f>
        <v>0</v>
      </c>
      <c r="E173" s="67">
        <f>IF(法人情報!$S$111&lt;&gt;"",法人情報!$S$111,法人情報!$AA$11)</f>
        <v>0</v>
      </c>
      <c r="F173" s="8">
        <v>0</v>
      </c>
      <c r="G173" s="8">
        <v>0</v>
      </c>
      <c r="H173" s="8">
        <v>0</v>
      </c>
      <c r="I173" s="8" t="str">
        <f t="shared" si="4"/>
        <v/>
      </c>
      <c r="J173" s="67" t="str">
        <f t="shared" si="5"/>
        <v/>
      </c>
    </row>
    <row r="174" spans="1:10" ht="18" customHeight="1" x14ac:dyDescent="0.15">
      <c r="A174" s="66">
        <f t="shared" si="3"/>
        <v>0</v>
      </c>
      <c r="B174" s="8" t="str">
        <f>法人情報!$A$15&amp;"-"&amp;法人情報!$E$15</f>
        <v>-</v>
      </c>
      <c r="C174" s="8">
        <f>法人情報!$A$17</f>
        <v>0</v>
      </c>
      <c r="D174" s="8">
        <f>IF(法人情報!$A$111&lt;&gt;"",法人情報!$A$111,法人情報!$I$11)</f>
        <v>0</v>
      </c>
      <c r="E174" s="67">
        <f>IF(法人情報!$S$111&lt;&gt;"",法人情報!$S$111,法人情報!$AA$11)</f>
        <v>0</v>
      </c>
      <c r="F174" s="8">
        <v>0</v>
      </c>
      <c r="G174" s="8">
        <v>0</v>
      </c>
      <c r="H174" s="8">
        <v>0</v>
      </c>
      <c r="I174" s="8" t="str">
        <f t="shared" si="4"/>
        <v/>
      </c>
      <c r="J174" s="67" t="str">
        <f t="shared" si="5"/>
        <v/>
      </c>
    </row>
    <row r="175" spans="1:10" ht="18" customHeight="1" x14ac:dyDescent="0.15">
      <c r="A175" s="66">
        <f t="shared" si="3"/>
        <v>0</v>
      </c>
      <c r="B175" s="8" t="str">
        <f>法人情報!$A$15&amp;"-"&amp;法人情報!$E$15</f>
        <v>-</v>
      </c>
      <c r="C175" s="8">
        <f>法人情報!$A$17</f>
        <v>0</v>
      </c>
      <c r="D175" s="8">
        <f>IF(法人情報!$A$111&lt;&gt;"",法人情報!$A$111,法人情報!$I$11)</f>
        <v>0</v>
      </c>
      <c r="E175" s="67">
        <f>IF(法人情報!$S$111&lt;&gt;"",法人情報!$S$111,法人情報!$AA$11)</f>
        <v>0</v>
      </c>
      <c r="F175" s="8">
        <v>0</v>
      </c>
      <c r="G175" s="8">
        <v>0</v>
      </c>
      <c r="H175" s="8">
        <v>0</v>
      </c>
      <c r="I175" s="8" t="str">
        <f t="shared" si="4"/>
        <v/>
      </c>
      <c r="J175" s="67" t="str">
        <f t="shared" si="5"/>
        <v/>
      </c>
    </row>
    <row r="176" spans="1:10" ht="18" customHeight="1" x14ac:dyDescent="0.15">
      <c r="A176" s="66">
        <f t="shared" si="3"/>
        <v>0</v>
      </c>
      <c r="B176" s="8" t="str">
        <f>法人情報!$A$15&amp;"-"&amp;法人情報!$E$15</f>
        <v>-</v>
      </c>
      <c r="C176" s="8">
        <f>法人情報!$A$17</f>
        <v>0</v>
      </c>
      <c r="D176" s="8">
        <f>IF(法人情報!$A$111&lt;&gt;"",法人情報!$A$111,法人情報!$I$11)</f>
        <v>0</v>
      </c>
      <c r="E176" s="67">
        <f>IF(法人情報!$S$111&lt;&gt;"",法人情報!$S$111,法人情報!$AA$11)</f>
        <v>0</v>
      </c>
      <c r="F176" s="8">
        <v>0</v>
      </c>
      <c r="G176" s="8">
        <v>0</v>
      </c>
      <c r="H176" s="8">
        <v>0</v>
      </c>
      <c r="I176" s="8" t="str">
        <f t="shared" si="4"/>
        <v/>
      </c>
      <c r="J176" s="67" t="str">
        <f t="shared" si="5"/>
        <v/>
      </c>
    </row>
    <row r="177" spans="1:10" ht="18" customHeight="1" x14ac:dyDescent="0.15">
      <c r="A177" s="66">
        <f t="shared" si="3"/>
        <v>0</v>
      </c>
      <c r="B177" s="8" t="str">
        <f>法人情報!$A$15&amp;"-"&amp;法人情報!$E$15</f>
        <v>-</v>
      </c>
      <c r="C177" s="8">
        <f>法人情報!$A$17</f>
        <v>0</v>
      </c>
      <c r="D177" s="8">
        <f>IF(法人情報!$A$111&lt;&gt;"",法人情報!$A$111,法人情報!$I$11)</f>
        <v>0</v>
      </c>
      <c r="E177" s="67">
        <f>IF(法人情報!$S$111&lt;&gt;"",法人情報!$S$111,法人情報!$AA$11)</f>
        <v>0</v>
      </c>
      <c r="F177" s="8">
        <v>0</v>
      </c>
      <c r="G177" s="8">
        <v>0</v>
      </c>
      <c r="H177" s="8">
        <v>0</v>
      </c>
      <c r="I177" s="8" t="str">
        <f t="shared" si="4"/>
        <v/>
      </c>
      <c r="J177" s="67" t="str">
        <f t="shared" si="5"/>
        <v/>
      </c>
    </row>
    <row r="178" spans="1:10" ht="18" customHeight="1" x14ac:dyDescent="0.15">
      <c r="A178" s="66">
        <f t="shared" si="3"/>
        <v>0</v>
      </c>
      <c r="B178" s="8" t="str">
        <f>法人情報!$A$15&amp;"-"&amp;法人情報!$E$15</f>
        <v>-</v>
      </c>
      <c r="C178" s="8">
        <f>法人情報!$A$17</f>
        <v>0</v>
      </c>
      <c r="D178" s="8">
        <f>IF(法人情報!$A$111&lt;&gt;"",法人情報!$A$111,法人情報!$I$11)</f>
        <v>0</v>
      </c>
      <c r="E178" s="67">
        <f>IF(法人情報!$S$111&lt;&gt;"",法人情報!$S$111,法人情報!$AA$11)</f>
        <v>0</v>
      </c>
      <c r="F178" s="8">
        <v>0</v>
      </c>
      <c r="G178" s="8">
        <v>0</v>
      </c>
      <c r="H178" s="8">
        <v>0</v>
      </c>
      <c r="I178" s="8" t="str">
        <f t="shared" si="4"/>
        <v/>
      </c>
      <c r="J178" s="67" t="str">
        <f t="shared" si="5"/>
        <v/>
      </c>
    </row>
    <row r="179" spans="1:10" ht="18" customHeight="1" x14ac:dyDescent="0.15">
      <c r="A179" s="66">
        <f t="shared" si="3"/>
        <v>0</v>
      </c>
      <c r="B179" s="8" t="str">
        <f>法人情報!$A$15&amp;"-"&amp;法人情報!$E$15</f>
        <v>-</v>
      </c>
      <c r="C179" s="8">
        <f>法人情報!$A$17</f>
        <v>0</v>
      </c>
      <c r="D179" s="8">
        <f>IF(法人情報!$A$111&lt;&gt;"",法人情報!$A$111,法人情報!$I$11)</f>
        <v>0</v>
      </c>
      <c r="E179" s="67">
        <f>IF(法人情報!$S$111&lt;&gt;"",法人情報!$S$111,法人情報!$AA$11)</f>
        <v>0</v>
      </c>
      <c r="F179" s="8">
        <v>0</v>
      </c>
      <c r="G179" s="8">
        <v>0</v>
      </c>
      <c r="H179" s="8">
        <v>0</v>
      </c>
      <c r="I179" s="8" t="str">
        <f t="shared" si="4"/>
        <v/>
      </c>
      <c r="J179" s="67" t="str">
        <f t="shared" si="5"/>
        <v/>
      </c>
    </row>
    <row r="180" spans="1:10" ht="18" customHeight="1" x14ac:dyDescent="0.15">
      <c r="A180" s="66">
        <f t="shared" si="3"/>
        <v>0</v>
      </c>
      <c r="B180" s="8" t="str">
        <f>法人情報!$A$15&amp;"-"&amp;法人情報!$E$15</f>
        <v>-</v>
      </c>
      <c r="C180" s="8">
        <f>法人情報!$A$17</f>
        <v>0</v>
      </c>
      <c r="D180" s="8">
        <f>IF(法人情報!$A$111&lt;&gt;"",法人情報!$A$111,法人情報!$I$11)</f>
        <v>0</v>
      </c>
      <c r="E180" s="67">
        <f>IF(法人情報!$S$111&lt;&gt;"",法人情報!$S$111,法人情報!$AA$11)</f>
        <v>0</v>
      </c>
      <c r="F180" s="8">
        <v>0</v>
      </c>
      <c r="G180" s="8">
        <v>0</v>
      </c>
      <c r="H180" s="8">
        <v>0</v>
      </c>
      <c r="I180" s="8" t="str">
        <f t="shared" si="4"/>
        <v/>
      </c>
      <c r="J180" s="67" t="str">
        <f t="shared" si="5"/>
        <v/>
      </c>
    </row>
    <row r="181" spans="1:10" ht="18" customHeight="1" x14ac:dyDescent="0.15">
      <c r="A181" s="66">
        <f t="shared" si="3"/>
        <v>0</v>
      </c>
      <c r="B181" s="8" t="str">
        <f>法人情報!$A$15&amp;"-"&amp;法人情報!$E$15</f>
        <v>-</v>
      </c>
      <c r="C181" s="8">
        <f>法人情報!$A$17</f>
        <v>0</v>
      </c>
      <c r="D181" s="8">
        <f>IF(法人情報!$A$111&lt;&gt;"",法人情報!$A$111,法人情報!$I$11)</f>
        <v>0</v>
      </c>
      <c r="E181" s="67">
        <f>IF(法人情報!$S$111&lt;&gt;"",法人情報!$S$111,法人情報!$AA$11)</f>
        <v>0</v>
      </c>
      <c r="F181" s="8">
        <v>0</v>
      </c>
      <c r="G181" s="8">
        <v>0</v>
      </c>
      <c r="H181" s="8">
        <v>0</v>
      </c>
      <c r="I181" s="8" t="str">
        <f t="shared" si="4"/>
        <v/>
      </c>
      <c r="J181" s="67" t="str">
        <f t="shared" si="5"/>
        <v/>
      </c>
    </row>
    <row r="182" spans="1:10" ht="18" customHeight="1" x14ac:dyDescent="0.15">
      <c r="A182" s="66">
        <f t="shared" si="3"/>
        <v>0</v>
      </c>
      <c r="B182" s="8" t="str">
        <f>法人情報!$A$15&amp;"-"&amp;法人情報!$E$15</f>
        <v>-</v>
      </c>
      <c r="C182" s="8">
        <f>法人情報!$A$17</f>
        <v>0</v>
      </c>
      <c r="D182" s="8">
        <f>IF(法人情報!$A$111&lt;&gt;"",法人情報!$A$111,法人情報!$I$11)</f>
        <v>0</v>
      </c>
      <c r="E182" s="67">
        <f>IF(法人情報!$S$111&lt;&gt;"",法人情報!$S$111,法人情報!$AA$11)</f>
        <v>0</v>
      </c>
      <c r="F182" s="8">
        <v>0</v>
      </c>
      <c r="G182" s="8">
        <v>0</v>
      </c>
      <c r="H182" s="8">
        <v>0</v>
      </c>
      <c r="I182" s="8" t="str">
        <f t="shared" si="4"/>
        <v/>
      </c>
      <c r="J182" s="67" t="str">
        <f t="shared" si="5"/>
        <v/>
      </c>
    </row>
    <row r="183" spans="1:10" ht="18" customHeight="1" x14ac:dyDescent="0.15">
      <c r="A183" s="66">
        <f t="shared" si="3"/>
        <v>0</v>
      </c>
      <c r="B183" s="8" t="str">
        <f>法人情報!$A$15&amp;"-"&amp;法人情報!$E$15</f>
        <v>-</v>
      </c>
      <c r="C183" s="8">
        <f>法人情報!$A$17</f>
        <v>0</v>
      </c>
      <c r="D183" s="8">
        <f>IF(法人情報!$A$111&lt;&gt;"",法人情報!$A$111,法人情報!$I$11)</f>
        <v>0</v>
      </c>
      <c r="E183" s="67">
        <f>IF(法人情報!$S$111&lt;&gt;"",法人情報!$S$111,法人情報!$AA$11)</f>
        <v>0</v>
      </c>
      <c r="F183" s="8">
        <v>0</v>
      </c>
      <c r="G183" s="8">
        <v>0</v>
      </c>
      <c r="H183" s="8">
        <v>0</v>
      </c>
      <c r="I183" s="8" t="str">
        <f t="shared" si="4"/>
        <v/>
      </c>
      <c r="J183" s="67" t="str">
        <f t="shared" si="5"/>
        <v/>
      </c>
    </row>
    <row r="184" spans="1:10" ht="18" customHeight="1" x14ac:dyDescent="0.15">
      <c r="A184" s="66">
        <f t="shared" si="3"/>
        <v>0</v>
      </c>
      <c r="B184" s="8" t="str">
        <f>法人情報!$A$15&amp;"-"&amp;法人情報!$E$15</f>
        <v>-</v>
      </c>
      <c r="C184" s="8">
        <f>法人情報!$A$17</f>
        <v>0</v>
      </c>
      <c r="D184" s="8">
        <f>IF(法人情報!$A$111&lt;&gt;"",法人情報!$A$111,法人情報!$I$11)</f>
        <v>0</v>
      </c>
      <c r="E184" s="67">
        <f>IF(法人情報!$S$111&lt;&gt;"",法人情報!$S$111,法人情報!$AA$11)</f>
        <v>0</v>
      </c>
      <c r="F184" s="8">
        <v>0</v>
      </c>
      <c r="G184" s="8">
        <v>0</v>
      </c>
      <c r="H184" s="8">
        <v>0</v>
      </c>
      <c r="I184" s="8" t="str">
        <f t="shared" si="4"/>
        <v/>
      </c>
      <c r="J184" s="67" t="str">
        <f t="shared" si="5"/>
        <v/>
      </c>
    </row>
    <row r="185" spans="1:10" ht="18" customHeight="1" x14ac:dyDescent="0.15">
      <c r="A185" s="66">
        <f t="shared" si="3"/>
        <v>0</v>
      </c>
      <c r="B185" s="8" t="str">
        <f>法人情報!$A$15&amp;"-"&amp;法人情報!$E$15</f>
        <v>-</v>
      </c>
      <c r="C185" s="8">
        <f>法人情報!$A$17</f>
        <v>0</v>
      </c>
      <c r="D185" s="8">
        <f>IF(法人情報!$A$111&lt;&gt;"",法人情報!$A$111,法人情報!$I$11)</f>
        <v>0</v>
      </c>
      <c r="E185" s="67">
        <f>IF(法人情報!$S$111&lt;&gt;"",法人情報!$S$111,法人情報!$AA$11)</f>
        <v>0</v>
      </c>
      <c r="F185" s="8">
        <v>0</v>
      </c>
      <c r="G185" s="8">
        <v>0</v>
      </c>
      <c r="H185" s="8">
        <v>0</v>
      </c>
      <c r="I185" s="8" t="str">
        <f t="shared" si="4"/>
        <v/>
      </c>
      <c r="J185" s="67" t="str">
        <f t="shared" si="5"/>
        <v/>
      </c>
    </row>
    <row r="186" spans="1:10" ht="18" customHeight="1" x14ac:dyDescent="0.15">
      <c r="A186" s="66">
        <f t="shared" si="3"/>
        <v>0</v>
      </c>
      <c r="B186" s="8" t="str">
        <f>法人情報!$A$15&amp;"-"&amp;法人情報!$E$15</f>
        <v>-</v>
      </c>
      <c r="C186" s="8">
        <f>法人情報!$A$17</f>
        <v>0</v>
      </c>
      <c r="D186" s="8">
        <f>IF(法人情報!$A$111&lt;&gt;"",法人情報!$A$111,法人情報!$I$11)</f>
        <v>0</v>
      </c>
      <c r="E186" s="67">
        <f>IF(法人情報!$S$111&lt;&gt;"",法人情報!$S$111,法人情報!$AA$11)</f>
        <v>0</v>
      </c>
      <c r="F186" s="8">
        <v>0</v>
      </c>
      <c r="G186" s="8">
        <v>0</v>
      </c>
      <c r="H186" s="8">
        <v>0</v>
      </c>
      <c r="I186" s="8" t="str">
        <f t="shared" si="4"/>
        <v/>
      </c>
      <c r="J186" s="67" t="str">
        <f t="shared" si="5"/>
        <v/>
      </c>
    </row>
    <row r="187" spans="1:10" ht="18" customHeight="1" x14ac:dyDescent="0.15">
      <c r="A187" s="66">
        <f t="shared" si="3"/>
        <v>0</v>
      </c>
      <c r="B187" s="8" t="str">
        <f>法人情報!$A$15&amp;"-"&amp;法人情報!$E$15</f>
        <v>-</v>
      </c>
      <c r="C187" s="8">
        <f>法人情報!$A$17</f>
        <v>0</v>
      </c>
      <c r="D187" s="8">
        <f>IF(法人情報!$A$111&lt;&gt;"",法人情報!$A$111,法人情報!$I$11)</f>
        <v>0</v>
      </c>
      <c r="E187" s="67">
        <f>IF(法人情報!$S$111&lt;&gt;"",法人情報!$S$111,法人情報!$AA$11)</f>
        <v>0</v>
      </c>
      <c r="F187" s="8">
        <v>0</v>
      </c>
      <c r="G187" s="8">
        <v>0</v>
      </c>
      <c r="H187" s="8">
        <v>0</v>
      </c>
      <c r="I187" s="8" t="str">
        <f t="shared" si="4"/>
        <v/>
      </c>
      <c r="J187" s="67" t="str">
        <f t="shared" si="5"/>
        <v/>
      </c>
    </row>
    <row r="188" spans="1:10" ht="18" customHeight="1" x14ac:dyDescent="0.15">
      <c r="A188" s="66">
        <f t="shared" si="3"/>
        <v>0</v>
      </c>
      <c r="B188" s="8" t="str">
        <f>法人情報!$A$15&amp;"-"&amp;法人情報!$E$15</f>
        <v>-</v>
      </c>
      <c r="C188" s="8">
        <f>法人情報!$A$17</f>
        <v>0</v>
      </c>
      <c r="D188" s="8">
        <f>IF(法人情報!$A$111&lt;&gt;"",法人情報!$A$111,法人情報!$I$11)</f>
        <v>0</v>
      </c>
      <c r="E188" s="67">
        <f>IF(法人情報!$S$111&lt;&gt;"",法人情報!$S$111,法人情報!$AA$11)</f>
        <v>0</v>
      </c>
      <c r="F188" s="8">
        <v>0</v>
      </c>
      <c r="G188" s="8">
        <v>0</v>
      </c>
      <c r="H188" s="8">
        <v>0</v>
      </c>
      <c r="I188" s="8" t="str">
        <f t="shared" si="4"/>
        <v/>
      </c>
      <c r="J188" s="67" t="str">
        <f t="shared" si="5"/>
        <v/>
      </c>
    </row>
    <row r="189" spans="1:10" ht="18" customHeight="1" x14ac:dyDescent="0.15">
      <c r="A189" s="66">
        <f t="shared" si="3"/>
        <v>0</v>
      </c>
      <c r="B189" s="8" t="str">
        <f>法人情報!$A$15&amp;"-"&amp;法人情報!$E$15</f>
        <v>-</v>
      </c>
      <c r="C189" s="8">
        <f>法人情報!$A$17</f>
        <v>0</v>
      </c>
      <c r="D189" s="8">
        <f>IF(法人情報!$A$111&lt;&gt;"",法人情報!$A$111,法人情報!$I$11)</f>
        <v>0</v>
      </c>
      <c r="E189" s="67">
        <f>IF(法人情報!$S$111&lt;&gt;"",法人情報!$S$111,法人情報!$AA$11)</f>
        <v>0</v>
      </c>
      <c r="F189" s="8">
        <v>0</v>
      </c>
      <c r="G189" s="8">
        <v>0</v>
      </c>
      <c r="H189" s="8">
        <v>0</v>
      </c>
      <c r="I189" s="8" t="str">
        <f t="shared" si="4"/>
        <v/>
      </c>
      <c r="J189" s="67" t="str">
        <f t="shared" si="5"/>
        <v/>
      </c>
    </row>
    <row r="190" spans="1:10" ht="18" customHeight="1" x14ac:dyDescent="0.15">
      <c r="A190" s="66">
        <f t="shared" si="3"/>
        <v>0</v>
      </c>
      <c r="B190" s="8" t="str">
        <f>法人情報!$A$15&amp;"-"&amp;法人情報!$E$15</f>
        <v>-</v>
      </c>
      <c r="C190" s="8">
        <f>法人情報!$A$17</f>
        <v>0</v>
      </c>
      <c r="D190" s="8">
        <f>IF(法人情報!$A$111&lt;&gt;"",法人情報!$A$111,法人情報!$I$11)</f>
        <v>0</v>
      </c>
      <c r="E190" s="67">
        <f>IF(法人情報!$S$111&lt;&gt;"",法人情報!$S$111,法人情報!$AA$11)</f>
        <v>0</v>
      </c>
      <c r="F190" s="8">
        <v>0</v>
      </c>
      <c r="G190" s="8">
        <v>0</v>
      </c>
      <c r="H190" s="8">
        <v>0</v>
      </c>
      <c r="I190" s="8" t="str">
        <f t="shared" si="4"/>
        <v/>
      </c>
      <c r="J190" s="67" t="str">
        <f t="shared" si="5"/>
        <v/>
      </c>
    </row>
    <row r="191" spans="1:10" ht="18" customHeight="1" x14ac:dyDescent="0.15">
      <c r="A191" s="66">
        <f t="shared" si="3"/>
        <v>0</v>
      </c>
      <c r="B191" s="8" t="str">
        <f>法人情報!$A$15&amp;"-"&amp;法人情報!$E$15</f>
        <v>-</v>
      </c>
      <c r="C191" s="8">
        <f>法人情報!$A$17</f>
        <v>0</v>
      </c>
      <c r="D191" s="8">
        <f>IF(法人情報!$A$111&lt;&gt;"",法人情報!$A$111,法人情報!$I$11)</f>
        <v>0</v>
      </c>
      <c r="E191" s="67">
        <f>IF(法人情報!$S$111&lt;&gt;"",法人情報!$S$111,法人情報!$AA$11)</f>
        <v>0</v>
      </c>
      <c r="F191" s="8">
        <v>0</v>
      </c>
      <c r="G191" s="8">
        <v>0</v>
      </c>
      <c r="H191" s="8">
        <v>0</v>
      </c>
      <c r="I191" s="8" t="str">
        <f t="shared" si="4"/>
        <v/>
      </c>
      <c r="J191" s="67" t="str">
        <f t="shared" si="5"/>
        <v/>
      </c>
    </row>
    <row r="192" spans="1:10" ht="18" customHeight="1" x14ac:dyDescent="0.15">
      <c r="A192" s="66">
        <f t="shared" si="3"/>
        <v>0</v>
      </c>
      <c r="B192" s="8" t="str">
        <f>法人情報!$A$15&amp;"-"&amp;法人情報!$E$15</f>
        <v>-</v>
      </c>
      <c r="C192" s="8">
        <f>法人情報!$A$17</f>
        <v>0</v>
      </c>
      <c r="D192" s="8">
        <f>IF(法人情報!$A$111&lt;&gt;"",法人情報!$A$111,法人情報!$I$11)</f>
        <v>0</v>
      </c>
      <c r="E192" s="67">
        <f>IF(法人情報!$S$111&lt;&gt;"",法人情報!$S$111,法人情報!$AA$11)</f>
        <v>0</v>
      </c>
      <c r="F192" s="8">
        <v>0</v>
      </c>
      <c r="G192" s="8">
        <v>0</v>
      </c>
      <c r="H192" s="8">
        <v>0</v>
      </c>
      <c r="I192" s="8" t="str">
        <f t="shared" si="4"/>
        <v/>
      </c>
      <c r="J192" s="67" t="str">
        <f t="shared" si="5"/>
        <v/>
      </c>
    </row>
    <row r="193" spans="1:10" ht="18" customHeight="1" x14ac:dyDescent="0.15">
      <c r="A193" s="66">
        <f t="shared" si="3"/>
        <v>0</v>
      </c>
      <c r="B193" s="8" t="str">
        <f>法人情報!$A$15&amp;"-"&amp;法人情報!$E$15</f>
        <v>-</v>
      </c>
      <c r="C193" s="8">
        <f>法人情報!$A$17</f>
        <v>0</v>
      </c>
      <c r="D193" s="8">
        <f>IF(法人情報!$A$111&lt;&gt;"",法人情報!$A$111,法人情報!$I$11)</f>
        <v>0</v>
      </c>
      <c r="E193" s="67">
        <f>IF(法人情報!$S$111&lt;&gt;"",法人情報!$S$111,法人情報!$AA$11)</f>
        <v>0</v>
      </c>
      <c r="F193" s="8">
        <v>0</v>
      </c>
      <c r="G193" s="8">
        <v>0</v>
      </c>
      <c r="H193" s="8">
        <v>0</v>
      </c>
      <c r="I193" s="8" t="str">
        <f t="shared" si="4"/>
        <v/>
      </c>
      <c r="J193" s="67" t="str">
        <f t="shared" si="5"/>
        <v/>
      </c>
    </row>
    <row r="194" spans="1:10" ht="18" customHeight="1" x14ac:dyDescent="0.15">
      <c r="A194" s="66">
        <f t="shared" si="3"/>
        <v>0</v>
      </c>
      <c r="B194" s="8" t="str">
        <f>法人情報!$A$15&amp;"-"&amp;法人情報!$E$15</f>
        <v>-</v>
      </c>
      <c r="C194" s="8">
        <f>法人情報!$A$17</f>
        <v>0</v>
      </c>
      <c r="D194" s="8">
        <f>IF(法人情報!$A$111&lt;&gt;"",法人情報!$A$111,法人情報!$I$11)</f>
        <v>0</v>
      </c>
      <c r="E194" s="67">
        <f>IF(法人情報!$S$111&lt;&gt;"",法人情報!$S$111,法人情報!$AA$11)</f>
        <v>0</v>
      </c>
      <c r="F194" s="8">
        <v>0</v>
      </c>
      <c r="G194" s="8">
        <v>0</v>
      </c>
      <c r="H194" s="8">
        <v>0</v>
      </c>
      <c r="I194" s="8" t="str">
        <f t="shared" si="4"/>
        <v/>
      </c>
      <c r="J194" s="67" t="str">
        <f t="shared" si="5"/>
        <v/>
      </c>
    </row>
    <row r="195" spans="1:10" ht="18" customHeight="1" x14ac:dyDescent="0.15">
      <c r="A195" s="66">
        <f t="shared" si="3"/>
        <v>0</v>
      </c>
      <c r="B195" s="8" t="str">
        <f>法人情報!$A$15&amp;"-"&amp;法人情報!$E$15</f>
        <v>-</v>
      </c>
      <c r="C195" s="8">
        <f>法人情報!$A$17</f>
        <v>0</v>
      </c>
      <c r="D195" s="8">
        <f>IF(法人情報!$A$111&lt;&gt;"",法人情報!$A$111,法人情報!$I$11)</f>
        <v>0</v>
      </c>
      <c r="E195" s="67">
        <f>IF(法人情報!$S$111&lt;&gt;"",法人情報!$S$111,法人情報!$AA$11)</f>
        <v>0</v>
      </c>
      <c r="F195" s="8">
        <v>0</v>
      </c>
      <c r="G195" s="8">
        <v>0</v>
      </c>
      <c r="H195" s="8">
        <v>0</v>
      </c>
      <c r="I195" s="8" t="str">
        <f t="shared" si="4"/>
        <v/>
      </c>
      <c r="J195" s="67" t="str">
        <f t="shared" si="5"/>
        <v/>
      </c>
    </row>
    <row r="196" spans="1:10" ht="18" customHeight="1" x14ac:dyDescent="0.15">
      <c r="A196" s="66">
        <f t="shared" si="3"/>
        <v>0</v>
      </c>
      <c r="B196" s="8" t="str">
        <f>法人情報!$A$15&amp;"-"&amp;法人情報!$E$15</f>
        <v>-</v>
      </c>
      <c r="C196" s="8">
        <f>法人情報!$A$17</f>
        <v>0</v>
      </c>
      <c r="D196" s="8">
        <f>IF(法人情報!$A$111&lt;&gt;"",法人情報!$A$111,法人情報!$I$11)</f>
        <v>0</v>
      </c>
      <c r="E196" s="67">
        <f>IF(法人情報!$S$111&lt;&gt;"",法人情報!$S$111,法人情報!$AA$11)</f>
        <v>0</v>
      </c>
      <c r="F196" s="8">
        <v>0</v>
      </c>
      <c r="G196" s="8">
        <v>0</v>
      </c>
      <c r="H196" s="8">
        <v>0</v>
      </c>
      <c r="I196" s="8" t="str">
        <f t="shared" si="4"/>
        <v/>
      </c>
      <c r="J196" s="67" t="str">
        <f t="shared" si="5"/>
        <v/>
      </c>
    </row>
    <row r="197" spans="1:10" ht="18" customHeight="1" x14ac:dyDescent="0.15">
      <c r="A197" s="66">
        <f t="shared" si="3"/>
        <v>0</v>
      </c>
      <c r="B197" s="8" t="str">
        <f>法人情報!$A$15&amp;"-"&amp;法人情報!$E$15</f>
        <v>-</v>
      </c>
      <c r="C197" s="8">
        <f>法人情報!$A$17</f>
        <v>0</v>
      </c>
      <c r="D197" s="8">
        <f>IF(法人情報!$A$111&lt;&gt;"",法人情報!$A$111,法人情報!$I$11)</f>
        <v>0</v>
      </c>
      <c r="E197" s="67">
        <f>IF(法人情報!$S$111&lt;&gt;"",法人情報!$S$111,法人情報!$AA$11)</f>
        <v>0</v>
      </c>
      <c r="F197" s="8">
        <v>0</v>
      </c>
      <c r="G197" s="8">
        <v>0</v>
      </c>
      <c r="H197" s="8">
        <v>0</v>
      </c>
      <c r="I197" s="8" t="str">
        <f t="shared" si="4"/>
        <v/>
      </c>
      <c r="J197" s="67" t="str">
        <f t="shared" si="5"/>
        <v/>
      </c>
    </row>
    <row r="198" spans="1:10" ht="18" customHeight="1" x14ac:dyDescent="0.15">
      <c r="A198" s="66">
        <f t="shared" si="3"/>
        <v>0</v>
      </c>
      <c r="B198" s="8" t="str">
        <f>法人情報!$A$15&amp;"-"&amp;法人情報!$E$15</f>
        <v>-</v>
      </c>
      <c r="C198" s="8">
        <f>法人情報!$A$17</f>
        <v>0</v>
      </c>
      <c r="D198" s="8">
        <f>IF(法人情報!$A$111&lt;&gt;"",法人情報!$A$111,法人情報!$I$11)</f>
        <v>0</v>
      </c>
      <c r="E198" s="67">
        <f>IF(法人情報!$S$111&lt;&gt;"",法人情報!$S$111,法人情報!$AA$11)</f>
        <v>0</v>
      </c>
      <c r="F198" s="8">
        <v>0</v>
      </c>
      <c r="G198" s="8">
        <v>0</v>
      </c>
      <c r="H198" s="8">
        <v>0</v>
      </c>
      <c r="I198" s="8" t="str">
        <f t="shared" si="4"/>
        <v/>
      </c>
      <c r="J198" s="67" t="str">
        <f t="shared" si="5"/>
        <v/>
      </c>
    </row>
    <row r="199" spans="1:10" ht="18" customHeight="1" x14ac:dyDescent="0.15">
      <c r="A199" s="66">
        <f t="shared" si="3"/>
        <v>0</v>
      </c>
      <c r="B199" s="8" t="str">
        <f>法人情報!$A$15&amp;"-"&amp;法人情報!$E$15</f>
        <v>-</v>
      </c>
      <c r="C199" s="8">
        <f>法人情報!$A$17</f>
        <v>0</v>
      </c>
      <c r="D199" s="8">
        <f>IF(法人情報!$A$111&lt;&gt;"",法人情報!$A$111,法人情報!$I$11)</f>
        <v>0</v>
      </c>
      <c r="E199" s="67">
        <f>IF(法人情報!$S$111&lt;&gt;"",法人情報!$S$111,法人情報!$AA$11)</f>
        <v>0</v>
      </c>
      <c r="F199" s="8">
        <v>0</v>
      </c>
      <c r="G199" s="8">
        <v>0</v>
      </c>
      <c r="H199" s="8">
        <v>0</v>
      </c>
      <c r="I199" s="8" t="str">
        <f t="shared" si="4"/>
        <v/>
      </c>
      <c r="J199" s="67" t="str">
        <f t="shared" si="5"/>
        <v/>
      </c>
    </row>
    <row r="200" spans="1:10" ht="18" customHeight="1" x14ac:dyDescent="0.15">
      <c r="A200" s="66">
        <f t="shared" si="3"/>
        <v>0</v>
      </c>
      <c r="B200" s="8" t="str">
        <f>法人情報!$A$15&amp;"-"&amp;法人情報!$E$15</f>
        <v>-</v>
      </c>
      <c r="C200" s="8">
        <f>法人情報!$A$17</f>
        <v>0</v>
      </c>
      <c r="D200" s="8">
        <f>IF(法人情報!$A$111&lt;&gt;"",法人情報!$A$111,法人情報!$I$11)</f>
        <v>0</v>
      </c>
      <c r="E200" s="67">
        <f>IF(法人情報!$S$111&lt;&gt;"",法人情報!$S$111,法人情報!$AA$11)</f>
        <v>0</v>
      </c>
      <c r="F200" s="8">
        <v>0</v>
      </c>
      <c r="G200" s="8">
        <v>0</v>
      </c>
      <c r="H200" s="8">
        <v>0</v>
      </c>
      <c r="I200" s="8" t="str">
        <f t="shared" si="4"/>
        <v/>
      </c>
      <c r="J200" s="67" t="str">
        <f t="shared" si="5"/>
        <v/>
      </c>
    </row>
    <row r="201" spans="1:10" ht="18" customHeight="1" x14ac:dyDescent="0.15">
      <c r="A201" s="66">
        <f t="shared" ref="A201:A264" si="6">$S$29</f>
        <v>0</v>
      </c>
      <c r="B201" s="8" t="str">
        <f>法人情報!$A$15&amp;"-"&amp;法人情報!$E$15</f>
        <v>-</v>
      </c>
      <c r="C201" s="8">
        <f>法人情報!$A$17</f>
        <v>0</v>
      </c>
      <c r="D201" s="8">
        <f>IF(法人情報!$A$111&lt;&gt;"",法人情報!$A$111,法人情報!$I$11)</f>
        <v>0</v>
      </c>
      <c r="E201" s="67">
        <f>IF(法人情報!$S$111&lt;&gt;"",法人情報!$S$111,法人情報!$AA$11)</f>
        <v>0</v>
      </c>
      <c r="F201" s="8">
        <v>0</v>
      </c>
      <c r="G201" s="8">
        <v>0</v>
      </c>
      <c r="H201" s="8">
        <v>0</v>
      </c>
      <c r="I201" s="8" t="str">
        <f t="shared" ref="I201:I264" si="7">$S$23</f>
        <v/>
      </c>
      <c r="J201" s="67" t="str">
        <f t="shared" ref="J201:J264" si="8">$S$28</f>
        <v/>
      </c>
    </row>
    <row r="202" spans="1:10" ht="18" customHeight="1" x14ac:dyDescent="0.15">
      <c r="A202" s="66">
        <f t="shared" si="6"/>
        <v>0</v>
      </c>
      <c r="B202" s="8" t="str">
        <f>法人情報!$A$15&amp;"-"&amp;法人情報!$E$15</f>
        <v>-</v>
      </c>
      <c r="C202" s="8">
        <f>法人情報!$A$17</f>
        <v>0</v>
      </c>
      <c r="D202" s="8">
        <f>IF(法人情報!$A$111&lt;&gt;"",法人情報!$A$111,法人情報!$I$11)</f>
        <v>0</v>
      </c>
      <c r="E202" s="67">
        <f>IF(法人情報!$S$111&lt;&gt;"",法人情報!$S$111,法人情報!$AA$11)</f>
        <v>0</v>
      </c>
      <c r="F202" s="8">
        <v>0</v>
      </c>
      <c r="G202" s="8">
        <v>0</v>
      </c>
      <c r="H202" s="8">
        <v>0</v>
      </c>
      <c r="I202" s="8" t="str">
        <f t="shared" si="7"/>
        <v/>
      </c>
      <c r="J202" s="67" t="str">
        <f t="shared" si="8"/>
        <v/>
      </c>
    </row>
    <row r="203" spans="1:10" ht="18" customHeight="1" x14ac:dyDescent="0.15">
      <c r="A203" s="66">
        <f t="shared" si="6"/>
        <v>0</v>
      </c>
      <c r="B203" s="8" t="str">
        <f>法人情報!$A$15&amp;"-"&amp;法人情報!$E$15</f>
        <v>-</v>
      </c>
      <c r="C203" s="8">
        <f>法人情報!$A$17</f>
        <v>0</v>
      </c>
      <c r="D203" s="8">
        <f>IF(法人情報!$A$111&lt;&gt;"",法人情報!$A$111,法人情報!$I$11)</f>
        <v>0</v>
      </c>
      <c r="E203" s="67">
        <f>IF(法人情報!$S$111&lt;&gt;"",法人情報!$S$111,法人情報!$AA$11)</f>
        <v>0</v>
      </c>
      <c r="F203" s="8">
        <v>0</v>
      </c>
      <c r="G203" s="8">
        <v>0</v>
      </c>
      <c r="H203" s="8">
        <v>0</v>
      </c>
      <c r="I203" s="8" t="str">
        <f t="shared" si="7"/>
        <v/>
      </c>
      <c r="J203" s="67" t="str">
        <f t="shared" si="8"/>
        <v/>
      </c>
    </row>
    <row r="204" spans="1:10" ht="18" customHeight="1" x14ac:dyDescent="0.15">
      <c r="A204" s="66">
        <f t="shared" si="6"/>
        <v>0</v>
      </c>
      <c r="B204" s="8" t="str">
        <f>法人情報!$A$15&amp;"-"&amp;法人情報!$E$15</f>
        <v>-</v>
      </c>
      <c r="C204" s="8">
        <f>法人情報!$A$17</f>
        <v>0</v>
      </c>
      <c r="D204" s="8">
        <f>IF(法人情報!$A$111&lt;&gt;"",法人情報!$A$111,法人情報!$I$11)</f>
        <v>0</v>
      </c>
      <c r="E204" s="67">
        <f>IF(法人情報!$S$111&lt;&gt;"",法人情報!$S$111,法人情報!$AA$11)</f>
        <v>0</v>
      </c>
      <c r="F204" s="8">
        <v>0</v>
      </c>
      <c r="G204" s="8">
        <v>0</v>
      </c>
      <c r="H204" s="8">
        <v>0</v>
      </c>
      <c r="I204" s="8" t="str">
        <f t="shared" si="7"/>
        <v/>
      </c>
      <c r="J204" s="67" t="str">
        <f t="shared" si="8"/>
        <v/>
      </c>
    </row>
    <row r="205" spans="1:10" ht="18" customHeight="1" x14ac:dyDescent="0.15">
      <c r="A205" s="66">
        <f t="shared" si="6"/>
        <v>0</v>
      </c>
      <c r="B205" s="8" t="str">
        <f>法人情報!$A$15&amp;"-"&amp;法人情報!$E$15</f>
        <v>-</v>
      </c>
      <c r="C205" s="8">
        <f>法人情報!$A$17</f>
        <v>0</v>
      </c>
      <c r="D205" s="8">
        <f>IF(法人情報!$A$111&lt;&gt;"",法人情報!$A$111,法人情報!$I$11)</f>
        <v>0</v>
      </c>
      <c r="E205" s="67">
        <f>IF(法人情報!$S$111&lt;&gt;"",法人情報!$S$111,法人情報!$AA$11)</f>
        <v>0</v>
      </c>
      <c r="F205" s="8">
        <v>0</v>
      </c>
      <c r="G205" s="8">
        <v>0</v>
      </c>
      <c r="H205" s="8">
        <v>0</v>
      </c>
      <c r="I205" s="8" t="str">
        <f t="shared" si="7"/>
        <v/>
      </c>
      <c r="J205" s="67" t="str">
        <f t="shared" si="8"/>
        <v/>
      </c>
    </row>
    <row r="206" spans="1:10" ht="18" customHeight="1" x14ac:dyDescent="0.15">
      <c r="A206" s="66">
        <f t="shared" si="6"/>
        <v>0</v>
      </c>
      <c r="B206" s="8" t="str">
        <f>法人情報!$A$15&amp;"-"&amp;法人情報!$E$15</f>
        <v>-</v>
      </c>
      <c r="C206" s="8">
        <f>法人情報!$A$17</f>
        <v>0</v>
      </c>
      <c r="D206" s="8">
        <f>IF(法人情報!$A$111&lt;&gt;"",法人情報!$A$111,法人情報!$I$11)</f>
        <v>0</v>
      </c>
      <c r="E206" s="67">
        <f>IF(法人情報!$S$111&lt;&gt;"",法人情報!$S$111,法人情報!$AA$11)</f>
        <v>0</v>
      </c>
      <c r="F206" s="8">
        <v>0</v>
      </c>
      <c r="G206" s="8">
        <v>0</v>
      </c>
      <c r="H206" s="8">
        <v>0</v>
      </c>
      <c r="I206" s="8" t="str">
        <f t="shared" si="7"/>
        <v/>
      </c>
      <c r="J206" s="67" t="str">
        <f t="shared" si="8"/>
        <v/>
      </c>
    </row>
    <row r="207" spans="1:10" ht="18" customHeight="1" x14ac:dyDescent="0.15">
      <c r="A207" s="66">
        <f t="shared" si="6"/>
        <v>0</v>
      </c>
      <c r="B207" s="8" t="str">
        <f>法人情報!$A$15&amp;"-"&amp;法人情報!$E$15</f>
        <v>-</v>
      </c>
      <c r="C207" s="8">
        <f>法人情報!$A$17</f>
        <v>0</v>
      </c>
      <c r="D207" s="8">
        <f>IF(法人情報!$A$111&lt;&gt;"",法人情報!$A$111,法人情報!$I$11)</f>
        <v>0</v>
      </c>
      <c r="E207" s="67">
        <f>IF(法人情報!$S$111&lt;&gt;"",法人情報!$S$111,法人情報!$AA$11)</f>
        <v>0</v>
      </c>
      <c r="F207" s="8">
        <v>0</v>
      </c>
      <c r="G207" s="8">
        <v>0</v>
      </c>
      <c r="H207" s="8">
        <v>0</v>
      </c>
      <c r="I207" s="8" t="str">
        <f t="shared" si="7"/>
        <v/>
      </c>
      <c r="J207" s="67" t="str">
        <f t="shared" si="8"/>
        <v/>
      </c>
    </row>
    <row r="208" spans="1:10" ht="18" customHeight="1" x14ac:dyDescent="0.15">
      <c r="A208" s="66">
        <f t="shared" si="6"/>
        <v>0</v>
      </c>
      <c r="B208" s="8" t="str">
        <f>法人情報!$A$15&amp;"-"&amp;法人情報!$E$15</f>
        <v>-</v>
      </c>
      <c r="C208" s="8">
        <f>法人情報!$A$17</f>
        <v>0</v>
      </c>
      <c r="D208" s="8">
        <f>IF(法人情報!$A$111&lt;&gt;"",法人情報!$A$111,法人情報!$I$11)</f>
        <v>0</v>
      </c>
      <c r="E208" s="67">
        <f>IF(法人情報!$S$111&lt;&gt;"",法人情報!$S$111,法人情報!$AA$11)</f>
        <v>0</v>
      </c>
      <c r="F208" s="8">
        <v>0</v>
      </c>
      <c r="G208" s="8">
        <v>0</v>
      </c>
      <c r="H208" s="8">
        <v>0</v>
      </c>
      <c r="I208" s="8" t="str">
        <f t="shared" si="7"/>
        <v/>
      </c>
      <c r="J208" s="67" t="str">
        <f t="shared" si="8"/>
        <v/>
      </c>
    </row>
    <row r="209" spans="1:10" ht="18" customHeight="1" x14ac:dyDescent="0.15">
      <c r="A209" s="66">
        <f t="shared" si="6"/>
        <v>0</v>
      </c>
      <c r="B209" s="8" t="str">
        <f>法人情報!$A$15&amp;"-"&amp;法人情報!$E$15</f>
        <v>-</v>
      </c>
      <c r="C209" s="8">
        <f>法人情報!$A$17</f>
        <v>0</v>
      </c>
      <c r="D209" s="8">
        <f>IF(法人情報!$A$111&lt;&gt;"",法人情報!$A$111,法人情報!$I$11)</f>
        <v>0</v>
      </c>
      <c r="E209" s="67">
        <f>IF(法人情報!$S$111&lt;&gt;"",法人情報!$S$111,法人情報!$AA$11)</f>
        <v>0</v>
      </c>
      <c r="F209" s="8">
        <v>0</v>
      </c>
      <c r="G209" s="8">
        <v>0</v>
      </c>
      <c r="H209" s="8">
        <v>0</v>
      </c>
      <c r="I209" s="8" t="str">
        <f t="shared" si="7"/>
        <v/>
      </c>
      <c r="J209" s="67" t="str">
        <f t="shared" si="8"/>
        <v/>
      </c>
    </row>
    <row r="210" spans="1:10" ht="18" customHeight="1" x14ac:dyDescent="0.15">
      <c r="A210" s="66">
        <f t="shared" si="6"/>
        <v>0</v>
      </c>
      <c r="B210" s="8" t="str">
        <f>法人情報!$A$15&amp;"-"&amp;法人情報!$E$15</f>
        <v>-</v>
      </c>
      <c r="C210" s="8">
        <f>法人情報!$A$17</f>
        <v>0</v>
      </c>
      <c r="D210" s="8">
        <f>IF(法人情報!$A$111&lt;&gt;"",法人情報!$A$111,法人情報!$I$11)</f>
        <v>0</v>
      </c>
      <c r="E210" s="67">
        <f>IF(法人情報!$S$111&lt;&gt;"",法人情報!$S$111,法人情報!$AA$11)</f>
        <v>0</v>
      </c>
      <c r="F210" s="8">
        <v>0</v>
      </c>
      <c r="G210" s="8">
        <v>0</v>
      </c>
      <c r="H210" s="8">
        <v>0</v>
      </c>
      <c r="I210" s="8" t="str">
        <f t="shared" si="7"/>
        <v/>
      </c>
      <c r="J210" s="67" t="str">
        <f t="shared" si="8"/>
        <v/>
      </c>
    </row>
    <row r="211" spans="1:10" ht="18" customHeight="1" x14ac:dyDescent="0.15">
      <c r="A211" s="66">
        <f t="shared" si="6"/>
        <v>0</v>
      </c>
      <c r="B211" s="8" t="str">
        <f>法人情報!$A$15&amp;"-"&amp;法人情報!$E$15</f>
        <v>-</v>
      </c>
      <c r="C211" s="8">
        <f>法人情報!$A$17</f>
        <v>0</v>
      </c>
      <c r="D211" s="8">
        <f>IF(法人情報!$A$111&lt;&gt;"",法人情報!$A$111,法人情報!$I$11)</f>
        <v>0</v>
      </c>
      <c r="E211" s="67">
        <f>IF(法人情報!$S$111&lt;&gt;"",法人情報!$S$111,法人情報!$AA$11)</f>
        <v>0</v>
      </c>
      <c r="F211" s="8">
        <v>0</v>
      </c>
      <c r="G211" s="8">
        <v>0</v>
      </c>
      <c r="H211" s="8">
        <v>0</v>
      </c>
      <c r="I211" s="8" t="str">
        <f t="shared" si="7"/>
        <v/>
      </c>
      <c r="J211" s="67" t="str">
        <f t="shared" si="8"/>
        <v/>
      </c>
    </row>
    <row r="212" spans="1:10" ht="18" customHeight="1" x14ac:dyDescent="0.15">
      <c r="A212" s="66">
        <f t="shared" si="6"/>
        <v>0</v>
      </c>
      <c r="B212" s="8" t="str">
        <f>法人情報!$A$15&amp;"-"&amp;法人情報!$E$15</f>
        <v>-</v>
      </c>
      <c r="C212" s="8">
        <f>法人情報!$A$17</f>
        <v>0</v>
      </c>
      <c r="D212" s="8">
        <f>IF(法人情報!$A$111&lt;&gt;"",法人情報!$A$111,法人情報!$I$11)</f>
        <v>0</v>
      </c>
      <c r="E212" s="67">
        <f>IF(法人情報!$S$111&lt;&gt;"",法人情報!$S$111,法人情報!$AA$11)</f>
        <v>0</v>
      </c>
      <c r="F212" s="8">
        <v>0</v>
      </c>
      <c r="G212" s="8">
        <v>0</v>
      </c>
      <c r="H212" s="8">
        <v>0</v>
      </c>
      <c r="I212" s="8" t="str">
        <f t="shared" si="7"/>
        <v/>
      </c>
      <c r="J212" s="67" t="str">
        <f t="shared" si="8"/>
        <v/>
      </c>
    </row>
    <row r="213" spans="1:10" ht="18" customHeight="1" x14ac:dyDescent="0.15">
      <c r="A213" s="66">
        <f t="shared" si="6"/>
        <v>0</v>
      </c>
      <c r="B213" s="8" t="str">
        <f>法人情報!$A$15&amp;"-"&amp;法人情報!$E$15</f>
        <v>-</v>
      </c>
      <c r="C213" s="8">
        <f>法人情報!$A$17</f>
        <v>0</v>
      </c>
      <c r="D213" s="8">
        <f>IF(法人情報!$A$111&lt;&gt;"",法人情報!$A$111,法人情報!$I$11)</f>
        <v>0</v>
      </c>
      <c r="E213" s="67">
        <f>IF(法人情報!$S$111&lt;&gt;"",法人情報!$S$111,法人情報!$AA$11)</f>
        <v>0</v>
      </c>
      <c r="F213" s="8">
        <v>0</v>
      </c>
      <c r="G213" s="8">
        <v>0</v>
      </c>
      <c r="H213" s="8">
        <v>0</v>
      </c>
      <c r="I213" s="8" t="str">
        <f t="shared" si="7"/>
        <v/>
      </c>
      <c r="J213" s="67" t="str">
        <f t="shared" si="8"/>
        <v/>
      </c>
    </row>
    <row r="214" spans="1:10" ht="18" customHeight="1" x14ac:dyDescent="0.15">
      <c r="A214" s="66">
        <f t="shared" si="6"/>
        <v>0</v>
      </c>
      <c r="B214" s="8" t="str">
        <f>法人情報!$A$15&amp;"-"&amp;法人情報!$E$15</f>
        <v>-</v>
      </c>
      <c r="C214" s="8">
        <f>法人情報!$A$17</f>
        <v>0</v>
      </c>
      <c r="D214" s="8">
        <f>IF(法人情報!$A$111&lt;&gt;"",法人情報!$A$111,法人情報!$I$11)</f>
        <v>0</v>
      </c>
      <c r="E214" s="67">
        <f>IF(法人情報!$S$111&lt;&gt;"",法人情報!$S$111,法人情報!$AA$11)</f>
        <v>0</v>
      </c>
      <c r="F214" s="8">
        <v>0</v>
      </c>
      <c r="G214" s="8">
        <v>0</v>
      </c>
      <c r="H214" s="8">
        <v>0</v>
      </c>
      <c r="I214" s="8" t="str">
        <f t="shared" si="7"/>
        <v/>
      </c>
      <c r="J214" s="67" t="str">
        <f t="shared" si="8"/>
        <v/>
      </c>
    </row>
    <row r="215" spans="1:10" ht="18" customHeight="1" x14ac:dyDescent="0.15">
      <c r="A215" s="66">
        <f t="shared" si="6"/>
        <v>0</v>
      </c>
      <c r="B215" s="8" t="str">
        <f>法人情報!$A$15&amp;"-"&amp;法人情報!$E$15</f>
        <v>-</v>
      </c>
      <c r="C215" s="8">
        <f>法人情報!$A$17</f>
        <v>0</v>
      </c>
      <c r="D215" s="8">
        <f>IF(法人情報!$A$111&lt;&gt;"",法人情報!$A$111,法人情報!$I$11)</f>
        <v>0</v>
      </c>
      <c r="E215" s="67">
        <f>IF(法人情報!$S$111&lt;&gt;"",法人情報!$S$111,法人情報!$AA$11)</f>
        <v>0</v>
      </c>
      <c r="F215" s="8">
        <v>0</v>
      </c>
      <c r="G215" s="8">
        <v>0</v>
      </c>
      <c r="H215" s="8">
        <v>0</v>
      </c>
      <c r="I215" s="8" t="str">
        <f t="shared" si="7"/>
        <v/>
      </c>
      <c r="J215" s="67" t="str">
        <f t="shared" si="8"/>
        <v/>
      </c>
    </row>
    <row r="216" spans="1:10" ht="18" customHeight="1" x14ac:dyDescent="0.15">
      <c r="A216" s="66">
        <f t="shared" si="6"/>
        <v>0</v>
      </c>
      <c r="B216" s="8" t="str">
        <f>法人情報!$A$15&amp;"-"&amp;法人情報!$E$15</f>
        <v>-</v>
      </c>
      <c r="C216" s="8">
        <f>法人情報!$A$17</f>
        <v>0</v>
      </c>
      <c r="D216" s="8">
        <f>IF(法人情報!$A$111&lt;&gt;"",法人情報!$A$111,法人情報!$I$11)</f>
        <v>0</v>
      </c>
      <c r="E216" s="67">
        <f>IF(法人情報!$S$111&lt;&gt;"",法人情報!$S$111,法人情報!$AA$11)</f>
        <v>0</v>
      </c>
      <c r="F216" s="8">
        <v>0</v>
      </c>
      <c r="G216" s="8">
        <v>0</v>
      </c>
      <c r="H216" s="8">
        <v>0</v>
      </c>
      <c r="I216" s="8" t="str">
        <f t="shared" si="7"/>
        <v/>
      </c>
      <c r="J216" s="67" t="str">
        <f t="shared" si="8"/>
        <v/>
      </c>
    </row>
    <row r="217" spans="1:10" ht="18" customHeight="1" x14ac:dyDescent="0.15">
      <c r="A217" s="66">
        <f t="shared" si="6"/>
        <v>0</v>
      </c>
      <c r="B217" s="8" t="str">
        <f>法人情報!$A$15&amp;"-"&amp;法人情報!$E$15</f>
        <v>-</v>
      </c>
      <c r="C217" s="8">
        <f>法人情報!$A$17</f>
        <v>0</v>
      </c>
      <c r="D217" s="8">
        <f>IF(法人情報!$A$111&lt;&gt;"",法人情報!$A$111,法人情報!$I$11)</f>
        <v>0</v>
      </c>
      <c r="E217" s="67">
        <f>IF(法人情報!$S$111&lt;&gt;"",法人情報!$S$111,法人情報!$AA$11)</f>
        <v>0</v>
      </c>
      <c r="F217" s="8">
        <v>0</v>
      </c>
      <c r="G217" s="8">
        <v>0</v>
      </c>
      <c r="H217" s="8">
        <v>0</v>
      </c>
      <c r="I217" s="8" t="str">
        <f t="shared" si="7"/>
        <v/>
      </c>
      <c r="J217" s="67" t="str">
        <f t="shared" si="8"/>
        <v/>
      </c>
    </row>
    <row r="218" spans="1:10" ht="18" customHeight="1" x14ac:dyDescent="0.15">
      <c r="A218" s="66">
        <f t="shared" si="6"/>
        <v>0</v>
      </c>
      <c r="B218" s="8" t="str">
        <f>法人情報!$A$15&amp;"-"&amp;法人情報!$E$15</f>
        <v>-</v>
      </c>
      <c r="C218" s="8">
        <f>法人情報!$A$17</f>
        <v>0</v>
      </c>
      <c r="D218" s="8">
        <f>IF(法人情報!$A$111&lt;&gt;"",法人情報!$A$111,法人情報!$I$11)</f>
        <v>0</v>
      </c>
      <c r="E218" s="67">
        <f>IF(法人情報!$S$111&lt;&gt;"",法人情報!$S$111,法人情報!$AA$11)</f>
        <v>0</v>
      </c>
      <c r="F218" s="8">
        <v>0</v>
      </c>
      <c r="G218" s="8">
        <v>0</v>
      </c>
      <c r="H218" s="8">
        <v>0</v>
      </c>
      <c r="I218" s="8" t="str">
        <f t="shared" si="7"/>
        <v/>
      </c>
      <c r="J218" s="67" t="str">
        <f t="shared" si="8"/>
        <v/>
      </c>
    </row>
    <row r="219" spans="1:10" ht="18" customHeight="1" x14ac:dyDescent="0.15">
      <c r="A219" s="66">
        <f t="shared" si="6"/>
        <v>0</v>
      </c>
      <c r="B219" s="8" t="str">
        <f>法人情報!$A$15&amp;"-"&amp;法人情報!$E$15</f>
        <v>-</v>
      </c>
      <c r="C219" s="8">
        <f>法人情報!$A$17</f>
        <v>0</v>
      </c>
      <c r="D219" s="8">
        <f>IF(法人情報!$A$111&lt;&gt;"",法人情報!$A$111,法人情報!$I$11)</f>
        <v>0</v>
      </c>
      <c r="E219" s="67">
        <f>IF(法人情報!$S$111&lt;&gt;"",法人情報!$S$111,法人情報!$AA$11)</f>
        <v>0</v>
      </c>
      <c r="F219" s="8">
        <v>0</v>
      </c>
      <c r="G219" s="8">
        <v>0</v>
      </c>
      <c r="H219" s="8">
        <v>0</v>
      </c>
      <c r="I219" s="8" t="str">
        <f t="shared" si="7"/>
        <v/>
      </c>
      <c r="J219" s="67" t="str">
        <f t="shared" si="8"/>
        <v/>
      </c>
    </row>
    <row r="220" spans="1:10" ht="18" customHeight="1" x14ac:dyDescent="0.15">
      <c r="A220" s="66">
        <f t="shared" si="6"/>
        <v>0</v>
      </c>
      <c r="B220" s="8" t="str">
        <f>法人情報!$A$15&amp;"-"&amp;法人情報!$E$15</f>
        <v>-</v>
      </c>
      <c r="C220" s="8">
        <f>法人情報!$A$17</f>
        <v>0</v>
      </c>
      <c r="D220" s="8">
        <f>IF(法人情報!$A$111&lt;&gt;"",法人情報!$A$111,法人情報!$I$11)</f>
        <v>0</v>
      </c>
      <c r="E220" s="67">
        <f>IF(法人情報!$S$111&lt;&gt;"",法人情報!$S$111,法人情報!$AA$11)</f>
        <v>0</v>
      </c>
      <c r="F220" s="8">
        <v>0</v>
      </c>
      <c r="G220" s="8">
        <v>0</v>
      </c>
      <c r="H220" s="8">
        <v>0</v>
      </c>
      <c r="I220" s="8" t="str">
        <f t="shared" si="7"/>
        <v/>
      </c>
      <c r="J220" s="67" t="str">
        <f t="shared" si="8"/>
        <v/>
      </c>
    </row>
    <row r="221" spans="1:10" ht="18" customHeight="1" x14ac:dyDescent="0.15">
      <c r="A221" s="66">
        <f t="shared" si="6"/>
        <v>0</v>
      </c>
      <c r="B221" s="8" t="str">
        <f>法人情報!$A$15&amp;"-"&amp;法人情報!$E$15</f>
        <v>-</v>
      </c>
      <c r="C221" s="8">
        <f>法人情報!$A$17</f>
        <v>0</v>
      </c>
      <c r="D221" s="8">
        <f>IF(法人情報!$A$111&lt;&gt;"",法人情報!$A$111,法人情報!$I$11)</f>
        <v>0</v>
      </c>
      <c r="E221" s="67">
        <f>IF(法人情報!$S$111&lt;&gt;"",法人情報!$S$111,法人情報!$AA$11)</f>
        <v>0</v>
      </c>
      <c r="F221" s="8">
        <v>0</v>
      </c>
      <c r="G221" s="8">
        <v>0</v>
      </c>
      <c r="H221" s="8">
        <v>0</v>
      </c>
      <c r="I221" s="8" t="str">
        <f t="shared" si="7"/>
        <v/>
      </c>
      <c r="J221" s="67" t="str">
        <f t="shared" si="8"/>
        <v/>
      </c>
    </row>
    <row r="222" spans="1:10" ht="18" customHeight="1" x14ac:dyDescent="0.15">
      <c r="A222" s="66">
        <f t="shared" si="6"/>
        <v>0</v>
      </c>
      <c r="B222" s="8" t="str">
        <f>法人情報!$A$15&amp;"-"&amp;法人情報!$E$15</f>
        <v>-</v>
      </c>
      <c r="C222" s="8">
        <f>法人情報!$A$17</f>
        <v>0</v>
      </c>
      <c r="D222" s="8">
        <f>IF(法人情報!$A$111&lt;&gt;"",法人情報!$A$111,法人情報!$I$11)</f>
        <v>0</v>
      </c>
      <c r="E222" s="67">
        <f>IF(法人情報!$S$111&lt;&gt;"",法人情報!$S$111,法人情報!$AA$11)</f>
        <v>0</v>
      </c>
      <c r="F222" s="8">
        <v>0</v>
      </c>
      <c r="G222" s="8">
        <v>0</v>
      </c>
      <c r="H222" s="8">
        <v>0</v>
      </c>
      <c r="I222" s="8" t="str">
        <f t="shared" si="7"/>
        <v/>
      </c>
      <c r="J222" s="67" t="str">
        <f t="shared" si="8"/>
        <v/>
      </c>
    </row>
    <row r="223" spans="1:10" ht="18" customHeight="1" x14ac:dyDescent="0.15">
      <c r="A223" s="66">
        <f t="shared" si="6"/>
        <v>0</v>
      </c>
      <c r="B223" s="8" t="str">
        <f>法人情報!$A$15&amp;"-"&amp;法人情報!$E$15</f>
        <v>-</v>
      </c>
      <c r="C223" s="8">
        <f>法人情報!$A$17</f>
        <v>0</v>
      </c>
      <c r="D223" s="8">
        <f>IF(法人情報!$A$111&lt;&gt;"",法人情報!$A$111,法人情報!$I$11)</f>
        <v>0</v>
      </c>
      <c r="E223" s="67">
        <f>IF(法人情報!$S$111&lt;&gt;"",法人情報!$S$111,法人情報!$AA$11)</f>
        <v>0</v>
      </c>
      <c r="F223" s="8">
        <v>0</v>
      </c>
      <c r="G223" s="8">
        <v>0</v>
      </c>
      <c r="H223" s="8">
        <v>0</v>
      </c>
      <c r="I223" s="8" t="str">
        <f t="shared" si="7"/>
        <v/>
      </c>
      <c r="J223" s="67" t="str">
        <f t="shared" si="8"/>
        <v/>
      </c>
    </row>
    <row r="224" spans="1:10" ht="18" customHeight="1" x14ac:dyDescent="0.15">
      <c r="A224" s="66">
        <f t="shared" si="6"/>
        <v>0</v>
      </c>
      <c r="B224" s="8" t="str">
        <f>法人情報!$A$15&amp;"-"&amp;法人情報!$E$15</f>
        <v>-</v>
      </c>
      <c r="C224" s="8">
        <f>法人情報!$A$17</f>
        <v>0</v>
      </c>
      <c r="D224" s="8">
        <f>IF(法人情報!$A$111&lt;&gt;"",法人情報!$A$111,法人情報!$I$11)</f>
        <v>0</v>
      </c>
      <c r="E224" s="67">
        <f>IF(法人情報!$S$111&lt;&gt;"",法人情報!$S$111,法人情報!$AA$11)</f>
        <v>0</v>
      </c>
      <c r="F224" s="8">
        <v>0</v>
      </c>
      <c r="G224" s="8">
        <v>0</v>
      </c>
      <c r="H224" s="8">
        <v>0</v>
      </c>
      <c r="I224" s="8" t="str">
        <f t="shared" si="7"/>
        <v/>
      </c>
      <c r="J224" s="67" t="str">
        <f t="shared" si="8"/>
        <v/>
      </c>
    </row>
    <row r="225" spans="1:10" ht="18" customHeight="1" x14ac:dyDescent="0.15">
      <c r="A225" s="66">
        <f t="shared" si="6"/>
        <v>0</v>
      </c>
      <c r="B225" s="8" t="str">
        <f>法人情報!$A$15&amp;"-"&amp;法人情報!$E$15</f>
        <v>-</v>
      </c>
      <c r="C225" s="8">
        <f>法人情報!$A$17</f>
        <v>0</v>
      </c>
      <c r="D225" s="8">
        <f>IF(法人情報!$A$111&lt;&gt;"",法人情報!$A$111,法人情報!$I$11)</f>
        <v>0</v>
      </c>
      <c r="E225" s="67">
        <f>IF(法人情報!$S$111&lt;&gt;"",法人情報!$S$111,法人情報!$AA$11)</f>
        <v>0</v>
      </c>
      <c r="F225" s="8">
        <v>0</v>
      </c>
      <c r="G225" s="8">
        <v>0</v>
      </c>
      <c r="H225" s="8">
        <v>0</v>
      </c>
      <c r="I225" s="8" t="str">
        <f t="shared" si="7"/>
        <v/>
      </c>
      <c r="J225" s="67" t="str">
        <f t="shared" si="8"/>
        <v/>
      </c>
    </row>
    <row r="226" spans="1:10" ht="18" customHeight="1" x14ac:dyDescent="0.15">
      <c r="A226" s="66">
        <f t="shared" si="6"/>
        <v>0</v>
      </c>
      <c r="B226" s="8" t="str">
        <f>法人情報!$A$15&amp;"-"&amp;法人情報!$E$15</f>
        <v>-</v>
      </c>
      <c r="C226" s="8">
        <f>法人情報!$A$17</f>
        <v>0</v>
      </c>
      <c r="D226" s="8">
        <f>IF(法人情報!$A$111&lt;&gt;"",法人情報!$A$111,法人情報!$I$11)</f>
        <v>0</v>
      </c>
      <c r="E226" s="67">
        <f>IF(法人情報!$S$111&lt;&gt;"",法人情報!$S$111,法人情報!$AA$11)</f>
        <v>0</v>
      </c>
      <c r="F226" s="8">
        <v>0</v>
      </c>
      <c r="G226" s="8">
        <v>0</v>
      </c>
      <c r="H226" s="8">
        <v>0</v>
      </c>
      <c r="I226" s="8" t="str">
        <f t="shared" si="7"/>
        <v/>
      </c>
      <c r="J226" s="67" t="str">
        <f t="shared" si="8"/>
        <v/>
      </c>
    </row>
    <row r="227" spans="1:10" ht="18" customHeight="1" x14ac:dyDescent="0.15">
      <c r="A227" s="66">
        <f t="shared" si="6"/>
        <v>0</v>
      </c>
      <c r="B227" s="8" t="str">
        <f>法人情報!$A$15&amp;"-"&amp;法人情報!$E$15</f>
        <v>-</v>
      </c>
      <c r="C227" s="8">
        <f>法人情報!$A$17</f>
        <v>0</v>
      </c>
      <c r="D227" s="8">
        <f>IF(法人情報!$A$111&lt;&gt;"",法人情報!$A$111,法人情報!$I$11)</f>
        <v>0</v>
      </c>
      <c r="E227" s="67">
        <f>IF(法人情報!$S$111&lt;&gt;"",法人情報!$S$111,法人情報!$AA$11)</f>
        <v>0</v>
      </c>
      <c r="F227" s="8">
        <v>0</v>
      </c>
      <c r="G227" s="8">
        <v>0</v>
      </c>
      <c r="H227" s="8">
        <v>0</v>
      </c>
      <c r="I227" s="8" t="str">
        <f t="shared" si="7"/>
        <v/>
      </c>
      <c r="J227" s="67" t="str">
        <f t="shared" si="8"/>
        <v/>
      </c>
    </row>
    <row r="228" spans="1:10" ht="18" customHeight="1" x14ac:dyDescent="0.15">
      <c r="A228" s="66">
        <f t="shared" si="6"/>
        <v>0</v>
      </c>
      <c r="B228" s="8" t="str">
        <f>法人情報!$A$15&amp;"-"&amp;法人情報!$E$15</f>
        <v>-</v>
      </c>
      <c r="C228" s="8">
        <f>法人情報!$A$17</f>
        <v>0</v>
      </c>
      <c r="D228" s="8">
        <f>IF(法人情報!$A$111&lt;&gt;"",法人情報!$A$111,法人情報!$I$11)</f>
        <v>0</v>
      </c>
      <c r="E228" s="67">
        <f>IF(法人情報!$S$111&lt;&gt;"",法人情報!$S$111,法人情報!$AA$11)</f>
        <v>0</v>
      </c>
      <c r="F228" s="8">
        <v>0</v>
      </c>
      <c r="G228" s="8">
        <v>0</v>
      </c>
      <c r="H228" s="8">
        <v>0</v>
      </c>
      <c r="I228" s="8" t="str">
        <f t="shared" si="7"/>
        <v/>
      </c>
      <c r="J228" s="67" t="str">
        <f t="shared" si="8"/>
        <v/>
      </c>
    </row>
    <row r="229" spans="1:10" ht="18" customHeight="1" x14ac:dyDescent="0.15">
      <c r="A229" s="66">
        <f t="shared" si="6"/>
        <v>0</v>
      </c>
      <c r="B229" s="8" t="str">
        <f>法人情報!$A$15&amp;"-"&amp;法人情報!$E$15</f>
        <v>-</v>
      </c>
      <c r="C229" s="8">
        <f>法人情報!$A$17</f>
        <v>0</v>
      </c>
      <c r="D229" s="8">
        <f>IF(法人情報!$A$111&lt;&gt;"",法人情報!$A$111,法人情報!$I$11)</f>
        <v>0</v>
      </c>
      <c r="E229" s="67">
        <f>IF(法人情報!$S$111&lt;&gt;"",法人情報!$S$111,法人情報!$AA$11)</f>
        <v>0</v>
      </c>
      <c r="F229" s="8">
        <v>0</v>
      </c>
      <c r="G229" s="8">
        <v>0</v>
      </c>
      <c r="H229" s="8">
        <v>0</v>
      </c>
      <c r="I229" s="8" t="str">
        <f t="shared" si="7"/>
        <v/>
      </c>
      <c r="J229" s="67" t="str">
        <f t="shared" si="8"/>
        <v/>
      </c>
    </row>
    <row r="230" spans="1:10" ht="18" customHeight="1" x14ac:dyDescent="0.15">
      <c r="A230" s="66">
        <f t="shared" si="6"/>
        <v>0</v>
      </c>
      <c r="B230" s="8" t="str">
        <f>法人情報!$A$15&amp;"-"&amp;法人情報!$E$15</f>
        <v>-</v>
      </c>
      <c r="C230" s="8">
        <f>法人情報!$A$17</f>
        <v>0</v>
      </c>
      <c r="D230" s="8">
        <f>IF(法人情報!$A$111&lt;&gt;"",法人情報!$A$111,法人情報!$I$11)</f>
        <v>0</v>
      </c>
      <c r="E230" s="67">
        <f>IF(法人情報!$S$111&lt;&gt;"",法人情報!$S$111,法人情報!$AA$11)</f>
        <v>0</v>
      </c>
      <c r="F230" s="8">
        <v>0</v>
      </c>
      <c r="G230" s="8">
        <v>0</v>
      </c>
      <c r="H230" s="8">
        <v>0</v>
      </c>
      <c r="I230" s="8" t="str">
        <f t="shared" si="7"/>
        <v/>
      </c>
      <c r="J230" s="67" t="str">
        <f t="shared" si="8"/>
        <v/>
      </c>
    </row>
    <row r="231" spans="1:10" ht="18" customHeight="1" x14ac:dyDescent="0.15">
      <c r="A231" s="66">
        <f t="shared" si="6"/>
        <v>0</v>
      </c>
      <c r="B231" s="8" t="str">
        <f>法人情報!$A$15&amp;"-"&amp;法人情報!$E$15</f>
        <v>-</v>
      </c>
      <c r="C231" s="8">
        <f>法人情報!$A$17</f>
        <v>0</v>
      </c>
      <c r="D231" s="8">
        <f>IF(法人情報!$A$111&lt;&gt;"",法人情報!$A$111,法人情報!$I$11)</f>
        <v>0</v>
      </c>
      <c r="E231" s="67">
        <f>IF(法人情報!$S$111&lt;&gt;"",法人情報!$S$111,法人情報!$AA$11)</f>
        <v>0</v>
      </c>
      <c r="F231" s="8">
        <v>0</v>
      </c>
      <c r="G231" s="8">
        <v>0</v>
      </c>
      <c r="H231" s="8">
        <v>0</v>
      </c>
      <c r="I231" s="8" t="str">
        <f t="shared" si="7"/>
        <v/>
      </c>
      <c r="J231" s="67" t="str">
        <f t="shared" si="8"/>
        <v/>
      </c>
    </row>
    <row r="232" spans="1:10" ht="18" customHeight="1" x14ac:dyDescent="0.15">
      <c r="A232" s="66">
        <f t="shared" si="6"/>
        <v>0</v>
      </c>
      <c r="B232" s="8" t="str">
        <f>法人情報!$A$15&amp;"-"&amp;法人情報!$E$15</f>
        <v>-</v>
      </c>
      <c r="C232" s="8">
        <f>法人情報!$A$17</f>
        <v>0</v>
      </c>
      <c r="D232" s="8">
        <f>IF(法人情報!$A$111&lt;&gt;"",法人情報!$A$111,法人情報!$I$11)</f>
        <v>0</v>
      </c>
      <c r="E232" s="67">
        <f>IF(法人情報!$S$111&lt;&gt;"",法人情報!$S$111,法人情報!$AA$11)</f>
        <v>0</v>
      </c>
      <c r="F232" s="8">
        <v>0</v>
      </c>
      <c r="G232" s="8">
        <v>0</v>
      </c>
      <c r="H232" s="8">
        <v>0</v>
      </c>
      <c r="I232" s="8" t="str">
        <f t="shared" si="7"/>
        <v/>
      </c>
      <c r="J232" s="67" t="str">
        <f t="shared" si="8"/>
        <v/>
      </c>
    </row>
    <row r="233" spans="1:10" ht="18" customHeight="1" x14ac:dyDescent="0.15">
      <c r="A233" s="66">
        <f t="shared" si="6"/>
        <v>0</v>
      </c>
      <c r="B233" s="8" t="str">
        <f>法人情報!$A$15&amp;"-"&amp;法人情報!$E$15</f>
        <v>-</v>
      </c>
      <c r="C233" s="8">
        <f>法人情報!$A$17</f>
        <v>0</v>
      </c>
      <c r="D233" s="8">
        <f>IF(法人情報!$A$111&lt;&gt;"",法人情報!$A$111,法人情報!$I$11)</f>
        <v>0</v>
      </c>
      <c r="E233" s="67">
        <f>IF(法人情報!$S$111&lt;&gt;"",法人情報!$S$111,法人情報!$AA$11)</f>
        <v>0</v>
      </c>
      <c r="F233" s="8">
        <v>0</v>
      </c>
      <c r="G233" s="8">
        <v>0</v>
      </c>
      <c r="H233" s="8">
        <v>0</v>
      </c>
      <c r="I233" s="8" t="str">
        <f t="shared" si="7"/>
        <v/>
      </c>
      <c r="J233" s="67" t="str">
        <f t="shared" si="8"/>
        <v/>
      </c>
    </row>
    <row r="234" spans="1:10" ht="18" customHeight="1" x14ac:dyDescent="0.15">
      <c r="A234" s="66">
        <f t="shared" si="6"/>
        <v>0</v>
      </c>
      <c r="B234" s="8" t="str">
        <f>法人情報!$A$15&amp;"-"&amp;法人情報!$E$15</f>
        <v>-</v>
      </c>
      <c r="C234" s="8">
        <f>法人情報!$A$17</f>
        <v>0</v>
      </c>
      <c r="D234" s="8">
        <f>IF(法人情報!$A$111&lt;&gt;"",法人情報!$A$111,法人情報!$I$11)</f>
        <v>0</v>
      </c>
      <c r="E234" s="67">
        <f>IF(法人情報!$S$111&lt;&gt;"",法人情報!$S$111,法人情報!$AA$11)</f>
        <v>0</v>
      </c>
      <c r="F234" s="8">
        <v>0</v>
      </c>
      <c r="G234" s="8">
        <v>0</v>
      </c>
      <c r="H234" s="8">
        <v>0</v>
      </c>
      <c r="I234" s="8" t="str">
        <f t="shared" si="7"/>
        <v/>
      </c>
      <c r="J234" s="67" t="str">
        <f t="shared" si="8"/>
        <v/>
      </c>
    </row>
    <row r="235" spans="1:10" ht="18" customHeight="1" x14ac:dyDescent="0.15">
      <c r="A235" s="66">
        <f t="shared" si="6"/>
        <v>0</v>
      </c>
      <c r="B235" s="8" t="str">
        <f>法人情報!$A$15&amp;"-"&amp;法人情報!$E$15</f>
        <v>-</v>
      </c>
      <c r="C235" s="8">
        <f>法人情報!$A$17</f>
        <v>0</v>
      </c>
      <c r="D235" s="8">
        <f>IF(法人情報!$A$111&lt;&gt;"",法人情報!$A$111,法人情報!$I$11)</f>
        <v>0</v>
      </c>
      <c r="E235" s="67">
        <f>IF(法人情報!$S$111&lt;&gt;"",法人情報!$S$111,法人情報!$AA$11)</f>
        <v>0</v>
      </c>
      <c r="F235" s="8">
        <v>0</v>
      </c>
      <c r="G235" s="8">
        <v>0</v>
      </c>
      <c r="H235" s="8">
        <v>0</v>
      </c>
      <c r="I235" s="8" t="str">
        <f t="shared" si="7"/>
        <v/>
      </c>
      <c r="J235" s="67" t="str">
        <f t="shared" si="8"/>
        <v/>
      </c>
    </row>
    <row r="236" spans="1:10" ht="18" customHeight="1" x14ac:dyDescent="0.15">
      <c r="A236" s="66">
        <f t="shared" si="6"/>
        <v>0</v>
      </c>
      <c r="B236" s="8" t="str">
        <f>法人情報!$A$15&amp;"-"&amp;法人情報!$E$15</f>
        <v>-</v>
      </c>
      <c r="C236" s="8">
        <f>法人情報!$A$17</f>
        <v>0</v>
      </c>
      <c r="D236" s="8">
        <f>IF(法人情報!$A$111&lt;&gt;"",法人情報!$A$111,法人情報!$I$11)</f>
        <v>0</v>
      </c>
      <c r="E236" s="67">
        <f>IF(法人情報!$S$111&lt;&gt;"",法人情報!$S$111,法人情報!$AA$11)</f>
        <v>0</v>
      </c>
      <c r="F236" s="8">
        <v>0</v>
      </c>
      <c r="G236" s="8">
        <v>0</v>
      </c>
      <c r="H236" s="8">
        <v>0</v>
      </c>
      <c r="I236" s="8" t="str">
        <f t="shared" si="7"/>
        <v/>
      </c>
      <c r="J236" s="67" t="str">
        <f t="shared" si="8"/>
        <v/>
      </c>
    </row>
    <row r="237" spans="1:10" ht="18" customHeight="1" x14ac:dyDescent="0.15">
      <c r="A237" s="66">
        <f t="shared" si="6"/>
        <v>0</v>
      </c>
      <c r="B237" s="8" t="str">
        <f>法人情報!$A$15&amp;"-"&amp;法人情報!$E$15</f>
        <v>-</v>
      </c>
      <c r="C237" s="8">
        <f>法人情報!$A$17</f>
        <v>0</v>
      </c>
      <c r="D237" s="8">
        <f>IF(法人情報!$A$111&lt;&gt;"",法人情報!$A$111,法人情報!$I$11)</f>
        <v>0</v>
      </c>
      <c r="E237" s="67">
        <f>IF(法人情報!$S$111&lt;&gt;"",法人情報!$S$111,法人情報!$AA$11)</f>
        <v>0</v>
      </c>
      <c r="F237" s="8">
        <v>0</v>
      </c>
      <c r="G237" s="8">
        <v>0</v>
      </c>
      <c r="H237" s="8">
        <v>0</v>
      </c>
      <c r="I237" s="8" t="str">
        <f t="shared" si="7"/>
        <v/>
      </c>
      <c r="J237" s="67" t="str">
        <f t="shared" si="8"/>
        <v/>
      </c>
    </row>
    <row r="238" spans="1:10" ht="18" customHeight="1" x14ac:dyDescent="0.15">
      <c r="A238" s="66">
        <f t="shared" si="6"/>
        <v>0</v>
      </c>
      <c r="B238" s="8" t="str">
        <f>法人情報!$A$15&amp;"-"&amp;法人情報!$E$15</f>
        <v>-</v>
      </c>
      <c r="C238" s="8">
        <f>法人情報!$A$17</f>
        <v>0</v>
      </c>
      <c r="D238" s="8">
        <f>IF(法人情報!$A$111&lt;&gt;"",法人情報!$A$111,法人情報!$I$11)</f>
        <v>0</v>
      </c>
      <c r="E238" s="67">
        <f>IF(法人情報!$S$111&lt;&gt;"",法人情報!$S$111,法人情報!$AA$11)</f>
        <v>0</v>
      </c>
      <c r="F238" s="8">
        <v>0</v>
      </c>
      <c r="G238" s="8">
        <v>0</v>
      </c>
      <c r="H238" s="8">
        <v>0</v>
      </c>
      <c r="I238" s="8" t="str">
        <f t="shared" si="7"/>
        <v/>
      </c>
      <c r="J238" s="67" t="str">
        <f t="shared" si="8"/>
        <v/>
      </c>
    </row>
    <row r="239" spans="1:10" ht="18" customHeight="1" x14ac:dyDescent="0.15">
      <c r="A239" s="66">
        <f t="shared" si="6"/>
        <v>0</v>
      </c>
      <c r="B239" s="8" t="str">
        <f>法人情報!$A$15&amp;"-"&amp;法人情報!$E$15</f>
        <v>-</v>
      </c>
      <c r="C239" s="8">
        <f>法人情報!$A$17</f>
        <v>0</v>
      </c>
      <c r="D239" s="8">
        <f>IF(法人情報!$A$111&lt;&gt;"",法人情報!$A$111,法人情報!$I$11)</f>
        <v>0</v>
      </c>
      <c r="E239" s="67">
        <f>IF(法人情報!$S$111&lt;&gt;"",法人情報!$S$111,法人情報!$AA$11)</f>
        <v>0</v>
      </c>
      <c r="F239" s="8">
        <v>0</v>
      </c>
      <c r="G239" s="8">
        <v>0</v>
      </c>
      <c r="H239" s="8">
        <v>0</v>
      </c>
      <c r="I239" s="8" t="str">
        <f t="shared" si="7"/>
        <v/>
      </c>
      <c r="J239" s="67" t="str">
        <f t="shared" si="8"/>
        <v/>
      </c>
    </row>
    <row r="240" spans="1:10" ht="18" customHeight="1" x14ac:dyDescent="0.15">
      <c r="A240" s="66">
        <f t="shared" si="6"/>
        <v>0</v>
      </c>
      <c r="B240" s="8" t="str">
        <f>法人情報!$A$15&amp;"-"&amp;法人情報!$E$15</f>
        <v>-</v>
      </c>
      <c r="C240" s="8">
        <f>法人情報!$A$17</f>
        <v>0</v>
      </c>
      <c r="D240" s="8">
        <f>IF(法人情報!$A$111&lt;&gt;"",法人情報!$A$111,法人情報!$I$11)</f>
        <v>0</v>
      </c>
      <c r="E240" s="67">
        <f>IF(法人情報!$S$111&lt;&gt;"",法人情報!$S$111,法人情報!$AA$11)</f>
        <v>0</v>
      </c>
      <c r="F240" s="8">
        <v>0</v>
      </c>
      <c r="G240" s="8">
        <v>0</v>
      </c>
      <c r="H240" s="8">
        <v>0</v>
      </c>
      <c r="I240" s="8" t="str">
        <f t="shared" si="7"/>
        <v/>
      </c>
      <c r="J240" s="67" t="str">
        <f t="shared" si="8"/>
        <v/>
      </c>
    </row>
    <row r="241" spans="1:10" ht="18" customHeight="1" x14ac:dyDescent="0.15">
      <c r="A241" s="66">
        <f t="shared" si="6"/>
        <v>0</v>
      </c>
      <c r="B241" s="8" t="str">
        <f>法人情報!$A$15&amp;"-"&amp;法人情報!$E$15</f>
        <v>-</v>
      </c>
      <c r="C241" s="8">
        <f>法人情報!$A$17</f>
        <v>0</v>
      </c>
      <c r="D241" s="8">
        <f>IF(法人情報!$A$111&lt;&gt;"",法人情報!$A$111,法人情報!$I$11)</f>
        <v>0</v>
      </c>
      <c r="E241" s="67">
        <f>IF(法人情報!$S$111&lt;&gt;"",法人情報!$S$111,法人情報!$AA$11)</f>
        <v>0</v>
      </c>
      <c r="F241" s="8">
        <v>0</v>
      </c>
      <c r="G241" s="8">
        <v>0</v>
      </c>
      <c r="H241" s="8">
        <v>0</v>
      </c>
      <c r="I241" s="8" t="str">
        <f t="shared" si="7"/>
        <v/>
      </c>
      <c r="J241" s="67" t="str">
        <f t="shared" si="8"/>
        <v/>
      </c>
    </row>
    <row r="242" spans="1:10" ht="18" customHeight="1" x14ac:dyDescent="0.15">
      <c r="A242" s="66">
        <f t="shared" si="6"/>
        <v>0</v>
      </c>
      <c r="B242" s="8" t="str">
        <f>法人情報!$A$15&amp;"-"&amp;法人情報!$E$15</f>
        <v>-</v>
      </c>
      <c r="C242" s="8">
        <f>法人情報!$A$17</f>
        <v>0</v>
      </c>
      <c r="D242" s="8">
        <f>IF(法人情報!$A$111&lt;&gt;"",法人情報!$A$111,法人情報!$I$11)</f>
        <v>0</v>
      </c>
      <c r="E242" s="67">
        <f>IF(法人情報!$S$111&lt;&gt;"",法人情報!$S$111,法人情報!$AA$11)</f>
        <v>0</v>
      </c>
      <c r="F242" s="8">
        <v>0</v>
      </c>
      <c r="G242" s="8">
        <v>0</v>
      </c>
      <c r="H242" s="8">
        <v>0</v>
      </c>
      <c r="I242" s="8" t="str">
        <f t="shared" si="7"/>
        <v/>
      </c>
      <c r="J242" s="67" t="str">
        <f t="shared" si="8"/>
        <v/>
      </c>
    </row>
    <row r="243" spans="1:10" ht="18" customHeight="1" x14ac:dyDescent="0.15">
      <c r="A243" s="66">
        <f t="shared" si="6"/>
        <v>0</v>
      </c>
      <c r="B243" s="8" t="str">
        <f>法人情報!$A$15&amp;"-"&amp;法人情報!$E$15</f>
        <v>-</v>
      </c>
      <c r="C243" s="8">
        <f>法人情報!$A$17</f>
        <v>0</v>
      </c>
      <c r="D243" s="8">
        <f>IF(法人情報!$A$111&lt;&gt;"",法人情報!$A$111,法人情報!$I$11)</f>
        <v>0</v>
      </c>
      <c r="E243" s="67">
        <f>IF(法人情報!$S$111&lt;&gt;"",法人情報!$S$111,法人情報!$AA$11)</f>
        <v>0</v>
      </c>
      <c r="F243" s="8">
        <v>0</v>
      </c>
      <c r="G243" s="8">
        <v>0</v>
      </c>
      <c r="H243" s="8">
        <v>0</v>
      </c>
      <c r="I243" s="8" t="str">
        <f t="shared" si="7"/>
        <v/>
      </c>
      <c r="J243" s="67" t="str">
        <f t="shared" si="8"/>
        <v/>
      </c>
    </row>
    <row r="244" spans="1:10" ht="18" customHeight="1" x14ac:dyDescent="0.15">
      <c r="A244" s="66">
        <f t="shared" si="6"/>
        <v>0</v>
      </c>
      <c r="B244" s="8" t="str">
        <f>法人情報!$A$15&amp;"-"&amp;法人情報!$E$15</f>
        <v>-</v>
      </c>
      <c r="C244" s="8">
        <f>法人情報!$A$17</f>
        <v>0</v>
      </c>
      <c r="D244" s="8">
        <f>IF(法人情報!$A$111&lt;&gt;"",法人情報!$A$111,法人情報!$I$11)</f>
        <v>0</v>
      </c>
      <c r="E244" s="67">
        <f>IF(法人情報!$S$111&lt;&gt;"",法人情報!$S$111,法人情報!$AA$11)</f>
        <v>0</v>
      </c>
      <c r="F244" s="8">
        <v>0</v>
      </c>
      <c r="G244" s="8">
        <v>0</v>
      </c>
      <c r="H244" s="8">
        <v>0</v>
      </c>
      <c r="I244" s="8" t="str">
        <f t="shared" si="7"/>
        <v/>
      </c>
      <c r="J244" s="67" t="str">
        <f t="shared" si="8"/>
        <v/>
      </c>
    </row>
    <row r="245" spans="1:10" ht="18" customHeight="1" x14ac:dyDescent="0.15">
      <c r="A245" s="66">
        <f t="shared" si="6"/>
        <v>0</v>
      </c>
      <c r="B245" s="8" t="str">
        <f>法人情報!$A$15&amp;"-"&amp;法人情報!$E$15</f>
        <v>-</v>
      </c>
      <c r="C245" s="8">
        <f>法人情報!$A$17</f>
        <v>0</v>
      </c>
      <c r="D245" s="8">
        <f>IF(法人情報!$A$111&lt;&gt;"",法人情報!$A$111,法人情報!$I$11)</f>
        <v>0</v>
      </c>
      <c r="E245" s="67">
        <f>IF(法人情報!$S$111&lt;&gt;"",法人情報!$S$111,法人情報!$AA$11)</f>
        <v>0</v>
      </c>
      <c r="F245" s="8">
        <v>0</v>
      </c>
      <c r="G245" s="8">
        <v>0</v>
      </c>
      <c r="H245" s="8">
        <v>0</v>
      </c>
      <c r="I245" s="8" t="str">
        <f t="shared" si="7"/>
        <v/>
      </c>
      <c r="J245" s="67" t="str">
        <f t="shared" si="8"/>
        <v/>
      </c>
    </row>
    <row r="246" spans="1:10" ht="18" customHeight="1" x14ac:dyDescent="0.15">
      <c r="A246" s="66">
        <f t="shared" si="6"/>
        <v>0</v>
      </c>
      <c r="B246" s="8" t="str">
        <f>法人情報!$A$15&amp;"-"&amp;法人情報!$E$15</f>
        <v>-</v>
      </c>
      <c r="C246" s="8">
        <f>法人情報!$A$17</f>
        <v>0</v>
      </c>
      <c r="D246" s="8">
        <f>IF(法人情報!$A$111&lt;&gt;"",法人情報!$A$111,法人情報!$I$11)</f>
        <v>0</v>
      </c>
      <c r="E246" s="67">
        <f>IF(法人情報!$S$111&lt;&gt;"",法人情報!$S$111,法人情報!$AA$11)</f>
        <v>0</v>
      </c>
      <c r="F246" s="8">
        <v>0</v>
      </c>
      <c r="G246" s="8">
        <v>0</v>
      </c>
      <c r="H246" s="8">
        <v>0</v>
      </c>
      <c r="I246" s="8" t="str">
        <f t="shared" si="7"/>
        <v/>
      </c>
      <c r="J246" s="67" t="str">
        <f t="shared" si="8"/>
        <v/>
      </c>
    </row>
    <row r="247" spans="1:10" ht="18" customHeight="1" x14ac:dyDescent="0.15">
      <c r="A247" s="66">
        <f t="shared" si="6"/>
        <v>0</v>
      </c>
      <c r="B247" s="8" t="str">
        <f>法人情報!$A$15&amp;"-"&amp;法人情報!$E$15</f>
        <v>-</v>
      </c>
      <c r="C247" s="8">
        <f>法人情報!$A$17</f>
        <v>0</v>
      </c>
      <c r="D247" s="8">
        <f>IF(法人情報!$A$111&lt;&gt;"",法人情報!$A$111,法人情報!$I$11)</f>
        <v>0</v>
      </c>
      <c r="E247" s="67">
        <f>IF(法人情報!$S$111&lt;&gt;"",法人情報!$S$111,法人情報!$AA$11)</f>
        <v>0</v>
      </c>
      <c r="F247" s="8">
        <v>0</v>
      </c>
      <c r="G247" s="8">
        <v>0</v>
      </c>
      <c r="H247" s="8">
        <v>0</v>
      </c>
      <c r="I247" s="8" t="str">
        <f t="shared" si="7"/>
        <v/>
      </c>
      <c r="J247" s="67" t="str">
        <f t="shared" si="8"/>
        <v/>
      </c>
    </row>
    <row r="248" spans="1:10" ht="18" customHeight="1" x14ac:dyDescent="0.15">
      <c r="A248" s="66">
        <f t="shared" si="6"/>
        <v>0</v>
      </c>
      <c r="B248" s="8" t="str">
        <f>法人情報!$A$15&amp;"-"&amp;法人情報!$E$15</f>
        <v>-</v>
      </c>
      <c r="C248" s="8">
        <f>法人情報!$A$17</f>
        <v>0</v>
      </c>
      <c r="D248" s="8">
        <f>IF(法人情報!$A$111&lt;&gt;"",法人情報!$A$111,法人情報!$I$11)</f>
        <v>0</v>
      </c>
      <c r="E248" s="67">
        <f>IF(法人情報!$S$111&lt;&gt;"",法人情報!$S$111,法人情報!$AA$11)</f>
        <v>0</v>
      </c>
      <c r="F248" s="8">
        <v>0</v>
      </c>
      <c r="G248" s="8">
        <v>0</v>
      </c>
      <c r="H248" s="8">
        <v>0</v>
      </c>
      <c r="I248" s="8" t="str">
        <f t="shared" si="7"/>
        <v/>
      </c>
      <c r="J248" s="67" t="str">
        <f t="shared" si="8"/>
        <v/>
      </c>
    </row>
    <row r="249" spans="1:10" ht="18" customHeight="1" x14ac:dyDescent="0.15">
      <c r="A249" s="66">
        <f t="shared" si="6"/>
        <v>0</v>
      </c>
      <c r="B249" s="8" t="str">
        <f>法人情報!$A$15&amp;"-"&amp;法人情報!$E$15</f>
        <v>-</v>
      </c>
      <c r="C249" s="8">
        <f>法人情報!$A$17</f>
        <v>0</v>
      </c>
      <c r="D249" s="8">
        <f>IF(法人情報!$A$111&lt;&gt;"",法人情報!$A$111,法人情報!$I$11)</f>
        <v>0</v>
      </c>
      <c r="E249" s="67">
        <f>IF(法人情報!$S$111&lt;&gt;"",法人情報!$S$111,法人情報!$AA$11)</f>
        <v>0</v>
      </c>
      <c r="F249" s="8">
        <v>0</v>
      </c>
      <c r="G249" s="8">
        <v>0</v>
      </c>
      <c r="H249" s="8">
        <v>0</v>
      </c>
      <c r="I249" s="8" t="str">
        <f t="shared" si="7"/>
        <v/>
      </c>
      <c r="J249" s="67" t="str">
        <f t="shared" si="8"/>
        <v/>
      </c>
    </row>
    <row r="250" spans="1:10" ht="18" customHeight="1" x14ac:dyDescent="0.15">
      <c r="A250" s="66">
        <f t="shared" si="6"/>
        <v>0</v>
      </c>
      <c r="B250" s="8" t="str">
        <f>法人情報!$A$15&amp;"-"&amp;法人情報!$E$15</f>
        <v>-</v>
      </c>
      <c r="C250" s="8">
        <f>法人情報!$A$17</f>
        <v>0</v>
      </c>
      <c r="D250" s="8">
        <f>IF(法人情報!$A$111&lt;&gt;"",法人情報!$A$111,法人情報!$I$11)</f>
        <v>0</v>
      </c>
      <c r="E250" s="67">
        <f>IF(法人情報!$S$111&lt;&gt;"",法人情報!$S$111,法人情報!$AA$11)</f>
        <v>0</v>
      </c>
      <c r="F250" s="8">
        <v>0</v>
      </c>
      <c r="G250" s="8">
        <v>0</v>
      </c>
      <c r="H250" s="8">
        <v>0</v>
      </c>
      <c r="I250" s="8" t="str">
        <f t="shared" si="7"/>
        <v/>
      </c>
      <c r="J250" s="67" t="str">
        <f t="shared" si="8"/>
        <v/>
      </c>
    </row>
    <row r="251" spans="1:10" ht="18" customHeight="1" x14ac:dyDescent="0.15">
      <c r="A251" s="66">
        <f t="shared" si="6"/>
        <v>0</v>
      </c>
      <c r="B251" s="8" t="str">
        <f>法人情報!$A$15&amp;"-"&amp;法人情報!$E$15</f>
        <v>-</v>
      </c>
      <c r="C251" s="8">
        <f>法人情報!$A$17</f>
        <v>0</v>
      </c>
      <c r="D251" s="8">
        <f>IF(法人情報!$A$111&lt;&gt;"",法人情報!$A$111,法人情報!$I$11)</f>
        <v>0</v>
      </c>
      <c r="E251" s="67">
        <f>IF(法人情報!$S$111&lt;&gt;"",法人情報!$S$111,法人情報!$AA$11)</f>
        <v>0</v>
      </c>
      <c r="F251" s="8">
        <v>0</v>
      </c>
      <c r="G251" s="8">
        <v>0</v>
      </c>
      <c r="H251" s="8">
        <v>0</v>
      </c>
      <c r="I251" s="8" t="str">
        <f t="shared" si="7"/>
        <v/>
      </c>
      <c r="J251" s="67" t="str">
        <f t="shared" si="8"/>
        <v/>
      </c>
    </row>
    <row r="252" spans="1:10" ht="18" customHeight="1" x14ac:dyDescent="0.15">
      <c r="A252" s="66">
        <f t="shared" si="6"/>
        <v>0</v>
      </c>
      <c r="B252" s="8" t="str">
        <f>法人情報!$A$15&amp;"-"&amp;法人情報!$E$15</f>
        <v>-</v>
      </c>
      <c r="C252" s="8">
        <f>法人情報!$A$17</f>
        <v>0</v>
      </c>
      <c r="D252" s="8">
        <f>IF(法人情報!$A$111&lt;&gt;"",法人情報!$A$111,法人情報!$I$11)</f>
        <v>0</v>
      </c>
      <c r="E252" s="67">
        <f>IF(法人情報!$S$111&lt;&gt;"",法人情報!$S$111,法人情報!$AA$11)</f>
        <v>0</v>
      </c>
      <c r="F252" s="8">
        <v>0</v>
      </c>
      <c r="G252" s="8">
        <v>0</v>
      </c>
      <c r="H252" s="8">
        <v>0</v>
      </c>
      <c r="I252" s="8" t="str">
        <f t="shared" si="7"/>
        <v/>
      </c>
      <c r="J252" s="67" t="str">
        <f t="shared" si="8"/>
        <v/>
      </c>
    </row>
    <row r="253" spans="1:10" ht="18" customHeight="1" x14ac:dyDescent="0.15">
      <c r="A253" s="66">
        <f t="shared" si="6"/>
        <v>0</v>
      </c>
      <c r="B253" s="8" t="str">
        <f>法人情報!$A$15&amp;"-"&amp;法人情報!$E$15</f>
        <v>-</v>
      </c>
      <c r="C253" s="8">
        <f>法人情報!$A$17</f>
        <v>0</v>
      </c>
      <c r="D253" s="8">
        <f>IF(法人情報!$A$111&lt;&gt;"",法人情報!$A$111,法人情報!$I$11)</f>
        <v>0</v>
      </c>
      <c r="E253" s="67">
        <f>IF(法人情報!$S$111&lt;&gt;"",法人情報!$S$111,法人情報!$AA$11)</f>
        <v>0</v>
      </c>
      <c r="F253" s="8">
        <v>0</v>
      </c>
      <c r="G253" s="8">
        <v>0</v>
      </c>
      <c r="H253" s="8">
        <v>0</v>
      </c>
      <c r="I253" s="8" t="str">
        <f t="shared" si="7"/>
        <v/>
      </c>
      <c r="J253" s="67" t="str">
        <f t="shared" si="8"/>
        <v/>
      </c>
    </row>
    <row r="254" spans="1:10" ht="18" customHeight="1" x14ac:dyDescent="0.15">
      <c r="A254" s="66">
        <f t="shared" si="6"/>
        <v>0</v>
      </c>
      <c r="B254" s="8" t="str">
        <f>法人情報!$A$15&amp;"-"&amp;法人情報!$E$15</f>
        <v>-</v>
      </c>
      <c r="C254" s="8">
        <f>法人情報!$A$17</f>
        <v>0</v>
      </c>
      <c r="D254" s="8">
        <f>IF(法人情報!$A$111&lt;&gt;"",法人情報!$A$111,法人情報!$I$11)</f>
        <v>0</v>
      </c>
      <c r="E254" s="67">
        <f>IF(法人情報!$S$111&lt;&gt;"",法人情報!$S$111,法人情報!$AA$11)</f>
        <v>0</v>
      </c>
      <c r="F254" s="8">
        <v>0</v>
      </c>
      <c r="G254" s="8">
        <v>0</v>
      </c>
      <c r="H254" s="8">
        <v>0</v>
      </c>
      <c r="I254" s="8" t="str">
        <f t="shared" si="7"/>
        <v/>
      </c>
      <c r="J254" s="67" t="str">
        <f t="shared" si="8"/>
        <v/>
      </c>
    </row>
    <row r="255" spans="1:10" ht="18" customHeight="1" x14ac:dyDescent="0.15">
      <c r="A255" s="66">
        <f t="shared" si="6"/>
        <v>0</v>
      </c>
      <c r="B255" s="8" t="str">
        <f>法人情報!$A$15&amp;"-"&amp;法人情報!$E$15</f>
        <v>-</v>
      </c>
      <c r="C255" s="8">
        <f>法人情報!$A$17</f>
        <v>0</v>
      </c>
      <c r="D255" s="8">
        <f>IF(法人情報!$A$111&lt;&gt;"",法人情報!$A$111,法人情報!$I$11)</f>
        <v>0</v>
      </c>
      <c r="E255" s="67">
        <f>IF(法人情報!$S$111&lt;&gt;"",法人情報!$S$111,法人情報!$AA$11)</f>
        <v>0</v>
      </c>
      <c r="F255" s="8">
        <v>0</v>
      </c>
      <c r="G255" s="8">
        <v>0</v>
      </c>
      <c r="H255" s="8">
        <v>0</v>
      </c>
      <c r="I255" s="8" t="str">
        <f t="shared" si="7"/>
        <v/>
      </c>
      <c r="J255" s="67" t="str">
        <f t="shared" si="8"/>
        <v/>
      </c>
    </row>
    <row r="256" spans="1:10" ht="18" customHeight="1" x14ac:dyDescent="0.15">
      <c r="A256" s="66">
        <f t="shared" si="6"/>
        <v>0</v>
      </c>
      <c r="B256" s="8" t="str">
        <f>法人情報!$A$15&amp;"-"&amp;法人情報!$E$15</f>
        <v>-</v>
      </c>
      <c r="C256" s="8">
        <f>法人情報!$A$17</f>
        <v>0</v>
      </c>
      <c r="D256" s="8">
        <f>IF(法人情報!$A$111&lt;&gt;"",法人情報!$A$111,法人情報!$I$11)</f>
        <v>0</v>
      </c>
      <c r="E256" s="67">
        <f>IF(法人情報!$S$111&lt;&gt;"",法人情報!$S$111,法人情報!$AA$11)</f>
        <v>0</v>
      </c>
      <c r="F256" s="8">
        <v>0</v>
      </c>
      <c r="G256" s="8">
        <v>0</v>
      </c>
      <c r="H256" s="8">
        <v>0</v>
      </c>
      <c r="I256" s="8" t="str">
        <f t="shared" si="7"/>
        <v/>
      </c>
      <c r="J256" s="67" t="str">
        <f t="shared" si="8"/>
        <v/>
      </c>
    </row>
    <row r="257" spans="1:10" ht="18" customHeight="1" x14ac:dyDescent="0.15">
      <c r="A257" s="66">
        <f t="shared" si="6"/>
        <v>0</v>
      </c>
      <c r="B257" s="8" t="str">
        <f>法人情報!$A$15&amp;"-"&amp;法人情報!$E$15</f>
        <v>-</v>
      </c>
      <c r="C257" s="8">
        <f>法人情報!$A$17</f>
        <v>0</v>
      </c>
      <c r="D257" s="8">
        <f>IF(法人情報!$A$111&lt;&gt;"",法人情報!$A$111,法人情報!$I$11)</f>
        <v>0</v>
      </c>
      <c r="E257" s="67">
        <f>IF(法人情報!$S$111&lt;&gt;"",法人情報!$S$111,法人情報!$AA$11)</f>
        <v>0</v>
      </c>
      <c r="F257" s="8">
        <v>0</v>
      </c>
      <c r="G257" s="8">
        <v>0</v>
      </c>
      <c r="H257" s="8">
        <v>0</v>
      </c>
      <c r="I257" s="8" t="str">
        <f t="shared" si="7"/>
        <v/>
      </c>
      <c r="J257" s="67" t="str">
        <f t="shared" si="8"/>
        <v/>
      </c>
    </row>
    <row r="258" spans="1:10" ht="18" customHeight="1" x14ac:dyDescent="0.15">
      <c r="A258" s="66">
        <f t="shared" si="6"/>
        <v>0</v>
      </c>
      <c r="B258" s="8" t="str">
        <f>法人情報!$A$15&amp;"-"&amp;法人情報!$E$15</f>
        <v>-</v>
      </c>
      <c r="C258" s="8">
        <f>法人情報!$A$17</f>
        <v>0</v>
      </c>
      <c r="D258" s="8">
        <f>IF(法人情報!$A$111&lt;&gt;"",法人情報!$A$111,法人情報!$I$11)</f>
        <v>0</v>
      </c>
      <c r="E258" s="67">
        <f>IF(法人情報!$S$111&lt;&gt;"",法人情報!$S$111,法人情報!$AA$11)</f>
        <v>0</v>
      </c>
      <c r="F258" s="8">
        <v>0</v>
      </c>
      <c r="G258" s="8">
        <v>0</v>
      </c>
      <c r="H258" s="8">
        <v>0</v>
      </c>
      <c r="I258" s="8" t="str">
        <f t="shared" si="7"/>
        <v/>
      </c>
      <c r="J258" s="67" t="str">
        <f t="shared" si="8"/>
        <v/>
      </c>
    </row>
    <row r="259" spans="1:10" ht="18" customHeight="1" x14ac:dyDescent="0.15">
      <c r="A259" s="66">
        <f t="shared" si="6"/>
        <v>0</v>
      </c>
      <c r="B259" s="8" t="str">
        <f>法人情報!$A$15&amp;"-"&amp;法人情報!$E$15</f>
        <v>-</v>
      </c>
      <c r="C259" s="8">
        <f>法人情報!$A$17</f>
        <v>0</v>
      </c>
      <c r="D259" s="8">
        <f>IF(法人情報!$A$111&lt;&gt;"",法人情報!$A$111,法人情報!$I$11)</f>
        <v>0</v>
      </c>
      <c r="E259" s="67">
        <f>IF(法人情報!$S$111&lt;&gt;"",法人情報!$S$111,法人情報!$AA$11)</f>
        <v>0</v>
      </c>
      <c r="F259" s="8">
        <v>0</v>
      </c>
      <c r="G259" s="8">
        <v>0</v>
      </c>
      <c r="H259" s="8">
        <v>0</v>
      </c>
      <c r="I259" s="8" t="str">
        <f t="shared" si="7"/>
        <v/>
      </c>
      <c r="J259" s="67" t="str">
        <f t="shared" si="8"/>
        <v/>
      </c>
    </row>
    <row r="260" spans="1:10" ht="18" customHeight="1" x14ac:dyDescent="0.15">
      <c r="A260" s="66">
        <f t="shared" si="6"/>
        <v>0</v>
      </c>
      <c r="B260" s="8" t="str">
        <f>法人情報!$A$15&amp;"-"&amp;法人情報!$E$15</f>
        <v>-</v>
      </c>
      <c r="C260" s="8">
        <f>法人情報!$A$17</f>
        <v>0</v>
      </c>
      <c r="D260" s="8">
        <f>IF(法人情報!$A$111&lt;&gt;"",法人情報!$A$111,法人情報!$I$11)</f>
        <v>0</v>
      </c>
      <c r="E260" s="67">
        <f>IF(法人情報!$S$111&lt;&gt;"",法人情報!$S$111,法人情報!$AA$11)</f>
        <v>0</v>
      </c>
      <c r="F260" s="8">
        <v>0</v>
      </c>
      <c r="G260" s="8">
        <v>0</v>
      </c>
      <c r="H260" s="8">
        <v>0</v>
      </c>
      <c r="I260" s="8" t="str">
        <f t="shared" si="7"/>
        <v/>
      </c>
      <c r="J260" s="67" t="str">
        <f t="shared" si="8"/>
        <v/>
      </c>
    </row>
    <row r="261" spans="1:10" ht="18" customHeight="1" x14ac:dyDescent="0.15">
      <c r="A261" s="66">
        <f t="shared" si="6"/>
        <v>0</v>
      </c>
      <c r="B261" s="8" t="str">
        <f>法人情報!$A$15&amp;"-"&amp;法人情報!$E$15</f>
        <v>-</v>
      </c>
      <c r="C261" s="8">
        <f>法人情報!$A$17</f>
        <v>0</v>
      </c>
      <c r="D261" s="8">
        <f>IF(法人情報!$A$111&lt;&gt;"",法人情報!$A$111,法人情報!$I$11)</f>
        <v>0</v>
      </c>
      <c r="E261" s="67">
        <f>IF(法人情報!$S$111&lt;&gt;"",法人情報!$S$111,法人情報!$AA$11)</f>
        <v>0</v>
      </c>
      <c r="F261" s="8">
        <v>0</v>
      </c>
      <c r="G261" s="8">
        <v>0</v>
      </c>
      <c r="H261" s="8">
        <v>0</v>
      </c>
      <c r="I261" s="8" t="str">
        <f t="shared" si="7"/>
        <v/>
      </c>
      <c r="J261" s="67" t="str">
        <f t="shared" si="8"/>
        <v/>
      </c>
    </row>
    <row r="262" spans="1:10" ht="18" customHeight="1" x14ac:dyDescent="0.15">
      <c r="A262" s="66">
        <f t="shared" si="6"/>
        <v>0</v>
      </c>
      <c r="B262" s="8" t="str">
        <f>法人情報!$A$15&amp;"-"&amp;法人情報!$E$15</f>
        <v>-</v>
      </c>
      <c r="C262" s="8">
        <f>法人情報!$A$17</f>
        <v>0</v>
      </c>
      <c r="D262" s="8">
        <f>IF(法人情報!$A$111&lt;&gt;"",法人情報!$A$111,法人情報!$I$11)</f>
        <v>0</v>
      </c>
      <c r="E262" s="67">
        <f>IF(法人情報!$S$111&lt;&gt;"",法人情報!$S$111,法人情報!$AA$11)</f>
        <v>0</v>
      </c>
      <c r="F262" s="8">
        <v>0</v>
      </c>
      <c r="G262" s="8">
        <v>0</v>
      </c>
      <c r="H262" s="8">
        <v>0</v>
      </c>
      <c r="I262" s="8" t="str">
        <f t="shared" si="7"/>
        <v/>
      </c>
      <c r="J262" s="67" t="str">
        <f t="shared" si="8"/>
        <v/>
      </c>
    </row>
    <row r="263" spans="1:10" ht="18" customHeight="1" x14ac:dyDescent="0.15">
      <c r="A263" s="66">
        <f t="shared" si="6"/>
        <v>0</v>
      </c>
      <c r="B263" s="8" t="str">
        <f>法人情報!$A$15&amp;"-"&amp;法人情報!$E$15</f>
        <v>-</v>
      </c>
      <c r="C263" s="8">
        <f>法人情報!$A$17</f>
        <v>0</v>
      </c>
      <c r="D263" s="8">
        <f>IF(法人情報!$A$111&lt;&gt;"",法人情報!$A$111,法人情報!$I$11)</f>
        <v>0</v>
      </c>
      <c r="E263" s="67">
        <f>IF(法人情報!$S$111&lt;&gt;"",法人情報!$S$111,法人情報!$AA$11)</f>
        <v>0</v>
      </c>
      <c r="F263" s="8">
        <v>0</v>
      </c>
      <c r="G263" s="8">
        <v>0</v>
      </c>
      <c r="H263" s="8">
        <v>0</v>
      </c>
      <c r="I263" s="8" t="str">
        <f t="shared" si="7"/>
        <v/>
      </c>
      <c r="J263" s="67" t="str">
        <f t="shared" si="8"/>
        <v/>
      </c>
    </row>
    <row r="264" spans="1:10" ht="18" customHeight="1" x14ac:dyDescent="0.15">
      <c r="A264" s="66">
        <f t="shared" si="6"/>
        <v>0</v>
      </c>
      <c r="B264" s="8" t="str">
        <f>法人情報!$A$15&amp;"-"&amp;法人情報!$E$15</f>
        <v>-</v>
      </c>
      <c r="C264" s="8">
        <f>法人情報!$A$17</f>
        <v>0</v>
      </c>
      <c r="D264" s="8">
        <f>IF(法人情報!$A$111&lt;&gt;"",法人情報!$A$111,法人情報!$I$11)</f>
        <v>0</v>
      </c>
      <c r="E264" s="67">
        <f>IF(法人情報!$S$111&lt;&gt;"",法人情報!$S$111,法人情報!$AA$11)</f>
        <v>0</v>
      </c>
      <c r="F264" s="8">
        <v>0</v>
      </c>
      <c r="G264" s="8">
        <v>0</v>
      </c>
      <c r="H264" s="8">
        <v>0</v>
      </c>
      <c r="I264" s="8" t="str">
        <f t="shared" si="7"/>
        <v/>
      </c>
      <c r="J264" s="67" t="str">
        <f t="shared" si="8"/>
        <v/>
      </c>
    </row>
    <row r="265" spans="1:10" ht="18" customHeight="1" x14ac:dyDescent="0.15">
      <c r="A265" s="66">
        <f t="shared" ref="A265:A328" si="9">$S$29</f>
        <v>0</v>
      </c>
      <c r="B265" s="8" t="str">
        <f>法人情報!$A$15&amp;"-"&amp;法人情報!$E$15</f>
        <v>-</v>
      </c>
      <c r="C265" s="8">
        <f>法人情報!$A$17</f>
        <v>0</v>
      </c>
      <c r="D265" s="8">
        <f>IF(法人情報!$A$111&lt;&gt;"",法人情報!$A$111,法人情報!$I$11)</f>
        <v>0</v>
      </c>
      <c r="E265" s="67">
        <f>IF(法人情報!$S$111&lt;&gt;"",法人情報!$S$111,法人情報!$AA$11)</f>
        <v>0</v>
      </c>
      <c r="F265" s="8">
        <v>0</v>
      </c>
      <c r="G265" s="8">
        <v>0</v>
      </c>
      <c r="H265" s="8">
        <v>0</v>
      </c>
      <c r="I265" s="8" t="str">
        <f t="shared" ref="I265:I328" si="10">$S$23</f>
        <v/>
      </c>
      <c r="J265" s="67" t="str">
        <f t="shared" ref="J265:J328" si="11">$S$28</f>
        <v/>
      </c>
    </row>
    <row r="266" spans="1:10" ht="18" customHeight="1" x14ac:dyDescent="0.15">
      <c r="A266" s="66">
        <f t="shared" si="9"/>
        <v>0</v>
      </c>
      <c r="B266" s="8" t="str">
        <f>法人情報!$A$15&amp;"-"&amp;法人情報!$E$15</f>
        <v>-</v>
      </c>
      <c r="C266" s="8">
        <f>法人情報!$A$17</f>
        <v>0</v>
      </c>
      <c r="D266" s="8">
        <f>IF(法人情報!$A$111&lt;&gt;"",法人情報!$A$111,法人情報!$I$11)</f>
        <v>0</v>
      </c>
      <c r="E266" s="67">
        <f>IF(法人情報!$S$111&lt;&gt;"",法人情報!$S$111,法人情報!$AA$11)</f>
        <v>0</v>
      </c>
      <c r="F266" s="8">
        <v>0</v>
      </c>
      <c r="G266" s="8">
        <v>0</v>
      </c>
      <c r="H266" s="8">
        <v>0</v>
      </c>
      <c r="I266" s="8" t="str">
        <f t="shared" si="10"/>
        <v/>
      </c>
      <c r="J266" s="67" t="str">
        <f t="shared" si="11"/>
        <v/>
      </c>
    </row>
    <row r="267" spans="1:10" ht="18" customHeight="1" x14ac:dyDescent="0.15">
      <c r="A267" s="66">
        <f t="shared" si="9"/>
        <v>0</v>
      </c>
      <c r="B267" s="8" t="str">
        <f>法人情報!$A$15&amp;"-"&amp;法人情報!$E$15</f>
        <v>-</v>
      </c>
      <c r="C267" s="8">
        <f>法人情報!$A$17</f>
        <v>0</v>
      </c>
      <c r="D267" s="8">
        <f>IF(法人情報!$A$111&lt;&gt;"",法人情報!$A$111,法人情報!$I$11)</f>
        <v>0</v>
      </c>
      <c r="E267" s="67">
        <f>IF(法人情報!$S$111&lt;&gt;"",法人情報!$S$111,法人情報!$AA$11)</f>
        <v>0</v>
      </c>
      <c r="F267" s="8">
        <v>0</v>
      </c>
      <c r="G267" s="8">
        <v>0</v>
      </c>
      <c r="H267" s="8">
        <v>0</v>
      </c>
      <c r="I267" s="8" t="str">
        <f t="shared" si="10"/>
        <v/>
      </c>
      <c r="J267" s="67" t="str">
        <f t="shared" si="11"/>
        <v/>
      </c>
    </row>
    <row r="268" spans="1:10" ht="18" customHeight="1" x14ac:dyDescent="0.15">
      <c r="A268" s="66">
        <f t="shared" si="9"/>
        <v>0</v>
      </c>
      <c r="B268" s="8" t="str">
        <f>法人情報!$A$15&amp;"-"&amp;法人情報!$E$15</f>
        <v>-</v>
      </c>
      <c r="C268" s="8">
        <f>法人情報!$A$17</f>
        <v>0</v>
      </c>
      <c r="D268" s="8">
        <f>IF(法人情報!$A$111&lt;&gt;"",法人情報!$A$111,法人情報!$I$11)</f>
        <v>0</v>
      </c>
      <c r="E268" s="67">
        <f>IF(法人情報!$S$111&lt;&gt;"",法人情報!$S$111,法人情報!$AA$11)</f>
        <v>0</v>
      </c>
      <c r="F268" s="8">
        <v>0</v>
      </c>
      <c r="G268" s="8">
        <v>0</v>
      </c>
      <c r="H268" s="8">
        <v>0</v>
      </c>
      <c r="I268" s="8" t="str">
        <f t="shared" si="10"/>
        <v/>
      </c>
      <c r="J268" s="67" t="str">
        <f t="shared" si="11"/>
        <v/>
      </c>
    </row>
    <row r="269" spans="1:10" ht="18" customHeight="1" x14ac:dyDescent="0.15">
      <c r="A269" s="66">
        <f t="shared" si="9"/>
        <v>0</v>
      </c>
      <c r="B269" s="8" t="str">
        <f>法人情報!$A$15&amp;"-"&amp;法人情報!$E$15</f>
        <v>-</v>
      </c>
      <c r="C269" s="8">
        <f>法人情報!$A$17</f>
        <v>0</v>
      </c>
      <c r="D269" s="8">
        <f>IF(法人情報!$A$111&lt;&gt;"",法人情報!$A$111,法人情報!$I$11)</f>
        <v>0</v>
      </c>
      <c r="E269" s="67">
        <f>IF(法人情報!$S$111&lt;&gt;"",法人情報!$S$111,法人情報!$AA$11)</f>
        <v>0</v>
      </c>
      <c r="F269" s="8">
        <v>0</v>
      </c>
      <c r="G269" s="8">
        <v>0</v>
      </c>
      <c r="H269" s="8">
        <v>0</v>
      </c>
      <c r="I269" s="8" t="str">
        <f t="shared" si="10"/>
        <v/>
      </c>
      <c r="J269" s="67" t="str">
        <f t="shared" si="11"/>
        <v/>
      </c>
    </row>
    <row r="270" spans="1:10" ht="18" customHeight="1" x14ac:dyDescent="0.15">
      <c r="A270" s="66">
        <f t="shared" si="9"/>
        <v>0</v>
      </c>
      <c r="B270" s="8" t="str">
        <f>法人情報!$A$15&amp;"-"&amp;法人情報!$E$15</f>
        <v>-</v>
      </c>
      <c r="C270" s="8">
        <f>法人情報!$A$17</f>
        <v>0</v>
      </c>
      <c r="D270" s="8">
        <f>IF(法人情報!$A$111&lt;&gt;"",法人情報!$A$111,法人情報!$I$11)</f>
        <v>0</v>
      </c>
      <c r="E270" s="67">
        <f>IF(法人情報!$S$111&lt;&gt;"",法人情報!$S$111,法人情報!$AA$11)</f>
        <v>0</v>
      </c>
      <c r="F270" s="8">
        <v>0</v>
      </c>
      <c r="G270" s="8">
        <v>0</v>
      </c>
      <c r="H270" s="8">
        <v>0</v>
      </c>
      <c r="I270" s="8" t="str">
        <f t="shared" si="10"/>
        <v/>
      </c>
      <c r="J270" s="67" t="str">
        <f t="shared" si="11"/>
        <v/>
      </c>
    </row>
    <row r="271" spans="1:10" ht="18" customHeight="1" x14ac:dyDescent="0.15">
      <c r="A271" s="66">
        <f t="shared" si="9"/>
        <v>0</v>
      </c>
      <c r="B271" s="8" t="str">
        <f>法人情報!$A$15&amp;"-"&amp;法人情報!$E$15</f>
        <v>-</v>
      </c>
      <c r="C271" s="8">
        <f>法人情報!$A$17</f>
        <v>0</v>
      </c>
      <c r="D271" s="8">
        <f>IF(法人情報!$A$111&lt;&gt;"",法人情報!$A$111,法人情報!$I$11)</f>
        <v>0</v>
      </c>
      <c r="E271" s="67">
        <f>IF(法人情報!$S$111&lt;&gt;"",法人情報!$S$111,法人情報!$AA$11)</f>
        <v>0</v>
      </c>
      <c r="F271" s="8">
        <v>0</v>
      </c>
      <c r="G271" s="8">
        <v>0</v>
      </c>
      <c r="H271" s="8">
        <v>0</v>
      </c>
      <c r="I271" s="8" t="str">
        <f t="shared" si="10"/>
        <v/>
      </c>
      <c r="J271" s="67" t="str">
        <f t="shared" si="11"/>
        <v/>
      </c>
    </row>
    <row r="272" spans="1:10" ht="18" customHeight="1" x14ac:dyDescent="0.15">
      <c r="A272" s="66">
        <f t="shared" si="9"/>
        <v>0</v>
      </c>
      <c r="B272" s="8" t="str">
        <f>法人情報!$A$15&amp;"-"&amp;法人情報!$E$15</f>
        <v>-</v>
      </c>
      <c r="C272" s="8">
        <f>法人情報!$A$17</f>
        <v>0</v>
      </c>
      <c r="D272" s="8">
        <f>IF(法人情報!$A$111&lt;&gt;"",法人情報!$A$111,法人情報!$I$11)</f>
        <v>0</v>
      </c>
      <c r="E272" s="67">
        <f>IF(法人情報!$S$111&lt;&gt;"",法人情報!$S$111,法人情報!$AA$11)</f>
        <v>0</v>
      </c>
      <c r="F272" s="8">
        <v>0</v>
      </c>
      <c r="G272" s="8">
        <v>0</v>
      </c>
      <c r="H272" s="8">
        <v>0</v>
      </c>
      <c r="I272" s="8" t="str">
        <f t="shared" si="10"/>
        <v/>
      </c>
      <c r="J272" s="67" t="str">
        <f t="shared" si="11"/>
        <v/>
      </c>
    </row>
    <row r="273" spans="1:10" ht="18" customHeight="1" x14ac:dyDescent="0.15">
      <c r="A273" s="66">
        <f t="shared" si="9"/>
        <v>0</v>
      </c>
      <c r="B273" s="8" t="str">
        <f>法人情報!$A$15&amp;"-"&amp;法人情報!$E$15</f>
        <v>-</v>
      </c>
      <c r="C273" s="8">
        <f>法人情報!$A$17</f>
        <v>0</v>
      </c>
      <c r="D273" s="8">
        <f>IF(法人情報!$A$111&lt;&gt;"",法人情報!$A$111,法人情報!$I$11)</f>
        <v>0</v>
      </c>
      <c r="E273" s="67">
        <f>IF(法人情報!$S$111&lt;&gt;"",法人情報!$S$111,法人情報!$AA$11)</f>
        <v>0</v>
      </c>
      <c r="F273" s="8">
        <v>0</v>
      </c>
      <c r="G273" s="8">
        <v>0</v>
      </c>
      <c r="H273" s="8">
        <v>0</v>
      </c>
      <c r="I273" s="8" t="str">
        <f t="shared" si="10"/>
        <v/>
      </c>
      <c r="J273" s="67" t="str">
        <f t="shared" si="11"/>
        <v/>
      </c>
    </row>
    <row r="274" spans="1:10" ht="18" customHeight="1" x14ac:dyDescent="0.15">
      <c r="A274" s="66">
        <f t="shared" si="9"/>
        <v>0</v>
      </c>
      <c r="B274" s="8" t="str">
        <f>法人情報!$A$15&amp;"-"&amp;法人情報!$E$15</f>
        <v>-</v>
      </c>
      <c r="C274" s="8">
        <f>法人情報!$A$17</f>
        <v>0</v>
      </c>
      <c r="D274" s="8">
        <f>IF(法人情報!$A$111&lt;&gt;"",法人情報!$A$111,法人情報!$I$11)</f>
        <v>0</v>
      </c>
      <c r="E274" s="67">
        <f>IF(法人情報!$S$111&lt;&gt;"",法人情報!$S$111,法人情報!$AA$11)</f>
        <v>0</v>
      </c>
      <c r="F274" s="8">
        <v>0</v>
      </c>
      <c r="G274" s="8">
        <v>0</v>
      </c>
      <c r="H274" s="8">
        <v>0</v>
      </c>
      <c r="I274" s="8" t="str">
        <f t="shared" si="10"/>
        <v/>
      </c>
      <c r="J274" s="67" t="str">
        <f t="shared" si="11"/>
        <v/>
      </c>
    </row>
    <row r="275" spans="1:10" ht="18" customHeight="1" x14ac:dyDescent="0.15">
      <c r="A275" s="66">
        <f t="shared" si="9"/>
        <v>0</v>
      </c>
      <c r="B275" s="8" t="str">
        <f>法人情報!$A$15&amp;"-"&amp;法人情報!$E$15</f>
        <v>-</v>
      </c>
      <c r="C275" s="8">
        <f>法人情報!$A$17</f>
        <v>0</v>
      </c>
      <c r="D275" s="8">
        <f>IF(法人情報!$A$111&lt;&gt;"",法人情報!$A$111,法人情報!$I$11)</f>
        <v>0</v>
      </c>
      <c r="E275" s="67">
        <f>IF(法人情報!$S$111&lt;&gt;"",法人情報!$S$111,法人情報!$AA$11)</f>
        <v>0</v>
      </c>
      <c r="F275" s="8">
        <v>0</v>
      </c>
      <c r="G275" s="8">
        <v>0</v>
      </c>
      <c r="H275" s="8">
        <v>0</v>
      </c>
      <c r="I275" s="8" t="str">
        <f t="shared" si="10"/>
        <v/>
      </c>
      <c r="J275" s="67" t="str">
        <f t="shared" si="11"/>
        <v/>
      </c>
    </row>
    <row r="276" spans="1:10" ht="18" customHeight="1" x14ac:dyDescent="0.15">
      <c r="A276" s="66">
        <f t="shared" si="9"/>
        <v>0</v>
      </c>
      <c r="B276" s="8" t="str">
        <f>法人情報!$A$15&amp;"-"&amp;法人情報!$E$15</f>
        <v>-</v>
      </c>
      <c r="C276" s="8">
        <f>法人情報!$A$17</f>
        <v>0</v>
      </c>
      <c r="D276" s="8">
        <f>IF(法人情報!$A$111&lt;&gt;"",法人情報!$A$111,法人情報!$I$11)</f>
        <v>0</v>
      </c>
      <c r="E276" s="67">
        <f>IF(法人情報!$S$111&lt;&gt;"",法人情報!$S$111,法人情報!$AA$11)</f>
        <v>0</v>
      </c>
      <c r="F276" s="8">
        <v>0</v>
      </c>
      <c r="G276" s="8">
        <v>0</v>
      </c>
      <c r="H276" s="8">
        <v>0</v>
      </c>
      <c r="I276" s="8" t="str">
        <f t="shared" si="10"/>
        <v/>
      </c>
      <c r="J276" s="67" t="str">
        <f t="shared" si="11"/>
        <v/>
      </c>
    </row>
    <row r="277" spans="1:10" ht="18" customHeight="1" x14ac:dyDescent="0.15">
      <c r="A277" s="66">
        <f t="shared" si="9"/>
        <v>0</v>
      </c>
      <c r="B277" s="8" t="str">
        <f>法人情報!$A$15&amp;"-"&amp;法人情報!$E$15</f>
        <v>-</v>
      </c>
      <c r="C277" s="8">
        <f>法人情報!$A$17</f>
        <v>0</v>
      </c>
      <c r="D277" s="8">
        <f>IF(法人情報!$A$111&lt;&gt;"",法人情報!$A$111,法人情報!$I$11)</f>
        <v>0</v>
      </c>
      <c r="E277" s="67">
        <f>IF(法人情報!$S$111&lt;&gt;"",法人情報!$S$111,法人情報!$AA$11)</f>
        <v>0</v>
      </c>
      <c r="F277" s="8">
        <v>0</v>
      </c>
      <c r="G277" s="8">
        <v>0</v>
      </c>
      <c r="H277" s="8">
        <v>0</v>
      </c>
      <c r="I277" s="8" t="str">
        <f t="shared" si="10"/>
        <v/>
      </c>
      <c r="J277" s="67" t="str">
        <f t="shared" si="11"/>
        <v/>
      </c>
    </row>
    <row r="278" spans="1:10" ht="18" customHeight="1" x14ac:dyDescent="0.15">
      <c r="A278" s="66">
        <f t="shared" si="9"/>
        <v>0</v>
      </c>
      <c r="B278" s="8" t="str">
        <f>法人情報!$A$15&amp;"-"&amp;法人情報!$E$15</f>
        <v>-</v>
      </c>
      <c r="C278" s="8">
        <f>法人情報!$A$17</f>
        <v>0</v>
      </c>
      <c r="D278" s="8">
        <f>IF(法人情報!$A$111&lt;&gt;"",法人情報!$A$111,法人情報!$I$11)</f>
        <v>0</v>
      </c>
      <c r="E278" s="67">
        <f>IF(法人情報!$S$111&lt;&gt;"",法人情報!$S$111,法人情報!$AA$11)</f>
        <v>0</v>
      </c>
      <c r="F278" s="8">
        <v>0</v>
      </c>
      <c r="G278" s="8">
        <v>0</v>
      </c>
      <c r="H278" s="8">
        <v>0</v>
      </c>
      <c r="I278" s="8" t="str">
        <f t="shared" si="10"/>
        <v/>
      </c>
      <c r="J278" s="67" t="str">
        <f t="shared" si="11"/>
        <v/>
      </c>
    </row>
    <row r="279" spans="1:10" ht="18" customHeight="1" x14ac:dyDescent="0.15">
      <c r="A279" s="66">
        <f t="shared" si="9"/>
        <v>0</v>
      </c>
      <c r="B279" s="8" t="str">
        <f>法人情報!$A$15&amp;"-"&amp;法人情報!$E$15</f>
        <v>-</v>
      </c>
      <c r="C279" s="8">
        <f>法人情報!$A$17</f>
        <v>0</v>
      </c>
      <c r="D279" s="8">
        <f>IF(法人情報!$A$111&lt;&gt;"",法人情報!$A$111,法人情報!$I$11)</f>
        <v>0</v>
      </c>
      <c r="E279" s="67">
        <f>IF(法人情報!$S$111&lt;&gt;"",法人情報!$S$111,法人情報!$AA$11)</f>
        <v>0</v>
      </c>
      <c r="F279" s="8">
        <v>0</v>
      </c>
      <c r="G279" s="8">
        <v>0</v>
      </c>
      <c r="H279" s="8">
        <v>0</v>
      </c>
      <c r="I279" s="8" t="str">
        <f t="shared" si="10"/>
        <v/>
      </c>
      <c r="J279" s="67" t="str">
        <f t="shared" si="11"/>
        <v/>
      </c>
    </row>
    <row r="280" spans="1:10" ht="18" customHeight="1" x14ac:dyDescent="0.15">
      <c r="A280" s="66">
        <f t="shared" si="9"/>
        <v>0</v>
      </c>
      <c r="B280" s="8" t="str">
        <f>法人情報!$A$15&amp;"-"&amp;法人情報!$E$15</f>
        <v>-</v>
      </c>
      <c r="C280" s="8">
        <f>法人情報!$A$17</f>
        <v>0</v>
      </c>
      <c r="D280" s="8">
        <f>IF(法人情報!$A$111&lt;&gt;"",法人情報!$A$111,法人情報!$I$11)</f>
        <v>0</v>
      </c>
      <c r="E280" s="67">
        <f>IF(法人情報!$S$111&lt;&gt;"",法人情報!$S$111,法人情報!$AA$11)</f>
        <v>0</v>
      </c>
      <c r="F280" s="8">
        <v>0</v>
      </c>
      <c r="G280" s="8">
        <v>0</v>
      </c>
      <c r="H280" s="8">
        <v>0</v>
      </c>
      <c r="I280" s="8" t="str">
        <f t="shared" si="10"/>
        <v/>
      </c>
      <c r="J280" s="67" t="str">
        <f t="shared" si="11"/>
        <v/>
      </c>
    </row>
    <row r="281" spans="1:10" ht="18" customHeight="1" x14ac:dyDescent="0.15">
      <c r="A281" s="66">
        <f t="shared" si="9"/>
        <v>0</v>
      </c>
      <c r="B281" s="8" t="str">
        <f>法人情報!$A$15&amp;"-"&amp;法人情報!$E$15</f>
        <v>-</v>
      </c>
      <c r="C281" s="8">
        <f>法人情報!$A$17</f>
        <v>0</v>
      </c>
      <c r="D281" s="8">
        <f>IF(法人情報!$A$111&lt;&gt;"",法人情報!$A$111,法人情報!$I$11)</f>
        <v>0</v>
      </c>
      <c r="E281" s="67">
        <f>IF(法人情報!$S$111&lt;&gt;"",法人情報!$S$111,法人情報!$AA$11)</f>
        <v>0</v>
      </c>
      <c r="F281" s="8">
        <v>0</v>
      </c>
      <c r="G281" s="8">
        <v>0</v>
      </c>
      <c r="H281" s="8">
        <v>0</v>
      </c>
      <c r="I281" s="8" t="str">
        <f t="shared" si="10"/>
        <v/>
      </c>
      <c r="J281" s="67" t="str">
        <f t="shared" si="11"/>
        <v/>
      </c>
    </row>
    <row r="282" spans="1:10" ht="18" customHeight="1" x14ac:dyDescent="0.15">
      <c r="A282" s="66">
        <f t="shared" si="9"/>
        <v>0</v>
      </c>
      <c r="B282" s="8" t="str">
        <f>法人情報!$A$15&amp;"-"&amp;法人情報!$E$15</f>
        <v>-</v>
      </c>
      <c r="C282" s="8">
        <f>法人情報!$A$17</f>
        <v>0</v>
      </c>
      <c r="D282" s="8">
        <f>IF(法人情報!$A$111&lt;&gt;"",法人情報!$A$111,法人情報!$I$11)</f>
        <v>0</v>
      </c>
      <c r="E282" s="67">
        <f>IF(法人情報!$S$111&lt;&gt;"",法人情報!$S$111,法人情報!$AA$11)</f>
        <v>0</v>
      </c>
      <c r="F282" s="8">
        <v>0</v>
      </c>
      <c r="G282" s="8">
        <v>0</v>
      </c>
      <c r="H282" s="8">
        <v>0</v>
      </c>
      <c r="I282" s="8" t="str">
        <f t="shared" si="10"/>
        <v/>
      </c>
      <c r="J282" s="67" t="str">
        <f t="shared" si="11"/>
        <v/>
      </c>
    </row>
    <row r="283" spans="1:10" ht="18" customHeight="1" x14ac:dyDescent="0.15">
      <c r="A283" s="66">
        <f t="shared" si="9"/>
        <v>0</v>
      </c>
      <c r="B283" s="8" t="str">
        <f>法人情報!$A$15&amp;"-"&amp;法人情報!$E$15</f>
        <v>-</v>
      </c>
      <c r="C283" s="8">
        <f>法人情報!$A$17</f>
        <v>0</v>
      </c>
      <c r="D283" s="8">
        <f>IF(法人情報!$A$111&lt;&gt;"",法人情報!$A$111,法人情報!$I$11)</f>
        <v>0</v>
      </c>
      <c r="E283" s="67">
        <f>IF(法人情報!$S$111&lt;&gt;"",法人情報!$S$111,法人情報!$AA$11)</f>
        <v>0</v>
      </c>
      <c r="F283" s="8">
        <v>0</v>
      </c>
      <c r="G283" s="8">
        <v>0</v>
      </c>
      <c r="H283" s="8">
        <v>0</v>
      </c>
      <c r="I283" s="8" t="str">
        <f t="shared" si="10"/>
        <v/>
      </c>
      <c r="J283" s="67" t="str">
        <f t="shared" si="11"/>
        <v/>
      </c>
    </row>
    <row r="284" spans="1:10" ht="18" customHeight="1" x14ac:dyDescent="0.15">
      <c r="A284" s="66">
        <f t="shared" si="9"/>
        <v>0</v>
      </c>
      <c r="B284" s="8" t="str">
        <f>法人情報!$A$15&amp;"-"&amp;法人情報!$E$15</f>
        <v>-</v>
      </c>
      <c r="C284" s="8">
        <f>法人情報!$A$17</f>
        <v>0</v>
      </c>
      <c r="D284" s="8">
        <f>IF(法人情報!$A$111&lt;&gt;"",法人情報!$A$111,法人情報!$I$11)</f>
        <v>0</v>
      </c>
      <c r="E284" s="67">
        <f>IF(法人情報!$S$111&lt;&gt;"",法人情報!$S$111,法人情報!$AA$11)</f>
        <v>0</v>
      </c>
      <c r="F284" s="8">
        <v>0</v>
      </c>
      <c r="G284" s="8">
        <v>0</v>
      </c>
      <c r="H284" s="8">
        <v>0</v>
      </c>
      <c r="I284" s="8" t="str">
        <f t="shared" si="10"/>
        <v/>
      </c>
      <c r="J284" s="67" t="str">
        <f t="shared" si="11"/>
        <v/>
      </c>
    </row>
    <row r="285" spans="1:10" ht="18" customHeight="1" x14ac:dyDescent="0.15">
      <c r="A285" s="66">
        <f t="shared" si="9"/>
        <v>0</v>
      </c>
      <c r="B285" s="8" t="str">
        <f>法人情報!$A$15&amp;"-"&amp;法人情報!$E$15</f>
        <v>-</v>
      </c>
      <c r="C285" s="8">
        <f>法人情報!$A$17</f>
        <v>0</v>
      </c>
      <c r="D285" s="8">
        <f>IF(法人情報!$A$111&lt;&gt;"",法人情報!$A$111,法人情報!$I$11)</f>
        <v>0</v>
      </c>
      <c r="E285" s="67">
        <f>IF(法人情報!$S$111&lt;&gt;"",法人情報!$S$111,法人情報!$AA$11)</f>
        <v>0</v>
      </c>
      <c r="F285" s="8">
        <v>0</v>
      </c>
      <c r="G285" s="8">
        <v>0</v>
      </c>
      <c r="H285" s="8">
        <v>0</v>
      </c>
      <c r="I285" s="8" t="str">
        <f t="shared" si="10"/>
        <v/>
      </c>
      <c r="J285" s="67" t="str">
        <f t="shared" si="11"/>
        <v/>
      </c>
    </row>
    <row r="286" spans="1:10" ht="18" customHeight="1" x14ac:dyDescent="0.15">
      <c r="A286" s="66">
        <f t="shared" si="9"/>
        <v>0</v>
      </c>
      <c r="B286" s="8" t="str">
        <f>法人情報!$A$15&amp;"-"&amp;法人情報!$E$15</f>
        <v>-</v>
      </c>
      <c r="C286" s="8">
        <f>法人情報!$A$17</f>
        <v>0</v>
      </c>
      <c r="D286" s="8">
        <f>IF(法人情報!$A$111&lt;&gt;"",法人情報!$A$111,法人情報!$I$11)</f>
        <v>0</v>
      </c>
      <c r="E286" s="67">
        <f>IF(法人情報!$S$111&lt;&gt;"",法人情報!$S$111,法人情報!$AA$11)</f>
        <v>0</v>
      </c>
      <c r="F286" s="8">
        <v>0</v>
      </c>
      <c r="G286" s="8">
        <v>0</v>
      </c>
      <c r="H286" s="8">
        <v>0</v>
      </c>
      <c r="I286" s="8" t="str">
        <f t="shared" si="10"/>
        <v/>
      </c>
      <c r="J286" s="67" t="str">
        <f t="shared" si="11"/>
        <v/>
      </c>
    </row>
    <row r="287" spans="1:10" ht="18" customHeight="1" x14ac:dyDescent="0.15">
      <c r="A287" s="66">
        <f t="shared" si="9"/>
        <v>0</v>
      </c>
      <c r="B287" s="8" t="str">
        <f>法人情報!$A$15&amp;"-"&amp;法人情報!$E$15</f>
        <v>-</v>
      </c>
      <c r="C287" s="8">
        <f>法人情報!$A$17</f>
        <v>0</v>
      </c>
      <c r="D287" s="8">
        <f>IF(法人情報!$A$111&lt;&gt;"",法人情報!$A$111,法人情報!$I$11)</f>
        <v>0</v>
      </c>
      <c r="E287" s="67">
        <f>IF(法人情報!$S$111&lt;&gt;"",法人情報!$S$111,法人情報!$AA$11)</f>
        <v>0</v>
      </c>
      <c r="F287" s="8">
        <v>0</v>
      </c>
      <c r="G287" s="8">
        <v>0</v>
      </c>
      <c r="H287" s="8">
        <v>0</v>
      </c>
      <c r="I287" s="8" t="str">
        <f t="shared" si="10"/>
        <v/>
      </c>
      <c r="J287" s="67" t="str">
        <f t="shared" si="11"/>
        <v/>
      </c>
    </row>
    <row r="288" spans="1:10" ht="18" customHeight="1" x14ac:dyDescent="0.15">
      <c r="A288" s="66">
        <f t="shared" si="9"/>
        <v>0</v>
      </c>
      <c r="B288" s="8" t="str">
        <f>法人情報!$A$15&amp;"-"&amp;法人情報!$E$15</f>
        <v>-</v>
      </c>
      <c r="C288" s="8">
        <f>法人情報!$A$17</f>
        <v>0</v>
      </c>
      <c r="D288" s="8">
        <f>IF(法人情報!$A$111&lt;&gt;"",法人情報!$A$111,法人情報!$I$11)</f>
        <v>0</v>
      </c>
      <c r="E288" s="67">
        <f>IF(法人情報!$S$111&lt;&gt;"",法人情報!$S$111,法人情報!$AA$11)</f>
        <v>0</v>
      </c>
      <c r="F288" s="8">
        <v>0</v>
      </c>
      <c r="G288" s="8">
        <v>0</v>
      </c>
      <c r="H288" s="8">
        <v>0</v>
      </c>
      <c r="I288" s="8" t="str">
        <f t="shared" si="10"/>
        <v/>
      </c>
      <c r="J288" s="67" t="str">
        <f t="shared" si="11"/>
        <v/>
      </c>
    </row>
    <row r="289" spans="1:10" ht="18" customHeight="1" x14ac:dyDescent="0.15">
      <c r="A289" s="66">
        <f t="shared" si="9"/>
        <v>0</v>
      </c>
      <c r="B289" s="8" t="str">
        <f>法人情報!$A$15&amp;"-"&amp;法人情報!$E$15</f>
        <v>-</v>
      </c>
      <c r="C289" s="8">
        <f>法人情報!$A$17</f>
        <v>0</v>
      </c>
      <c r="D289" s="8">
        <f>IF(法人情報!$A$111&lt;&gt;"",法人情報!$A$111,法人情報!$I$11)</f>
        <v>0</v>
      </c>
      <c r="E289" s="67">
        <f>IF(法人情報!$S$111&lt;&gt;"",法人情報!$S$111,法人情報!$AA$11)</f>
        <v>0</v>
      </c>
      <c r="F289" s="8">
        <v>0</v>
      </c>
      <c r="G289" s="8">
        <v>0</v>
      </c>
      <c r="H289" s="8">
        <v>0</v>
      </c>
      <c r="I289" s="8" t="str">
        <f t="shared" si="10"/>
        <v/>
      </c>
      <c r="J289" s="67" t="str">
        <f t="shared" si="11"/>
        <v/>
      </c>
    </row>
    <row r="290" spans="1:10" ht="18" customHeight="1" x14ac:dyDescent="0.15">
      <c r="A290" s="66">
        <f t="shared" si="9"/>
        <v>0</v>
      </c>
      <c r="B290" s="8" t="str">
        <f>法人情報!$A$15&amp;"-"&amp;法人情報!$E$15</f>
        <v>-</v>
      </c>
      <c r="C290" s="8">
        <f>法人情報!$A$17</f>
        <v>0</v>
      </c>
      <c r="D290" s="8">
        <f>IF(法人情報!$A$111&lt;&gt;"",法人情報!$A$111,法人情報!$I$11)</f>
        <v>0</v>
      </c>
      <c r="E290" s="67">
        <f>IF(法人情報!$S$111&lt;&gt;"",法人情報!$S$111,法人情報!$AA$11)</f>
        <v>0</v>
      </c>
      <c r="F290" s="8">
        <v>0</v>
      </c>
      <c r="G290" s="8">
        <v>0</v>
      </c>
      <c r="H290" s="8">
        <v>0</v>
      </c>
      <c r="I290" s="8" t="str">
        <f t="shared" si="10"/>
        <v/>
      </c>
      <c r="J290" s="67" t="str">
        <f t="shared" si="11"/>
        <v/>
      </c>
    </row>
    <row r="291" spans="1:10" ht="18" customHeight="1" x14ac:dyDescent="0.15">
      <c r="A291" s="66">
        <f t="shared" si="9"/>
        <v>0</v>
      </c>
      <c r="B291" s="8" t="str">
        <f>法人情報!$A$15&amp;"-"&amp;法人情報!$E$15</f>
        <v>-</v>
      </c>
      <c r="C291" s="8">
        <f>法人情報!$A$17</f>
        <v>0</v>
      </c>
      <c r="D291" s="8">
        <f>IF(法人情報!$A$111&lt;&gt;"",法人情報!$A$111,法人情報!$I$11)</f>
        <v>0</v>
      </c>
      <c r="E291" s="67">
        <f>IF(法人情報!$S$111&lt;&gt;"",法人情報!$S$111,法人情報!$AA$11)</f>
        <v>0</v>
      </c>
      <c r="F291" s="8">
        <v>0</v>
      </c>
      <c r="G291" s="8">
        <v>0</v>
      </c>
      <c r="H291" s="8">
        <v>0</v>
      </c>
      <c r="I291" s="8" t="str">
        <f t="shared" si="10"/>
        <v/>
      </c>
      <c r="J291" s="67" t="str">
        <f t="shared" si="11"/>
        <v/>
      </c>
    </row>
    <row r="292" spans="1:10" ht="18" customHeight="1" x14ac:dyDescent="0.15">
      <c r="A292" s="66">
        <f t="shared" si="9"/>
        <v>0</v>
      </c>
      <c r="B292" s="8" t="str">
        <f>法人情報!$A$15&amp;"-"&amp;法人情報!$E$15</f>
        <v>-</v>
      </c>
      <c r="C292" s="8">
        <f>法人情報!$A$17</f>
        <v>0</v>
      </c>
      <c r="D292" s="8">
        <f>IF(法人情報!$A$111&lt;&gt;"",法人情報!$A$111,法人情報!$I$11)</f>
        <v>0</v>
      </c>
      <c r="E292" s="67">
        <f>IF(法人情報!$S$111&lt;&gt;"",法人情報!$S$111,法人情報!$AA$11)</f>
        <v>0</v>
      </c>
      <c r="F292" s="8">
        <v>0</v>
      </c>
      <c r="G292" s="8">
        <v>0</v>
      </c>
      <c r="H292" s="8">
        <v>0</v>
      </c>
      <c r="I292" s="8" t="str">
        <f t="shared" si="10"/>
        <v/>
      </c>
      <c r="J292" s="67" t="str">
        <f t="shared" si="11"/>
        <v/>
      </c>
    </row>
    <row r="293" spans="1:10" ht="18" customHeight="1" x14ac:dyDescent="0.15">
      <c r="A293" s="66">
        <f t="shared" si="9"/>
        <v>0</v>
      </c>
      <c r="B293" s="8" t="str">
        <f>法人情報!$A$15&amp;"-"&amp;法人情報!$E$15</f>
        <v>-</v>
      </c>
      <c r="C293" s="8">
        <f>法人情報!$A$17</f>
        <v>0</v>
      </c>
      <c r="D293" s="8">
        <f>IF(法人情報!$A$111&lt;&gt;"",法人情報!$A$111,法人情報!$I$11)</f>
        <v>0</v>
      </c>
      <c r="E293" s="67">
        <f>IF(法人情報!$S$111&lt;&gt;"",法人情報!$S$111,法人情報!$AA$11)</f>
        <v>0</v>
      </c>
      <c r="F293" s="8">
        <v>0</v>
      </c>
      <c r="G293" s="8">
        <v>0</v>
      </c>
      <c r="H293" s="8">
        <v>0</v>
      </c>
      <c r="I293" s="8" t="str">
        <f t="shared" si="10"/>
        <v/>
      </c>
      <c r="J293" s="67" t="str">
        <f t="shared" si="11"/>
        <v/>
      </c>
    </row>
    <row r="294" spans="1:10" ht="18" customHeight="1" x14ac:dyDescent="0.15">
      <c r="A294" s="66">
        <f t="shared" si="9"/>
        <v>0</v>
      </c>
      <c r="B294" s="8" t="str">
        <f>法人情報!$A$15&amp;"-"&amp;法人情報!$E$15</f>
        <v>-</v>
      </c>
      <c r="C294" s="8">
        <f>法人情報!$A$17</f>
        <v>0</v>
      </c>
      <c r="D294" s="8">
        <f>IF(法人情報!$A$111&lt;&gt;"",法人情報!$A$111,法人情報!$I$11)</f>
        <v>0</v>
      </c>
      <c r="E294" s="67">
        <f>IF(法人情報!$S$111&lt;&gt;"",法人情報!$S$111,法人情報!$AA$11)</f>
        <v>0</v>
      </c>
      <c r="F294" s="8">
        <v>0</v>
      </c>
      <c r="G294" s="8">
        <v>0</v>
      </c>
      <c r="H294" s="8">
        <v>0</v>
      </c>
      <c r="I294" s="8" t="str">
        <f t="shared" si="10"/>
        <v/>
      </c>
      <c r="J294" s="67" t="str">
        <f t="shared" si="11"/>
        <v/>
      </c>
    </row>
    <row r="295" spans="1:10" ht="18" customHeight="1" x14ac:dyDescent="0.15">
      <c r="A295" s="66">
        <f t="shared" si="9"/>
        <v>0</v>
      </c>
      <c r="B295" s="8" t="str">
        <f>法人情報!$A$15&amp;"-"&amp;法人情報!$E$15</f>
        <v>-</v>
      </c>
      <c r="C295" s="8">
        <f>法人情報!$A$17</f>
        <v>0</v>
      </c>
      <c r="D295" s="8">
        <f>IF(法人情報!$A$111&lt;&gt;"",法人情報!$A$111,法人情報!$I$11)</f>
        <v>0</v>
      </c>
      <c r="E295" s="67">
        <f>IF(法人情報!$S$111&lt;&gt;"",法人情報!$S$111,法人情報!$AA$11)</f>
        <v>0</v>
      </c>
      <c r="F295" s="8">
        <v>0</v>
      </c>
      <c r="G295" s="8">
        <v>0</v>
      </c>
      <c r="H295" s="8">
        <v>0</v>
      </c>
      <c r="I295" s="8" t="str">
        <f t="shared" si="10"/>
        <v/>
      </c>
      <c r="J295" s="67" t="str">
        <f t="shared" si="11"/>
        <v/>
      </c>
    </row>
    <row r="296" spans="1:10" ht="18" customHeight="1" x14ac:dyDescent="0.15">
      <c r="A296" s="66">
        <f t="shared" si="9"/>
        <v>0</v>
      </c>
      <c r="B296" s="8" t="str">
        <f>法人情報!$A$15&amp;"-"&amp;法人情報!$E$15</f>
        <v>-</v>
      </c>
      <c r="C296" s="8">
        <f>法人情報!$A$17</f>
        <v>0</v>
      </c>
      <c r="D296" s="8">
        <f>IF(法人情報!$A$111&lt;&gt;"",法人情報!$A$111,法人情報!$I$11)</f>
        <v>0</v>
      </c>
      <c r="E296" s="67">
        <f>IF(法人情報!$S$111&lt;&gt;"",法人情報!$S$111,法人情報!$AA$11)</f>
        <v>0</v>
      </c>
      <c r="F296" s="8">
        <v>0</v>
      </c>
      <c r="G296" s="8">
        <v>0</v>
      </c>
      <c r="H296" s="8">
        <v>0</v>
      </c>
      <c r="I296" s="8" t="str">
        <f t="shared" si="10"/>
        <v/>
      </c>
      <c r="J296" s="67" t="str">
        <f t="shared" si="11"/>
        <v/>
      </c>
    </row>
    <row r="297" spans="1:10" ht="18" customHeight="1" x14ac:dyDescent="0.15">
      <c r="A297" s="66">
        <f t="shared" si="9"/>
        <v>0</v>
      </c>
      <c r="B297" s="8" t="str">
        <f>法人情報!$A$15&amp;"-"&amp;法人情報!$E$15</f>
        <v>-</v>
      </c>
      <c r="C297" s="8">
        <f>法人情報!$A$17</f>
        <v>0</v>
      </c>
      <c r="D297" s="8">
        <f>IF(法人情報!$A$111&lt;&gt;"",法人情報!$A$111,法人情報!$I$11)</f>
        <v>0</v>
      </c>
      <c r="E297" s="67">
        <f>IF(法人情報!$S$111&lt;&gt;"",法人情報!$S$111,法人情報!$AA$11)</f>
        <v>0</v>
      </c>
      <c r="F297" s="8">
        <v>0</v>
      </c>
      <c r="G297" s="8">
        <v>0</v>
      </c>
      <c r="H297" s="8">
        <v>0</v>
      </c>
      <c r="I297" s="8" t="str">
        <f t="shared" si="10"/>
        <v/>
      </c>
      <c r="J297" s="67" t="str">
        <f t="shared" si="11"/>
        <v/>
      </c>
    </row>
    <row r="298" spans="1:10" ht="18" customHeight="1" x14ac:dyDescent="0.15">
      <c r="A298" s="66">
        <f t="shared" si="9"/>
        <v>0</v>
      </c>
      <c r="B298" s="8" t="str">
        <f>法人情報!$A$15&amp;"-"&amp;法人情報!$E$15</f>
        <v>-</v>
      </c>
      <c r="C298" s="8">
        <f>法人情報!$A$17</f>
        <v>0</v>
      </c>
      <c r="D298" s="8">
        <f>IF(法人情報!$A$111&lt;&gt;"",法人情報!$A$111,法人情報!$I$11)</f>
        <v>0</v>
      </c>
      <c r="E298" s="67">
        <f>IF(法人情報!$S$111&lt;&gt;"",法人情報!$S$111,法人情報!$AA$11)</f>
        <v>0</v>
      </c>
      <c r="F298" s="8">
        <v>0</v>
      </c>
      <c r="G298" s="8">
        <v>0</v>
      </c>
      <c r="H298" s="8">
        <v>0</v>
      </c>
      <c r="I298" s="8" t="str">
        <f t="shared" si="10"/>
        <v/>
      </c>
      <c r="J298" s="67" t="str">
        <f t="shared" si="11"/>
        <v/>
      </c>
    </row>
    <row r="299" spans="1:10" ht="18" customHeight="1" x14ac:dyDescent="0.15">
      <c r="A299" s="66">
        <f t="shared" si="9"/>
        <v>0</v>
      </c>
      <c r="B299" s="8" t="str">
        <f>法人情報!$A$15&amp;"-"&amp;法人情報!$E$15</f>
        <v>-</v>
      </c>
      <c r="C299" s="8">
        <f>法人情報!$A$17</f>
        <v>0</v>
      </c>
      <c r="D299" s="8">
        <f>IF(法人情報!$A$111&lt;&gt;"",法人情報!$A$111,法人情報!$I$11)</f>
        <v>0</v>
      </c>
      <c r="E299" s="67">
        <f>IF(法人情報!$S$111&lt;&gt;"",法人情報!$S$111,法人情報!$AA$11)</f>
        <v>0</v>
      </c>
      <c r="F299" s="8">
        <v>0</v>
      </c>
      <c r="G299" s="8">
        <v>0</v>
      </c>
      <c r="H299" s="8">
        <v>0</v>
      </c>
      <c r="I299" s="8" t="str">
        <f t="shared" si="10"/>
        <v/>
      </c>
      <c r="J299" s="67" t="str">
        <f t="shared" si="11"/>
        <v/>
      </c>
    </row>
    <row r="300" spans="1:10" ht="18" customHeight="1" x14ac:dyDescent="0.15">
      <c r="A300" s="66">
        <f t="shared" si="9"/>
        <v>0</v>
      </c>
      <c r="B300" s="8" t="str">
        <f>法人情報!$A$15&amp;"-"&amp;法人情報!$E$15</f>
        <v>-</v>
      </c>
      <c r="C300" s="8">
        <f>法人情報!$A$17</f>
        <v>0</v>
      </c>
      <c r="D300" s="8">
        <f>IF(法人情報!$A$111&lt;&gt;"",法人情報!$A$111,法人情報!$I$11)</f>
        <v>0</v>
      </c>
      <c r="E300" s="67">
        <f>IF(法人情報!$S$111&lt;&gt;"",法人情報!$S$111,法人情報!$AA$11)</f>
        <v>0</v>
      </c>
      <c r="F300" s="8">
        <v>0</v>
      </c>
      <c r="G300" s="8">
        <v>0</v>
      </c>
      <c r="H300" s="8">
        <v>0</v>
      </c>
      <c r="I300" s="8" t="str">
        <f t="shared" si="10"/>
        <v/>
      </c>
      <c r="J300" s="67" t="str">
        <f t="shared" si="11"/>
        <v/>
      </c>
    </row>
    <row r="301" spans="1:10" ht="18" customHeight="1" x14ac:dyDescent="0.15">
      <c r="A301" s="66">
        <f t="shared" si="9"/>
        <v>0</v>
      </c>
      <c r="B301" s="8" t="str">
        <f>法人情報!$A$15&amp;"-"&amp;法人情報!$E$15</f>
        <v>-</v>
      </c>
      <c r="C301" s="8">
        <f>法人情報!$A$17</f>
        <v>0</v>
      </c>
      <c r="D301" s="8">
        <f>IF(法人情報!$A$111&lt;&gt;"",法人情報!$A$111,法人情報!$I$11)</f>
        <v>0</v>
      </c>
      <c r="E301" s="67">
        <f>IF(法人情報!$S$111&lt;&gt;"",法人情報!$S$111,法人情報!$AA$11)</f>
        <v>0</v>
      </c>
      <c r="F301" s="8">
        <v>0</v>
      </c>
      <c r="G301" s="8">
        <v>0</v>
      </c>
      <c r="H301" s="8">
        <v>0</v>
      </c>
      <c r="I301" s="8" t="str">
        <f t="shared" si="10"/>
        <v/>
      </c>
      <c r="J301" s="67" t="str">
        <f t="shared" si="11"/>
        <v/>
      </c>
    </row>
    <row r="302" spans="1:10" ht="18" customHeight="1" x14ac:dyDescent="0.15">
      <c r="A302" s="66">
        <f t="shared" si="9"/>
        <v>0</v>
      </c>
      <c r="B302" s="8" t="str">
        <f>法人情報!$A$15&amp;"-"&amp;法人情報!$E$15</f>
        <v>-</v>
      </c>
      <c r="C302" s="8">
        <f>法人情報!$A$17</f>
        <v>0</v>
      </c>
      <c r="D302" s="8">
        <f>IF(法人情報!$A$111&lt;&gt;"",法人情報!$A$111,法人情報!$I$11)</f>
        <v>0</v>
      </c>
      <c r="E302" s="67">
        <f>IF(法人情報!$S$111&lt;&gt;"",法人情報!$S$111,法人情報!$AA$11)</f>
        <v>0</v>
      </c>
      <c r="F302" s="8">
        <v>0</v>
      </c>
      <c r="G302" s="8">
        <v>0</v>
      </c>
      <c r="H302" s="8">
        <v>0</v>
      </c>
      <c r="I302" s="8" t="str">
        <f t="shared" si="10"/>
        <v/>
      </c>
      <c r="J302" s="67" t="str">
        <f t="shared" si="11"/>
        <v/>
      </c>
    </row>
    <row r="303" spans="1:10" ht="18" customHeight="1" x14ac:dyDescent="0.15">
      <c r="A303" s="66">
        <f t="shared" si="9"/>
        <v>0</v>
      </c>
      <c r="B303" s="8" t="str">
        <f>法人情報!$A$15&amp;"-"&amp;法人情報!$E$15</f>
        <v>-</v>
      </c>
      <c r="C303" s="8">
        <f>法人情報!$A$17</f>
        <v>0</v>
      </c>
      <c r="D303" s="8">
        <f>IF(法人情報!$A$111&lt;&gt;"",法人情報!$A$111,法人情報!$I$11)</f>
        <v>0</v>
      </c>
      <c r="E303" s="67">
        <f>IF(法人情報!$S$111&lt;&gt;"",法人情報!$S$111,法人情報!$AA$11)</f>
        <v>0</v>
      </c>
      <c r="F303" s="8">
        <v>0</v>
      </c>
      <c r="G303" s="8">
        <v>0</v>
      </c>
      <c r="H303" s="8">
        <v>0</v>
      </c>
      <c r="I303" s="8" t="str">
        <f t="shared" si="10"/>
        <v/>
      </c>
      <c r="J303" s="67" t="str">
        <f t="shared" si="11"/>
        <v/>
      </c>
    </row>
    <row r="304" spans="1:10" ht="18" customHeight="1" x14ac:dyDescent="0.15">
      <c r="A304" s="66">
        <f t="shared" si="9"/>
        <v>0</v>
      </c>
      <c r="B304" s="8" t="str">
        <f>法人情報!$A$15&amp;"-"&amp;法人情報!$E$15</f>
        <v>-</v>
      </c>
      <c r="C304" s="8">
        <f>法人情報!$A$17</f>
        <v>0</v>
      </c>
      <c r="D304" s="8">
        <f>IF(法人情報!$A$111&lt;&gt;"",法人情報!$A$111,法人情報!$I$11)</f>
        <v>0</v>
      </c>
      <c r="E304" s="67">
        <f>IF(法人情報!$S$111&lt;&gt;"",法人情報!$S$111,法人情報!$AA$11)</f>
        <v>0</v>
      </c>
      <c r="F304" s="8">
        <v>0</v>
      </c>
      <c r="G304" s="8">
        <v>0</v>
      </c>
      <c r="H304" s="8">
        <v>0</v>
      </c>
      <c r="I304" s="8" t="str">
        <f t="shared" si="10"/>
        <v/>
      </c>
      <c r="J304" s="67" t="str">
        <f t="shared" si="11"/>
        <v/>
      </c>
    </row>
    <row r="305" spans="1:10" ht="18" customHeight="1" x14ac:dyDescent="0.15">
      <c r="A305" s="66">
        <f t="shared" si="9"/>
        <v>0</v>
      </c>
      <c r="B305" s="8" t="str">
        <f>法人情報!$A$15&amp;"-"&amp;法人情報!$E$15</f>
        <v>-</v>
      </c>
      <c r="C305" s="8">
        <f>法人情報!$A$17</f>
        <v>0</v>
      </c>
      <c r="D305" s="8">
        <f>IF(法人情報!$A$111&lt;&gt;"",法人情報!$A$111,法人情報!$I$11)</f>
        <v>0</v>
      </c>
      <c r="E305" s="67">
        <f>IF(法人情報!$S$111&lt;&gt;"",法人情報!$S$111,法人情報!$AA$11)</f>
        <v>0</v>
      </c>
      <c r="F305" s="8">
        <v>0</v>
      </c>
      <c r="G305" s="8">
        <v>0</v>
      </c>
      <c r="H305" s="8">
        <v>0</v>
      </c>
      <c r="I305" s="8" t="str">
        <f t="shared" si="10"/>
        <v/>
      </c>
      <c r="J305" s="67" t="str">
        <f t="shared" si="11"/>
        <v/>
      </c>
    </row>
    <row r="306" spans="1:10" ht="18" customHeight="1" x14ac:dyDescent="0.15">
      <c r="A306" s="66">
        <f t="shared" si="9"/>
        <v>0</v>
      </c>
      <c r="B306" s="8" t="str">
        <f>法人情報!$A$15&amp;"-"&amp;法人情報!$E$15</f>
        <v>-</v>
      </c>
      <c r="C306" s="8">
        <f>法人情報!$A$17</f>
        <v>0</v>
      </c>
      <c r="D306" s="8">
        <f>IF(法人情報!$A$111&lt;&gt;"",法人情報!$A$111,法人情報!$I$11)</f>
        <v>0</v>
      </c>
      <c r="E306" s="67">
        <f>IF(法人情報!$S$111&lt;&gt;"",法人情報!$S$111,法人情報!$AA$11)</f>
        <v>0</v>
      </c>
      <c r="F306" s="8">
        <v>0</v>
      </c>
      <c r="G306" s="8">
        <v>0</v>
      </c>
      <c r="H306" s="8">
        <v>0</v>
      </c>
      <c r="I306" s="8" t="str">
        <f t="shared" si="10"/>
        <v/>
      </c>
      <c r="J306" s="67" t="str">
        <f t="shared" si="11"/>
        <v/>
      </c>
    </row>
    <row r="307" spans="1:10" ht="18" customHeight="1" x14ac:dyDescent="0.15">
      <c r="A307" s="66">
        <f t="shared" si="9"/>
        <v>0</v>
      </c>
      <c r="B307" s="8" t="str">
        <f>法人情報!$A$15&amp;"-"&amp;法人情報!$E$15</f>
        <v>-</v>
      </c>
      <c r="C307" s="8">
        <f>法人情報!$A$17</f>
        <v>0</v>
      </c>
      <c r="D307" s="8">
        <f>IF(法人情報!$A$111&lt;&gt;"",法人情報!$A$111,法人情報!$I$11)</f>
        <v>0</v>
      </c>
      <c r="E307" s="67">
        <f>IF(法人情報!$S$111&lt;&gt;"",法人情報!$S$111,法人情報!$AA$11)</f>
        <v>0</v>
      </c>
      <c r="F307" s="8">
        <v>0</v>
      </c>
      <c r="G307" s="8">
        <v>0</v>
      </c>
      <c r="H307" s="8">
        <v>0</v>
      </c>
      <c r="I307" s="8" t="str">
        <f t="shared" si="10"/>
        <v/>
      </c>
      <c r="J307" s="67" t="str">
        <f t="shared" si="11"/>
        <v/>
      </c>
    </row>
    <row r="308" spans="1:10" ht="18" customHeight="1" x14ac:dyDescent="0.15">
      <c r="A308" s="66">
        <f t="shared" si="9"/>
        <v>0</v>
      </c>
      <c r="B308" s="8" t="str">
        <f>法人情報!$A$15&amp;"-"&amp;法人情報!$E$15</f>
        <v>-</v>
      </c>
      <c r="C308" s="8">
        <f>法人情報!$A$17</f>
        <v>0</v>
      </c>
      <c r="D308" s="8">
        <f>IF(法人情報!$A$111&lt;&gt;"",法人情報!$A$111,法人情報!$I$11)</f>
        <v>0</v>
      </c>
      <c r="E308" s="67">
        <f>IF(法人情報!$S$111&lt;&gt;"",法人情報!$S$111,法人情報!$AA$11)</f>
        <v>0</v>
      </c>
      <c r="F308" s="8">
        <v>0</v>
      </c>
      <c r="G308" s="8">
        <v>0</v>
      </c>
      <c r="H308" s="8">
        <v>0</v>
      </c>
      <c r="I308" s="8" t="str">
        <f t="shared" si="10"/>
        <v/>
      </c>
      <c r="J308" s="67" t="str">
        <f t="shared" si="11"/>
        <v/>
      </c>
    </row>
    <row r="309" spans="1:10" ht="18" customHeight="1" x14ac:dyDescent="0.15">
      <c r="A309" s="66">
        <f t="shared" si="9"/>
        <v>0</v>
      </c>
      <c r="B309" s="8" t="str">
        <f>法人情報!$A$15&amp;"-"&amp;法人情報!$E$15</f>
        <v>-</v>
      </c>
      <c r="C309" s="8">
        <f>法人情報!$A$17</f>
        <v>0</v>
      </c>
      <c r="D309" s="8">
        <f>IF(法人情報!$A$111&lt;&gt;"",法人情報!$A$111,法人情報!$I$11)</f>
        <v>0</v>
      </c>
      <c r="E309" s="67">
        <f>IF(法人情報!$S$111&lt;&gt;"",法人情報!$S$111,法人情報!$AA$11)</f>
        <v>0</v>
      </c>
      <c r="F309" s="8">
        <v>0</v>
      </c>
      <c r="G309" s="8">
        <v>0</v>
      </c>
      <c r="H309" s="8">
        <v>0</v>
      </c>
      <c r="I309" s="8" t="str">
        <f t="shared" si="10"/>
        <v/>
      </c>
      <c r="J309" s="67" t="str">
        <f t="shared" si="11"/>
        <v/>
      </c>
    </row>
    <row r="310" spans="1:10" ht="18" customHeight="1" x14ac:dyDescent="0.15">
      <c r="A310" s="66">
        <f t="shared" si="9"/>
        <v>0</v>
      </c>
      <c r="B310" s="8" t="str">
        <f>法人情報!$A$15&amp;"-"&amp;法人情報!$E$15</f>
        <v>-</v>
      </c>
      <c r="C310" s="8">
        <f>法人情報!$A$17</f>
        <v>0</v>
      </c>
      <c r="D310" s="8">
        <f>IF(法人情報!$A$111&lt;&gt;"",法人情報!$A$111,法人情報!$I$11)</f>
        <v>0</v>
      </c>
      <c r="E310" s="67">
        <f>IF(法人情報!$S$111&lt;&gt;"",法人情報!$S$111,法人情報!$AA$11)</f>
        <v>0</v>
      </c>
      <c r="F310" s="8">
        <v>0</v>
      </c>
      <c r="G310" s="8">
        <v>0</v>
      </c>
      <c r="H310" s="8">
        <v>0</v>
      </c>
      <c r="I310" s="8" t="str">
        <f t="shared" si="10"/>
        <v/>
      </c>
      <c r="J310" s="67" t="str">
        <f t="shared" si="11"/>
        <v/>
      </c>
    </row>
    <row r="311" spans="1:10" ht="18" customHeight="1" x14ac:dyDescent="0.15">
      <c r="A311" s="66">
        <f t="shared" si="9"/>
        <v>0</v>
      </c>
      <c r="B311" s="8" t="str">
        <f>法人情報!$A$15&amp;"-"&amp;法人情報!$E$15</f>
        <v>-</v>
      </c>
      <c r="C311" s="8">
        <f>法人情報!$A$17</f>
        <v>0</v>
      </c>
      <c r="D311" s="8">
        <f>IF(法人情報!$A$111&lt;&gt;"",法人情報!$A$111,法人情報!$I$11)</f>
        <v>0</v>
      </c>
      <c r="E311" s="67">
        <f>IF(法人情報!$S$111&lt;&gt;"",法人情報!$S$111,法人情報!$AA$11)</f>
        <v>0</v>
      </c>
      <c r="F311" s="8">
        <v>0</v>
      </c>
      <c r="G311" s="8">
        <v>0</v>
      </c>
      <c r="H311" s="8">
        <v>0</v>
      </c>
      <c r="I311" s="8" t="str">
        <f t="shared" si="10"/>
        <v/>
      </c>
      <c r="J311" s="67" t="str">
        <f t="shared" si="11"/>
        <v/>
      </c>
    </row>
    <row r="312" spans="1:10" ht="18" customHeight="1" x14ac:dyDescent="0.15">
      <c r="A312" s="66">
        <f t="shared" si="9"/>
        <v>0</v>
      </c>
      <c r="B312" s="8" t="str">
        <f>法人情報!$A$15&amp;"-"&amp;法人情報!$E$15</f>
        <v>-</v>
      </c>
      <c r="C312" s="8">
        <f>法人情報!$A$17</f>
        <v>0</v>
      </c>
      <c r="D312" s="8">
        <f>IF(法人情報!$A$111&lt;&gt;"",法人情報!$A$111,法人情報!$I$11)</f>
        <v>0</v>
      </c>
      <c r="E312" s="67">
        <f>IF(法人情報!$S$111&lt;&gt;"",法人情報!$S$111,法人情報!$AA$11)</f>
        <v>0</v>
      </c>
      <c r="F312" s="8">
        <v>0</v>
      </c>
      <c r="G312" s="8">
        <v>0</v>
      </c>
      <c r="H312" s="8">
        <v>0</v>
      </c>
      <c r="I312" s="8" t="str">
        <f t="shared" si="10"/>
        <v/>
      </c>
      <c r="J312" s="67" t="str">
        <f t="shared" si="11"/>
        <v/>
      </c>
    </row>
    <row r="313" spans="1:10" ht="18" customHeight="1" x14ac:dyDescent="0.15">
      <c r="A313" s="66">
        <f t="shared" si="9"/>
        <v>0</v>
      </c>
      <c r="B313" s="8" t="str">
        <f>法人情報!$A$15&amp;"-"&amp;法人情報!$E$15</f>
        <v>-</v>
      </c>
      <c r="C313" s="8">
        <f>法人情報!$A$17</f>
        <v>0</v>
      </c>
      <c r="D313" s="8">
        <f>IF(法人情報!$A$111&lt;&gt;"",法人情報!$A$111,法人情報!$I$11)</f>
        <v>0</v>
      </c>
      <c r="E313" s="67">
        <f>IF(法人情報!$S$111&lt;&gt;"",法人情報!$S$111,法人情報!$AA$11)</f>
        <v>0</v>
      </c>
      <c r="F313" s="8">
        <v>0</v>
      </c>
      <c r="G313" s="8">
        <v>0</v>
      </c>
      <c r="H313" s="8">
        <v>0</v>
      </c>
      <c r="I313" s="8" t="str">
        <f t="shared" si="10"/>
        <v/>
      </c>
      <c r="J313" s="67" t="str">
        <f t="shared" si="11"/>
        <v/>
      </c>
    </row>
    <row r="314" spans="1:10" ht="18" customHeight="1" x14ac:dyDescent="0.15">
      <c r="A314" s="66">
        <f t="shared" si="9"/>
        <v>0</v>
      </c>
      <c r="B314" s="8" t="str">
        <f>法人情報!$A$15&amp;"-"&amp;法人情報!$E$15</f>
        <v>-</v>
      </c>
      <c r="C314" s="8">
        <f>法人情報!$A$17</f>
        <v>0</v>
      </c>
      <c r="D314" s="8">
        <f>IF(法人情報!$A$111&lt;&gt;"",法人情報!$A$111,法人情報!$I$11)</f>
        <v>0</v>
      </c>
      <c r="E314" s="67">
        <f>IF(法人情報!$S$111&lt;&gt;"",法人情報!$S$111,法人情報!$AA$11)</f>
        <v>0</v>
      </c>
      <c r="F314" s="8">
        <v>0</v>
      </c>
      <c r="G314" s="8">
        <v>0</v>
      </c>
      <c r="H314" s="8">
        <v>0</v>
      </c>
      <c r="I314" s="8" t="str">
        <f t="shared" si="10"/>
        <v/>
      </c>
      <c r="J314" s="67" t="str">
        <f t="shared" si="11"/>
        <v/>
      </c>
    </row>
    <row r="315" spans="1:10" ht="18" customHeight="1" x14ac:dyDescent="0.15">
      <c r="A315" s="66">
        <f t="shared" si="9"/>
        <v>0</v>
      </c>
      <c r="B315" s="8" t="str">
        <f>法人情報!$A$15&amp;"-"&amp;法人情報!$E$15</f>
        <v>-</v>
      </c>
      <c r="C315" s="8">
        <f>法人情報!$A$17</f>
        <v>0</v>
      </c>
      <c r="D315" s="8">
        <f>IF(法人情報!$A$111&lt;&gt;"",法人情報!$A$111,法人情報!$I$11)</f>
        <v>0</v>
      </c>
      <c r="E315" s="67">
        <f>IF(法人情報!$S$111&lt;&gt;"",法人情報!$S$111,法人情報!$AA$11)</f>
        <v>0</v>
      </c>
      <c r="F315" s="8">
        <v>0</v>
      </c>
      <c r="G315" s="8">
        <v>0</v>
      </c>
      <c r="H315" s="8">
        <v>0</v>
      </c>
      <c r="I315" s="8" t="str">
        <f t="shared" si="10"/>
        <v/>
      </c>
      <c r="J315" s="67" t="str">
        <f t="shared" si="11"/>
        <v/>
      </c>
    </row>
    <row r="316" spans="1:10" ht="18" customHeight="1" x14ac:dyDescent="0.15">
      <c r="A316" s="66">
        <f t="shared" si="9"/>
        <v>0</v>
      </c>
      <c r="B316" s="8" t="str">
        <f>法人情報!$A$15&amp;"-"&amp;法人情報!$E$15</f>
        <v>-</v>
      </c>
      <c r="C316" s="8">
        <f>法人情報!$A$17</f>
        <v>0</v>
      </c>
      <c r="D316" s="8">
        <f>IF(法人情報!$A$111&lt;&gt;"",法人情報!$A$111,法人情報!$I$11)</f>
        <v>0</v>
      </c>
      <c r="E316" s="67">
        <f>IF(法人情報!$S$111&lt;&gt;"",法人情報!$S$111,法人情報!$AA$11)</f>
        <v>0</v>
      </c>
      <c r="F316" s="8">
        <v>0</v>
      </c>
      <c r="G316" s="8">
        <v>0</v>
      </c>
      <c r="H316" s="8">
        <v>0</v>
      </c>
      <c r="I316" s="8" t="str">
        <f t="shared" si="10"/>
        <v/>
      </c>
      <c r="J316" s="67" t="str">
        <f t="shared" si="11"/>
        <v/>
      </c>
    </row>
    <row r="317" spans="1:10" ht="18" customHeight="1" x14ac:dyDescent="0.15">
      <c r="A317" s="66">
        <f t="shared" si="9"/>
        <v>0</v>
      </c>
      <c r="B317" s="8" t="str">
        <f>法人情報!$A$15&amp;"-"&amp;法人情報!$E$15</f>
        <v>-</v>
      </c>
      <c r="C317" s="8">
        <f>法人情報!$A$17</f>
        <v>0</v>
      </c>
      <c r="D317" s="8">
        <f>IF(法人情報!$A$111&lt;&gt;"",法人情報!$A$111,法人情報!$I$11)</f>
        <v>0</v>
      </c>
      <c r="E317" s="67">
        <f>IF(法人情報!$S$111&lt;&gt;"",法人情報!$S$111,法人情報!$AA$11)</f>
        <v>0</v>
      </c>
      <c r="F317" s="8">
        <v>0</v>
      </c>
      <c r="G317" s="8">
        <v>0</v>
      </c>
      <c r="H317" s="8">
        <v>0</v>
      </c>
      <c r="I317" s="8" t="str">
        <f t="shared" si="10"/>
        <v/>
      </c>
      <c r="J317" s="67" t="str">
        <f t="shared" si="11"/>
        <v/>
      </c>
    </row>
    <row r="318" spans="1:10" ht="18" customHeight="1" x14ac:dyDescent="0.15">
      <c r="A318" s="66">
        <f t="shared" si="9"/>
        <v>0</v>
      </c>
      <c r="B318" s="8" t="str">
        <f>法人情報!$A$15&amp;"-"&amp;法人情報!$E$15</f>
        <v>-</v>
      </c>
      <c r="C318" s="8">
        <f>法人情報!$A$17</f>
        <v>0</v>
      </c>
      <c r="D318" s="8">
        <f>IF(法人情報!$A$111&lt;&gt;"",法人情報!$A$111,法人情報!$I$11)</f>
        <v>0</v>
      </c>
      <c r="E318" s="67">
        <f>IF(法人情報!$S$111&lt;&gt;"",法人情報!$S$111,法人情報!$AA$11)</f>
        <v>0</v>
      </c>
      <c r="F318" s="8">
        <v>0</v>
      </c>
      <c r="G318" s="8">
        <v>0</v>
      </c>
      <c r="H318" s="8">
        <v>0</v>
      </c>
      <c r="I318" s="8" t="str">
        <f t="shared" si="10"/>
        <v/>
      </c>
      <c r="J318" s="67" t="str">
        <f t="shared" si="11"/>
        <v/>
      </c>
    </row>
    <row r="319" spans="1:10" ht="18" customHeight="1" x14ac:dyDescent="0.15">
      <c r="A319" s="66">
        <f t="shared" si="9"/>
        <v>0</v>
      </c>
      <c r="B319" s="8" t="str">
        <f>法人情報!$A$15&amp;"-"&amp;法人情報!$E$15</f>
        <v>-</v>
      </c>
      <c r="C319" s="8">
        <f>法人情報!$A$17</f>
        <v>0</v>
      </c>
      <c r="D319" s="8">
        <f>IF(法人情報!$A$111&lt;&gt;"",法人情報!$A$111,法人情報!$I$11)</f>
        <v>0</v>
      </c>
      <c r="E319" s="67">
        <f>IF(法人情報!$S$111&lt;&gt;"",法人情報!$S$111,法人情報!$AA$11)</f>
        <v>0</v>
      </c>
      <c r="F319" s="8">
        <v>0</v>
      </c>
      <c r="G319" s="8">
        <v>0</v>
      </c>
      <c r="H319" s="8">
        <v>0</v>
      </c>
      <c r="I319" s="8" t="str">
        <f t="shared" si="10"/>
        <v/>
      </c>
      <c r="J319" s="67" t="str">
        <f t="shared" si="11"/>
        <v/>
      </c>
    </row>
    <row r="320" spans="1:10" ht="18" customHeight="1" x14ac:dyDescent="0.15">
      <c r="A320" s="66">
        <f t="shared" si="9"/>
        <v>0</v>
      </c>
      <c r="B320" s="8" t="str">
        <f>法人情報!$A$15&amp;"-"&amp;法人情報!$E$15</f>
        <v>-</v>
      </c>
      <c r="C320" s="8">
        <f>法人情報!$A$17</f>
        <v>0</v>
      </c>
      <c r="D320" s="8">
        <f>IF(法人情報!$A$111&lt;&gt;"",法人情報!$A$111,法人情報!$I$11)</f>
        <v>0</v>
      </c>
      <c r="E320" s="67">
        <f>IF(法人情報!$S$111&lt;&gt;"",法人情報!$S$111,法人情報!$AA$11)</f>
        <v>0</v>
      </c>
      <c r="F320" s="8">
        <v>0</v>
      </c>
      <c r="G320" s="8">
        <v>0</v>
      </c>
      <c r="H320" s="8">
        <v>0</v>
      </c>
      <c r="I320" s="8" t="str">
        <f t="shared" si="10"/>
        <v/>
      </c>
      <c r="J320" s="67" t="str">
        <f t="shared" si="11"/>
        <v/>
      </c>
    </row>
    <row r="321" spans="1:10" ht="18" customHeight="1" x14ac:dyDescent="0.15">
      <c r="A321" s="66">
        <f t="shared" si="9"/>
        <v>0</v>
      </c>
      <c r="B321" s="8" t="str">
        <f>法人情報!$A$15&amp;"-"&amp;法人情報!$E$15</f>
        <v>-</v>
      </c>
      <c r="C321" s="8">
        <f>法人情報!$A$17</f>
        <v>0</v>
      </c>
      <c r="D321" s="8">
        <f>IF(法人情報!$A$111&lt;&gt;"",法人情報!$A$111,法人情報!$I$11)</f>
        <v>0</v>
      </c>
      <c r="E321" s="67">
        <f>IF(法人情報!$S$111&lt;&gt;"",法人情報!$S$111,法人情報!$AA$11)</f>
        <v>0</v>
      </c>
      <c r="F321" s="8">
        <v>0</v>
      </c>
      <c r="G321" s="8">
        <v>0</v>
      </c>
      <c r="H321" s="8">
        <v>0</v>
      </c>
      <c r="I321" s="8" t="str">
        <f t="shared" si="10"/>
        <v/>
      </c>
      <c r="J321" s="67" t="str">
        <f t="shared" si="11"/>
        <v/>
      </c>
    </row>
    <row r="322" spans="1:10" ht="18" customHeight="1" x14ac:dyDescent="0.15">
      <c r="A322" s="66">
        <f t="shared" si="9"/>
        <v>0</v>
      </c>
      <c r="B322" s="8" t="str">
        <f>法人情報!$A$15&amp;"-"&amp;法人情報!$E$15</f>
        <v>-</v>
      </c>
      <c r="C322" s="8">
        <f>法人情報!$A$17</f>
        <v>0</v>
      </c>
      <c r="D322" s="8">
        <f>IF(法人情報!$A$111&lt;&gt;"",法人情報!$A$111,法人情報!$I$11)</f>
        <v>0</v>
      </c>
      <c r="E322" s="67">
        <f>IF(法人情報!$S$111&lt;&gt;"",法人情報!$S$111,法人情報!$AA$11)</f>
        <v>0</v>
      </c>
      <c r="F322" s="8">
        <v>0</v>
      </c>
      <c r="G322" s="8">
        <v>0</v>
      </c>
      <c r="H322" s="8">
        <v>0</v>
      </c>
      <c r="I322" s="8" t="str">
        <f t="shared" si="10"/>
        <v/>
      </c>
      <c r="J322" s="67" t="str">
        <f t="shared" si="11"/>
        <v/>
      </c>
    </row>
    <row r="323" spans="1:10" ht="18" customHeight="1" x14ac:dyDescent="0.15">
      <c r="A323" s="66">
        <f t="shared" si="9"/>
        <v>0</v>
      </c>
      <c r="B323" s="8" t="str">
        <f>法人情報!$A$15&amp;"-"&amp;法人情報!$E$15</f>
        <v>-</v>
      </c>
      <c r="C323" s="8">
        <f>法人情報!$A$17</f>
        <v>0</v>
      </c>
      <c r="D323" s="8">
        <f>IF(法人情報!$A$111&lt;&gt;"",法人情報!$A$111,法人情報!$I$11)</f>
        <v>0</v>
      </c>
      <c r="E323" s="67">
        <f>IF(法人情報!$S$111&lt;&gt;"",法人情報!$S$111,法人情報!$AA$11)</f>
        <v>0</v>
      </c>
      <c r="F323" s="8">
        <v>0</v>
      </c>
      <c r="G323" s="8">
        <v>0</v>
      </c>
      <c r="H323" s="8">
        <v>0</v>
      </c>
      <c r="I323" s="8" t="str">
        <f t="shared" si="10"/>
        <v/>
      </c>
      <c r="J323" s="67" t="str">
        <f t="shared" si="11"/>
        <v/>
      </c>
    </row>
    <row r="324" spans="1:10" ht="18" customHeight="1" x14ac:dyDescent="0.15">
      <c r="A324" s="66">
        <f t="shared" si="9"/>
        <v>0</v>
      </c>
      <c r="B324" s="8" t="str">
        <f>法人情報!$A$15&amp;"-"&amp;法人情報!$E$15</f>
        <v>-</v>
      </c>
      <c r="C324" s="8">
        <f>法人情報!$A$17</f>
        <v>0</v>
      </c>
      <c r="D324" s="8">
        <f>IF(法人情報!$A$111&lt;&gt;"",法人情報!$A$111,法人情報!$I$11)</f>
        <v>0</v>
      </c>
      <c r="E324" s="67">
        <f>IF(法人情報!$S$111&lt;&gt;"",法人情報!$S$111,法人情報!$AA$11)</f>
        <v>0</v>
      </c>
      <c r="F324" s="8">
        <v>0</v>
      </c>
      <c r="G324" s="8">
        <v>0</v>
      </c>
      <c r="H324" s="8">
        <v>0</v>
      </c>
      <c r="I324" s="8" t="str">
        <f t="shared" si="10"/>
        <v/>
      </c>
      <c r="J324" s="67" t="str">
        <f t="shared" si="11"/>
        <v/>
      </c>
    </row>
    <row r="325" spans="1:10" ht="18" customHeight="1" x14ac:dyDescent="0.15">
      <c r="A325" s="66">
        <f t="shared" si="9"/>
        <v>0</v>
      </c>
      <c r="B325" s="8" t="str">
        <f>法人情報!$A$15&amp;"-"&amp;法人情報!$E$15</f>
        <v>-</v>
      </c>
      <c r="C325" s="8">
        <f>法人情報!$A$17</f>
        <v>0</v>
      </c>
      <c r="D325" s="8">
        <f>IF(法人情報!$A$111&lt;&gt;"",法人情報!$A$111,法人情報!$I$11)</f>
        <v>0</v>
      </c>
      <c r="E325" s="67">
        <f>IF(法人情報!$S$111&lt;&gt;"",法人情報!$S$111,法人情報!$AA$11)</f>
        <v>0</v>
      </c>
      <c r="F325" s="8">
        <v>0</v>
      </c>
      <c r="G325" s="8">
        <v>0</v>
      </c>
      <c r="H325" s="8">
        <v>0</v>
      </c>
      <c r="I325" s="8" t="str">
        <f t="shared" si="10"/>
        <v/>
      </c>
      <c r="J325" s="67" t="str">
        <f t="shared" si="11"/>
        <v/>
      </c>
    </row>
    <row r="326" spans="1:10" ht="18" customHeight="1" x14ac:dyDescent="0.15">
      <c r="A326" s="66">
        <f t="shared" si="9"/>
        <v>0</v>
      </c>
      <c r="B326" s="8" t="str">
        <f>法人情報!$A$15&amp;"-"&amp;法人情報!$E$15</f>
        <v>-</v>
      </c>
      <c r="C326" s="8">
        <f>法人情報!$A$17</f>
        <v>0</v>
      </c>
      <c r="D326" s="8">
        <f>IF(法人情報!$A$111&lt;&gt;"",法人情報!$A$111,法人情報!$I$11)</f>
        <v>0</v>
      </c>
      <c r="E326" s="67">
        <f>IF(法人情報!$S$111&lt;&gt;"",法人情報!$S$111,法人情報!$AA$11)</f>
        <v>0</v>
      </c>
      <c r="F326" s="8">
        <v>0</v>
      </c>
      <c r="G326" s="8">
        <v>0</v>
      </c>
      <c r="H326" s="8">
        <v>0</v>
      </c>
      <c r="I326" s="8" t="str">
        <f t="shared" si="10"/>
        <v/>
      </c>
      <c r="J326" s="67" t="str">
        <f t="shared" si="11"/>
        <v/>
      </c>
    </row>
    <row r="327" spans="1:10" ht="18" customHeight="1" x14ac:dyDescent="0.15">
      <c r="A327" s="66">
        <f t="shared" si="9"/>
        <v>0</v>
      </c>
      <c r="B327" s="8" t="str">
        <f>法人情報!$A$15&amp;"-"&amp;法人情報!$E$15</f>
        <v>-</v>
      </c>
      <c r="C327" s="8">
        <f>法人情報!$A$17</f>
        <v>0</v>
      </c>
      <c r="D327" s="8">
        <f>IF(法人情報!$A$111&lt;&gt;"",法人情報!$A$111,法人情報!$I$11)</f>
        <v>0</v>
      </c>
      <c r="E327" s="67">
        <f>IF(法人情報!$S$111&lt;&gt;"",法人情報!$S$111,法人情報!$AA$11)</f>
        <v>0</v>
      </c>
      <c r="F327" s="8">
        <v>0</v>
      </c>
      <c r="G327" s="8">
        <v>0</v>
      </c>
      <c r="H327" s="8">
        <v>0</v>
      </c>
      <c r="I327" s="8" t="str">
        <f t="shared" si="10"/>
        <v/>
      </c>
      <c r="J327" s="67" t="str">
        <f t="shared" si="11"/>
        <v/>
      </c>
    </row>
    <row r="328" spans="1:10" ht="18" customHeight="1" x14ac:dyDescent="0.15">
      <c r="A328" s="66">
        <f t="shared" si="9"/>
        <v>0</v>
      </c>
      <c r="B328" s="8" t="str">
        <f>法人情報!$A$15&amp;"-"&amp;法人情報!$E$15</f>
        <v>-</v>
      </c>
      <c r="C328" s="8">
        <f>法人情報!$A$17</f>
        <v>0</v>
      </c>
      <c r="D328" s="8">
        <f>IF(法人情報!$A$111&lt;&gt;"",法人情報!$A$111,法人情報!$I$11)</f>
        <v>0</v>
      </c>
      <c r="E328" s="67">
        <f>IF(法人情報!$S$111&lt;&gt;"",法人情報!$S$111,法人情報!$AA$11)</f>
        <v>0</v>
      </c>
      <c r="F328" s="8">
        <v>0</v>
      </c>
      <c r="G328" s="8">
        <v>0</v>
      </c>
      <c r="H328" s="8">
        <v>0</v>
      </c>
      <c r="I328" s="8" t="str">
        <f t="shared" si="10"/>
        <v/>
      </c>
      <c r="J328" s="67" t="str">
        <f t="shared" si="11"/>
        <v/>
      </c>
    </row>
    <row r="329" spans="1:10" ht="18" customHeight="1" x14ac:dyDescent="0.15">
      <c r="A329" s="66">
        <f t="shared" ref="A329:A370" si="12">$S$29</f>
        <v>0</v>
      </c>
      <c r="B329" s="8" t="str">
        <f>法人情報!$A$15&amp;"-"&amp;法人情報!$E$15</f>
        <v>-</v>
      </c>
      <c r="C329" s="8">
        <f>法人情報!$A$17</f>
        <v>0</v>
      </c>
      <c r="D329" s="8">
        <f>IF(法人情報!$A$111&lt;&gt;"",法人情報!$A$111,法人情報!$I$11)</f>
        <v>0</v>
      </c>
      <c r="E329" s="67">
        <f>IF(法人情報!$S$111&lt;&gt;"",法人情報!$S$111,法人情報!$AA$11)</f>
        <v>0</v>
      </c>
      <c r="F329" s="8">
        <v>0</v>
      </c>
      <c r="G329" s="8">
        <v>0</v>
      </c>
      <c r="H329" s="8">
        <v>0</v>
      </c>
      <c r="I329" s="8" t="str">
        <f t="shared" ref="I329:I370" si="13">$S$23</f>
        <v/>
      </c>
      <c r="J329" s="67" t="str">
        <f t="shared" ref="J329:J370" si="14">$S$28</f>
        <v/>
      </c>
    </row>
    <row r="330" spans="1:10" ht="18" customHeight="1" x14ac:dyDescent="0.15">
      <c r="A330" s="66">
        <f t="shared" si="12"/>
        <v>0</v>
      </c>
      <c r="B330" s="8" t="str">
        <f>法人情報!$A$15&amp;"-"&amp;法人情報!$E$15</f>
        <v>-</v>
      </c>
      <c r="C330" s="8">
        <f>法人情報!$A$17</f>
        <v>0</v>
      </c>
      <c r="D330" s="8">
        <f>IF(法人情報!$A$111&lt;&gt;"",法人情報!$A$111,法人情報!$I$11)</f>
        <v>0</v>
      </c>
      <c r="E330" s="67">
        <f>IF(法人情報!$S$111&lt;&gt;"",法人情報!$S$111,法人情報!$AA$11)</f>
        <v>0</v>
      </c>
      <c r="F330" s="8">
        <v>0</v>
      </c>
      <c r="G330" s="8">
        <v>0</v>
      </c>
      <c r="H330" s="8">
        <v>0</v>
      </c>
      <c r="I330" s="8" t="str">
        <f t="shared" si="13"/>
        <v/>
      </c>
      <c r="J330" s="67" t="str">
        <f t="shared" si="14"/>
        <v/>
      </c>
    </row>
    <row r="331" spans="1:10" ht="18" customHeight="1" x14ac:dyDescent="0.15">
      <c r="A331" s="66">
        <f t="shared" si="12"/>
        <v>0</v>
      </c>
      <c r="B331" s="8" t="str">
        <f>法人情報!$A$15&amp;"-"&amp;法人情報!$E$15</f>
        <v>-</v>
      </c>
      <c r="C331" s="8">
        <f>法人情報!$A$17</f>
        <v>0</v>
      </c>
      <c r="D331" s="8">
        <f>IF(法人情報!$A$111&lt;&gt;"",法人情報!$A$111,法人情報!$I$11)</f>
        <v>0</v>
      </c>
      <c r="E331" s="67">
        <f>IF(法人情報!$S$111&lt;&gt;"",法人情報!$S$111,法人情報!$AA$11)</f>
        <v>0</v>
      </c>
      <c r="F331" s="8">
        <v>0</v>
      </c>
      <c r="G331" s="8">
        <v>0</v>
      </c>
      <c r="H331" s="8">
        <v>0</v>
      </c>
      <c r="I331" s="8" t="str">
        <f t="shared" si="13"/>
        <v/>
      </c>
      <c r="J331" s="67" t="str">
        <f t="shared" si="14"/>
        <v/>
      </c>
    </row>
    <row r="332" spans="1:10" ht="18" customHeight="1" x14ac:dyDescent="0.15">
      <c r="A332" s="66">
        <f t="shared" si="12"/>
        <v>0</v>
      </c>
      <c r="B332" s="8" t="str">
        <f>法人情報!$A$15&amp;"-"&amp;法人情報!$E$15</f>
        <v>-</v>
      </c>
      <c r="C332" s="8">
        <f>法人情報!$A$17</f>
        <v>0</v>
      </c>
      <c r="D332" s="8">
        <f>IF(法人情報!$A$111&lt;&gt;"",法人情報!$A$111,法人情報!$I$11)</f>
        <v>0</v>
      </c>
      <c r="E332" s="67">
        <f>IF(法人情報!$S$111&lt;&gt;"",法人情報!$S$111,法人情報!$AA$11)</f>
        <v>0</v>
      </c>
      <c r="F332" s="8">
        <v>0</v>
      </c>
      <c r="G332" s="8">
        <v>0</v>
      </c>
      <c r="H332" s="8">
        <v>0</v>
      </c>
      <c r="I332" s="8" t="str">
        <f t="shared" si="13"/>
        <v/>
      </c>
      <c r="J332" s="67" t="str">
        <f t="shared" si="14"/>
        <v/>
      </c>
    </row>
    <row r="333" spans="1:10" ht="18" customHeight="1" x14ac:dyDescent="0.15">
      <c r="A333" s="66">
        <f t="shared" si="12"/>
        <v>0</v>
      </c>
      <c r="B333" s="8" t="str">
        <f>法人情報!$A$15&amp;"-"&amp;法人情報!$E$15</f>
        <v>-</v>
      </c>
      <c r="C333" s="8">
        <f>法人情報!$A$17</f>
        <v>0</v>
      </c>
      <c r="D333" s="8">
        <f>IF(法人情報!$A$111&lt;&gt;"",法人情報!$A$111,法人情報!$I$11)</f>
        <v>0</v>
      </c>
      <c r="E333" s="67">
        <f>IF(法人情報!$S$111&lt;&gt;"",法人情報!$S$111,法人情報!$AA$11)</f>
        <v>0</v>
      </c>
      <c r="F333" s="8">
        <v>0</v>
      </c>
      <c r="G333" s="8">
        <v>0</v>
      </c>
      <c r="H333" s="8">
        <v>0</v>
      </c>
      <c r="I333" s="8" t="str">
        <f t="shared" si="13"/>
        <v/>
      </c>
      <c r="J333" s="67" t="str">
        <f t="shared" si="14"/>
        <v/>
      </c>
    </row>
    <row r="334" spans="1:10" ht="18" customHeight="1" x14ac:dyDescent="0.15">
      <c r="A334" s="66">
        <f t="shared" si="12"/>
        <v>0</v>
      </c>
      <c r="B334" s="8" t="str">
        <f>法人情報!$A$15&amp;"-"&amp;法人情報!$E$15</f>
        <v>-</v>
      </c>
      <c r="C334" s="8">
        <f>法人情報!$A$17</f>
        <v>0</v>
      </c>
      <c r="D334" s="8">
        <f>IF(法人情報!$A$111&lt;&gt;"",法人情報!$A$111,法人情報!$I$11)</f>
        <v>0</v>
      </c>
      <c r="E334" s="67">
        <f>IF(法人情報!$S$111&lt;&gt;"",法人情報!$S$111,法人情報!$AA$11)</f>
        <v>0</v>
      </c>
      <c r="F334" s="8">
        <v>0</v>
      </c>
      <c r="G334" s="8">
        <v>0</v>
      </c>
      <c r="H334" s="8">
        <v>0</v>
      </c>
      <c r="I334" s="8" t="str">
        <f t="shared" si="13"/>
        <v/>
      </c>
      <c r="J334" s="67" t="str">
        <f t="shared" si="14"/>
        <v/>
      </c>
    </row>
    <row r="335" spans="1:10" ht="18" customHeight="1" x14ac:dyDescent="0.15">
      <c r="A335" s="66">
        <f t="shared" si="12"/>
        <v>0</v>
      </c>
      <c r="B335" s="8" t="str">
        <f>法人情報!$A$15&amp;"-"&amp;法人情報!$E$15</f>
        <v>-</v>
      </c>
      <c r="C335" s="8">
        <f>法人情報!$A$17</f>
        <v>0</v>
      </c>
      <c r="D335" s="8">
        <f>IF(法人情報!$A$111&lt;&gt;"",法人情報!$A$111,法人情報!$I$11)</f>
        <v>0</v>
      </c>
      <c r="E335" s="67">
        <f>IF(法人情報!$S$111&lt;&gt;"",法人情報!$S$111,法人情報!$AA$11)</f>
        <v>0</v>
      </c>
      <c r="F335" s="8">
        <v>0</v>
      </c>
      <c r="G335" s="8">
        <v>0</v>
      </c>
      <c r="H335" s="8">
        <v>0</v>
      </c>
      <c r="I335" s="8" t="str">
        <f t="shared" si="13"/>
        <v/>
      </c>
      <c r="J335" s="67" t="str">
        <f t="shared" si="14"/>
        <v/>
      </c>
    </row>
    <row r="336" spans="1:10" ht="18" customHeight="1" x14ac:dyDescent="0.15">
      <c r="A336" s="66">
        <f t="shared" si="12"/>
        <v>0</v>
      </c>
      <c r="B336" s="8" t="str">
        <f>法人情報!$A$15&amp;"-"&amp;法人情報!$E$15</f>
        <v>-</v>
      </c>
      <c r="C336" s="8">
        <f>法人情報!$A$17</f>
        <v>0</v>
      </c>
      <c r="D336" s="8">
        <f>IF(法人情報!$A$111&lt;&gt;"",法人情報!$A$111,法人情報!$I$11)</f>
        <v>0</v>
      </c>
      <c r="E336" s="67">
        <f>IF(法人情報!$S$111&lt;&gt;"",法人情報!$S$111,法人情報!$AA$11)</f>
        <v>0</v>
      </c>
      <c r="F336" s="8">
        <v>0</v>
      </c>
      <c r="G336" s="8">
        <v>0</v>
      </c>
      <c r="H336" s="8">
        <v>0</v>
      </c>
      <c r="I336" s="8" t="str">
        <f t="shared" si="13"/>
        <v/>
      </c>
      <c r="J336" s="67" t="str">
        <f t="shared" si="14"/>
        <v/>
      </c>
    </row>
    <row r="337" spans="1:10" ht="18" customHeight="1" x14ac:dyDescent="0.15">
      <c r="A337" s="66">
        <f t="shared" si="12"/>
        <v>0</v>
      </c>
      <c r="B337" s="8" t="str">
        <f>法人情報!$A$15&amp;"-"&amp;法人情報!$E$15</f>
        <v>-</v>
      </c>
      <c r="C337" s="8">
        <f>法人情報!$A$17</f>
        <v>0</v>
      </c>
      <c r="D337" s="8">
        <f>IF(法人情報!$A$111&lt;&gt;"",法人情報!$A$111,法人情報!$I$11)</f>
        <v>0</v>
      </c>
      <c r="E337" s="67">
        <f>IF(法人情報!$S$111&lt;&gt;"",法人情報!$S$111,法人情報!$AA$11)</f>
        <v>0</v>
      </c>
      <c r="F337" s="8">
        <v>0</v>
      </c>
      <c r="G337" s="8">
        <v>0</v>
      </c>
      <c r="H337" s="8">
        <v>0</v>
      </c>
      <c r="I337" s="8" t="str">
        <f t="shared" si="13"/>
        <v/>
      </c>
      <c r="J337" s="67" t="str">
        <f t="shared" si="14"/>
        <v/>
      </c>
    </row>
    <row r="338" spans="1:10" ht="18" customHeight="1" x14ac:dyDescent="0.15">
      <c r="A338" s="66">
        <f t="shared" si="12"/>
        <v>0</v>
      </c>
      <c r="B338" s="8" t="str">
        <f>法人情報!$A$15&amp;"-"&amp;法人情報!$E$15</f>
        <v>-</v>
      </c>
      <c r="C338" s="8">
        <f>法人情報!$A$17</f>
        <v>0</v>
      </c>
      <c r="D338" s="8">
        <f>IF(法人情報!$A$111&lt;&gt;"",法人情報!$A$111,法人情報!$I$11)</f>
        <v>0</v>
      </c>
      <c r="E338" s="67">
        <f>IF(法人情報!$S$111&lt;&gt;"",法人情報!$S$111,法人情報!$AA$11)</f>
        <v>0</v>
      </c>
      <c r="F338" s="8">
        <v>0</v>
      </c>
      <c r="G338" s="8">
        <v>0</v>
      </c>
      <c r="H338" s="8">
        <v>0</v>
      </c>
      <c r="I338" s="8" t="str">
        <f t="shared" si="13"/>
        <v/>
      </c>
      <c r="J338" s="67" t="str">
        <f t="shared" si="14"/>
        <v/>
      </c>
    </row>
    <row r="339" spans="1:10" ht="18" customHeight="1" x14ac:dyDescent="0.15">
      <c r="A339" s="66">
        <f t="shared" si="12"/>
        <v>0</v>
      </c>
      <c r="B339" s="8" t="str">
        <f>法人情報!$A$15&amp;"-"&amp;法人情報!$E$15</f>
        <v>-</v>
      </c>
      <c r="C339" s="8">
        <f>法人情報!$A$17</f>
        <v>0</v>
      </c>
      <c r="D339" s="8">
        <f>IF(法人情報!$A$111&lt;&gt;"",法人情報!$A$111,法人情報!$I$11)</f>
        <v>0</v>
      </c>
      <c r="E339" s="67">
        <f>IF(法人情報!$S$111&lt;&gt;"",法人情報!$S$111,法人情報!$AA$11)</f>
        <v>0</v>
      </c>
      <c r="F339" s="8">
        <v>0</v>
      </c>
      <c r="G339" s="8">
        <v>0</v>
      </c>
      <c r="H339" s="8">
        <v>0</v>
      </c>
      <c r="I339" s="8" t="str">
        <f t="shared" si="13"/>
        <v/>
      </c>
      <c r="J339" s="67" t="str">
        <f t="shared" si="14"/>
        <v/>
      </c>
    </row>
    <row r="340" spans="1:10" ht="18" customHeight="1" x14ac:dyDescent="0.15">
      <c r="A340" s="66">
        <f t="shared" si="12"/>
        <v>0</v>
      </c>
      <c r="B340" s="8" t="str">
        <f>法人情報!$A$15&amp;"-"&amp;法人情報!$E$15</f>
        <v>-</v>
      </c>
      <c r="C340" s="8">
        <f>法人情報!$A$17</f>
        <v>0</v>
      </c>
      <c r="D340" s="8">
        <f>IF(法人情報!$A$111&lt;&gt;"",法人情報!$A$111,法人情報!$I$11)</f>
        <v>0</v>
      </c>
      <c r="E340" s="67">
        <f>IF(法人情報!$S$111&lt;&gt;"",法人情報!$S$111,法人情報!$AA$11)</f>
        <v>0</v>
      </c>
      <c r="F340" s="8">
        <v>0</v>
      </c>
      <c r="G340" s="8">
        <v>0</v>
      </c>
      <c r="H340" s="8">
        <v>0</v>
      </c>
      <c r="I340" s="8" t="str">
        <f t="shared" si="13"/>
        <v/>
      </c>
      <c r="J340" s="67" t="str">
        <f t="shared" si="14"/>
        <v/>
      </c>
    </row>
    <row r="341" spans="1:10" ht="18" customHeight="1" x14ac:dyDescent="0.15">
      <c r="A341" s="66">
        <f t="shared" si="12"/>
        <v>0</v>
      </c>
      <c r="B341" s="8" t="str">
        <f>法人情報!$A$15&amp;"-"&amp;法人情報!$E$15</f>
        <v>-</v>
      </c>
      <c r="C341" s="8">
        <f>法人情報!$A$17</f>
        <v>0</v>
      </c>
      <c r="D341" s="8">
        <f>IF(法人情報!$A$111&lt;&gt;"",法人情報!$A$111,法人情報!$I$11)</f>
        <v>0</v>
      </c>
      <c r="E341" s="67">
        <f>IF(法人情報!$S$111&lt;&gt;"",法人情報!$S$111,法人情報!$AA$11)</f>
        <v>0</v>
      </c>
      <c r="F341" s="8">
        <v>0</v>
      </c>
      <c r="G341" s="8">
        <v>0</v>
      </c>
      <c r="H341" s="8">
        <v>0</v>
      </c>
      <c r="I341" s="8" t="str">
        <f t="shared" si="13"/>
        <v/>
      </c>
      <c r="J341" s="67" t="str">
        <f t="shared" si="14"/>
        <v/>
      </c>
    </row>
    <row r="342" spans="1:10" ht="18" customHeight="1" x14ac:dyDescent="0.15">
      <c r="A342" s="66">
        <f t="shared" si="12"/>
        <v>0</v>
      </c>
      <c r="B342" s="8" t="str">
        <f>法人情報!$A$15&amp;"-"&amp;法人情報!$E$15</f>
        <v>-</v>
      </c>
      <c r="C342" s="8">
        <f>法人情報!$A$17</f>
        <v>0</v>
      </c>
      <c r="D342" s="8">
        <f>IF(法人情報!$A$111&lt;&gt;"",法人情報!$A$111,法人情報!$I$11)</f>
        <v>0</v>
      </c>
      <c r="E342" s="67">
        <f>IF(法人情報!$S$111&lt;&gt;"",法人情報!$S$111,法人情報!$AA$11)</f>
        <v>0</v>
      </c>
      <c r="F342" s="8">
        <v>0</v>
      </c>
      <c r="G342" s="8">
        <v>0</v>
      </c>
      <c r="H342" s="8">
        <v>0</v>
      </c>
      <c r="I342" s="8" t="str">
        <f t="shared" si="13"/>
        <v/>
      </c>
      <c r="J342" s="67" t="str">
        <f t="shared" si="14"/>
        <v/>
      </c>
    </row>
    <row r="343" spans="1:10" ht="18" customHeight="1" x14ac:dyDescent="0.15">
      <c r="A343" s="66">
        <f t="shared" si="12"/>
        <v>0</v>
      </c>
      <c r="B343" s="8" t="str">
        <f>法人情報!$A$15&amp;"-"&amp;法人情報!$E$15</f>
        <v>-</v>
      </c>
      <c r="C343" s="8">
        <f>法人情報!$A$17</f>
        <v>0</v>
      </c>
      <c r="D343" s="8">
        <f>IF(法人情報!$A$111&lt;&gt;"",法人情報!$A$111,法人情報!$I$11)</f>
        <v>0</v>
      </c>
      <c r="E343" s="67">
        <f>IF(法人情報!$S$111&lt;&gt;"",法人情報!$S$111,法人情報!$AA$11)</f>
        <v>0</v>
      </c>
      <c r="F343" s="8">
        <v>0</v>
      </c>
      <c r="G343" s="8">
        <v>0</v>
      </c>
      <c r="H343" s="8">
        <v>0</v>
      </c>
      <c r="I343" s="8" t="str">
        <f t="shared" si="13"/>
        <v/>
      </c>
      <c r="J343" s="67" t="str">
        <f t="shared" si="14"/>
        <v/>
      </c>
    </row>
    <row r="344" spans="1:10" ht="18" customHeight="1" x14ac:dyDescent="0.15">
      <c r="A344" s="66">
        <f t="shared" si="12"/>
        <v>0</v>
      </c>
      <c r="B344" s="8" t="str">
        <f>法人情報!$A$15&amp;"-"&amp;法人情報!$E$15</f>
        <v>-</v>
      </c>
      <c r="C344" s="8">
        <f>法人情報!$A$17</f>
        <v>0</v>
      </c>
      <c r="D344" s="8">
        <f>IF(法人情報!$A$111&lt;&gt;"",法人情報!$A$111,法人情報!$I$11)</f>
        <v>0</v>
      </c>
      <c r="E344" s="67">
        <f>IF(法人情報!$S$111&lt;&gt;"",法人情報!$S$111,法人情報!$AA$11)</f>
        <v>0</v>
      </c>
      <c r="F344" s="8">
        <v>0</v>
      </c>
      <c r="G344" s="8">
        <v>0</v>
      </c>
      <c r="H344" s="8">
        <v>0</v>
      </c>
      <c r="I344" s="8" t="str">
        <f t="shared" si="13"/>
        <v/>
      </c>
      <c r="J344" s="67" t="str">
        <f t="shared" si="14"/>
        <v/>
      </c>
    </row>
    <row r="345" spans="1:10" ht="18" customHeight="1" x14ac:dyDescent="0.15">
      <c r="A345" s="66">
        <f t="shared" si="12"/>
        <v>0</v>
      </c>
      <c r="B345" s="8" t="str">
        <f>法人情報!$A$15&amp;"-"&amp;法人情報!$E$15</f>
        <v>-</v>
      </c>
      <c r="C345" s="8">
        <f>法人情報!$A$17</f>
        <v>0</v>
      </c>
      <c r="D345" s="8">
        <f>IF(法人情報!$A$111&lt;&gt;"",法人情報!$A$111,法人情報!$I$11)</f>
        <v>0</v>
      </c>
      <c r="E345" s="67">
        <f>IF(法人情報!$S$111&lt;&gt;"",法人情報!$S$111,法人情報!$AA$11)</f>
        <v>0</v>
      </c>
      <c r="F345" s="8">
        <v>0</v>
      </c>
      <c r="G345" s="8">
        <v>0</v>
      </c>
      <c r="H345" s="8">
        <v>0</v>
      </c>
      <c r="I345" s="8" t="str">
        <f t="shared" si="13"/>
        <v/>
      </c>
      <c r="J345" s="67" t="str">
        <f t="shared" si="14"/>
        <v/>
      </c>
    </row>
    <row r="346" spans="1:10" ht="18" customHeight="1" x14ac:dyDescent="0.15">
      <c r="A346" s="66">
        <f t="shared" si="12"/>
        <v>0</v>
      </c>
      <c r="B346" s="8" t="str">
        <f>法人情報!$A$15&amp;"-"&amp;法人情報!$E$15</f>
        <v>-</v>
      </c>
      <c r="C346" s="8">
        <f>法人情報!$A$17</f>
        <v>0</v>
      </c>
      <c r="D346" s="8">
        <f>IF(法人情報!$A$111&lt;&gt;"",法人情報!$A$111,法人情報!$I$11)</f>
        <v>0</v>
      </c>
      <c r="E346" s="67">
        <f>IF(法人情報!$S$111&lt;&gt;"",法人情報!$S$111,法人情報!$AA$11)</f>
        <v>0</v>
      </c>
      <c r="F346" s="8">
        <v>0</v>
      </c>
      <c r="G346" s="8">
        <v>0</v>
      </c>
      <c r="H346" s="8">
        <v>0</v>
      </c>
      <c r="I346" s="8" t="str">
        <f t="shared" si="13"/>
        <v/>
      </c>
      <c r="J346" s="67" t="str">
        <f t="shared" si="14"/>
        <v/>
      </c>
    </row>
    <row r="347" spans="1:10" ht="18" customHeight="1" x14ac:dyDescent="0.15">
      <c r="A347" s="66">
        <f t="shared" si="12"/>
        <v>0</v>
      </c>
      <c r="B347" s="8" t="str">
        <f>法人情報!$A$15&amp;"-"&amp;法人情報!$E$15</f>
        <v>-</v>
      </c>
      <c r="C347" s="8">
        <f>法人情報!$A$17</f>
        <v>0</v>
      </c>
      <c r="D347" s="8">
        <f>IF(法人情報!$A$111&lt;&gt;"",法人情報!$A$111,法人情報!$I$11)</f>
        <v>0</v>
      </c>
      <c r="E347" s="67">
        <f>IF(法人情報!$S$111&lt;&gt;"",法人情報!$S$111,法人情報!$AA$11)</f>
        <v>0</v>
      </c>
      <c r="F347" s="8">
        <v>0</v>
      </c>
      <c r="G347" s="8">
        <v>0</v>
      </c>
      <c r="H347" s="8">
        <v>0</v>
      </c>
      <c r="I347" s="8" t="str">
        <f t="shared" si="13"/>
        <v/>
      </c>
      <c r="J347" s="67" t="str">
        <f t="shared" si="14"/>
        <v/>
      </c>
    </row>
    <row r="348" spans="1:10" ht="18" customHeight="1" x14ac:dyDescent="0.15">
      <c r="A348" s="66">
        <f t="shared" si="12"/>
        <v>0</v>
      </c>
      <c r="B348" s="8" t="str">
        <f>法人情報!$A$15&amp;"-"&amp;法人情報!$E$15</f>
        <v>-</v>
      </c>
      <c r="C348" s="8">
        <f>法人情報!$A$17</f>
        <v>0</v>
      </c>
      <c r="D348" s="8">
        <f>IF(法人情報!$A$111&lt;&gt;"",法人情報!$A$111,法人情報!$I$11)</f>
        <v>0</v>
      </c>
      <c r="E348" s="67">
        <f>IF(法人情報!$S$111&lt;&gt;"",法人情報!$S$111,法人情報!$AA$11)</f>
        <v>0</v>
      </c>
      <c r="F348" s="8">
        <v>0</v>
      </c>
      <c r="G348" s="8">
        <v>0</v>
      </c>
      <c r="H348" s="8">
        <v>0</v>
      </c>
      <c r="I348" s="8" t="str">
        <f t="shared" si="13"/>
        <v/>
      </c>
      <c r="J348" s="67" t="str">
        <f t="shared" si="14"/>
        <v/>
      </c>
    </row>
    <row r="349" spans="1:10" ht="18" customHeight="1" x14ac:dyDescent="0.15">
      <c r="A349" s="66">
        <f t="shared" si="12"/>
        <v>0</v>
      </c>
      <c r="B349" s="8" t="str">
        <f>法人情報!$A$15&amp;"-"&amp;法人情報!$E$15</f>
        <v>-</v>
      </c>
      <c r="C349" s="8">
        <f>法人情報!$A$17</f>
        <v>0</v>
      </c>
      <c r="D349" s="8">
        <f>IF(法人情報!$A$111&lt;&gt;"",法人情報!$A$111,法人情報!$I$11)</f>
        <v>0</v>
      </c>
      <c r="E349" s="67">
        <f>IF(法人情報!$S$111&lt;&gt;"",法人情報!$S$111,法人情報!$AA$11)</f>
        <v>0</v>
      </c>
      <c r="F349" s="8">
        <v>0</v>
      </c>
      <c r="G349" s="8">
        <v>0</v>
      </c>
      <c r="H349" s="8">
        <v>0</v>
      </c>
      <c r="I349" s="8" t="str">
        <f t="shared" si="13"/>
        <v/>
      </c>
      <c r="J349" s="67" t="str">
        <f t="shared" si="14"/>
        <v/>
      </c>
    </row>
    <row r="350" spans="1:10" ht="18" customHeight="1" x14ac:dyDescent="0.15">
      <c r="A350" s="66">
        <f t="shared" si="12"/>
        <v>0</v>
      </c>
      <c r="B350" s="8" t="str">
        <f>法人情報!$A$15&amp;"-"&amp;法人情報!$E$15</f>
        <v>-</v>
      </c>
      <c r="C350" s="8">
        <f>法人情報!$A$17</f>
        <v>0</v>
      </c>
      <c r="D350" s="8">
        <f>IF(法人情報!$A$111&lt;&gt;"",法人情報!$A$111,法人情報!$I$11)</f>
        <v>0</v>
      </c>
      <c r="E350" s="67">
        <f>IF(法人情報!$S$111&lt;&gt;"",法人情報!$S$111,法人情報!$AA$11)</f>
        <v>0</v>
      </c>
      <c r="F350" s="8">
        <v>0</v>
      </c>
      <c r="G350" s="8">
        <v>0</v>
      </c>
      <c r="H350" s="8">
        <v>0</v>
      </c>
      <c r="I350" s="8" t="str">
        <f t="shared" si="13"/>
        <v/>
      </c>
      <c r="J350" s="67" t="str">
        <f t="shared" si="14"/>
        <v/>
      </c>
    </row>
    <row r="351" spans="1:10" ht="18" customHeight="1" x14ac:dyDescent="0.15">
      <c r="A351" s="66">
        <f t="shared" si="12"/>
        <v>0</v>
      </c>
      <c r="B351" s="8" t="str">
        <f>法人情報!$A$15&amp;"-"&amp;法人情報!$E$15</f>
        <v>-</v>
      </c>
      <c r="C351" s="8">
        <f>法人情報!$A$17</f>
        <v>0</v>
      </c>
      <c r="D351" s="8">
        <f>IF(法人情報!$A$111&lt;&gt;"",法人情報!$A$111,法人情報!$I$11)</f>
        <v>0</v>
      </c>
      <c r="E351" s="67">
        <f>IF(法人情報!$S$111&lt;&gt;"",法人情報!$S$111,法人情報!$AA$11)</f>
        <v>0</v>
      </c>
      <c r="F351" s="8">
        <v>0</v>
      </c>
      <c r="G351" s="8">
        <v>0</v>
      </c>
      <c r="H351" s="8">
        <v>0</v>
      </c>
      <c r="I351" s="8" t="str">
        <f t="shared" si="13"/>
        <v/>
      </c>
      <c r="J351" s="67" t="str">
        <f t="shared" si="14"/>
        <v/>
      </c>
    </row>
    <row r="352" spans="1:10" ht="18" customHeight="1" x14ac:dyDescent="0.15">
      <c r="A352" s="66">
        <f t="shared" si="12"/>
        <v>0</v>
      </c>
      <c r="B352" s="8" t="str">
        <f>法人情報!$A$15&amp;"-"&amp;法人情報!$E$15</f>
        <v>-</v>
      </c>
      <c r="C352" s="8">
        <f>法人情報!$A$17</f>
        <v>0</v>
      </c>
      <c r="D352" s="8">
        <f>IF(法人情報!$A$111&lt;&gt;"",法人情報!$A$111,法人情報!$I$11)</f>
        <v>0</v>
      </c>
      <c r="E352" s="67">
        <f>IF(法人情報!$S$111&lt;&gt;"",法人情報!$S$111,法人情報!$AA$11)</f>
        <v>0</v>
      </c>
      <c r="F352" s="8">
        <v>0</v>
      </c>
      <c r="G352" s="8">
        <v>0</v>
      </c>
      <c r="H352" s="8">
        <v>0</v>
      </c>
      <c r="I352" s="8" t="str">
        <f t="shared" si="13"/>
        <v/>
      </c>
      <c r="J352" s="67" t="str">
        <f t="shared" si="14"/>
        <v/>
      </c>
    </row>
    <row r="353" spans="1:10" ht="18" customHeight="1" x14ac:dyDescent="0.15">
      <c r="A353" s="66">
        <f t="shared" si="12"/>
        <v>0</v>
      </c>
      <c r="B353" s="8" t="str">
        <f>法人情報!$A$15&amp;"-"&amp;法人情報!$E$15</f>
        <v>-</v>
      </c>
      <c r="C353" s="8">
        <f>法人情報!$A$17</f>
        <v>0</v>
      </c>
      <c r="D353" s="8">
        <f>IF(法人情報!$A$111&lt;&gt;"",法人情報!$A$111,法人情報!$I$11)</f>
        <v>0</v>
      </c>
      <c r="E353" s="67">
        <f>IF(法人情報!$S$111&lt;&gt;"",法人情報!$S$111,法人情報!$AA$11)</f>
        <v>0</v>
      </c>
      <c r="F353" s="8">
        <v>0</v>
      </c>
      <c r="G353" s="8">
        <v>0</v>
      </c>
      <c r="H353" s="8">
        <v>0</v>
      </c>
      <c r="I353" s="8" t="str">
        <f t="shared" si="13"/>
        <v/>
      </c>
      <c r="J353" s="67" t="str">
        <f t="shared" si="14"/>
        <v/>
      </c>
    </row>
    <row r="354" spans="1:10" ht="18" customHeight="1" x14ac:dyDescent="0.15">
      <c r="A354" s="66">
        <f t="shared" si="12"/>
        <v>0</v>
      </c>
      <c r="B354" s="8" t="str">
        <f>法人情報!$A$15&amp;"-"&amp;法人情報!$E$15</f>
        <v>-</v>
      </c>
      <c r="C354" s="8">
        <f>法人情報!$A$17</f>
        <v>0</v>
      </c>
      <c r="D354" s="8">
        <f>IF(法人情報!$A$111&lt;&gt;"",法人情報!$A$111,法人情報!$I$11)</f>
        <v>0</v>
      </c>
      <c r="E354" s="67">
        <f>IF(法人情報!$S$111&lt;&gt;"",法人情報!$S$111,法人情報!$AA$11)</f>
        <v>0</v>
      </c>
      <c r="F354" s="8">
        <v>0</v>
      </c>
      <c r="G354" s="8">
        <v>0</v>
      </c>
      <c r="H354" s="8">
        <v>0</v>
      </c>
      <c r="I354" s="8" t="str">
        <f t="shared" si="13"/>
        <v/>
      </c>
      <c r="J354" s="67" t="str">
        <f t="shared" si="14"/>
        <v/>
      </c>
    </row>
    <row r="355" spans="1:10" ht="18" customHeight="1" x14ac:dyDescent="0.15">
      <c r="A355" s="66">
        <f t="shared" si="12"/>
        <v>0</v>
      </c>
      <c r="B355" s="8" t="str">
        <f>法人情報!$A$15&amp;"-"&amp;法人情報!$E$15</f>
        <v>-</v>
      </c>
      <c r="C355" s="8">
        <f>法人情報!$A$17</f>
        <v>0</v>
      </c>
      <c r="D355" s="8">
        <f>IF(法人情報!$A$111&lt;&gt;"",法人情報!$A$111,法人情報!$I$11)</f>
        <v>0</v>
      </c>
      <c r="E355" s="67">
        <f>IF(法人情報!$S$111&lt;&gt;"",法人情報!$S$111,法人情報!$AA$11)</f>
        <v>0</v>
      </c>
      <c r="F355" s="8">
        <v>0</v>
      </c>
      <c r="G355" s="8">
        <v>0</v>
      </c>
      <c r="H355" s="8">
        <v>0</v>
      </c>
      <c r="I355" s="8" t="str">
        <f t="shared" si="13"/>
        <v/>
      </c>
      <c r="J355" s="67" t="str">
        <f t="shared" si="14"/>
        <v/>
      </c>
    </row>
    <row r="356" spans="1:10" ht="18" customHeight="1" x14ac:dyDescent="0.15">
      <c r="A356" s="66">
        <f t="shared" si="12"/>
        <v>0</v>
      </c>
      <c r="B356" s="8" t="str">
        <f>法人情報!$A$15&amp;"-"&amp;法人情報!$E$15</f>
        <v>-</v>
      </c>
      <c r="C356" s="8">
        <f>法人情報!$A$17</f>
        <v>0</v>
      </c>
      <c r="D356" s="8">
        <f>IF(法人情報!$A$111&lt;&gt;"",法人情報!$A$111,法人情報!$I$11)</f>
        <v>0</v>
      </c>
      <c r="E356" s="67">
        <f>IF(法人情報!$S$111&lt;&gt;"",法人情報!$S$111,法人情報!$AA$11)</f>
        <v>0</v>
      </c>
      <c r="F356" s="8">
        <v>0</v>
      </c>
      <c r="G356" s="8">
        <v>0</v>
      </c>
      <c r="H356" s="8">
        <v>0</v>
      </c>
      <c r="I356" s="8" t="str">
        <f t="shared" si="13"/>
        <v/>
      </c>
      <c r="J356" s="67" t="str">
        <f t="shared" si="14"/>
        <v/>
      </c>
    </row>
    <row r="357" spans="1:10" ht="18" customHeight="1" x14ac:dyDescent="0.15">
      <c r="A357" s="66">
        <f t="shared" si="12"/>
        <v>0</v>
      </c>
      <c r="B357" s="8" t="str">
        <f>法人情報!$A$15&amp;"-"&amp;法人情報!$E$15</f>
        <v>-</v>
      </c>
      <c r="C357" s="8">
        <f>法人情報!$A$17</f>
        <v>0</v>
      </c>
      <c r="D357" s="8">
        <f>IF(法人情報!$A$111&lt;&gt;"",法人情報!$A$111,法人情報!$I$11)</f>
        <v>0</v>
      </c>
      <c r="E357" s="67">
        <f>IF(法人情報!$S$111&lt;&gt;"",法人情報!$S$111,法人情報!$AA$11)</f>
        <v>0</v>
      </c>
      <c r="F357" s="8">
        <v>0</v>
      </c>
      <c r="G357" s="8">
        <v>0</v>
      </c>
      <c r="H357" s="8">
        <v>0</v>
      </c>
      <c r="I357" s="8" t="str">
        <f t="shared" si="13"/>
        <v/>
      </c>
      <c r="J357" s="67" t="str">
        <f t="shared" si="14"/>
        <v/>
      </c>
    </row>
    <row r="358" spans="1:10" ht="18" customHeight="1" x14ac:dyDescent="0.15">
      <c r="A358" s="66">
        <f t="shared" si="12"/>
        <v>0</v>
      </c>
      <c r="B358" s="8" t="str">
        <f>法人情報!$A$15&amp;"-"&amp;法人情報!$E$15</f>
        <v>-</v>
      </c>
      <c r="C358" s="8">
        <f>法人情報!$A$17</f>
        <v>0</v>
      </c>
      <c r="D358" s="8">
        <f>IF(法人情報!$A$111&lt;&gt;"",法人情報!$A$111,法人情報!$I$11)</f>
        <v>0</v>
      </c>
      <c r="E358" s="67">
        <f>IF(法人情報!$S$111&lt;&gt;"",法人情報!$S$111,法人情報!$AA$11)</f>
        <v>0</v>
      </c>
      <c r="F358" s="8">
        <v>0</v>
      </c>
      <c r="G358" s="8">
        <v>0</v>
      </c>
      <c r="H358" s="8">
        <v>0</v>
      </c>
      <c r="I358" s="8" t="str">
        <f t="shared" si="13"/>
        <v/>
      </c>
      <c r="J358" s="67" t="str">
        <f t="shared" si="14"/>
        <v/>
      </c>
    </row>
    <row r="359" spans="1:10" ht="18" customHeight="1" x14ac:dyDescent="0.15">
      <c r="A359" s="66">
        <f t="shared" si="12"/>
        <v>0</v>
      </c>
      <c r="B359" s="8" t="str">
        <f>法人情報!$A$15&amp;"-"&amp;法人情報!$E$15</f>
        <v>-</v>
      </c>
      <c r="C359" s="8">
        <f>法人情報!$A$17</f>
        <v>0</v>
      </c>
      <c r="D359" s="8">
        <f>IF(法人情報!$A$111&lt;&gt;"",法人情報!$A$111,法人情報!$I$11)</f>
        <v>0</v>
      </c>
      <c r="E359" s="67">
        <f>IF(法人情報!$S$111&lt;&gt;"",法人情報!$S$111,法人情報!$AA$11)</f>
        <v>0</v>
      </c>
      <c r="F359" s="8">
        <v>0</v>
      </c>
      <c r="G359" s="8">
        <v>0</v>
      </c>
      <c r="H359" s="8">
        <v>0</v>
      </c>
      <c r="I359" s="8" t="str">
        <f t="shared" si="13"/>
        <v/>
      </c>
      <c r="J359" s="67" t="str">
        <f t="shared" si="14"/>
        <v/>
      </c>
    </row>
    <row r="360" spans="1:10" ht="18" customHeight="1" x14ac:dyDescent="0.15">
      <c r="A360" s="66">
        <f t="shared" si="12"/>
        <v>0</v>
      </c>
      <c r="B360" s="8" t="str">
        <f>法人情報!$A$15&amp;"-"&amp;法人情報!$E$15</f>
        <v>-</v>
      </c>
      <c r="C360" s="8">
        <f>法人情報!$A$17</f>
        <v>0</v>
      </c>
      <c r="D360" s="8">
        <f>IF(法人情報!$A$111&lt;&gt;"",法人情報!$A$111,法人情報!$I$11)</f>
        <v>0</v>
      </c>
      <c r="E360" s="67">
        <f>IF(法人情報!$S$111&lt;&gt;"",法人情報!$S$111,法人情報!$AA$11)</f>
        <v>0</v>
      </c>
      <c r="F360" s="8">
        <v>0</v>
      </c>
      <c r="G360" s="8">
        <v>0</v>
      </c>
      <c r="H360" s="8">
        <v>0</v>
      </c>
      <c r="I360" s="8" t="str">
        <f t="shared" si="13"/>
        <v/>
      </c>
      <c r="J360" s="67" t="str">
        <f t="shared" si="14"/>
        <v/>
      </c>
    </row>
    <row r="361" spans="1:10" ht="18" customHeight="1" x14ac:dyDescent="0.15">
      <c r="A361" s="66">
        <f t="shared" si="12"/>
        <v>0</v>
      </c>
      <c r="B361" s="8" t="str">
        <f>法人情報!$A$15&amp;"-"&amp;法人情報!$E$15</f>
        <v>-</v>
      </c>
      <c r="C361" s="8">
        <f>法人情報!$A$17</f>
        <v>0</v>
      </c>
      <c r="D361" s="8">
        <f>IF(法人情報!$A$111&lt;&gt;"",法人情報!$A$111,法人情報!$I$11)</f>
        <v>0</v>
      </c>
      <c r="E361" s="67">
        <f>IF(法人情報!$S$111&lt;&gt;"",法人情報!$S$111,法人情報!$AA$11)</f>
        <v>0</v>
      </c>
      <c r="F361" s="8">
        <v>0</v>
      </c>
      <c r="G361" s="8">
        <v>0</v>
      </c>
      <c r="H361" s="8">
        <v>0</v>
      </c>
      <c r="I361" s="8" t="str">
        <f t="shared" si="13"/>
        <v/>
      </c>
      <c r="J361" s="67" t="str">
        <f t="shared" si="14"/>
        <v/>
      </c>
    </row>
    <row r="362" spans="1:10" ht="18" customHeight="1" x14ac:dyDescent="0.15">
      <c r="A362" s="66">
        <f t="shared" si="12"/>
        <v>0</v>
      </c>
      <c r="B362" s="8" t="str">
        <f>法人情報!$A$15&amp;"-"&amp;法人情報!$E$15</f>
        <v>-</v>
      </c>
      <c r="C362" s="8">
        <f>法人情報!$A$17</f>
        <v>0</v>
      </c>
      <c r="D362" s="8">
        <f>IF(法人情報!$A$111&lt;&gt;"",法人情報!$A$111,法人情報!$I$11)</f>
        <v>0</v>
      </c>
      <c r="E362" s="67">
        <f>IF(法人情報!$S$111&lt;&gt;"",法人情報!$S$111,法人情報!$AA$11)</f>
        <v>0</v>
      </c>
      <c r="F362" s="8">
        <v>0</v>
      </c>
      <c r="G362" s="8">
        <v>0</v>
      </c>
      <c r="H362" s="8">
        <v>0</v>
      </c>
      <c r="I362" s="8" t="str">
        <f t="shared" si="13"/>
        <v/>
      </c>
      <c r="J362" s="67" t="str">
        <f t="shared" si="14"/>
        <v/>
      </c>
    </row>
    <row r="363" spans="1:10" ht="18" customHeight="1" x14ac:dyDescent="0.15">
      <c r="A363" s="66">
        <f t="shared" si="12"/>
        <v>0</v>
      </c>
      <c r="B363" s="8" t="str">
        <f>法人情報!$A$15&amp;"-"&amp;法人情報!$E$15</f>
        <v>-</v>
      </c>
      <c r="C363" s="8">
        <f>法人情報!$A$17</f>
        <v>0</v>
      </c>
      <c r="D363" s="8">
        <f>IF(法人情報!$A$111&lt;&gt;"",法人情報!$A$111,法人情報!$I$11)</f>
        <v>0</v>
      </c>
      <c r="E363" s="67">
        <f>IF(法人情報!$S$111&lt;&gt;"",法人情報!$S$111,法人情報!$AA$11)</f>
        <v>0</v>
      </c>
      <c r="F363" s="8">
        <v>0</v>
      </c>
      <c r="G363" s="8">
        <v>0</v>
      </c>
      <c r="H363" s="8">
        <v>0</v>
      </c>
      <c r="I363" s="8" t="str">
        <f t="shared" si="13"/>
        <v/>
      </c>
      <c r="J363" s="67" t="str">
        <f t="shared" si="14"/>
        <v/>
      </c>
    </row>
    <row r="364" spans="1:10" ht="18" customHeight="1" x14ac:dyDescent="0.15">
      <c r="A364" s="66">
        <f t="shared" si="12"/>
        <v>0</v>
      </c>
      <c r="B364" s="8" t="str">
        <f>法人情報!$A$15&amp;"-"&amp;法人情報!$E$15</f>
        <v>-</v>
      </c>
      <c r="C364" s="8">
        <f>法人情報!$A$17</f>
        <v>0</v>
      </c>
      <c r="D364" s="8">
        <f>IF(法人情報!$A$111&lt;&gt;"",法人情報!$A$111,法人情報!$I$11)</f>
        <v>0</v>
      </c>
      <c r="E364" s="67">
        <f>IF(法人情報!$S$111&lt;&gt;"",法人情報!$S$111,法人情報!$AA$11)</f>
        <v>0</v>
      </c>
      <c r="F364" s="8">
        <v>0</v>
      </c>
      <c r="G364" s="8">
        <v>0</v>
      </c>
      <c r="H364" s="8">
        <v>0</v>
      </c>
      <c r="I364" s="8" t="str">
        <f t="shared" si="13"/>
        <v/>
      </c>
      <c r="J364" s="67" t="str">
        <f t="shared" si="14"/>
        <v/>
      </c>
    </row>
    <row r="365" spans="1:10" ht="18" customHeight="1" x14ac:dyDescent="0.15">
      <c r="A365" s="66">
        <f t="shared" si="12"/>
        <v>0</v>
      </c>
      <c r="B365" s="8" t="str">
        <f>法人情報!$A$15&amp;"-"&amp;法人情報!$E$15</f>
        <v>-</v>
      </c>
      <c r="C365" s="8">
        <f>法人情報!$A$17</f>
        <v>0</v>
      </c>
      <c r="D365" s="8">
        <f>IF(法人情報!$A$111&lt;&gt;"",法人情報!$A$111,法人情報!$I$11)</f>
        <v>0</v>
      </c>
      <c r="E365" s="67">
        <f>IF(法人情報!$S$111&lt;&gt;"",法人情報!$S$111,法人情報!$AA$11)</f>
        <v>0</v>
      </c>
      <c r="F365" s="8">
        <v>0</v>
      </c>
      <c r="G365" s="8">
        <v>0</v>
      </c>
      <c r="H365" s="8">
        <v>0</v>
      </c>
      <c r="I365" s="8" t="str">
        <f t="shared" si="13"/>
        <v/>
      </c>
      <c r="J365" s="67" t="str">
        <f t="shared" si="14"/>
        <v/>
      </c>
    </row>
    <row r="366" spans="1:10" ht="18" customHeight="1" x14ac:dyDescent="0.15">
      <c r="A366" s="66">
        <f t="shared" si="12"/>
        <v>0</v>
      </c>
      <c r="B366" s="8" t="str">
        <f>法人情報!$A$15&amp;"-"&amp;法人情報!$E$15</f>
        <v>-</v>
      </c>
      <c r="C366" s="8">
        <f>法人情報!$A$17</f>
        <v>0</v>
      </c>
      <c r="D366" s="8">
        <f>IF(法人情報!$A$111&lt;&gt;"",法人情報!$A$111,法人情報!$I$11)</f>
        <v>0</v>
      </c>
      <c r="E366" s="67">
        <f>IF(法人情報!$S$111&lt;&gt;"",法人情報!$S$111,法人情報!$AA$11)</f>
        <v>0</v>
      </c>
      <c r="F366" s="8">
        <v>0</v>
      </c>
      <c r="G366" s="8">
        <v>0</v>
      </c>
      <c r="H366" s="8">
        <v>0</v>
      </c>
      <c r="I366" s="8" t="str">
        <f t="shared" si="13"/>
        <v/>
      </c>
      <c r="J366" s="67" t="str">
        <f t="shared" si="14"/>
        <v/>
      </c>
    </row>
    <row r="367" spans="1:10" ht="18" customHeight="1" x14ac:dyDescent="0.15">
      <c r="A367" s="66">
        <f t="shared" si="12"/>
        <v>0</v>
      </c>
      <c r="B367" s="8" t="str">
        <f>法人情報!$A$15&amp;"-"&amp;法人情報!$E$15</f>
        <v>-</v>
      </c>
      <c r="C367" s="8">
        <f>法人情報!$A$17</f>
        <v>0</v>
      </c>
      <c r="D367" s="8">
        <f>IF(法人情報!$A$111&lt;&gt;"",法人情報!$A$111,法人情報!$I$11)</f>
        <v>0</v>
      </c>
      <c r="E367" s="67">
        <f>IF(法人情報!$S$111&lt;&gt;"",法人情報!$S$111,法人情報!$AA$11)</f>
        <v>0</v>
      </c>
      <c r="F367" s="8">
        <v>0</v>
      </c>
      <c r="G367" s="8">
        <v>0</v>
      </c>
      <c r="H367" s="8">
        <v>0</v>
      </c>
      <c r="I367" s="8" t="str">
        <f t="shared" si="13"/>
        <v/>
      </c>
      <c r="J367" s="67" t="str">
        <f t="shared" si="14"/>
        <v/>
      </c>
    </row>
    <row r="368" spans="1:10" ht="18" customHeight="1" x14ac:dyDescent="0.15">
      <c r="A368" s="66">
        <f t="shared" si="12"/>
        <v>0</v>
      </c>
      <c r="B368" s="8" t="str">
        <f>法人情報!$A$15&amp;"-"&amp;法人情報!$E$15</f>
        <v>-</v>
      </c>
      <c r="C368" s="8">
        <f>法人情報!$A$17</f>
        <v>0</v>
      </c>
      <c r="D368" s="8">
        <f>IF(法人情報!$A$111&lt;&gt;"",法人情報!$A$111,法人情報!$I$11)</f>
        <v>0</v>
      </c>
      <c r="E368" s="67">
        <f>IF(法人情報!$S$111&lt;&gt;"",法人情報!$S$111,法人情報!$AA$11)</f>
        <v>0</v>
      </c>
      <c r="F368" s="8">
        <v>0</v>
      </c>
      <c r="G368" s="8">
        <v>0</v>
      </c>
      <c r="H368" s="8">
        <v>0</v>
      </c>
      <c r="I368" s="8" t="str">
        <f t="shared" si="13"/>
        <v/>
      </c>
      <c r="J368" s="67" t="str">
        <f t="shared" si="14"/>
        <v/>
      </c>
    </row>
    <row r="369" spans="1:10" ht="18" customHeight="1" x14ac:dyDescent="0.15">
      <c r="A369" s="66">
        <f t="shared" si="12"/>
        <v>0</v>
      </c>
      <c r="B369" s="8" t="str">
        <f>法人情報!$A$15&amp;"-"&amp;法人情報!$E$15</f>
        <v>-</v>
      </c>
      <c r="C369" s="8">
        <f>法人情報!$A$17</f>
        <v>0</v>
      </c>
      <c r="D369" s="8">
        <f>IF(法人情報!$A$111&lt;&gt;"",法人情報!$A$111,法人情報!$I$11)</f>
        <v>0</v>
      </c>
      <c r="E369" s="67">
        <f>IF(法人情報!$S$111&lt;&gt;"",法人情報!$S$111,法人情報!$AA$11)</f>
        <v>0</v>
      </c>
      <c r="F369" s="8">
        <v>0</v>
      </c>
      <c r="G369" s="8">
        <v>0</v>
      </c>
      <c r="H369" s="8">
        <v>0</v>
      </c>
      <c r="I369" s="8" t="str">
        <f t="shared" si="13"/>
        <v/>
      </c>
      <c r="J369" s="67" t="str">
        <f t="shared" si="14"/>
        <v/>
      </c>
    </row>
    <row r="370" spans="1:10" ht="18" customHeight="1" thickBot="1" x14ac:dyDescent="0.2">
      <c r="A370" s="68">
        <f t="shared" si="12"/>
        <v>0</v>
      </c>
      <c r="B370" s="69" t="str">
        <f>法人情報!$A$15&amp;"-"&amp;法人情報!$E$15</f>
        <v>-</v>
      </c>
      <c r="C370" s="69">
        <f>法人情報!$A$17</f>
        <v>0</v>
      </c>
      <c r="D370" s="69">
        <f>IF(法人情報!$A$111&lt;&gt;"",法人情報!$A$111,法人情報!$I$11)</f>
        <v>0</v>
      </c>
      <c r="E370" s="70">
        <f>IF(法人情報!$S$111&lt;&gt;"",法人情報!$S$111,法人情報!$AA$11)</f>
        <v>0</v>
      </c>
      <c r="F370" s="69">
        <v>0</v>
      </c>
      <c r="G370" s="69">
        <v>0</v>
      </c>
      <c r="H370" s="69">
        <v>0</v>
      </c>
      <c r="I370" s="69" t="str">
        <f t="shared" si="13"/>
        <v/>
      </c>
      <c r="J370" s="70" t="str">
        <f t="shared" si="14"/>
        <v/>
      </c>
    </row>
  </sheetData>
  <sheetProtection algorithmName="SHA-512" hashValue="Fe6UnMml/Ww6X71tWUzMp7KrnDy1JTLL7/rLa+xXKaR/5/+svMhL7ZqplqTpft91b0/McpD8Os8LlX9Qpag1ow==" saltValue="qkR3X9UX2Eom3mmE5ACYaA==" spinCount="100000" sheet="1" objects="1" scenarios="1"/>
  <mergeCells count="14">
    <mergeCell ref="P41:Q41"/>
    <mergeCell ref="P40:Q40"/>
    <mergeCell ref="R41:Z41"/>
    <mergeCell ref="P37:Z37"/>
    <mergeCell ref="R40:Z40"/>
    <mergeCell ref="P38:Q38"/>
    <mergeCell ref="R38:Z38"/>
    <mergeCell ref="P39:Q39"/>
    <mergeCell ref="R39:Z39"/>
    <mergeCell ref="A13:Z14"/>
    <mergeCell ref="S10:Z10"/>
    <mergeCell ref="Q9:Z9"/>
    <mergeCell ref="S23:Y23"/>
    <mergeCell ref="S28:Y28"/>
  </mergeCells>
  <phoneticPr fontId="2"/>
  <pageMargins left="0.7" right="0.7" top="0.75" bottom="0.75" header="0.3" footer="0.3"/>
  <pageSetup paperSize="9" scale="9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x l m b V e V p a 4 O n A A A A + A A A A B I A H A B D b 2 5 m a W c v U G F j a 2 F n Z S 5 4 b W w g o h g A K K A U A A A A A A A A A A A A A A A A A A A A A A A A A A A A h Y + 9 D o I w G E V f h X S n f y p R 8 l E G N y M J i Y l x b a B C F Y q h R X g 3 B x / J V 5 B E U T f H e 3 K G c x + 3 O 8 R D X X l X 1 V r d m A g x T J G n T N b k 2 h Q R 6 t z R X 6 J Y Q C q z s y y U N 8 r G h o P N I 1 Q 6 d w k J 6 f s e 9 z P c t A X h l D J y S L a 7 r F S 1 R B 9 Z / 5 d 9 b a y T J l N I w P 4 V I z g O G F 6 w F c f z g A G Z M C T a f B U + F m M K 5 A f C u q t c 1 y p x k v 4 m B T J N I O 8 X 4 g l Q S w M E F A A C A A g A x l m b 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Z Z m 1 U o i k e 4 D g A A A B E A A A A T A B w A R m 9 y b X V s Y X M v U 2 V j d G l v b j E u b S C i G A A o o B Q A A A A A A A A A A A A A A A A A A A A A A A A A A A A r T k 0 u y c z P U w i G 0 I b W A F B L A Q I t A B Q A A g A I A M Z Z m 1 X l a W u D p w A A A P g A A A A S A A A A A A A A A A A A A A A A A A A A A A B D b 2 5 m a W c v U G F j a 2 F n Z S 5 4 b W x Q S w E C L Q A U A A I A C A D G W Z t V D 8 r p q 6 Q A A A D p A A A A E w A A A A A A A A A A A A A A A A D z A A A A W 0 N v b n R l b n R f V H l w Z X N d L n h t b F B L A Q I t A B Q A A g A I A M Z Z m 1 U 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I I K h s o Q s h Q J u I R 5 6 w N X v T A A A A A A I A A A A A A A N m A A D A A A A A E A A A A J j d p 4 m P n Z H k U x Q 9 P Y / t X 3 g A A A A A B I A A A K A A A A A Q A A A A j S L B R n s e C R I C G f F T R B q h w 1 A A A A B c t g D g i 9 8 Z K n w j / q X X O G T w 7 t T 0 8 Z z K M 3 K z A a 7 J 9 S O + 6 8 R i p o c p 2 H I 2 x J R p + u A h v L + U b E Q Z x o W 0 C Z o F t l U x v B 9 8 V h H u v S 2 l U I H o V V I w P u n 4 s B Q A A A A F 1 j V D f S m W 3 H f N 1 Q k r r x S H h M L Q m A = = < / D a t a M a s h u p > 
</file>

<file path=customXml/itemProps1.xml><?xml version="1.0" encoding="utf-8"?>
<ds:datastoreItem xmlns:ds="http://schemas.openxmlformats.org/officeDocument/2006/customXml" ds:itemID="{DFBA1649-3A7C-45EC-84BB-4128BCA920E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法人情報</vt:lpstr>
      <vt:lpstr>事業所情報</vt:lpstr>
      <vt:lpstr>様式第２号（第６条関係）</vt:lpstr>
      <vt:lpstr>事業所情報!Print_Area</vt:lpstr>
      <vt:lpstr>法人情報!Print_Area</vt:lpstr>
      <vt:lpstr>'様式第２号（第６条関係）'!Print_Area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福元　菜月</cp:lastModifiedBy>
  <cp:lastPrinted>2026-06-29T05:50:47Z</cp:lastPrinted>
  <dcterms:created xsi:type="dcterms:W3CDTF">2022-02-22T03:47:27Z</dcterms:created>
  <dcterms:modified xsi:type="dcterms:W3CDTF">2026-07-27T04:31:10Z</dcterms:modified>
</cp:coreProperties>
</file>