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600" yWindow="45" windowWidth="19395" windowHeight="7590"/>
  </bookViews>
  <sheets>
    <sheet name="Sheet1" sheetId="1" r:id="rId1"/>
  </sheets>
  <definedNames>
    <definedName name="_xlnm.Print_Area" localSheetId="0">Sheet1!$A$1:$N$33</definedName>
    <definedName name="市町村名">#REF!</definedName>
  </definedNames>
  <calcPr calcId="162913"/>
</workbook>
</file>

<file path=xl/calcChain.xml><?xml version="1.0" encoding="utf-8"?>
<calcChain xmlns="http://schemas.openxmlformats.org/spreadsheetml/2006/main">
  <c r="C15" i="1" l="1"/>
  <c r="D15" i="1"/>
  <c r="E15" i="1"/>
  <c r="F15" i="1"/>
  <c r="G15" i="1"/>
  <c r="B15" i="1"/>
  <c r="F14" i="1"/>
  <c r="G8" i="1" l="1"/>
  <c r="G9" i="1" s="1"/>
  <c r="G14" i="1" s="1"/>
  <c r="E8" i="1"/>
  <c r="E9" i="1" s="1"/>
  <c r="E14" i="1" s="1"/>
  <c r="D8" i="1"/>
  <c r="D9" i="1" s="1"/>
  <c r="D14" i="1" s="1"/>
  <c r="C8" i="1"/>
  <c r="C9" i="1" s="1"/>
  <c r="C14" i="1" s="1"/>
  <c r="B8" i="1"/>
  <c r="B9" i="1" s="1"/>
  <c r="B13" i="1" l="1"/>
  <c r="B14" i="1"/>
  <c r="G13" i="1"/>
  <c r="C13" i="1"/>
  <c r="D13" i="1"/>
  <c r="E13" i="1"/>
</calcChain>
</file>

<file path=xl/sharedStrings.xml><?xml version="1.0" encoding="utf-8"?>
<sst xmlns="http://schemas.openxmlformats.org/spreadsheetml/2006/main" count="33" uniqueCount="33">
  <si>
    <t>平成29年度</t>
    <rPh sb="0" eb="2">
      <t>ヘイセイ</t>
    </rPh>
    <rPh sb="4" eb="5">
      <t>ネン</t>
    </rPh>
    <rPh sb="5" eb="6">
      <t>ド</t>
    </rPh>
    <phoneticPr fontId="2"/>
  </si>
  <si>
    <t>平成28年度</t>
    <rPh sb="0" eb="2">
      <t>ヘイセイ</t>
    </rPh>
    <rPh sb="4" eb="5">
      <t>ネン</t>
    </rPh>
    <rPh sb="5" eb="6">
      <t>ド</t>
    </rPh>
    <phoneticPr fontId="2"/>
  </si>
  <si>
    <t>平成27年度</t>
    <rPh sb="0" eb="2">
      <t>ヘイセイ</t>
    </rPh>
    <rPh sb="4" eb="5">
      <t>ネン</t>
    </rPh>
    <rPh sb="5" eb="6">
      <t>ド</t>
    </rPh>
    <phoneticPr fontId="2"/>
  </si>
  <si>
    <t>平成26年度</t>
    <rPh sb="0" eb="2">
      <t>ヘイセイ</t>
    </rPh>
    <rPh sb="4" eb="5">
      <t>ネン</t>
    </rPh>
    <rPh sb="5" eb="6">
      <t>ド</t>
    </rPh>
    <phoneticPr fontId="2"/>
  </si>
  <si>
    <t>平成25年度</t>
    <rPh sb="0" eb="2">
      <t>ヘイセイ</t>
    </rPh>
    <rPh sb="4" eb="5">
      <t>ネン</t>
    </rPh>
    <rPh sb="5" eb="6">
      <t>ド</t>
    </rPh>
    <phoneticPr fontId="2"/>
  </si>
  <si>
    <t>一次試験受験者数（人）</t>
    <rPh sb="0" eb="2">
      <t>イチジ</t>
    </rPh>
    <rPh sb="2" eb="4">
      <t>シケン</t>
    </rPh>
    <rPh sb="4" eb="7">
      <t>ジュケンシャ</t>
    </rPh>
    <rPh sb="7" eb="8">
      <t>スウ</t>
    </rPh>
    <rPh sb="9" eb="10">
      <t>ニン</t>
    </rPh>
    <phoneticPr fontId="2"/>
  </si>
  <si>
    <t>二次試験受験者数（人）</t>
    <rPh sb="0" eb="2">
      <t>ニジ</t>
    </rPh>
    <rPh sb="2" eb="4">
      <t>シケン</t>
    </rPh>
    <rPh sb="4" eb="7">
      <t>ジュケンシャ</t>
    </rPh>
    <rPh sb="7" eb="8">
      <t>スウ</t>
    </rPh>
    <rPh sb="9" eb="10">
      <t>ニン</t>
    </rPh>
    <phoneticPr fontId="2"/>
  </si>
  <si>
    <t>　　うち
　　一次試験免除者数（人）</t>
    <rPh sb="7" eb="9">
      <t>イチジ</t>
    </rPh>
    <rPh sb="9" eb="11">
      <t>シケン</t>
    </rPh>
    <rPh sb="11" eb="13">
      <t>メンジョ</t>
    </rPh>
    <rPh sb="13" eb="14">
      <t>シャ</t>
    </rPh>
    <rPh sb="14" eb="15">
      <t>スウ</t>
    </rPh>
    <rPh sb="16" eb="17">
      <t>ニン</t>
    </rPh>
    <phoneticPr fontId="2"/>
  </si>
  <si>
    <t>合格者数（人）</t>
    <rPh sb="0" eb="3">
      <t>ゴウカクシャ</t>
    </rPh>
    <rPh sb="3" eb="4">
      <t>スウ</t>
    </rPh>
    <rPh sb="5" eb="6">
      <t>ニン</t>
    </rPh>
    <phoneticPr fontId="2"/>
  </si>
  <si>
    <t>○平成２６年度から「障がい者総合支援法」に基づく事業となった。</t>
    <phoneticPr fontId="2"/>
  </si>
  <si>
    <t>○本来であれば、その際に同法に基づく事業としての抜本的な見直しが必要であった。</t>
    <phoneticPr fontId="2"/>
  </si>
  <si>
    <t>　【主な見直しすべきであった項目】</t>
    <phoneticPr fontId="2"/>
  </si>
  <si>
    <t>　　・既登録者の質の確保</t>
    <phoneticPr fontId="2"/>
  </si>
  <si>
    <t>登録者数推移（人）</t>
    <rPh sb="0" eb="3">
      <t>トウロクシャ</t>
    </rPh>
    <rPh sb="3" eb="4">
      <t>スウ</t>
    </rPh>
    <rPh sb="4" eb="6">
      <t>スイイ</t>
    </rPh>
    <rPh sb="7" eb="8">
      <t>ニン</t>
    </rPh>
    <phoneticPr fontId="2"/>
  </si>
  <si>
    <t>　　うち
　　一次試験合格者数（人）※１</t>
    <rPh sb="7" eb="9">
      <t>イチジ</t>
    </rPh>
    <rPh sb="9" eb="11">
      <t>シケン</t>
    </rPh>
    <rPh sb="11" eb="14">
      <t>ゴウカクシャ</t>
    </rPh>
    <rPh sb="14" eb="15">
      <t>カズ</t>
    </rPh>
    <rPh sb="16" eb="17">
      <t>ニン</t>
    </rPh>
    <phoneticPr fontId="2"/>
  </si>
  <si>
    <t>総受験者数（人）※２</t>
    <rPh sb="0" eb="1">
      <t>ソウ</t>
    </rPh>
    <rPh sb="1" eb="4">
      <t>ジュケンシャ</t>
    </rPh>
    <rPh sb="4" eb="5">
      <t>スウ</t>
    </rPh>
    <rPh sb="6" eb="7">
      <t>ニン</t>
    </rPh>
    <phoneticPr fontId="2"/>
  </si>
  <si>
    <t>府登録判定試験　実績</t>
    <rPh sb="0" eb="1">
      <t>フ</t>
    </rPh>
    <rPh sb="1" eb="3">
      <t>トウロク</t>
    </rPh>
    <rPh sb="8" eb="10">
      <t>ジッセキ</t>
    </rPh>
    <phoneticPr fontId="3"/>
  </si>
  <si>
    <t>※１　一次試験免除者は前年度一次試験の
　　　読み取り試験結果が７０点以上の者をいう。</t>
    <rPh sb="3" eb="5">
      <t>イチジ</t>
    </rPh>
    <rPh sb="5" eb="7">
      <t>シケン</t>
    </rPh>
    <rPh sb="7" eb="9">
      <t>メンジョ</t>
    </rPh>
    <rPh sb="9" eb="10">
      <t>シャ</t>
    </rPh>
    <rPh sb="11" eb="13">
      <t>ゼンネン</t>
    </rPh>
    <rPh sb="13" eb="14">
      <t>ド</t>
    </rPh>
    <rPh sb="14" eb="16">
      <t>イチジ</t>
    </rPh>
    <rPh sb="16" eb="18">
      <t>シケン</t>
    </rPh>
    <rPh sb="23" eb="24">
      <t>ヨ</t>
    </rPh>
    <rPh sb="25" eb="26">
      <t>ト</t>
    </rPh>
    <rPh sb="27" eb="29">
      <t>シケン</t>
    </rPh>
    <rPh sb="29" eb="31">
      <t>ケッカ</t>
    </rPh>
    <rPh sb="34" eb="35">
      <t>テン</t>
    </rPh>
    <rPh sb="35" eb="37">
      <t>イジョウ</t>
    </rPh>
    <rPh sb="38" eb="39">
      <t>モノ</t>
    </rPh>
    <phoneticPr fontId="1"/>
  </si>
  <si>
    <t>※２　総受験数は一次試験受験者数と
       一次試験免除者数の合計をいう。</t>
    <rPh sb="3" eb="4">
      <t>ソウ</t>
    </rPh>
    <rPh sb="4" eb="6">
      <t>ジュケン</t>
    </rPh>
    <rPh sb="6" eb="7">
      <t>スウ</t>
    </rPh>
    <rPh sb="8" eb="10">
      <t>イチジ</t>
    </rPh>
    <rPh sb="10" eb="12">
      <t>シケン</t>
    </rPh>
    <rPh sb="12" eb="15">
      <t>ジュケンシャ</t>
    </rPh>
    <rPh sb="15" eb="16">
      <t>スウ</t>
    </rPh>
    <rPh sb="25" eb="27">
      <t>イチジ</t>
    </rPh>
    <rPh sb="27" eb="29">
      <t>シケン</t>
    </rPh>
    <rPh sb="29" eb="31">
      <t>メンジョ</t>
    </rPh>
    <rPh sb="31" eb="32">
      <t>シャ</t>
    </rPh>
    <rPh sb="32" eb="33">
      <t>スウ</t>
    </rPh>
    <rPh sb="34" eb="36">
      <t>ゴウケイ</t>
    </rPh>
    <phoneticPr fontId="1"/>
  </si>
  <si>
    <t>　　・府障がい者計画における手話通訳者登録者の目標数値の見直し
　　</t>
    <rPh sb="14" eb="16">
      <t>シュワ</t>
    </rPh>
    <rPh sb="16" eb="18">
      <t>ツウヤク</t>
    </rPh>
    <rPh sb="18" eb="19">
      <t>シャ</t>
    </rPh>
    <rPh sb="19" eb="21">
      <t>トウロク</t>
    </rPh>
    <rPh sb="21" eb="22">
      <t>シャ</t>
    </rPh>
    <phoneticPr fontId="2"/>
  </si>
  <si>
    <t>　　　（平成３０年度改定において対応済み（【登録者】H２９年度末：５８０人→H３２年：度末４８人））</t>
    <rPh sb="22" eb="25">
      <t>トウロクシャ</t>
    </rPh>
    <rPh sb="29" eb="30">
      <t>ネン</t>
    </rPh>
    <rPh sb="30" eb="31">
      <t>ド</t>
    </rPh>
    <rPh sb="31" eb="32">
      <t>マツ</t>
    </rPh>
    <rPh sb="41" eb="42">
      <t>ネン</t>
    </rPh>
    <rPh sb="43" eb="44">
      <t>ド</t>
    </rPh>
    <rPh sb="44" eb="45">
      <t>マツ</t>
    </rPh>
    <phoneticPr fontId="2"/>
  </si>
  <si>
    <t>　　　　</t>
    <phoneticPr fontId="2"/>
  </si>
  <si>
    <t>　　　（特に専門性の高い手話通訳者への絞込み＝更新試験の導入、講師やカリキュラムの見直しなど）</t>
    <phoneticPr fontId="2"/>
  </si>
  <si>
    <t>　　うち
　　前年度養成講座上級修了者の
　　受験者数（人）</t>
    <rPh sb="7" eb="10">
      <t>ゼンネンド</t>
    </rPh>
    <rPh sb="10" eb="12">
      <t>ヨウセイ</t>
    </rPh>
    <rPh sb="12" eb="14">
      <t>コウザ</t>
    </rPh>
    <rPh sb="14" eb="16">
      <t>ジョウキュウ</t>
    </rPh>
    <rPh sb="16" eb="19">
      <t>シュウリョウシャ</t>
    </rPh>
    <rPh sb="23" eb="26">
      <t>ジュケンシャ</t>
    </rPh>
    <rPh sb="26" eb="27">
      <t>スウ</t>
    </rPh>
    <rPh sb="28" eb="29">
      <t>ニン</t>
    </rPh>
    <phoneticPr fontId="2"/>
  </si>
  <si>
    <t>　　うち新規合格者数（人）</t>
    <rPh sb="4" eb="6">
      <t>シンキ</t>
    </rPh>
    <rPh sb="6" eb="9">
      <t>ゴウカクシャ</t>
    </rPh>
    <rPh sb="9" eb="10">
      <t>スウ</t>
    </rPh>
    <rPh sb="11" eb="12">
      <t>ニン</t>
    </rPh>
    <phoneticPr fontId="2"/>
  </si>
  <si>
    <t>　　うち新規受験者合格率（％）</t>
  </si>
  <si>
    <t>　　うち前年度上級講座修了者
　　合格者数（人）</t>
    <rPh sb="11" eb="14">
      <t>シュウリョウシャ</t>
    </rPh>
    <rPh sb="17" eb="20">
      <t>ゴウカクシャ</t>
    </rPh>
    <rPh sb="20" eb="21">
      <t>スウ</t>
    </rPh>
    <rPh sb="22" eb="23">
      <t>ニン</t>
    </rPh>
    <phoneticPr fontId="2"/>
  </si>
  <si>
    <t>　合格率（％）</t>
    <rPh sb="1" eb="4">
      <t>ゴウカクリツ</t>
    </rPh>
    <phoneticPr fontId="2"/>
  </si>
  <si>
    <t>　　うち
　　前年度上級講座修了者の合格率（％）</t>
    <rPh sb="14" eb="17">
      <t>シュウリョウシャ</t>
    </rPh>
    <rPh sb="18" eb="20">
      <t>ゴウカク</t>
    </rPh>
    <rPh sb="20" eb="21">
      <t>リツ</t>
    </rPh>
    <phoneticPr fontId="2"/>
  </si>
  <si>
    <t>　　　　　　総合支援法施行に基づく</t>
    <rPh sb="6" eb="8">
      <t>ソウゴウ</t>
    </rPh>
    <rPh sb="8" eb="10">
      <t>シエン</t>
    </rPh>
    <rPh sb="10" eb="11">
      <t>ホウ</t>
    </rPh>
    <rPh sb="11" eb="13">
      <t>セコウ</t>
    </rPh>
    <rPh sb="14" eb="15">
      <t>モト</t>
    </rPh>
    <phoneticPr fontId="2"/>
  </si>
  <si>
    <t>　　　　　　事業としてスタート</t>
    <rPh sb="6" eb="8">
      <t>ジギョウ</t>
    </rPh>
    <phoneticPr fontId="2"/>
  </si>
  <si>
    <t>手話通訳者養成講座委託料（千円）</t>
    <rPh sb="0" eb="2">
      <t>シュワ</t>
    </rPh>
    <rPh sb="2" eb="4">
      <t>ツウヤク</t>
    </rPh>
    <rPh sb="4" eb="5">
      <t>シャ</t>
    </rPh>
    <rPh sb="5" eb="7">
      <t>ヨウセイ</t>
    </rPh>
    <rPh sb="7" eb="9">
      <t>コウザ</t>
    </rPh>
    <rPh sb="9" eb="11">
      <t>イタク</t>
    </rPh>
    <rPh sb="11" eb="12">
      <t>リョウ</t>
    </rPh>
    <rPh sb="13" eb="14">
      <t>セン</t>
    </rPh>
    <rPh sb="14" eb="15">
      <t>エン</t>
    </rPh>
    <phoneticPr fontId="2"/>
  </si>
  <si>
    <t>参考資料（２）－②</t>
    <rPh sb="0" eb="2">
      <t>サンコウ</t>
    </rPh>
    <rPh sb="2" eb="4">
      <t>シリョウ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</si>
</sst>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b/>
      <sz val="20"/>
      <color indexed="8"/>
      <name val="ＭＳ ゴシック"/>
      <family val="3"/>
      <charset val="128"/>
    </font>
    <font>
      <sz val="14"/>
      <color theme="1"/>
      <name val="ＭＳ Ｐゴシック"/>
      <family val="2"/>
      <charset val="128"/>
      <scheme val="minor"/>
    </font>
    <font>
      <sz val="14"/>
      <color theme="1"/>
      <name val="ＭＳ Ｐゴシック"/>
      <family val="3"/>
      <charset val="128"/>
      <scheme val="minor"/>
    </font>
    <font>
      <b/>
      <sz val="14"/>
      <color theme="1"/>
      <name val="ＭＳ Ｐゴシック"/>
      <family val="3"/>
      <charset val="128"/>
      <scheme val="minor"/>
    </font>
    <font>
      <sz val="11"/>
      <color theme="1"/>
      <name val="ＭＳ Ｐゴシック"/>
      <family val="3"/>
      <charset val="128"/>
      <scheme val="minor"/>
    </font>
    <font>
      <sz val="14"/>
      <color theme="1"/>
      <name val="ＭＳ 明朝"/>
      <family val="1"/>
      <charset val="128"/>
    </font>
    <font>
      <sz val="11"/>
      <name val="ＭＳ Ｐゴシック"/>
      <family val="3"/>
      <charset val="128"/>
    </font>
    <font>
      <sz val="14"/>
      <color theme="1"/>
      <name val="ＭＳ ゴシック"/>
      <family val="3"/>
      <charset val="128"/>
    </font>
  </fonts>
  <fills count="4">
    <fill>
      <patternFill patternType="none"/>
    </fill>
    <fill>
      <patternFill patternType="gray125"/>
    </fill>
    <fill>
      <patternFill patternType="solid">
        <fgColor theme="1"/>
        <bgColor indexed="64"/>
      </patternFill>
    </fill>
    <fill>
      <patternFill patternType="solid">
        <fgColor theme="0"/>
        <bgColor indexed="64"/>
      </patternFill>
    </fill>
  </fills>
  <borders count="5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style="hair">
        <color indexed="64"/>
      </top>
      <bottom style="hair">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hair">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style="double">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double">
        <color indexed="64"/>
      </right>
      <top/>
      <bottom/>
      <diagonal/>
    </border>
    <border>
      <left style="medium">
        <color indexed="64"/>
      </left>
      <right style="double">
        <color indexed="64"/>
      </right>
      <top style="thin">
        <color indexed="64"/>
      </top>
      <bottom/>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hair">
        <color indexed="64"/>
      </top>
      <bottom/>
      <diagonal/>
    </border>
    <border>
      <left style="medium">
        <color indexed="64"/>
      </left>
      <right style="double">
        <color indexed="64"/>
      </right>
      <top/>
      <bottom style="medium">
        <color indexed="64"/>
      </bottom>
      <diagonal/>
    </border>
    <border>
      <left style="double">
        <color indexed="64"/>
      </left>
      <right style="double">
        <color indexed="64"/>
      </right>
      <top style="medium">
        <color indexed="64"/>
      </top>
      <bottom style="medium">
        <color indexed="64"/>
      </bottom>
      <diagonal/>
    </border>
    <border>
      <left style="double">
        <color indexed="64"/>
      </left>
      <right style="double">
        <color indexed="64"/>
      </right>
      <top/>
      <bottom/>
      <diagonal/>
    </border>
    <border>
      <left style="double">
        <color indexed="64"/>
      </left>
      <right style="double">
        <color indexed="64"/>
      </right>
      <top style="thin">
        <color indexed="64"/>
      </top>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hair">
        <color indexed="64"/>
      </top>
      <bottom/>
      <diagonal/>
    </border>
    <border>
      <left style="double">
        <color indexed="64"/>
      </left>
      <right style="double">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style="medium">
        <color indexed="64"/>
      </left>
      <right style="double">
        <color indexed="64"/>
      </right>
      <top style="hair">
        <color indexed="64"/>
      </top>
      <bottom style="thin">
        <color indexed="64"/>
      </bottom>
      <diagonal/>
    </border>
    <border>
      <left style="double">
        <color indexed="64"/>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8" fillId="0" borderId="0">
      <alignment vertical="center"/>
    </xf>
    <xf numFmtId="38" fontId="10" fillId="0" borderId="0" applyFont="0" applyFill="0" applyBorder="0" applyAlignment="0" applyProtection="0"/>
    <xf numFmtId="38" fontId="10" fillId="0" borderId="0" applyFont="0" applyFill="0" applyBorder="0" applyAlignment="0" applyProtection="0">
      <alignment vertical="center"/>
    </xf>
    <xf numFmtId="0" fontId="10" fillId="0" borderId="0">
      <alignment vertical="center"/>
    </xf>
    <xf numFmtId="0" fontId="10" fillId="0" borderId="0">
      <alignment vertical="center"/>
    </xf>
    <xf numFmtId="0" fontId="8" fillId="0" borderId="0">
      <alignment vertical="center"/>
    </xf>
    <xf numFmtId="0" fontId="10" fillId="0" borderId="0">
      <alignment vertical="center"/>
    </xf>
    <xf numFmtId="0" fontId="8" fillId="0" borderId="0">
      <alignment vertical="center"/>
    </xf>
  </cellStyleXfs>
  <cellXfs count="88">
    <xf numFmtId="0" fontId="0" fillId="0" borderId="0" xfId="0">
      <alignment vertical="center"/>
    </xf>
    <xf numFmtId="0" fontId="4" fillId="0" borderId="0" xfId="0" applyFont="1" applyAlignment="1">
      <alignment vertical="center"/>
    </xf>
    <xf numFmtId="10" fontId="0" fillId="0" borderId="0" xfId="0" applyNumberFormat="1">
      <alignment vertical="center"/>
    </xf>
    <xf numFmtId="0" fontId="5" fillId="0" borderId="1" xfId="0" applyFont="1" applyBorder="1">
      <alignment vertical="center"/>
    </xf>
    <xf numFmtId="0" fontId="7" fillId="0" borderId="5" xfId="0" applyFont="1" applyBorder="1" applyAlignment="1">
      <alignment horizontal="center"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7" fillId="0" borderId="1" xfId="0" applyFont="1" applyBorder="1" applyAlignment="1">
      <alignment horizontal="center"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7" fillId="0" borderId="9" xfId="0" applyFont="1" applyBorder="1" applyAlignment="1">
      <alignment horizontal="center" vertical="center"/>
    </xf>
    <xf numFmtId="0" fontId="5" fillId="0" borderId="10" xfId="0" applyFont="1" applyBorder="1">
      <alignment vertical="center"/>
    </xf>
    <xf numFmtId="0" fontId="5" fillId="0" borderId="11" xfId="0" applyFont="1" applyBorder="1">
      <alignment vertical="center"/>
    </xf>
    <xf numFmtId="0" fontId="5" fillId="0" borderId="12" xfId="0" applyFont="1" applyBorder="1">
      <alignment vertical="center"/>
    </xf>
    <xf numFmtId="0" fontId="5" fillId="0" borderId="0" xfId="0" applyFont="1">
      <alignment vertical="center"/>
    </xf>
    <xf numFmtId="0" fontId="5" fillId="0" borderId="13" xfId="0" applyFont="1" applyBorder="1">
      <alignment vertical="center"/>
    </xf>
    <xf numFmtId="0" fontId="5" fillId="0" borderId="15" xfId="0" applyFont="1" applyBorder="1">
      <alignment vertical="center"/>
    </xf>
    <xf numFmtId="0" fontId="5" fillId="0" borderId="0" xfId="0" applyFont="1" applyBorder="1">
      <alignment vertical="center"/>
    </xf>
    <xf numFmtId="0" fontId="5" fillId="0" borderId="16" xfId="0" applyFont="1" applyBorder="1">
      <alignment vertical="center"/>
    </xf>
    <xf numFmtId="0" fontId="5" fillId="0" borderId="17" xfId="0" applyFont="1" applyBorder="1">
      <alignment vertical="center"/>
    </xf>
    <xf numFmtId="0" fontId="5" fillId="0" borderId="21" xfId="0" applyFont="1" applyBorder="1">
      <alignment vertical="center"/>
    </xf>
    <xf numFmtId="0" fontId="6" fillId="0" borderId="22" xfId="0" applyFont="1" applyBorder="1" applyAlignment="1">
      <alignment vertical="center" wrapText="1"/>
    </xf>
    <xf numFmtId="0" fontId="6" fillId="0" borderId="23" xfId="0" applyFont="1" applyBorder="1" applyAlignment="1">
      <alignment vertical="center" wrapText="1"/>
    </xf>
    <xf numFmtId="0" fontId="6" fillId="0" borderId="24" xfId="0" applyFont="1" applyBorder="1" applyAlignment="1">
      <alignment vertical="center" wrapText="1"/>
    </xf>
    <xf numFmtId="0" fontId="6" fillId="0" borderId="25" xfId="0" applyFont="1" applyBorder="1" applyAlignment="1">
      <alignment vertical="center" wrapText="1"/>
    </xf>
    <xf numFmtId="0" fontId="6" fillId="0" borderId="26" xfId="0" applyFont="1" applyBorder="1" applyAlignment="1">
      <alignment vertical="center" wrapText="1"/>
    </xf>
    <xf numFmtId="0" fontId="6" fillId="0" borderId="27" xfId="0" applyFont="1" applyBorder="1" applyAlignment="1">
      <alignment vertical="center" wrapText="1"/>
    </xf>
    <xf numFmtId="10" fontId="6" fillId="0" borderId="23" xfId="0" applyNumberFormat="1" applyFont="1" applyBorder="1" applyAlignment="1">
      <alignment vertical="center" wrapText="1"/>
    </xf>
    <xf numFmtId="10" fontId="6" fillId="0" borderId="4" xfId="0" applyNumberFormat="1" applyFont="1" applyBorder="1">
      <alignment vertical="center"/>
    </xf>
    <xf numFmtId="10" fontId="6" fillId="0" borderId="8" xfId="0" applyNumberFormat="1" applyFont="1" applyBorder="1">
      <alignment vertical="center"/>
    </xf>
    <xf numFmtId="10" fontId="6" fillId="0" borderId="27" xfId="0" applyNumberFormat="1" applyFont="1" applyBorder="1" applyAlignment="1">
      <alignment vertical="center" wrapText="1"/>
    </xf>
    <xf numFmtId="10" fontId="6" fillId="0" borderId="18" xfId="0" applyNumberFormat="1" applyFont="1" applyBorder="1">
      <alignment vertical="center"/>
    </xf>
    <xf numFmtId="10" fontId="6" fillId="0" borderId="28" xfId="0" applyNumberFormat="1" applyFont="1" applyBorder="1" applyAlignment="1">
      <alignment vertical="center" wrapText="1"/>
    </xf>
    <xf numFmtId="0" fontId="6" fillId="0" borderId="21" xfId="0" applyFont="1" applyBorder="1" applyAlignment="1">
      <alignment vertical="center" wrapText="1"/>
    </xf>
    <xf numFmtId="0" fontId="5" fillId="0" borderId="5" xfId="0" applyFont="1" applyBorder="1">
      <alignment vertical="center"/>
    </xf>
    <xf numFmtId="10" fontId="6" fillId="0" borderId="12" xfId="0" applyNumberFormat="1" applyFont="1" applyBorder="1">
      <alignment vertical="center"/>
    </xf>
    <xf numFmtId="0" fontId="5" fillId="0" borderId="9" xfId="0" applyFont="1" applyBorder="1">
      <alignment vertical="center"/>
    </xf>
    <xf numFmtId="0" fontId="7" fillId="0" borderId="31" xfId="0" applyFont="1" applyBorder="1" applyAlignment="1">
      <alignment horizontal="center" vertical="center"/>
    </xf>
    <xf numFmtId="0" fontId="5" fillId="0" borderId="33" xfId="0" applyFont="1" applyBorder="1">
      <alignment vertical="center"/>
    </xf>
    <xf numFmtId="0" fontId="5" fillId="0" borderId="34" xfId="0" applyFont="1" applyBorder="1">
      <alignment vertical="center"/>
    </xf>
    <xf numFmtId="0" fontId="5" fillId="0" borderId="35" xfId="0" applyFont="1" applyBorder="1">
      <alignment vertical="center"/>
    </xf>
    <xf numFmtId="0" fontId="5" fillId="0" borderId="36" xfId="0" applyFont="1" applyBorder="1">
      <alignment vertical="center"/>
    </xf>
    <xf numFmtId="0" fontId="5" fillId="0" borderId="37" xfId="0" applyFont="1" applyBorder="1">
      <alignment vertical="center"/>
    </xf>
    <xf numFmtId="10" fontId="6" fillId="0" borderId="34" xfId="0" applyNumberFormat="1" applyFont="1" applyBorder="1">
      <alignment vertical="center"/>
    </xf>
    <xf numFmtId="0" fontId="5" fillId="0" borderId="31" xfId="0" applyFont="1" applyBorder="1">
      <alignment vertical="center"/>
    </xf>
    <xf numFmtId="176" fontId="6" fillId="0" borderId="29" xfId="0" applyNumberFormat="1" applyFont="1" applyBorder="1">
      <alignment vertical="center"/>
    </xf>
    <xf numFmtId="176" fontId="6" fillId="0" borderId="30" xfId="0" applyNumberFormat="1" applyFont="1" applyBorder="1">
      <alignment vertical="center"/>
    </xf>
    <xf numFmtId="176" fontId="6" fillId="0" borderId="39" xfId="0" applyNumberFormat="1" applyFont="1" applyBorder="1">
      <alignment vertical="center"/>
    </xf>
    <xf numFmtId="176" fontId="6" fillId="0" borderId="32" xfId="0" applyNumberFormat="1" applyFont="1" applyBorder="1">
      <alignment vertical="center"/>
    </xf>
    <xf numFmtId="0" fontId="9" fillId="0" borderId="0" xfId="0" applyFont="1">
      <alignment vertical="center"/>
    </xf>
    <xf numFmtId="0" fontId="9" fillId="0" borderId="0" xfId="0" applyFont="1" applyAlignment="1">
      <alignment vertical="center"/>
    </xf>
    <xf numFmtId="0" fontId="7" fillId="2" borderId="40" xfId="0" applyFont="1" applyFill="1" applyBorder="1" applyAlignment="1">
      <alignment horizontal="center" vertical="center"/>
    </xf>
    <xf numFmtId="0" fontId="5" fillId="2" borderId="41" xfId="0" applyFont="1" applyFill="1" applyBorder="1">
      <alignment vertical="center"/>
    </xf>
    <xf numFmtId="0" fontId="5" fillId="2" borderId="42" xfId="0" applyFont="1" applyFill="1" applyBorder="1">
      <alignment vertical="center"/>
    </xf>
    <xf numFmtId="0" fontId="5" fillId="2" borderId="43" xfId="0" applyFont="1" applyFill="1" applyBorder="1">
      <alignment vertical="center"/>
    </xf>
    <xf numFmtId="0" fontId="5" fillId="2" borderId="44" xfId="0" applyFont="1" applyFill="1" applyBorder="1">
      <alignment vertical="center"/>
    </xf>
    <xf numFmtId="0" fontId="5" fillId="2" borderId="45" xfId="0" applyFont="1" applyFill="1" applyBorder="1">
      <alignment vertical="center"/>
    </xf>
    <xf numFmtId="0" fontId="5" fillId="2" borderId="46" xfId="0" applyFont="1" applyFill="1" applyBorder="1">
      <alignment vertical="center"/>
    </xf>
    <xf numFmtId="10" fontId="6" fillId="2" borderId="42" xfId="0" applyNumberFormat="1" applyFont="1" applyFill="1" applyBorder="1">
      <alignment vertical="center"/>
    </xf>
    <xf numFmtId="0" fontId="5" fillId="2" borderId="40" xfId="0" applyFont="1" applyFill="1" applyBorder="1">
      <alignment vertical="center"/>
    </xf>
    <xf numFmtId="176" fontId="6" fillId="2" borderId="47" xfId="0" applyNumberFormat="1" applyFont="1" applyFill="1" applyBorder="1">
      <alignment vertical="center"/>
    </xf>
    <xf numFmtId="0" fontId="6" fillId="0" borderId="50" xfId="0" applyFont="1" applyBorder="1" applyAlignment="1">
      <alignment vertical="center" wrapText="1"/>
    </xf>
    <xf numFmtId="0" fontId="5" fillId="2" borderId="53" xfId="0" applyFont="1" applyFill="1" applyBorder="1">
      <alignment vertical="center"/>
    </xf>
    <xf numFmtId="0" fontId="5" fillId="3" borderId="14" xfId="0" applyFont="1" applyFill="1" applyBorder="1">
      <alignment vertical="center"/>
    </xf>
    <xf numFmtId="0" fontId="0" fillId="0" borderId="0" xfId="0" applyFont="1" applyAlignment="1">
      <alignment vertical="center" wrapText="1"/>
    </xf>
    <xf numFmtId="0" fontId="5" fillId="0" borderId="14" xfId="0" applyFont="1" applyBorder="1">
      <alignment vertical="center"/>
    </xf>
    <xf numFmtId="10" fontId="6" fillId="0" borderId="24" xfId="0" applyNumberFormat="1" applyFont="1" applyBorder="1" applyAlignment="1">
      <alignment vertical="center" wrapText="1"/>
    </xf>
    <xf numFmtId="10" fontId="6" fillId="0" borderId="13" xfId="0" applyNumberFormat="1" applyFont="1" applyBorder="1">
      <alignment vertical="center"/>
    </xf>
    <xf numFmtId="10" fontId="6" fillId="2" borderId="13" xfId="0" applyNumberFormat="1" applyFont="1" applyFill="1" applyBorder="1">
      <alignment vertical="center"/>
    </xf>
    <xf numFmtId="10" fontId="6" fillId="2" borderId="18" xfId="0" applyNumberFormat="1" applyFont="1" applyFill="1" applyBorder="1">
      <alignment vertical="center"/>
    </xf>
    <xf numFmtId="0" fontId="6" fillId="0" borderId="0" xfId="0" applyFont="1">
      <alignment vertical="center"/>
    </xf>
    <xf numFmtId="0" fontId="5" fillId="0" borderId="49" xfId="0" applyFont="1" applyFill="1" applyBorder="1">
      <alignment vertical="center"/>
    </xf>
    <xf numFmtId="0" fontId="5" fillId="0" borderId="51" xfId="0" applyFont="1" applyFill="1" applyBorder="1">
      <alignment vertical="center"/>
    </xf>
    <xf numFmtId="0" fontId="5" fillId="0" borderId="52" xfId="0" applyFont="1" applyFill="1" applyBorder="1">
      <alignment vertical="center"/>
    </xf>
    <xf numFmtId="0" fontId="5" fillId="0" borderId="18" xfId="0" applyFont="1" applyFill="1" applyBorder="1">
      <alignment vertical="center"/>
    </xf>
    <xf numFmtId="0" fontId="5" fillId="0" borderId="19" xfId="0" applyFont="1" applyFill="1" applyBorder="1">
      <alignment vertical="center"/>
    </xf>
    <xf numFmtId="0" fontId="5" fillId="0" borderId="38" xfId="0" applyFont="1" applyFill="1" applyBorder="1">
      <alignment vertical="center"/>
    </xf>
    <xf numFmtId="0" fontId="5" fillId="3" borderId="54" xfId="0" applyFont="1" applyFill="1" applyBorder="1">
      <alignment vertical="center"/>
    </xf>
    <xf numFmtId="0" fontId="5" fillId="3" borderId="20" xfId="0" applyFont="1" applyFill="1" applyBorder="1">
      <alignment vertical="center"/>
    </xf>
    <xf numFmtId="0" fontId="11" fillId="0" borderId="48" xfId="0" applyFont="1" applyBorder="1" applyAlignment="1">
      <alignment horizontal="center" vertical="center" shrinkToFit="1"/>
    </xf>
    <xf numFmtId="0" fontId="11" fillId="0" borderId="55" xfId="0" applyFont="1" applyBorder="1" applyAlignment="1">
      <alignment horizontal="center" vertical="center" shrinkToFit="1"/>
    </xf>
    <xf numFmtId="0" fontId="5" fillId="0" borderId="22" xfId="0" applyFont="1" applyBorder="1" applyAlignment="1">
      <alignment horizontal="left" vertical="center" wrapText="1"/>
    </xf>
    <xf numFmtId="0" fontId="6" fillId="0" borderId="0" xfId="0" applyFont="1" applyBorder="1" applyAlignment="1">
      <alignment horizontal="left" vertical="center" wrapText="1"/>
    </xf>
    <xf numFmtId="0" fontId="6" fillId="0" borderId="22" xfId="0" applyFont="1" applyBorder="1" applyAlignment="1">
      <alignment horizontal="left" vertical="center" wrapText="1"/>
    </xf>
    <xf numFmtId="0" fontId="8" fillId="0" borderId="22" xfId="0" applyFont="1" applyBorder="1" applyAlignment="1">
      <alignment horizontal="left" vertical="center" wrapText="1"/>
    </xf>
    <xf numFmtId="0" fontId="8" fillId="0" borderId="0" xfId="0" applyFont="1" applyBorder="1" applyAlignment="1">
      <alignment horizontal="left" vertical="center" wrapText="1"/>
    </xf>
  </cellXfs>
  <cellStyles count="9">
    <cellStyle name="桁区切り 2" xfId="2"/>
    <cellStyle name="桁区切り 3" xfId="3"/>
    <cellStyle name="標準" xfId="0" builtinId="0"/>
    <cellStyle name="標準 17" xfId="4"/>
    <cellStyle name="標準 2" xfId="1"/>
    <cellStyle name="標準 2 17" xfId="5"/>
    <cellStyle name="標準 2 2" xfId="6"/>
    <cellStyle name="標準 3" xfId="7"/>
    <cellStyle name="標準 4"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301624</xdr:colOff>
      <xdr:row>17</xdr:row>
      <xdr:rowOff>9522</xdr:rowOff>
    </xdr:from>
    <xdr:to>
      <xdr:col>6</xdr:col>
      <xdr:colOff>1225550</xdr:colOff>
      <xdr:row>20</xdr:row>
      <xdr:rowOff>76198</xdr:rowOff>
    </xdr:to>
    <xdr:sp macro="" textlink="">
      <xdr:nvSpPr>
        <xdr:cNvPr id="2" name="四角形吹き出し 1"/>
        <xdr:cNvSpPr/>
      </xdr:nvSpPr>
      <xdr:spPr>
        <a:xfrm rot="10800000">
          <a:off x="8810624" y="9169397"/>
          <a:ext cx="2574926" cy="638176"/>
        </a:xfrm>
        <a:custGeom>
          <a:avLst/>
          <a:gdLst>
            <a:gd name="connsiteX0" fmla="*/ 0 w 1657349"/>
            <a:gd name="connsiteY0" fmla="*/ 0 h 1152525"/>
            <a:gd name="connsiteX1" fmla="*/ 276225 w 1657349"/>
            <a:gd name="connsiteY1" fmla="*/ 0 h 1152525"/>
            <a:gd name="connsiteX2" fmla="*/ 276225 w 1657349"/>
            <a:gd name="connsiteY2" fmla="*/ 0 h 1152525"/>
            <a:gd name="connsiteX3" fmla="*/ 690562 w 1657349"/>
            <a:gd name="connsiteY3" fmla="*/ 0 h 1152525"/>
            <a:gd name="connsiteX4" fmla="*/ 1657349 w 1657349"/>
            <a:gd name="connsiteY4" fmla="*/ 0 h 1152525"/>
            <a:gd name="connsiteX5" fmla="*/ 1657349 w 1657349"/>
            <a:gd name="connsiteY5" fmla="*/ 672306 h 1152525"/>
            <a:gd name="connsiteX6" fmla="*/ 1657349 w 1657349"/>
            <a:gd name="connsiteY6" fmla="*/ 672306 h 1152525"/>
            <a:gd name="connsiteX7" fmla="*/ 1657349 w 1657349"/>
            <a:gd name="connsiteY7" fmla="*/ 960438 h 1152525"/>
            <a:gd name="connsiteX8" fmla="*/ 1657349 w 1657349"/>
            <a:gd name="connsiteY8" fmla="*/ 1152525 h 1152525"/>
            <a:gd name="connsiteX9" fmla="*/ 690562 w 1657349"/>
            <a:gd name="connsiteY9" fmla="*/ 1152525 h 1152525"/>
            <a:gd name="connsiteX10" fmla="*/ 470140 w 1657349"/>
            <a:gd name="connsiteY10" fmla="*/ 1306110 h 1152525"/>
            <a:gd name="connsiteX11" fmla="*/ 276225 w 1657349"/>
            <a:gd name="connsiteY11" fmla="*/ 1152525 h 1152525"/>
            <a:gd name="connsiteX12" fmla="*/ 0 w 1657349"/>
            <a:gd name="connsiteY12" fmla="*/ 1152525 h 1152525"/>
            <a:gd name="connsiteX13" fmla="*/ 0 w 1657349"/>
            <a:gd name="connsiteY13" fmla="*/ 960438 h 1152525"/>
            <a:gd name="connsiteX14" fmla="*/ 0 w 1657349"/>
            <a:gd name="connsiteY14" fmla="*/ 672306 h 1152525"/>
            <a:gd name="connsiteX15" fmla="*/ 0 w 1657349"/>
            <a:gd name="connsiteY15" fmla="*/ 672306 h 1152525"/>
            <a:gd name="connsiteX16" fmla="*/ 0 w 1657349"/>
            <a:gd name="connsiteY16" fmla="*/ 0 h 1152525"/>
            <a:gd name="connsiteX0" fmla="*/ 0 w 1657349"/>
            <a:gd name="connsiteY0" fmla="*/ 0 h 1325160"/>
            <a:gd name="connsiteX1" fmla="*/ 276225 w 1657349"/>
            <a:gd name="connsiteY1" fmla="*/ 0 h 1325160"/>
            <a:gd name="connsiteX2" fmla="*/ 276225 w 1657349"/>
            <a:gd name="connsiteY2" fmla="*/ 0 h 1325160"/>
            <a:gd name="connsiteX3" fmla="*/ 690562 w 1657349"/>
            <a:gd name="connsiteY3" fmla="*/ 0 h 1325160"/>
            <a:gd name="connsiteX4" fmla="*/ 1657349 w 1657349"/>
            <a:gd name="connsiteY4" fmla="*/ 0 h 1325160"/>
            <a:gd name="connsiteX5" fmla="*/ 1657349 w 1657349"/>
            <a:gd name="connsiteY5" fmla="*/ 672306 h 1325160"/>
            <a:gd name="connsiteX6" fmla="*/ 1657349 w 1657349"/>
            <a:gd name="connsiteY6" fmla="*/ 672306 h 1325160"/>
            <a:gd name="connsiteX7" fmla="*/ 1657349 w 1657349"/>
            <a:gd name="connsiteY7" fmla="*/ 960438 h 1325160"/>
            <a:gd name="connsiteX8" fmla="*/ 1657349 w 1657349"/>
            <a:gd name="connsiteY8" fmla="*/ 1152525 h 1325160"/>
            <a:gd name="connsiteX9" fmla="*/ 690562 w 1657349"/>
            <a:gd name="connsiteY9" fmla="*/ 1152525 h 1325160"/>
            <a:gd name="connsiteX10" fmla="*/ 546340 w 1657349"/>
            <a:gd name="connsiteY10" fmla="*/ 1325160 h 1325160"/>
            <a:gd name="connsiteX11" fmla="*/ 276225 w 1657349"/>
            <a:gd name="connsiteY11" fmla="*/ 1152525 h 1325160"/>
            <a:gd name="connsiteX12" fmla="*/ 0 w 1657349"/>
            <a:gd name="connsiteY12" fmla="*/ 1152525 h 1325160"/>
            <a:gd name="connsiteX13" fmla="*/ 0 w 1657349"/>
            <a:gd name="connsiteY13" fmla="*/ 960438 h 1325160"/>
            <a:gd name="connsiteX14" fmla="*/ 0 w 1657349"/>
            <a:gd name="connsiteY14" fmla="*/ 672306 h 1325160"/>
            <a:gd name="connsiteX15" fmla="*/ 0 w 1657349"/>
            <a:gd name="connsiteY15" fmla="*/ 672306 h 1325160"/>
            <a:gd name="connsiteX16" fmla="*/ 0 w 1657349"/>
            <a:gd name="connsiteY16" fmla="*/ 0 h 1325160"/>
            <a:gd name="connsiteX0" fmla="*/ 2 w 1657351"/>
            <a:gd name="connsiteY0" fmla="*/ 0 h 1325160"/>
            <a:gd name="connsiteX1" fmla="*/ 276227 w 1657351"/>
            <a:gd name="connsiteY1" fmla="*/ 0 h 1325160"/>
            <a:gd name="connsiteX2" fmla="*/ 276227 w 1657351"/>
            <a:gd name="connsiteY2" fmla="*/ 0 h 1325160"/>
            <a:gd name="connsiteX3" fmla="*/ 690564 w 1657351"/>
            <a:gd name="connsiteY3" fmla="*/ 0 h 1325160"/>
            <a:gd name="connsiteX4" fmla="*/ 1657351 w 1657351"/>
            <a:gd name="connsiteY4" fmla="*/ 0 h 1325160"/>
            <a:gd name="connsiteX5" fmla="*/ 1657351 w 1657351"/>
            <a:gd name="connsiteY5" fmla="*/ 672306 h 1325160"/>
            <a:gd name="connsiteX6" fmla="*/ 1657351 w 1657351"/>
            <a:gd name="connsiteY6" fmla="*/ 672306 h 1325160"/>
            <a:gd name="connsiteX7" fmla="*/ 1657351 w 1657351"/>
            <a:gd name="connsiteY7" fmla="*/ 960438 h 1325160"/>
            <a:gd name="connsiteX8" fmla="*/ 1657351 w 1657351"/>
            <a:gd name="connsiteY8" fmla="*/ 1152525 h 1325160"/>
            <a:gd name="connsiteX9" fmla="*/ 690564 w 1657351"/>
            <a:gd name="connsiteY9" fmla="*/ 1152525 h 1325160"/>
            <a:gd name="connsiteX10" fmla="*/ 546342 w 1657351"/>
            <a:gd name="connsiteY10" fmla="*/ 1325160 h 1325160"/>
            <a:gd name="connsiteX11" fmla="*/ 276227 w 1657351"/>
            <a:gd name="connsiteY11" fmla="*/ 1152525 h 1325160"/>
            <a:gd name="connsiteX12" fmla="*/ 2 w 1657351"/>
            <a:gd name="connsiteY12" fmla="*/ 1152525 h 1325160"/>
            <a:gd name="connsiteX13" fmla="*/ 2 w 1657351"/>
            <a:gd name="connsiteY13" fmla="*/ 960438 h 1325160"/>
            <a:gd name="connsiteX14" fmla="*/ 0 w 1657351"/>
            <a:gd name="connsiteY14" fmla="*/ 781046 h 1325160"/>
            <a:gd name="connsiteX15" fmla="*/ 2 w 1657351"/>
            <a:gd name="connsiteY15" fmla="*/ 672306 h 1325160"/>
            <a:gd name="connsiteX16" fmla="*/ 2 w 1657351"/>
            <a:gd name="connsiteY16" fmla="*/ 672306 h 1325160"/>
            <a:gd name="connsiteX17" fmla="*/ 2 w 1657351"/>
            <a:gd name="connsiteY17" fmla="*/ 0 h 1325160"/>
            <a:gd name="connsiteX0" fmla="*/ 2 w 1657351"/>
            <a:gd name="connsiteY0" fmla="*/ 0 h 1325160"/>
            <a:gd name="connsiteX1" fmla="*/ 276227 w 1657351"/>
            <a:gd name="connsiteY1" fmla="*/ 0 h 1325160"/>
            <a:gd name="connsiteX2" fmla="*/ 276227 w 1657351"/>
            <a:gd name="connsiteY2" fmla="*/ 0 h 1325160"/>
            <a:gd name="connsiteX3" fmla="*/ 690564 w 1657351"/>
            <a:gd name="connsiteY3" fmla="*/ 0 h 1325160"/>
            <a:gd name="connsiteX4" fmla="*/ 1657351 w 1657351"/>
            <a:gd name="connsiteY4" fmla="*/ 0 h 1325160"/>
            <a:gd name="connsiteX5" fmla="*/ 1657351 w 1657351"/>
            <a:gd name="connsiteY5" fmla="*/ 672306 h 1325160"/>
            <a:gd name="connsiteX6" fmla="*/ 1657351 w 1657351"/>
            <a:gd name="connsiteY6" fmla="*/ 672306 h 1325160"/>
            <a:gd name="connsiteX7" fmla="*/ 1657351 w 1657351"/>
            <a:gd name="connsiteY7" fmla="*/ 960438 h 1325160"/>
            <a:gd name="connsiteX8" fmla="*/ 1657351 w 1657351"/>
            <a:gd name="connsiteY8" fmla="*/ 1152525 h 1325160"/>
            <a:gd name="connsiteX9" fmla="*/ 927328 w 1657351"/>
            <a:gd name="connsiteY9" fmla="*/ 1152525 h 1325160"/>
            <a:gd name="connsiteX10" fmla="*/ 546342 w 1657351"/>
            <a:gd name="connsiteY10" fmla="*/ 1325160 h 1325160"/>
            <a:gd name="connsiteX11" fmla="*/ 276227 w 1657351"/>
            <a:gd name="connsiteY11" fmla="*/ 1152525 h 1325160"/>
            <a:gd name="connsiteX12" fmla="*/ 2 w 1657351"/>
            <a:gd name="connsiteY12" fmla="*/ 1152525 h 1325160"/>
            <a:gd name="connsiteX13" fmla="*/ 2 w 1657351"/>
            <a:gd name="connsiteY13" fmla="*/ 960438 h 1325160"/>
            <a:gd name="connsiteX14" fmla="*/ 0 w 1657351"/>
            <a:gd name="connsiteY14" fmla="*/ 781046 h 1325160"/>
            <a:gd name="connsiteX15" fmla="*/ 2 w 1657351"/>
            <a:gd name="connsiteY15" fmla="*/ 672306 h 1325160"/>
            <a:gd name="connsiteX16" fmla="*/ 2 w 1657351"/>
            <a:gd name="connsiteY16" fmla="*/ 672306 h 1325160"/>
            <a:gd name="connsiteX17" fmla="*/ 2 w 1657351"/>
            <a:gd name="connsiteY17" fmla="*/ 0 h 1325160"/>
            <a:gd name="connsiteX0" fmla="*/ 2 w 1657351"/>
            <a:gd name="connsiteY0" fmla="*/ 0 h 1325160"/>
            <a:gd name="connsiteX1" fmla="*/ 276227 w 1657351"/>
            <a:gd name="connsiteY1" fmla="*/ 0 h 1325160"/>
            <a:gd name="connsiteX2" fmla="*/ 276227 w 1657351"/>
            <a:gd name="connsiteY2" fmla="*/ 0 h 1325160"/>
            <a:gd name="connsiteX3" fmla="*/ 690564 w 1657351"/>
            <a:gd name="connsiteY3" fmla="*/ 0 h 1325160"/>
            <a:gd name="connsiteX4" fmla="*/ 1657351 w 1657351"/>
            <a:gd name="connsiteY4" fmla="*/ 0 h 1325160"/>
            <a:gd name="connsiteX5" fmla="*/ 1657351 w 1657351"/>
            <a:gd name="connsiteY5" fmla="*/ 672306 h 1325160"/>
            <a:gd name="connsiteX6" fmla="*/ 1657351 w 1657351"/>
            <a:gd name="connsiteY6" fmla="*/ 672306 h 1325160"/>
            <a:gd name="connsiteX7" fmla="*/ 1657351 w 1657351"/>
            <a:gd name="connsiteY7" fmla="*/ 960438 h 1325160"/>
            <a:gd name="connsiteX8" fmla="*/ 1657351 w 1657351"/>
            <a:gd name="connsiteY8" fmla="*/ 1152525 h 1325160"/>
            <a:gd name="connsiteX9" fmla="*/ 927328 w 1657351"/>
            <a:gd name="connsiteY9" fmla="*/ 1152525 h 1325160"/>
            <a:gd name="connsiteX10" fmla="*/ 546342 w 1657351"/>
            <a:gd name="connsiteY10" fmla="*/ 1325160 h 1325160"/>
            <a:gd name="connsiteX11" fmla="*/ 699533 w 1657351"/>
            <a:gd name="connsiteY11" fmla="*/ 1133475 h 1325160"/>
            <a:gd name="connsiteX12" fmla="*/ 2 w 1657351"/>
            <a:gd name="connsiteY12" fmla="*/ 1152525 h 1325160"/>
            <a:gd name="connsiteX13" fmla="*/ 2 w 1657351"/>
            <a:gd name="connsiteY13" fmla="*/ 960438 h 1325160"/>
            <a:gd name="connsiteX14" fmla="*/ 0 w 1657351"/>
            <a:gd name="connsiteY14" fmla="*/ 781046 h 1325160"/>
            <a:gd name="connsiteX15" fmla="*/ 2 w 1657351"/>
            <a:gd name="connsiteY15" fmla="*/ 672306 h 1325160"/>
            <a:gd name="connsiteX16" fmla="*/ 2 w 1657351"/>
            <a:gd name="connsiteY16" fmla="*/ 672306 h 1325160"/>
            <a:gd name="connsiteX17" fmla="*/ 2 w 1657351"/>
            <a:gd name="connsiteY17" fmla="*/ 0 h 1325160"/>
            <a:gd name="connsiteX0" fmla="*/ 2 w 1657351"/>
            <a:gd name="connsiteY0" fmla="*/ 0 h 1296585"/>
            <a:gd name="connsiteX1" fmla="*/ 276227 w 1657351"/>
            <a:gd name="connsiteY1" fmla="*/ 0 h 1296585"/>
            <a:gd name="connsiteX2" fmla="*/ 276227 w 1657351"/>
            <a:gd name="connsiteY2" fmla="*/ 0 h 1296585"/>
            <a:gd name="connsiteX3" fmla="*/ 690564 w 1657351"/>
            <a:gd name="connsiteY3" fmla="*/ 0 h 1296585"/>
            <a:gd name="connsiteX4" fmla="*/ 1657351 w 1657351"/>
            <a:gd name="connsiteY4" fmla="*/ 0 h 1296585"/>
            <a:gd name="connsiteX5" fmla="*/ 1657351 w 1657351"/>
            <a:gd name="connsiteY5" fmla="*/ 672306 h 1296585"/>
            <a:gd name="connsiteX6" fmla="*/ 1657351 w 1657351"/>
            <a:gd name="connsiteY6" fmla="*/ 672306 h 1296585"/>
            <a:gd name="connsiteX7" fmla="*/ 1657351 w 1657351"/>
            <a:gd name="connsiteY7" fmla="*/ 960438 h 1296585"/>
            <a:gd name="connsiteX8" fmla="*/ 1657351 w 1657351"/>
            <a:gd name="connsiteY8" fmla="*/ 1152525 h 1296585"/>
            <a:gd name="connsiteX9" fmla="*/ 927328 w 1657351"/>
            <a:gd name="connsiteY9" fmla="*/ 1152525 h 1296585"/>
            <a:gd name="connsiteX10" fmla="*/ 818980 w 1657351"/>
            <a:gd name="connsiteY10" fmla="*/ 1296585 h 1296585"/>
            <a:gd name="connsiteX11" fmla="*/ 699533 w 1657351"/>
            <a:gd name="connsiteY11" fmla="*/ 1133475 h 1296585"/>
            <a:gd name="connsiteX12" fmla="*/ 2 w 1657351"/>
            <a:gd name="connsiteY12" fmla="*/ 1152525 h 1296585"/>
            <a:gd name="connsiteX13" fmla="*/ 2 w 1657351"/>
            <a:gd name="connsiteY13" fmla="*/ 960438 h 1296585"/>
            <a:gd name="connsiteX14" fmla="*/ 0 w 1657351"/>
            <a:gd name="connsiteY14" fmla="*/ 781046 h 1296585"/>
            <a:gd name="connsiteX15" fmla="*/ 2 w 1657351"/>
            <a:gd name="connsiteY15" fmla="*/ 672306 h 1296585"/>
            <a:gd name="connsiteX16" fmla="*/ 2 w 1657351"/>
            <a:gd name="connsiteY16" fmla="*/ 672306 h 1296585"/>
            <a:gd name="connsiteX17" fmla="*/ 2 w 1657351"/>
            <a:gd name="connsiteY17" fmla="*/ 0 h 1296585"/>
            <a:gd name="connsiteX0" fmla="*/ 2 w 1657351"/>
            <a:gd name="connsiteY0" fmla="*/ 0 h 1296585"/>
            <a:gd name="connsiteX1" fmla="*/ 276227 w 1657351"/>
            <a:gd name="connsiteY1" fmla="*/ 0 h 1296585"/>
            <a:gd name="connsiteX2" fmla="*/ 276227 w 1657351"/>
            <a:gd name="connsiteY2" fmla="*/ 0 h 1296585"/>
            <a:gd name="connsiteX3" fmla="*/ 690564 w 1657351"/>
            <a:gd name="connsiteY3" fmla="*/ 0 h 1296585"/>
            <a:gd name="connsiteX4" fmla="*/ 1657351 w 1657351"/>
            <a:gd name="connsiteY4" fmla="*/ 0 h 1296585"/>
            <a:gd name="connsiteX5" fmla="*/ 1657351 w 1657351"/>
            <a:gd name="connsiteY5" fmla="*/ 672306 h 1296585"/>
            <a:gd name="connsiteX6" fmla="*/ 1657351 w 1657351"/>
            <a:gd name="connsiteY6" fmla="*/ 672306 h 1296585"/>
            <a:gd name="connsiteX7" fmla="*/ 1657351 w 1657351"/>
            <a:gd name="connsiteY7" fmla="*/ 960438 h 1296585"/>
            <a:gd name="connsiteX8" fmla="*/ 1657351 w 1657351"/>
            <a:gd name="connsiteY8" fmla="*/ 1152525 h 1296585"/>
            <a:gd name="connsiteX9" fmla="*/ 920154 w 1657351"/>
            <a:gd name="connsiteY9" fmla="*/ 1123950 h 1296585"/>
            <a:gd name="connsiteX10" fmla="*/ 818980 w 1657351"/>
            <a:gd name="connsiteY10" fmla="*/ 1296585 h 1296585"/>
            <a:gd name="connsiteX11" fmla="*/ 699533 w 1657351"/>
            <a:gd name="connsiteY11" fmla="*/ 1133475 h 1296585"/>
            <a:gd name="connsiteX12" fmla="*/ 2 w 1657351"/>
            <a:gd name="connsiteY12" fmla="*/ 1152525 h 1296585"/>
            <a:gd name="connsiteX13" fmla="*/ 2 w 1657351"/>
            <a:gd name="connsiteY13" fmla="*/ 960438 h 1296585"/>
            <a:gd name="connsiteX14" fmla="*/ 0 w 1657351"/>
            <a:gd name="connsiteY14" fmla="*/ 781046 h 1296585"/>
            <a:gd name="connsiteX15" fmla="*/ 2 w 1657351"/>
            <a:gd name="connsiteY15" fmla="*/ 672306 h 1296585"/>
            <a:gd name="connsiteX16" fmla="*/ 2 w 1657351"/>
            <a:gd name="connsiteY16" fmla="*/ 672306 h 1296585"/>
            <a:gd name="connsiteX17" fmla="*/ 2 w 1657351"/>
            <a:gd name="connsiteY17" fmla="*/ 0 h 1296585"/>
            <a:gd name="connsiteX0" fmla="*/ 2 w 1657351"/>
            <a:gd name="connsiteY0" fmla="*/ 0 h 1296585"/>
            <a:gd name="connsiteX1" fmla="*/ 276227 w 1657351"/>
            <a:gd name="connsiteY1" fmla="*/ 0 h 1296585"/>
            <a:gd name="connsiteX2" fmla="*/ 276227 w 1657351"/>
            <a:gd name="connsiteY2" fmla="*/ 0 h 1296585"/>
            <a:gd name="connsiteX3" fmla="*/ 690564 w 1657351"/>
            <a:gd name="connsiteY3" fmla="*/ 0 h 1296585"/>
            <a:gd name="connsiteX4" fmla="*/ 1657351 w 1657351"/>
            <a:gd name="connsiteY4" fmla="*/ 0 h 1296585"/>
            <a:gd name="connsiteX5" fmla="*/ 1657351 w 1657351"/>
            <a:gd name="connsiteY5" fmla="*/ 672306 h 1296585"/>
            <a:gd name="connsiteX6" fmla="*/ 1657351 w 1657351"/>
            <a:gd name="connsiteY6" fmla="*/ 672306 h 1296585"/>
            <a:gd name="connsiteX7" fmla="*/ 1657351 w 1657351"/>
            <a:gd name="connsiteY7" fmla="*/ 960438 h 1296585"/>
            <a:gd name="connsiteX8" fmla="*/ 1657351 w 1657351"/>
            <a:gd name="connsiteY8" fmla="*/ 1152525 h 1296585"/>
            <a:gd name="connsiteX9" fmla="*/ 920154 w 1657351"/>
            <a:gd name="connsiteY9" fmla="*/ 1143000 h 1296585"/>
            <a:gd name="connsiteX10" fmla="*/ 818980 w 1657351"/>
            <a:gd name="connsiteY10" fmla="*/ 1296585 h 1296585"/>
            <a:gd name="connsiteX11" fmla="*/ 699533 w 1657351"/>
            <a:gd name="connsiteY11" fmla="*/ 1133475 h 1296585"/>
            <a:gd name="connsiteX12" fmla="*/ 2 w 1657351"/>
            <a:gd name="connsiteY12" fmla="*/ 1152525 h 1296585"/>
            <a:gd name="connsiteX13" fmla="*/ 2 w 1657351"/>
            <a:gd name="connsiteY13" fmla="*/ 960438 h 1296585"/>
            <a:gd name="connsiteX14" fmla="*/ 0 w 1657351"/>
            <a:gd name="connsiteY14" fmla="*/ 781046 h 1296585"/>
            <a:gd name="connsiteX15" fmla="*/ 2 w 1657351"/>
            <a:gd name="connsiteY15" fmla="*/ 672306 h 1296585"/>
            <a:gd name="connsiteX16" fmla="*/ 2 w 1657351"/>
            <a:gd name="connsiteY16" fmla="*/ 672306 h 1296585"/>
            <a:gd name="connsiteX17" fmla="*/ 2 w 1657351"/>
            <a:gd name="connsiteY17" fmla="*/ 0 h 1296585"/>
            <a:gd name="connsiteX0" fmla="*/ 2 w 1657351"/>
            <a:gd name="connsiteY0" fmla="*/ 0 h 1296585"/>
            <a:gd name="connsiteX1" fmla="*/ 276227 w 1657351"/>
            <a:gd name="connsiteY1" fmla="*/ 0 h 1296585"/>
            <a:gd name="connsiteX2" fmla="*/ 276227 w 1657351"/>
            <a:gd name="connsiteY2" fmla="*/ 0 h 1296585"/>
            <a:gd name="connsiteX3" fmla="*/ 690564 w 1657351"/>
            <a:gd name="connsiteY3" fmla="*/ 0 h 1296585"/>
            <a:gd name="connsiteX4" fmla="*/ 1657351 w 1657351"/>
            <a:gd name="connsiteY4" fmla="*/ 0 h 1296585"/>
            <a:gd name="connsiteX5" fmla="*/ 1657351 w 1657351"/>
            <a:gd name="connsiteY5" fmla="*/ 672306 h 1296585"/>
            <a:gd name="connsiteX6" fmla="*/ 1657351 w 1657351"/>
            <a:gd name="connsiteY6" fmla="*/ 672306 h 1296585"/>
            <a:gd name="connsiteX7" fmla="*/ 1657351 w 1657351"/>
            <a:gd name="connsiteY7" fmla="*/ 960438 h 1296585"/>
            <a:gd name="connsiteX8" fmla="*/ 1657351 w 1657351"/>
            <a:gd name="connsiteY8" fmla="*/ 1152525 h 1296585"/>
            <a:gd name="connsiteX9" fmla="*/ 920154 w 1657351"/>
            <a:gd name="connsiteY9" fmla="*/ 1143000 h 1296585"/>
            <a:gd name="connsiteX10" fmla="*/ 818980 w 1657351"/>
            <a:gd name="connsiteY10" fmla="*/ 1296585 h 1296585"/>
            <a:gd name="connsiteX11" fmla="*/ 692358 w 1657351"/>
            <a:gd name="connsiteY11" fmla="*/ 1143000 h 1296585"/>
            <a:gd name="connsiteX12" fmla="*/ 2 w 1657351"/>
            <a:gd name="connsiteY12" fmla="*/ 1152525 h 1296585"/>
            <a:gd name="connsiteX13" fmla="*/ 2 w 1657351"/>
            <a:gd name="connsiteY13" fmla="*/ 960438 h 1296585"/>
            <a:gd name="connsiteX14" fmla="*/ 0 w 1657351"/>
            <a:gd name="connsiteY14" fmla="*/ 781046 h 1296585"/>
            <a:gd name="connsiteX15" fmla="*/ 2 w 1657351"/>
            <a:gd name="connsiteY15" fmla="*/ 672306 h 1296585"/>
            <a:gd name="connsiteX16" fmla="*/ 2 w 1657351"/>
            <a:gd name="connsiteY16" fmla="*/ 672306 h 1296585"/>
            <a:gd name="connsiteX17" fmla="*/ 2 w 1657351"/>
            <a:gd name="connsiteY17" fmla="*/ 0 h 1296585"/>
            <a:gd name="connsiteX0" fmla="*/ 2 w 1657351"/>
            <a:gd name="connsiteY0" fmla="*/ 0 h 1296585"/>
            <a:gd name="connsiteX1" fmla="*/ 276227 w 1657351"/>
            <a:gd name="connsiteY1" fmla="*/ 0 h 1296585"/>
            <a:gd name="connsiteX2" fmla="*/ 276227 w 1657351"/>
            <a:gd name="connsiteY2" fmla="*/ 0 h 1296585"/>
            <a:gd name="connsiteX3" fmla="*/ 690564 w 1657351"/>
            <a:gd name="connsiteY3" fmla="*/ 0 h 1296585"/>
            <a:gd name="connsiteX4" fmla="*/ 1657351 w 1657351"/>
            <a:gd name="connsiteY4" fmla="*/ 0 h 1296585"/>
            <a:gd name="connsiteX5" fmla="*/ 1657351 w 1657351"/>
            <a:gd name="connsiteY5" fmla="*/ 672306 h 1296585"/>
            <a:gd name="connsiteX6" fmla="*/ 1657351 w 1657351"/>
            <a:gd name="connsiteY6" fmla="*/ 672306 h 1296585"/>
            <a:gd name="connsiteX7" fmla="*/ 1657351 w 1657351"/>
            <a:gd name="connsiteY7" fmla="*/ 960438 h 1296585"/>
            <a:gd name="connsiteX8" fmla="*/ 1657351 w 1657351"/>
            <a:gd name="connsiteY8" fmla="*/ 1152525 h 1296585"/>
            <a:gd name="connsiteX9" fmla="*/ 941678 w 1657351"/>
            <a:gd name="connsiteY9" fmla="*/ 1164409 h 1296585"/>
            <a:gd name="connsiteX10" fmla="*/ 818980 w 1657351"/>
            <a:gd name="connsiteY10" fmla="*/ 1296585 h 1296585"/>
            <a:gd name="connsiteX11" fmla="*/ 692358 w 1657351"/>
            <a:gd name="connsiteY11" fmla="*/ 1143000 h 1296585"/>
            <a:gd name="connsiteX12" fmla="*/ 2 w 1657351"/>
            <a:gd name="connsiteY12" fmla="*/ 1152525 h 1296585"/>
            <a:gd name="connsiteX13" fmla="*/ 2 w 1657351"/>
            <a:gd name="connsiteY13" fmla="*/ 960438 h 1296585"/>
            <a:gd name="connsiteX14" fmla="*/ 0 w 1657351"/>
            <a:gd name="connsiteY14" fmla="*/ 781046 h 1296585"/>
            <a:gd name="connsiteX15" fmla="*/ 2 w 1657351"/>
            <a:gd name="connsiteY15" fmla="*/ 672306 h 1296585"/>
            <a:gd name="connsiteX16" fmla="*/ 2 w 1657351"/>
            <a:gd name="connsiteY16" fmla="*/ 672306 h 1296585"/>
            <a:gd name="connsiteX17" fmla="*/ 2 w 1657351"/>
            <a:gd name="connsiteY17" fmla="*/ 0 h 1296585"/>
            <a:gd name="connsiteX0" fmla="*/ 2 w 1657351"/>
            <a:gd name="connsiteY0" fmla="*/ 0 h 1296585"/>
            <a:gd name="connsiteX1" fmla="*/ 276227 w 1657351"/>
            <a:gd name="connsiteY1" fmla="*/ 0 h 1296585"/>
            <a:gd name="connsiteX2" fmla="*/ 276227 w 1657351"/>
            <a:gd name="connsiteY2" fmla="*/ 0 h 1296585"/>
            <a:gd name="connsiteX3" fmla="*/ 690564 w 1657351"/>
            <a:gd name="connsiteY3" fmla="*/ 0 h 1296585"/>
            <a:gd name="connsiteX4" fmla="*/ 1657351 w 1657351"/>
            <a:gd name="connsiteY4" fmla="*/ 0 h 1296585"/>
            <a:gd name="connsiteX5" fmla="*/ 1657351 w 1657351"/>
            <a:gd name="connsiteY5" fmla="*/ 672306 h 1296585"/>
            <a:gd name="connsiteX6" fmla="*/ 1657351 w 1657351"/>
            <a:gd name="connsiteY6" fmla="*/ 672306 h 1296585"/>
            <a:gd name="connsiteX7" fmla="*/ 1657351 w 1657351"/>
            <a:gd name="connsiteY7" fmla="*/ 960438 h 1296585"/>
            <a:gd name="connsiteX8" fmla="*/ 1657351 w 1657351"/>
            <a:gd name="connsiteY8" fmla="*/ 1152525 h 1296585"/>
            <a:gd name="connsiteX9" fmla="*/ 941678 w 1657351"/>
            <a:gd name="connsiteY9" fmla="*/ 1164409 h 1296585"/>
            <a:gd name="connsiteX10" fmla="*/ 818980 w 1657351"/>
            <a:gd name="connsiteY10" fmla="*/ 1296585 h 1296585"/>
            <a:gd name="connsiteX11" fmla="*/ 749756 w 1657351"/>
            <a:gd name="connsiteY11" fmla="*/ 555656 h 1296585"/>
            <a:gd name="connsiteX12" fmla="*/ 2 w 1657351"/>
            <a:gd name="connsiteY12" fmla="*/ 1152525 h 1296585"/>
            <a:gd name="connsiteX13" fmla="*/ 2 w 1657351"/>
            <a:gd name="connsiteY13" fmla="*/ 960438 h 1296585"/>
            <a:gd name="connsiteX14" fmla="*/ 0 w 1657351"/>
            <a:gd name="connsiteY14" fmla="*/ 781046 h 1296585"/>
            <a:gd name="connsiteX15" fmla="*/ 2 w 1657351"/>
            <a:gd name="connsiteY15" fmla="*/ 672306 h 1296585"/>
            <a:gd name="connsiteX16" fmla="*/ 2 w 1657351"/>
            <a:gd name="connsiteY16" fmla="*/ 672306 h 1296585"/>
            <a:gd name="connsiteX17" fmla="*/ 2 w 1657351"/>
            <a:gd name="connsiteY17" fmla="*/ 0 h 1296585"/>
            <a:gd name="connsiteX0" fmla="*/ 2 w 1657351"/>
            <a:gd name="connsiteY0" fmla="*/ 0 h 1296585"/>
            <a:gd name="connsiteX1" fmla="*/ 276227 w 1657351"/>
            <a:gd name="connsiteY1" fmla="*/ 0 h 1296585"/>
            <a:gd name="connsiteX2" fmla="*/ 276227 w 1657351"/>
            <a:gd name="connsiteY2" fmla="*/ 0 h 1296585"/>
            <a:gd name="connsiteX3" fmla="*/ 690564 w 1657351"/>
            <a:gd name="connsiteY3" fmla="*/ 0 h 1296585"/>
            <a:gd name="connsiteX4" fmla="*/ 1657351 w 1657351"/>
            <a:gd name="connsiteY4" fmla="*/ 0 h 1296585"/>
            <a:gd name="connsiteX5" fmla="*/ 1657351 w 1657351"/>
            <a:gd name="connsiteY5" fmla="*/ 672306 h 1296585"/>
            <a:gd name="connsiteX6" fmla="*/ 1657351 w 1657351"/>
            <a:gd name="connsiteY6" fmla="*/ 672306 h 1296585"/>
            <a:gd name="connsiteX7" fmla="*/ 1657351 w 1657351"/>
            <a:gd name="connsiteY7" fmla="*/ 960438 h 1296585"/>
            <a:gd name="connsiteX8" fmla="*/ 1657351 w 1657351"/>
            <a:gd name="connsiteY8" fmla="*/ 1152525 h 1296585"/>
            <a:gd name="connsiteX9" fmla="*/ 941678 w 1657351"/>
            <a:gd name="connsiteY9" fmla="*/ 1164409 h 1296585"/>
            <a:gd name="connsiteX10" fmla="*/ 818980 w 1657351"/>
            <a:gd name="connsiteY10" fmla="*/ 1296585 h 1296585"/>
            <a:gd name="connsiteX11" fmla="*/ 721058 w 1657351"/>
            <a:gd name="connsiteY11" fmla="*/ 1154082 h 1296585"/>
            <a:gd name="connsiteX12" fmla="*/ 2 w 1657351"/>
            <a:gd name="connsiteY12" fmla="*/ 1152525 h 1296585"/>
            <a:gd name="connsiteX13" fmla="*/ 2 w 1657351"/>
            <a:gd name="connsiteY13" fmla="*/ 960438 h 1296585"/>
            <a:gd name="connsiteX14" fmla="*/ 0 w 1657351"/>
            <a:gd name="connsiteY14" fmla="*/ 781046 h 1296585"/>
            <a:gd name="connsiteX15" fmla="*/ 2 w 1657351"/>
            <a:gd name="connsiteY15" fmla="*/ 672306 h 1296585"/>
            <a:gd name="connsiteX16" fmla="*/ 2 w 1657351"/>
            <a:gd name="connsiteY16" fmla="*/ 672306 h 1296585"/>
            <a:gd name="connsiteX17" fmla="*/ 2 w 1657351"/>
            <a:gd name="connsiteY17" fmla="*/ 0 h 1296585"/>
            <a:gd name="connsiteX0" fmla="*/ 2 w 1657351"/>
            <a:gd name="connsiteY0" fmla="*/ 0 h 1296585"/>
            <a:gd name="connsiteX1" fmla="*/ 276227 w 1657351"/>
            <a:gd name="connsiteY1" fmla="*/ 0 h 1296585"/>
            <a:gd name="connsiteX2" fmla="*/ 276227 w 1657351"/>
            <a:gd name="connsiteY2" fmla="*/ 0 h 1296585"/>
            <a:gd name="connsiteX3" fmla="*/ 690564 w 1657351"/>
            <a:gd name="connsiteY3" fmla="*/ 0 h 1296585"/>
            <a:gd name="connsiteX4" fmla="*/ 1657351 w 1657351"/>
            <a:gd name="connsiteY4" fmla="*/ 0 h 1296585"/>
            <a:gd name="connsiteX5" fmla="*/ 1657351 w 1657351"/>
            <a:gd name="connsiteY5" fmla="*/ 672306 h 1296585"/>
            <a:gd name="connsiteX6" fmla="*/ 1657351 w 1657351"/>
            <a:gd name="connsiteY6" fmla="*/ 672306 h 1296585"/>
            <a:gd name="connsiteX7" fmla="*/ 1657351 w 1657351"/>
            <a:gd name="connsiteY7" fmla="*/ 960438 h 1296585"/>
            <a:gd name="connsiteX8" fmla="*/ 1657351 w 1657351"/>
            <a:gd name="connsiteY8" fmla="*/ 1152525 h 1296585"/>
            <a:gd name="connsiteX9" fmla="*/ 912980 w 1657351"/>
            <a:gd name="connsiteY9" fmla="*/ 1142245 h 1296585"/>
            <a:gd name="connsiteX10" fmla="*/ 818980 w 1657351"/>
            <a:gd name="connsiteY10" fmla="*/ 1296585 h 1296585"/>
            <a:gd name="connsiteX11" fmla="*/ 721058 w 1657351"/>
            <a:gd name="connsiteY11" fmla="*/ 1154082 h 1296585"/>
            <a:gd name="connsiteX12" fmla="*/ 2 w 1657351"/>
            <a:gd name="connsiteY12" fmla="*/ 1152525 h 1296585"/>
            <a:gd name="connsiteX13" fmla="*/ 2 w 1657351"/>
            <a:gd name="connsiteY13" fmla="*/ 960438 h 1296585"/>
            <a:gd name="connsiteX14" fmla="*/ 0 w 1657351"/>
            <a:gd name="connsiteY14" fmla="*/ 781046 h 1296585"/>
            <a:gd name="connsiteX15" fmla="*/ 2 w 1657351"/>
            <a:gd name="connsiteY15" fmla="*/ 672306 h 1296585"/>
            <a:gd name="connsiteX16" fmla="*/ 2 w 1657351"/>
            <a:gd name="connsiteY16" fmla="*/ 672306 h 1296585"/>
            <a:gd name="connsiteX17" fmla="*/ 2 w 1657351"/>
            <a:gd name="connsiteY17" fmla="*/ 0 h 1296585"/>
            <a:gd name="connsiteX0" fmla="*/ 2 w 1657351"/>
            <a:gd name="connsiteY0" fmla="*/ 0 h 1296585"/>
            <a:gd name="connsiteX1" fmla="*/ 276227 w 1657351"/>
            <a:gd name="connsiteY1" fmla="*/ 0 h 1296585"/>
            <a:gd name="connsiteX2" fmla="*/ 276227 w 1657351"/>
            <a:gd name="connsiteY2" fmla="*/ 0 h 1296585"/>
            <a:gd name="connsiteX3" fmla="*/ 690564 w 1657351"/>
            <a:gd name="connsiteY3" fmla="*/ 0 h 1296585"/>
            <a:gd name="connsiteX4" fmla="*/ 1657351 w 1657351"/>
            <a:gd name="connsiteY4" fmla="*/ 0 h 1296585"/>
            <a:gd name="connsiteX5" fmla="*/ 1657351 w 1657351"/>
            <a:gd name="connsiteY5" fmla="*/ 672306 h 1296585"/>
            <a:gd name="connsiteX6" fmla="*/ 1657351 w 1657351"/>
            <a:gd name="connsiteY6" fmla="*/ 672306 h 1296585"/>
            <a:gd name="connsiteX7" fmla="*/ 1657351 w 1657351"/>
            <a:gd name="connsiteY7" fmla="*/ 960438 h 1296585"/>
            <a:gd name="connsiteX8" fmla="*/ 1657351 w 1657351"/>
            <a:gd name="connsiteY8" fmla="*/ 1152525 h 1296585"/>
            <a:gd name="connsiteX9" fmla="*/ 920155 w 1657351"/>
            <a:gd name="connsiteY9" fmla="*/ 1153327 h 1296585"/>
            <a:gd name="connsiteX10" fmla="*/ 818980 w 1657351"/>
            <a:gd name="connsiteY10" fmla="*/ 1296585 h 1296585"/>
            <a:gd name="connsiteX11" fmla="*/ 721058 w 1657351"/>
            <a:gd name="connsiteY11" fmla="*/ 1154082 h 1296585"/>
            <a:gd name="connsiteX12" fmla="*/ 2 w 1657351"/>
            <a:gd name="connsiteY12" fmla="*/ 1152525 h 1296585"/>
            <a:gd name="connsiteX13" fmla="*/ 2 w 1657351"/>
            <a:gd name="connsiteY13" fmla="*/ 960438 h 1296585"/>
            <a:gd name="connsiteX14" fmla="*/ 0 w 1657351"/>
            <a:gd name="connsiteY14" fmla="*/ 781046 h 1296585"/>
            <a:gd name="connsiteX15" fmla="*/ 2 w 1657351"/>
            <a:gd name="connsiteY15" fmla="*/ 672306 h 1296585"/>
            <a:gd name="connsiteX16" fmla="*/ 2 w 1657351"/>
            <a:gd name="connsiteY16" fmla="*/ 672306 h 1296585"/>
            <a:gd name="connsiteX17" fmla="*/ 2 w 1657351"/>
            <a:gd name="connsiteY17" fmla="*/ 0 h 1296585"/>
            <a:gd name="connsiteX0" fmla="*/ 2 w 1657351"/>
            <a:gd name="connsiteY0" fmla="*/ 0 h 1418487"/>
            <a:gd name="connsiteX1" fmla="*/ 276227 w 1657351"/>
            <a:gd name="connsiteY1" fmla="*/ 0 h 1418487"/>
            <a:gd name="connsiteX2" fmla="*/ 276227 w 1657351"/>
            <a:gd name="connsiteY2" fmla="*/ 0 h 1418487"/>
            <a:gd name="connsiteX3" fmla="*/ 690564 w 1657351"/>
            <a:gd name="connsiteY3" fmla="*/ 0 h 1418487"/>
            <a:gd name="connsiteX4" fmla="*/ 1657351 w 1657351"/>
            <a:gd name="connsiteY4" fmla="*/ 0 h 1418487"/>
            <a:gd name="connsiteX5" fmla="*/ 1657351 w 1657351"/>
            <a:gd name="connsiteY5" fmla="*/ 672306 h 1418487"/>
            <a:gd name="connsiteX6" fmla="*/ 1657351 w 1657351"/>
            <a:gd name="connsiteY6" fmla="*/ 672306 h 1418487"/>
            <a:gd name="connsiteX7" fmla="*/ 1657351 w 1657351"/>
            <a:gd name="connsiteY7" fmla="*/ 960438 h 1418487"/>
            <a:gd name="connsiteX8" fmla="*/ 1657351 w 1657351"/>
            <a:gd name="connsiteY8" fmla="*/ 1152525 h 1418487"/>
            <a:gd name="connsiteX9" fmla="*/ 920155 w 1657351"/>
            <a:gd name="connsiteY9" fmla="*/ 1153327 h 1418487"/>
            <a:gd name="connsiteX10" fmla="*/ 818980 w 1657351"/>
            <a:gd name="connsiteY10" fmla="*/ 1418487 h 1418487"/>
            <a:gd name="connsiteX11" fmla="*/ 721058 w 1657351"/>
            <a:gd name="connsiteY11" fmla="*/ 1154082 h 1418487"/>
            <a:gd name="connsiteX12" fmla="*/ 2 w 1657351"/>
            <a:gd name="connsiteY12" fmla="*/ 1152525 h 1418487"/>
            <a:gd name="connsiteX13" fmla="*/ 2 w 1657351"/>
            <a:gd name="connsiteY13" fmla="*/ 960438 h 1418487"/>
            <a:gd name="connsiteX14" fmla="*/ 0 w 1657351"/>
            <a:gd name="connsiteY14" fmla="*/ 781046 h 1418487"/>
            <a:gd name="connsiteX15" fmla="*/ 2 w 1657351"/>
            <a:gd name="connsiteY15" fmla="*/ 672306 h 1418487"/>
            <a:gd name="connsiteX16" fmla="*/ 2 w 1657351"/>
            <a:gd name="connsiteY16" fmla="*/ 672306 h 1418487"/>
            <a:gd name="connsiteX17" fmla="*/ 2 w 1657351"/>
            <a:gd name="connsiteY17" fmla="*/ 0 h 1418487"/>
            <a:gd name="connsiteX0" fmla="*/ 2 w 1657351"/>
            <a:gd name="connsiteY0" fmla="*/ 0 h 1356814"/>
            <a:gd name="connsiteX1" fmla="*/ 276227 w 1657351"/>
            <a:gd name="connsiteY1" fmla="*/ 0 h 1356814"/>
            <a:gd name="connsiteX2" fmla="*/ 276227 w 1657351"/>
            <a:gd name="connsiteY2" fmla="*/ 0 h 1356814"/>
            <a:gd name="connsiteX3" fmla="*/ 690564 w 1657351"/>
            <a:gd name="connsiteY3" fmla="*/ 0 h 1356814"/>
            <a:gd name="connsiteX4" fmla="*/ 1657351 w 1657351"/>
            <a:gd name="connsiteY4" fmla="*/ 0 h 1356814"/>
            <a:gd name="connsiteX5" fmla="*/ 1657351 w 1657351"/>
            <a:gd name="connsiteY5" fmla="*/ 672306 h 1356814"/>
            <a:gd name="connsiteX6" fmla="*/ 1657351 w 1657351"/>
            <a:gd name="connsiteY6" fmla="*/ 672306 h 1356814"/>
            <a:gd name="connsiteX7" fmla="*/ 1657351 w 1657351"/>
            <a:gd name="connsiteY7" fmla="*/ 960438 h 1356814"/>
            <a:gd name="connsiteX8" fmla="*/ 1657351 w 1657351"/>
            <a:gd name="connsiteY8" fmla="*/ 1152525 h 1356814"/>
            <a:gd name="connsiteX9" fmla="*/ 920155 w 1657351"/>
            <a:gd name="connsiteY9" fmla="*/ 1153327 h 1356814"/>
            <a:gd name="connsiteX10" fmla="*/ 811805 w 1657351"/>
            <a:gd name="connsiteY10" fmla="*/ 1356814 h 1356814"/>
            <a:gd name="connsiteX11" fmla="*/ 721058 w 1657351"/>
            <a:gd name="connsiteY11" fmla="*/ 1154082 h 1356814"/>
            <a:gd name="connsiteX12" fmla="*/ 2 w 1657351"/>
            <a:gd name="connsiteY12" fmla="*/ 1152525 h 1356814"/>
            <a:gd name="connsiteX13" fmla="*/ 2 w 1657351"/>
            <a:gd name="connsiteY13" fmla="*/ 960438 h 1356814"/>
            <a:gd name="connsiteX14" fmla="*/ 0 w 1657351"/>
            <a:gd name="connsiteY14" fmla="*/ 781046 h 1356814"/>
            <a:gd name="connsiteX15" fmla="*/ 2 w 1657351"/>
            <a:gd name="connsiteY15" fmla="*/ 672306 h 1356814"/>
            <a:gd name="connsiteX16" fmla="*/ 2 w 1657351"/>
            <a:gd name="connsiteY16" fmla="*/ 672306 h 1356814"/>
            <a:gd name="connsiteX17" fmla="*/ 2 w 1657351"/>
            <a:gd name="connsiteY17" fmla="*/ 0 h 135681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Lst>
          <a:rect l="l" t="t" r="r" b="b"/>
          <a:pathLst>
            <a:path w="1657351" h="1356814">
              <a:moveTo>
                <a:pt x="2" y="0"/>
              </a:moveTo>
              <a:lnTo>
                <a:pt x="276227" y="0"/>
              </a:lnTo>
              <a:lnTo>
                <a:pt x="276227" y="0"/>
              </a:lnTo>
              <a:lnTo>
                <a:pt x="690564" y="0"/>
              </a:lnTo>
              <a:lnTo>
                <a:pt x="1657351" y="0"/>
              </a:lnTo>
              <a:lnTo>
                <a:pt x="1657351" y="672306"/>
              </a:lnTo>
              <a:lnTo>
                <a:pt x="1657351" y="672306"/>
              </a:lnTo>
              <a:lnTo>
                <a:pt x="1657351" y="960438"/>
              </a:lnTo>
              <a:lnTo>
                <a:pt x="1657351" y="1152525"/>
              </a:lnTo>
              <a:lnTo>
                <a:pt x="920155" y="1153327"/>
              </a:lnTo>
              <a:lnTo>
                <a:pt x="811805" y="1356814"/>
              </a:lnTo>
              <a:lnTo>
                <a:pt x="721058" y="1154082"/>
              </a:lnTo>
              <a:lnTo>
                <a:pt x="2" y="1152525"/>
              </a:lnTo>
              <a:lnTo>
                <a:pt x="2" y="960438"/>
              </a:lnTo>
              <a:cubicBezTo>
                <a:pt x="1" y="913341"/>
                <a:pt x="1" y="828143"/>
                <a:pt x="0" y="781046"/>
              </a:cubicBezTo>
              <a:cubicBezTo>
                <a:pt x="1" y="744799"/>
                <a:pt x="1" y="708553"/>
                <a:pt x="2" y="672306"/>
              </a:cubicBezTo>
              <a:lnTo>
                <a:pt x="2" y="672306"/>
              </a:lnTo>
              <a:lnTo>
                <a:pt x="2" y="0"/>
              </a:lnTo>
              <a:close/>
            </a:path>
          </a:pathLst>
        </a:cu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0</xdr:col>
      <xdr:colOff>0</xdr:colOff>
      <xdr:row>22</xdr:row>
      <xdr:rowOff>152401</xdr:rowOff>
    </xdr:from>
    <xdr:to>
      <xdr:col>7</xdr:col>
      <xdr:colOff>0</xdr:colOff>
      <xdr:row>32</xdr:row>
      <xdr:rowOff>114301</xdr:rowOff>
    </xdr:to>
    <xdr:sp macro="" textlink="">
      <xdr:nvSpPr>
        <xdr:cNvPr id="3" name="正方形/長方形 2"/>
        <xdr:cNvSpPr/>
      </xdr:nvSpPr>
      <xdr:spPr>
        <a:xfrm>
          <a:off x="0" y="8829676"/>
          <a:ext cx="8343900" cy="205740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2"/>
  <sheetViews>
    <sheetView tabSelected="1" view="pageBreakPreview" zoomScale="60" zoomScaleNormal="100" workbookViewId="0">
      <selection activeCell="K4" sqref="K4"/>
    </sheetView>
  </sheetViews>
  <sheetFormatPr defaultRowHeight="13.5" x14ac:dyDescent="0.15"/>
  <cols>
    <col min="1" max="1" width="49.875" customWidth="1"/>
    <col min="2" max="5" width="20.625" customWidth="1"/>
    <col min="6" max="6" width="1.125" customWidth="1"/>
    <col min="7" max="7" width="20.625" customWidth="1"/>
  </cols>
  <sheetData>
    <row r="1" spans="1:15" ht="24" x14ac:dyDescent="0.15">
      <c r="A1" s="1" t="s">
        <v>16</v>
      </c>
      <c r="M1" s="81" t="s">
        <v>32</v>
      </c>
      <c r="N1" s="82"/>
    </row>
    <row r="2" spans="1:15" ht="14.25" thickBot="1" x14ac:dyDescent="0.2"/>
    <row r="3" spans="1:15" ht="33.75" customHeight="1" thickBot="1" x14ac:dyDescent="0.2">
      <c r="A3" s="22"/>
      <c r="B3" s="8" t="s">
        <v>0</v>
      </c>
      <c r="C3" s="4" t="s">
        <v>1</v>
      </c>
      <c r="D3" s="8" t="s">
        <v>2</v>
      </c>
      <c r="E3" s="39" t="s">
        <v>3</v>
      </c>
      <c r="F3" s="53"/>
      <c r="G3" s="12" t="s">
        <v>4</v>
      </c>
    </row>
    <row r="4" spans="1:15" ht="45" customHeight="1" x14ac:dyDescent="0.15">
      <c r="A4" s="23" t="s">
        <v>5</v>
      </c>
      <c r="B4" s="20">
        <v>458</v>
      </c>
      <c r="C4" s="19">
        <v>416</v>
      </c>
      <c r="D4" s="20">
        <v>404</v>
      </c>
      <c r="E4" s="40">
        <v>384</v>
      </c>
      <c r="F4" s="54"/>
      <c r="G4" s="21">
        <v>350</v>
      </c>
    </row>
    <row r="5" spans="1:15" ht="65.25" customHeight="1" x14ac:dyDescent="0.15">
      <c r="A5" s="63" t="s">
        <v>23</v>
      </c>
      <c r="B5" s="73">
        <v>81</v>
      </c>
      <c r="C5" s="74">
        <v>79</v>
      </c>
      <c r="D5" s="73">
        <v>73</v>
      </c>
      <c r="E5" s="75">
        <v>84</v>
      </c>
      <c r="F5" s="64"/>
      <c r="G5" s="79">
        <v>77</v>
      </c>
    </row>
    <row r="6" spans="1:15" ht="45" customHeight="1" x14ac:dyDescent="0.15">
      <c r="A6" s="24" t="s">
        <v>6</v>
      </c>
      <c r="B6" s="11">
        <v>85</v>
      </c>
      <c r="C6" s="7">
        <v>131</v>
      </c>
      <c r="D6" s="11">
        <v>191</v>
      </c>
      <c r="E6" s="41">
        <v>171</v>
      </c>
      <c r="F6" s="55"/>
      <c r="G6" s="15">
        <v>247</v>
      </c>
    </row>
    <row r="7" spans="1:15" ht="45" customHeight="1" x14ac:dyDescent="0.15">
      <c r="A7" s="25" t="s">
        <v>14</v>
      </c>
      <c r="B7" s="17">
        <v>85</v>
      </c>
      <c r="C7" s="65">
        <v>82</v>
      </c>
      <c r="D7" s="17">
        <v>135</v>
      </c>
      <c r="E7" s="42">
        <v>99</v>
      </c>
      <c r="F7" s="56"/>
      <c r="G7" s="18">
        <v>157</v>
      </c>
      <c r="H7" s="83" t="s">
        <v>17</v>
      </c>
      <c r="I7" s="84"/>
      <c r="J7" s="84"/>
      <c r="K7" s="84"/>
      <c r="L7" s="84"/>
      <c r="M7" s="84"/>
      <c r="N7" s="84"/>
      <c r="O7" s="66"/>
    </row>
    <row r="8" spans="1:15" ht="45" customHeight="1" x14ac:dyDescent="0.15">
      <c r="A8" s="26" t="s">
        <v>7</v>
      </c>
      <c r="B8" s="9">
        <f>B6-B7</f>
        <v>0</v>
      </c>
      <c r="C8" s="5">
        <f t="shared" ref="C8:G8" si="0">C6-C7</f>
        <v>49</v>
      </c>
      <c r="D8" s="9">
        <f t="shared" si="0"/>
        <v>56</v>
      </c>
      <c r="E8" s="43">
        <f t="shared" si="0"/>
        <v>72</v>
      </c>
      <c r="F8" s="57"/>
      <c r="G8" s="13">
        <f t="shared" si="0"/>
        <v>90</v>
      </c>
      <c r="H8" s="72"/>
      <c r="I8" s="72"/>
      <c r="J8" s="72"/>
      <c r="K8" s="72"/>
      <c r="L8" s="72"/>
      <c r="M8" s="72"/>
      <c r="N8" s="72"/>
    </row>
    <row r="9" spans="1:15" ht="45" customHeight="1" x14ac:dyDescent="0.15">
      <c r="A9" s="27" t="s">
        <v>15</v>
      </c>
      <c r="B9" s="10">
        <f>B4+B8</f>
        <v>458</v>
      </c>
      <c r="C9" s="6">
        <f>C4+C8</f>
        <v>465</v>
      </c>
      <c r="D9" s="10">
        <f>D4+D8</f>
        <v>460</v>
      </c>
      <c r="E9" s="44">
        <f>E4+E8</f>
        <v>456</v>
      </c>
      <c r="F9" s="58"/>
      <c r="G9" s="14">
        <f>G4+G8</f>
        <v>440</v>
      </c>
      <c r="H9" s="85" t="s">
        <v>18</v>
      </c>
      <c r="I9" s="84"/>
      <c r="J9" s="84"/>
      <c r="K9" s="84"/>
      <c r="L9" s="84"/>
      <c r="M9" s="84"/>
      <c r="N9" s="84"/>
    </row>
    <row r="10" spans="1:15" ht="45" customHeight="1" x14ac:dyDescent="0.15">
      <c r="A10" s="24" t="s">
        <v>8</v>
      </c>
      <c r="B10" s="11">
        <v>11</v>
      </c>
      <c r="C10" s="7">
        <v>15</v>
      </c>
      <c r="D10" s="11">
        <v>13</v>
      </c>
      <c r="E10" s="41">
        <v>8</v>
      </c>
      <c r="F10" s="55"/>
      <c r="G10" s="15">
        <v>10</v>
      </c>
    </row>
    <row r="11" spans="1:15" ht="45" customHeight="1" x14ac:dyDescent="0.15">
      <c r="A11" s="25" t="s">
        <v>24</v>
      </c>
      <c r="B11" s="17">
        <v>3</v>
      </c>
      <c r="C11" s="67">
        <v>2</v>
      </c>
      <c r="D11" s="17">
        <v>1</v>
      </c>
      <c r="E11" s="42">
        <v>0</v>
      </c>
      <c r="F11" s="56"/>
      <c r="G11" s="18">
        <v>3</v>
      </c>
    </row>
    <row r="12" spans="1:15" ht="45" customHeight="1" x14ac:dyDescent="0.15">
      <c r="A12" s="28" t="s">
        <v>26</v>
      </c>
      <c r="B12" s="76">
        <v>2</v>
      </c>
      <c r="C12" s="77">
        <v>1</v>
      </c>
      <c r="D12" s="76">
        <v>1</v>
      </c>
      <c r="E12" s="78">
        <v>1</v>
      </c>
      <c r="F12" s="59"/>
      <c r="G12" s="80">
        <v>1</v>
      </c>
    </row>
    <row r="13" spans="1:15" s="2" customFormat="1" ht="45" customHeight="1" x14ac:dyDescent="0.15">
      <c r="A13" s="29" t="s">
        <v>27</v>
      </c>
      <c r="B13" s="30">
        <f>B10/B9</f>
        <v>2.4017467248908297E-2</v>
      </c>
      <c r="C13" s="31">
        <f>C10/C9</f>
        <v>3.2258064516129031E-2</v>
      </c>
      <c r="D13" s="30">
        <f>D10/D9</f>
        <v>2.8260869565217391E-2</v>
      </c>
      <c r="E13" s="45">
        <f>E10/E9</f>
        <v>1.7543859649122806E-2</v>
      </c>
      <c r="F13" s="60"/>
      <c r="G13" s="37">
        <f>G10/G9</f>
        <v>2.2727272727272728E-2</v>
      </c>
    </row>
    <row r="14" spans="1:15" s="2" customFormat="1" ht="45" customHeight="1" x14ac:dyDescent="0.15">
      <c r="A14" s="68" t="s">
        <v>25</v>
      </c>
      <c r="B14" s="69">
        <f>B11/B9</f>
        <v>6.5502183406113534E-3</v>
      </c>
      <c r="C14" s="69">
        <f t="shared" ref="C14:F14" si="1">C11/C9</f>
        <v>4.3010752688172043E-3</v>
      </c>
      <c r="D14" s="69">
        <f t="shared" si="1"/>
        <v>2.1739130434782609E-3</v>
      </c>
      <c r="E14" s="69">
        <f t="shared" si="1"/>
        <v>0</v>
      </c>
      <c r="F14" s="70" t="e">
        <f t="shared" si="1"/>
        <v>#DIV/0!</v>
      </c>
      <c r="G14" s="69">
        <f>G11/G9</f>
        <v>6.8181818181818179E-3</v>
      </c>
    </row>
    <row r="15" spans="1:15" s="2" customFormat="1" ht="45" customHeight="1" thickBot="1" x14ac:dyDescent="0.2">
      <c r="A15" s="32" t="s">
        <v>28</v>
      </c>
      <c r="B15" s="33">
        <f>B12/B5</f>
        <v>2.4691358024691357E-2</v>
      </c>
      <c r="C15" s="33">
        <f t="shared" ref="C15:G15" si="2">C12/C5</f>
        <v>1.2658227848101266E-2</v>
      </c>
      <c r="D15" s="33">
        <f t="shared" si="2"/>
        <v>1.3698630136986301E-2</v>
      </c>
      <c r="E15" s="33">
        <f t="shared" si="2"/>
        <v>1.1904761904761904E-2</v>
      </c>
      <c r="F15" s="71" t="e">
        <f t="shared" si="2"/>
        <v>#DIV/0!</v>
      </c>
      <c r="G15" s="33">
        <f t="shared" si="2"/>
        <v>1.2987012987012988E-2</v>
      </c>
      <c r="H15" s="86"/>
      <c r="I15" s="87"/>
      <c r="J15" s="87"/>
      <c r="K15" s="87"/>
      <c r="L15" s="87"/>
      <c r="M15" s="87"/>
      <c r="N15" s="87"/>
    </row>
    <row r="16" spans="1:15" ht="45" customHeight="1" thickBot="1" x14ac:dyDescent="0.2">
      <c r="A16" s="35" t="s">
        <v>13</v>
      </c>
      <c r="B16" s="3">
        <v>239</v>
      </c>
      <c r="C16" s="36">
        <v>234</v>
      </c>
      <c r="D16" s="3">
        <v>233</v>
      </c>
      <c r="E16" s="46">
        <v>229</v>
      </c>
      <c r="F16" s="61"/>
      <c r="G16" s="38">
        <v>229</v>
      </c>
    </row>
    <row r="17" spans="1:7" ht="45" customHeight="1" thickBot="1" x14ac:dyDescent="0.2">
      <c r="A17" s="34" t="s">
        <v>31</v>
      </c>
      <c r="B17" s="47">
        <v>23365</v>
      </c>
      <c r="C17" s="48">
        <v>23365</v>
      </c>
      <c r="D17" s="47">
        <v>22941</v>
      </c>
      <c r="E17" s="49">
        <v>22730</v>
      </c>
      <c r="F17" s="62"/>
      <c r="G17" s="50">
        <v>17505</v>
      </c>
    </row>
    <row r="18" spans="1:7" ht="17.25" x14ac:dyDescent="0.15">
      <c r="A18" s="16"/>
    </row>
    <row r="19" spans="1:7" x14ac:dyDescent="0.15">
      <c r="E19" t="s">
        <v>29</v>
      </c>
    </row>
    <row r="20" spans="1:7" x14ac:dyDescent="0.15">
      <c r="E20" t="s">
        <v>30</v>
      </c>
    </row>
    <row r="25" spans="1:7" ht="17.25" x14ac:dyDescent="0.15">
      <c r="A25" s="51" t="s">
        <v>9</v>
      </c>
    </row>
    <row r="26" spans="1:7" ht="17.25" x14ac:dyDescent="0.15">
      <c r="A26" s="51" t="s">
        <v>10</v>
      </c>
    </row>
    <row r="27" spans="1:7" ht="17.25" x14ac:dyDescent="0.15">
      <c r="A27" s="51" t="s">
        <v>11</v>
      </c>
    </row>
    <row r="28" spans="1:7" ht="17.25" x14ac:dyDescent="0.15">
      <c r="A28" s="52" t="s">
        <v>19</v>
      </c>
    </row>
    <row r="29" spans="1:7" ht="17.25" x14ac:dyDescent="0.15">
      <c r="A29" s="52" t="s">
        <v>20</v>
      </c>
    </row>
    <row r="30" spans="1:7" ht="17.25" x14ac:dyDescent="0.15">
      <c r="A30" s="51" t="s">
        <v>12</v>
      </c>
    </row>
    <row r="31" spans="1:7" ht="17.25" x14ac:dyDescent="0.15">
      <c r="A31" s="51" t="s">
        <v>22</v>
      </c>
    </row>
    <row r="32" spans="1:7" ht="17.25" x14ac:dyDescent="0.15">
      <c r="A32" s="51" t="s">
        <v>21</v>
      </c>
    </row>
  </sheetData>
  <mergeCells count="4">
    <mergeCell ref="M1:N1"/>
    <mergeCell ref="H7:N7"/>
    <mergeCell ref="H9:N9"/>
    <mergeCell ref="H15:N15"/>
  </mergeCells>
  <phoneticPr fontId="2"/>
  <pageMargins left="0.7" right="0.7" top="0.75" bottom="0.75" header="0.3" footer="0.3"/>
  <pageSetup paperSize="9" scale="55" orientation="landscape" r:id="rId1"/>
  <rowBreaks count="1" manualBreakCount="1">
    <brk id="25"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2020-03-06T09:16:06Z</dcterms:created>
  <dcterms:modified xsi:type="dcterms:W3CDTF">2020-03-06T09:16:14Z</dcterms:modified>
</cp:coreProperties>
</file>