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113　ICT補助金\◆ICTモデル事業(R5)\03HP更新(募集開始)\"/>
    </mc:Choice>
  </mc:AlternateContent>
  <bookViews>
    <workbookView xWindow="0" yWindow="0" windowWidth="20490" windowHeight="6930"/>
  </bookViews>
  <sheets>
    <sheet name="別紙2" sheetId="1" r:id="rId1"/>
  </sheets>
  <definedNames>
    <definedName name="_01_北海道">OFFSET(#REF!,0,0,COUNTA(#REF!)-1,1)</definedName>
    <definedName name="_02_青森県">#REF!</definedName>
    <definedName name="_03_岩手県">#REF!</definedName>
    <definedName name="_04_宮城県">#REF!</definedName>
    <definedName name="_05_秋田県">#REF!</definedName>
    <definedName name="_06_山形県">#REF!</definedName>
    <definedName name="_07_福島県">#REF!</definedName>
    <definedName name="_08_茨城県">#REF!</definedName>
    <definedName name="_09_栃木県">#REF!</definedName>
    <definedName name="_10_群馬県">#REF!</definedName>
    <definedName name="_11_埼玉県">#REF!</definedName>
    <definedName name="_12_千葉県">#REF!</definedName>
    <definedName name="_13_東京都">#REF!</definedName>
    <definedName name="_14_神奈川県">#REF!</definedName>
    <definedName name="_15_新潟県">#REF!</definedName>
    <definedName name="_16_富山県">#REF!</definedName>
    <definedName name="_17_石川県">#REF!</definedName>
    <definedName name="_18_福井県">#REF!</definedName>
    <definedName name="_19_山梨県">#REF!</definedName>
    <definedName name="_20_長野県">#REF!</definedName>
    <definedName name="_21_岐阜県">#REF!</definedName>
    <definedName name="_22_静岡県">#REF!</definedName>
    <definedName name="_23_愛知県">#REF!</definedName>
    <definedName name="_24_三重県">#REF!</definedName>
    <definedName name="_25_滋賀県">#REF!</definedName>
    <definedName name="_26_京都府">#REF!</definedName>
    <definedName name="_27_大阪府">#REF!</definedName>
    <definedName name="_28_兵庫県">#REF!</definedName>
    <definedName name="_29_奈良県">#REF!</definedName>
    <definedName name="_30_和歌山県">#REF!</definedName>
    <definedName name="_31_鳥取県">#REF!</definedName>
    <definedName name="_32_島根県">#REF!</definedName>
    <definedName name="_33_岡山県">#REF!</definedName>
    <definedName name="_34_広島県">#REF!</definedName>
    <definedName name="_35_山口県">#REF!</definedName>
    <definedName name="_36_徳島県">#REF!</definedName>
    <definedName name="_37_香川県">#REF!</definedName>
    <definedName name="_38_愛媛県">#REF!</definedName>
    <definedName name="_39_高知県">#REF!</definedName>
    <definedName name="_40_福岡県">#REF!</definedName>
    <definedName name="_41_佐賀県">#REF!</definedName>
    <definedName name="_42_長崎県">#REF!</definedName>
    <definedName name="_43_熊本県">#REF!</definedName>
    <definedName name="_44_大分県">#REF!</definedName>
    <definedName name="_45_宮崎県">#REF!</definedName>
    <definedName name="_46_鹿児島県">#REF!</definedName>
    <definedName name="_47_沖縄県">#REF!</definedName>
    <definedName name="_Order1" hidden="1">255</definedName>
    <definedName name="_Order2" hidden="1">255</definedName>
    <definedName name="Autoshape1">#REF!</definedName>
    <definedName name="_xlnm.Print_Area" localSheetId="0">別紙2!$A$1:$K$96</definedName>
    <definedName name="_xlnm.Print_Area">#REF!</definedName>
    <definedName name="syuukeihyou1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0" i="1" l="1"/>
  <c r="D89" i="1"/>
  <c r="D88" i="1"/>
  <c r="D87" i="1"/>
  <c r="D90" i="1" s="1"/>
  <c r="C83" i="1"/>
  <c r="D82" i="1"/>
  <c r="D81" i="1"/>
  <c r="D80" i="1"/>
  <c r="D83" i="1" s="1"/>
  <c r="C92" i="1" s="1"/>
  <c r="F71" i="1"/>
  <c r="D71" i="1"/>
  <c r="G70" i="1"/>
  <c r="H70" i="1" s="1"/>
  <c r="E70" i="1"/>
  <c r="E69" i="1"/>
  <c r="G69" i="1" s="1"/>
  <c r="H69" i="1" s="1"/>
  <c r="G68" i="1"/>
  <c r="G71" i="1" s="1"/>
  <c r="E68" i="1"/>
  <c r="E71" i="1" s="1"/>
  <c r="F64" i="1"/>
  <c r="D64" i="1"/>
  <c r="G63" i="1"/>
  <c r="H63" i="1" s="1"/>
  <c r="E63" i="1"/>
  <c r="E62" i="1"/>
  <c r="G62" i="1" s="1"/>
  <c r="H62" i="1" s="1"/>
  <c r="G61" i="1"/>
  <c r="H61" i="1" s="1"/>
  <c r="H64" i="1" s="1"/>
  <c r="E61" i="1"/>
  <c r="E64" i="1" s="1"/>
  <c r="D32" i="1"/>
  <c r="G64" i="1" l="1"/>
  <c r="C73" i="1" s="1"/>
  <c r="H68" i="1"/>
  <c r="H71" i="1" s="1"/>
</calcChain>
</file>

<file path=xl/sharedStrings.xml><?xml version="1.0" encoding="utf-8"?>
<sst xmlns="http://schemas.openxmlformats.org/spreadsheetml/2006/main" count="82" uniqueCount="66">
  <si>
    <t>令和５年度（令和４年度からの繰越分）障害福祉分野のICT導入モデル事業　事業計画書（国庫補助協議用）</t>
    <rPh sb="0" eb="2">
      <t>レイワ</t>
    </rPh>
    <rPh sb="3" eb="5">
      <t>ネンド</t>
    </rPh>
    <rPh sb="6" eb="8">
      <t>レイワ</t>
    </rPh>
    <rPh sb="9" eb="11">
      <t>ネンド</t>
    </rPh>
    <rPh sb="14" eb="15">
      <t>ク</t>
    </rPh>
    <rPh sb="15" eb="16">
      <t>コ</t>
    </rPh>
    <rPh sb="16" eb="17">
      <t>ブン</t>
    </rPh>
    <rPh sb="18" eb="20">
      <t>ショウガイ</t>
    </rPh>
    <rPh sb="20" eb="22">
      <t>フクシ</t>
    </rPh>
    <rPh sb="22" eb="24">
      <t>ブンヤ</t>
    </rPh>
    <rPh sb="28" eb="30">
      <t>ドウニュウ</t>
    </rPh>
    <rPh sb="33" eb="35">
      <t>ジギョウ</t>
    </rPh>
    <rPh sb="36" eb="38">
      <t>ジギョウ</t>
    </rPh>
    <rPh sb="38" eb="40">
      <t>ケイカク</t>
    </rPh>
    <rPh sb="40" eb="41">
      <t>ショ</t>
    </rPh>
    <rPh sb="42" eb="44">
      <t>コッコ</t>
    </rPh>
    <rPh sb="44" eb="46">
      <t>ホジョ</t>
    </rPh>
    <rPh sb="46" eb="48">
      <t>キョウギ</t>
    </rPh>
    <rPh sb="48" eb="49">
      <t>ヨウ</t>
    </rPh>
    <phoneticPr fontId="6"/>
  </si>
  <si>
    <t>優先順位</t>
    <rPh sb="0" eb="2">
      <t>ユウセン</t>
    </rPh>
    <rPh sb="2" eb="4">
      <t>ジュンイ</t>
    </rPh>
    <phoneticPr fontId="3"/>
  </si>
  <si>
    <t>　</t>
    <phoneticPr fontId="3"/>
  </si>
  <si>
    <t>自治体名</t>
    <rPh sb="0" eb="3">
      <t>ジチタイ</t>
    </rPh>
    <rPh sb="3" eb="4">
      <t>メイ</t>
    </rPh>
    <phoneticPr fontId="3"/>
  </si>
  <si>
    <t>【基本情報】</t>
    <rPh sb="1" eb="3">
      <t>キホン</t>
    </rPh>
    <rPh sb="3" eb="5">
      <t>ジョウホウ</t>
    </rPh>
    <phoneticPr fontId="3"/>
  </si>
  <si>
    <t>フリガナ</t>
    <phoneticPr fontId="3"/>
  </si>
  <si>
    <t>法人名</t>
    <rPh sb="0" eb="2">
      <t>ホウジン</t>
    </rPh>
    <rPh sb="2" eb="3">
      <t>メイ</t>
    </rPh>
    <phoneticPr fontId="3"/>
  </si>
  <si>
    <t>事業所名</t>
    <rPh sb="0" eb="3">
      <t>ジギョウショ</t>
    </rPh>
    <rPh sb="3" eb="4">
      <t>メイ</t>
    </rPh>
    <phoneticPr fontId="3"/>
  </si>
  <si>
    <r>
      <t>提供サービス</t>
    </r>
    <r>
      <rPr>
        <sz val="9"/>
        <color theme="1"/>
        <rFont val="游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3"/>
  </si>
  <si>
    <r>
      <t>職員数（常勤換算数）</t>
    </r>
    <r>
      <rPr>
        <sz val="8"/>
        <color theme="1"/>
        <rFont val="游ゴシック"/>
        <family val="3"/>
        <charset val="128"/>
        <scheme val="minor"/>
      </rPr>
      <t>　【「従事者の１ヶ月の勤務延時間」／「事業所等が定めている、常勤の従事者が勤務すべき１週間の時間数　×　４（週）」にて算出（産休・育休、休職は除く）】</t>
    </r>
    <rPh sb="0" eb="3">
      <t>ショクインスウ</t>
    </rPh>
    <rPh sb="4" eb="6">
      <t>ジョウキン</t>
    </rPh>
    <rPh sb="6" eb="8">
      <t>カンサン</t>
    </rPh>
    <rPh sb="8" eb="9">
      <t>スウ</t>
    </rPh>
    <rPh sb="13" eb="16">
      <t>ジュウジシャ</t>
    </rPh>
    <rPh sb="19" eb="20">
      <t>ゲツ</t>
    </rPh>
    <rPh sb="21" eb="23">
      <t>キンム</t>
    </rPh>
    <rPh sb="23" eb="24">
      <t>ノブ</t>
    </rPh>
    <rPh sb="24" eb="26">
      <t>ジカン</t>
    </rPh>
    <rPh sb="29" eb="32">
      <t>ジギョウショ</t>
    </rPh>
    <rPh sb="32" eb="33">
      <t>トウ</t>
    </rPh>
    <rPh sb="34" eb="35">
      <t>サダ</t>
    </rPh>
    <rPh sb="40" eb="42">
      <t>ジョウキン</t>
    </rPh>
    <rPh sb="43" eb="46">
      <t>ジュウジシャ</t>
    </rPh>
    <rPh sb="47" eb="49">
      <t>キンム</t>
    </rPh>
    <rPh sb="53" eb="55">
      <t>シュウカン</t>
    </rPh>
    <rPh sb="56" eb="59">
      <t>ジカンスウ</t>
    </rPh>
    <rPh sb="64" eb="65">
      <t>シュウ</t>
    </rPh>
    <rPh sb="69" eb="71">
      <t>サンシュツ</t>
    </rPh>
    <rPh sb="72" eb="74">
      <t>サンキュウ</t>
    </rPh>
    <rPh sb="75" eb="77">
      <t>イクキュウ</t>
    </rPh>
    <rPh sb="78" eb="80">
      <t>キュウショク</t>
    </rPh>
    <rPh sb="81" eb="82">
      <t>ノゾ</t>
    </rPh>
    <phoneticPr fontId="3"/>
  </si>
  <si>
    <r>
      <t>参考情報：令和元年度から令和３年度に係るICT導入モデル事業補助実績</t>
    </r>
    <r>
      <rPr>
        <sz val="9"/>
        <color theme="1"/>
        <rFont val="游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3"/>
  </si>
  <si>
    <t>（補助実績）</t>
    <rPh sb="1" eb="3">
      <t>ホジョ</t>
    </rPh>
    <rPh sb="3" eb="5">
      <t>ジッセキ</t>
    </rPh>
    <phoneticPr fontId="3"/>
  </si>
  <si>
    <t>（補助年度）</t>
    <rPh sb="1" eb="3">
      <t>ホジョ</t>
    </rPh>
    <rPh sb="3" eb="5">
      <t>ネンド</t>
    </rPh>
    <phoneticPr fontId="3"/>
  </si>
  <si>
    <t>【申請に当たっての確認事項】　※４つの事項について記載内容を確認し、チェックすること。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6"/>
  </si>
  <si>
    <t>　厚生労働省からの求めがあった場合は、ICT機器等導入の効果分析やモデル事例の公表等に対応する。</t>
    <phoneticPr fontId="6"/>
  </si>
  <si>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6"/>
  </si>
  <si>
    <t>　「福祉・介護職員処遇改善加算」を算定しているか、あるいは交付申請後おおむね３ヶ月以内に取得見込みである。</t>
    <rPh sb="2" eb="4">
      <t>フクシ</t>
    </rPh>
    <rPh sb="5" eb="7">
      <t>カイゴ</t>
    </rPh>
    <rPh sb="7" eb="9">
      <t>ショクイン</t>
    </rPh>
    <rPh sb="9" eb="11">
      <t>ショグウ</t>
    </rPh>
    <rPh sb="11" eb="13">
      <t>カイゼン</t>
    </rPh>
    <rPh sb="13" eb="15">
      <t>カサン</t>
    </rPh>
    <rPh sb="17" eb="19">
      <t>サンテイ</t>
    </rPh>
    <rPh sb="29" eb="31">
      <t>コウフ</t>
    </rPh>
    <rPh sb="31" eb="34">
      <t>シンセイゴ</t>
    </rPh>
    <rPh sb="40" eb="41">
      <t>ゲツ</t>
    </rPh>
    <rPh sb="41" eb="43">
      <t>イナイ</t>
    </rPh>
    <rPh sb="44" eb="46">
      <t>シュトク</t>
    </rPh>
    <rPh sb="46" eb="48">
      <t>ミコ</t>
    </rPh>
    <phoneticPr fontId="3"/>
  </si>
  <si>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rPh sb="4" eb="6">
      <t>キキ</t>
    </rPh>
    <rPh sb="6" eb="7">
      <t>トウ</t>
    </rPh>
    <rPh sb="7" eb="9">
      <t>ドウニュウ</t>
    </rPh>
    <rPh sb="13" eb="14">
      <t>エ</t>
    </rPh>
    <rPh sb="17" eb="20">
      <t>セイサンセイ</t>
    </rPh>
    <rPh sb="20" eb="22">
      <t>コウジョウ</t>
    </rPh>
    <rPh sb="25" eb="27">
      <t>ギョウム</t>
    </rPh>
    <rPh sb="27" eb="29">
      <t>コウリツ</t>
    </rPh>
    <rPh sb="29" eb="30">
      <t>カ</t>
    </rPh>
    <rPh sb="30" eb="31">
      <t>オヨ</t>
    </rPh>
    <rPh sb="32" eb="34">
      <t>ショクイン</t>
    </rPh>
    <rPh sb="48" eb="50">
      <t>テアテ</t>
    </rPh>
    <rPh sb="52" eb="54">
      <t>ケイヒ</t>
    </rPh>
    <rPh sb="75" eb="78">
      <t>リヨウシャ</t>
    </rPh>
    <rPh sb="79" eb="80">
      <t>ウ</t>
    </rPh>
    <rPh sb="124" eb="125">
      <t>ムネ</t>
    </rPh>
    <rPh sb="126" eb="128">
      <t>ショクイン</t>
    </rPh>
    <rPh sb="128" eb="129">
      <t>トウ</t>
    </rPh>
    <rPh sb="130" eb="132">
      <t>シュウチ</t>
    </rPh>
    <phoneticPr fontId="6"/>
  </si>
  <si>
    <t>１．経費計画</t>
    <rPh sb="2" eb="4">
      <t>ケイヒ</t>
    </rPh>
    <rPh sb="4" eb="6">
      <t>ケイカク</t>
    </rPh>
    <phoneticPr fontId="3"/>
  </si>
  <si>
    <t>（１）国庫補助対象経費の実支出（予定）額　</t>
    <rPh sb="3" eb="5">
      <t>コッコ</t>
    </rPh>
    <rPh sb="5" eb="7">
      <t>ホジョ</t>
    </rPh>
    <rPh sb="7" eb="9">
      <t>タイショウ</t>
    </rPh>
    <rPh sb="9" eb="11">
      <t>ケイヒ</t>
    </rPh>
    <rPh sb="12" eb="13">
      <t>ジツ</t>
    </rPh>
    <rPh sb="16" eb="18">
      <t>ヨテイ</t>
    </rPh>
    <rPh sb="19" eb="20">
      <t>ガク</t>
    </rPh>
    <phoneticPr fontId="3"/>
  </si>
  <si>
    <t>円</t>
    <rPh sb="0" eb="1">
      <t>エン</t>
    </rPh>
    <phoneticPr fontId="3"/>
  </si>
  <si>
    <r>
      <t>　　　</t>
    </r>
    <r>
      <rPr>
        <sz val="9"/>
        <color theme="1"/>
        <rFont val="游ゴシック"/>
        <family val="3"/>
        <charset val="128"/>
        <scheme val="minor"/>
      </rPr>
      <t>※実際にかかる費用の総額を記載</t>
    </r>
    <phoneticPr fontId="3"/>
  </si>
  <si>
    <r>
      <t>（２）国庫補助基本額</t>
    </r>
    <r>
      <rPr>
        <b/>
        <u val="double"/>
        <sz val="8"/>
        <color theme="1"/>
        <rFont val="游ゴシック"/>
        <family val="3"/>
        <charset val="128"/>
        <scheme val="minor"/>
      </rPr>
      <t/>
    </r>
    <rPh sb="3" eb="5">
      <t>コッコ</t>
    </rPh>
    <rPh sb="5" eb="7">
      <t>ホジョ</t>
    </rPh>
    <rPh sb="7" eb="9">
      <t>キホン</t>
    </rPh>
    <rPh sb="9" eb="10">
      <t>ガク</t>
    </rPh>
    <phoneticPr fontId="3"/>
  </si>
  <si>
    <t>　　　　※上限100万円【1(1)が100万円以下の場合は、1(1)の金額を記入】</t>
    <phoneticPr fontId="3"/>
  </si>
  <si>
    <t>（３）国庫補助所要額　</t>
    <rPh sb="3" eb="5">
      <t>コッコ</t>
    </rPh>
    <rPh sb="5" eb="7">
      <t>ホジョ</t>
    </rPh>
    <rPh sb="7" eb="10">
      <t>ショヨウガク</t>
    </rPh>
    <phoneticPr fontId="3"/>
  </si>
  <si>
    <r>
      <t>　　　</t>
    </r>
    <r>
      <rPr>
        <sz val="9"/>
        <color theme="1"/>
        <rFont val="游ゴシック"/>
        <family val="3"/>
        <charset val="128"/>
        <scheme val="minor"/>
      </rPr>
      <t>※【1(2)×1/2にて算出（千円未満切捨）】</t>
    </r>
    <phoneticPr fontId="3"/>
  </si>
  <si>
    <t>（４）主な導入機器内容（複数選択可）</t>
    <rPh sb="3" eb="4">
      <t>オモ</t>
    </rPh>
    <rPh sb="5" eb="7">
      <t>ドウニュウ</t>
    </rPh>
    <rPh sb="7" eb="9">
      <t>キキ</t>
    </rPh>
    <rPh sb="9" eb="11">
      <t>ナイヨウ</t>
    </rPh>
    <rPh sb="12" eb="14">
      <t>フクスウ</t>
    </rPh>
    <rPh sb="14" eb="17">
      <t>センタクカ</t>
    </rPh>
    <phoneticPr fontId="3"/>
  </si>
  <si>
    <t>パソコン</t>
    <phoneticPr fontId="3"/>
  </si>
  <si>
    <t>スマートフォン</t>
    <phoneticPr fontId="3"/>
  </si>
  <si>
    <t>タブレット</t>
    <phoneticPr fontId="3"/>
  </si>
  <si>
    <t>インカム</t>
    <phoneticPr fontId="3"/>
  </si>
  <si>
    <t>ソフトウェア（事業所での業務を支援するソフトウェア（記録業務、情報共有業務、請求業務）で、各種業務を一気通貫で行うことが可能なものに限る。）</t>
    <rPh sb="7" eb="10">
      <t>ジギョウショ</t>
    </rPh>
    <rPh sb="12" eb="14">
      <t>ギョウム</t>
    </rPh>
    <rPh sb="15" eb="17">
      <t>シエン</t>
    </rPh>
    <rPh sb="26" eb="28">
      <t>キロク</t>
    </rPh>
    <rPh sb="28" eb="30">
      <t>ギョウム</t>
    </rPh>
    <rPh sb="31" eb="33">
      <t>ジョウホウ</t>
    </rPh>
    <rPh sb="33" eb="35">
      <t>キョウユウ</t>
    </rPh>
    <rPh sb="35" eb="37">
      <t>ギョウム</t>
    </rPh>
    <rPh sb="38" eb="40">
      <t>セイキュウ</t>
    </rPh>
    <rPh sb="40" eb="42">
      <t>ギョウム</t>
    </rPh>
    <rPh sb="45" eb="47">
      <t>カクシュ</t>
    </rPh>
    <rPh sb="47" eb="49">
      <t>ギョウム</t>
    </rPh>
    <rPh sb="50" eb="52">
      <t>イッキ</t>
    </rPh>
    <rPh sb="52" eb="54">
      <t>ツウカン</t>
    </rPh>
    <rPh sb="55" eb="56">
      <t>オコナ</t>
    </rPh>
    <rPh sb="60" eb="62">
      <t>カノウ</t>
    </rPh>
    <rPh sb="66" eb="67">
      <t>カギ</t>
    </rPh>
    <phoneticPr fontId="3"/>
  </si>
  <si>
    <t>ソフトウェア（バックオフィス業務のためのソフトウェア（勤怠管理、シフト表作成、人事、給与などの業務）で、各種業務を一気通貫で行うことが可能なものに限る。）</t>
    <rPh sb="14" eb="16">
      <t>ギョウム</t>
    </rPh>
    <rPh sb="27" eb="29">
      <t>キンタイ</t>
    </rPh>
    <rPh sb="29" eb="31">
      <t>カンリ</t>
    </rPh>
    <rPh sb="35" eb="36">
      <t>ヒョウ</t>
    </rPh>
    <rPh sb="36" eb="38">
      <t>サクセイ</t>
    </rPh>
    <rPh sb="39" eb="41">
      <t>ジンジ</t>
    </rPh>
    <rPh sb="42" eb="44">
      <t>キュウヨ</t>
    </rPh>
    <rPh sb="47" eb="49">
      <t>ギョウム</t>
    </rPh>
    <rPh sb="52" eb="54">
      <t>カクシュ</t>
    </rPh>
    <rPh sb="54" eb="56">
      <t>ギョウム</t>
    </rPh>
    <rPh sb="57" eb="59">
      <t>イッキ</t>
    </rPh>
    <rPh sb="59" eb="61">
      <t>ツウカン</t>
    </rPh>
    <rPh sb="62" eb="63">
      <t>オコナ</t>
    </rPh>
    <rPh sb="67" eb="69">
      <t>カノウ</t>
    </rPh>
    <rPh sb="73" eb="74">
      <t>カギ</t>
    </rPh>
    <phoneticPr fontId="3"/>
  </si>
  <si>
    <t>通信環境機器等（Wi-Fiルーターなど）</t>
    <rPh sb="0" eb="2">
      <t>ツウシン</t>
    </rPh>
    <rPh sb="2" eb="4">
      <t>カンキョウ</t>
    </rPh>
    <rPh sb="4" eb="6">
      <t>キキ</t>
    </rPh>
    <rPh sb="6" eb="7">
      <t>トウ</t>
    </rPh>
    <phoneticPr fontId="3"/>
  </si>
  <si>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3"/>
  </si>
  <si>
    <t>その他（　　　　　　　　　　　　　　）</t>
    <phoneticPr fontId="6"/>
  </si>
  <si>
    <t>２．事業計画</t>
    <rPh sb="2" eb="4">
      <t>ジギョウ</t>
    </rPh>
    <rPh sb="4" eb="6">
      <t>ケイカク</t>
    </rPh>
    <phoneticPr fontId="3"/>
  </si>
  <si>
    <t>（１）ICTの導入を計画する分野（特に該当するもの１つに☑）</t>
    <rPh sb="7" eb="9">
      <t>ドウニュウ</t>
    </rPh>
    <rPh sb="10" eb="12">
      <t>ケイカク</t>
    </rPh>
    <rPh sb="14" eb="16">
      <t>ブンヤ</t>
    </rPh>
    <rPh sb="17" eb="18">
      <t>トク</t>
    </rPh>
    <rPh sb="19" eb="21">
      <t>ガイトウ</t>
    </rPh>
    <phoneticPr fontId="3"/>
  </si>
  <si>
    <t>作業の迅速化に係る取組（現場や外出先での入力支援、支援記録の作成など）</t>
    <rPh sb="5" eb="6">
      <t>カ</t>
    </rPh>
    <rPh sb="25" eb="27">
      <t>シエン</t>
    </rPh>
    <rPh sb="27" eb="29">
      <t>キロク</t>
    </rPh>
    <rPh sb="30" eb="32">
      <t>サクセイ</t>
    </rPh>
    <phoneticPr fontId="3"/>
  </si>
  <si>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6"/>
  </si>
  <si>
    <t>業務の統合化に係る取組（勤怠管理、シフト表作成、人事・給与業務など）</t>
    <rPh sb="0" eb="2">
      <t>ギョウム</t>
    </rPh>
    <phoneticPr fontId="3"/>
  </si>
  <si>
    <t>その他</t>
    <phoneticPr fontId="6"/>
  </si>
  <si>
    <t>（２）事業所が抱える課題</t>
    <rPh sb="3" eb="6">
      <t>ジギョウショ</t>
    </rPh>
    <rPh sb="7" eb="8">
      <t>カカ</t>
    </rPh>
    <rPh sb="10" eb="12">
      <t>カダイ</t>
    </rPh>
    <phoneticPr fontId="3"/>
  </si>
  <si>
    <t>（３）ICT機器等を導入する業務内容（概要）　</t>
    <rPh sb="6" eb="8">
      <t>キキ</t>
    </rPh>
    <rPh sb="8" eb="9">
      <t>トウ</t>
    </rPh>
    <rPh sb="10" eb="12">
      <t>ドウニュウ</t>
    </rPh>
    <rPh sb="14" eb="16">
      <t>ギョウム</t>
    </rPh>
    <rPh sb="16" eb="18">
      <t>ナイヨウ</t>
    </rPh>
    <rPh sb="19" eb="21">
      <t>ガイヨウ</t>
    </rPh>
    <phoneticPr fontId="3"/>
  </si>
  <si>
    <t>（４）ICT機器等導入前の定量的指標及びICT機器等導入により想定される定量的指標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3"/>
  </si>
  <si>
    <t>　①　前記２（３）に係る現在（ICT機器等導入前）の業務時間内訳</t>
    <rPh sb="3" eb="5">
      <t>ゼンキ</t>
    </rPh>
    <rPh sb="10" eb="11">
      <t>カカ</t>
    </rPh>
    <rPh sb="12" eb="14">
      <t>ゲンザイ</t>
    </rPh>
    <rPh sb="18" eb="20">
      <t>キキ</t>
    </rPh>
    <rPh sb="20" eb="21">
      <t>トウ</t>
    </rPh>
    <rPh sb="21" eb="24">
      <t>ドウニュウマエ</t>
    </rPh>
    <rPh sb="26" eb="28">
      <t>ギョウム</t>
    </rPh>
    <rPh sb="28" eb="30">
      <t>ジカン</t>
    </rPh>
    <rPh sb="30" eb="32">
      <t>ウチワケ</t>
    </rPh>
    <phoneticPr fontId="3"/>
  </si>
  <si>
    <t>業務内容</t>
    <rPh sb="0" eb="2">
      <t>ギョウム</t>
    </rPh>
    <rPh sb="2" eb="4">
      <t>ナイヨウ</t>
    </rPh>
    <phoneticPr fontId="3"/>
  </si>
  <si>
    <t>業務従事者数</t>
    <rPh sb="0" eb="2">
      <t>ギョウム</t>
    </rPh>
    <rPh sb="2" eb="5">
      <t>ジュウジシャ</t>
    </rPh>
    <rPh sb="5" eb="6">
      <t>スウ</t>
    </rPh>
    <phoneticPr fontId="6"/>
  </si>
  <si>
    <t>発生件数</t>
    <rPh sb="0" eb="2">
      <t>ハッセイ</t>
    </rPh>
    <rPh sb="2" eb="4">
      <t>ケンスウ</t>
    </rPh>
    <phoneticPr fontId="3"/>
  </si>
  <si>
    <t>C. 1件当たりの
平均処理時間</t>
    <rPh sb="4" eb="5">
      <t>ケン</t>
    </rPh>
    <rPh sb="5" eb="6">
      <t>ア</t>
    </rPh>
    <rPh sb="10" eb="12">
      <t>ヘイキン</t>
    </rPh>
    <rPh sb="12" eb="14">
      <t>ショリ</t>
    </rPh>
    <rPh sb="14" eb="16">
      <t>ジカン</t>
    </rPh>
    <phoneticPr fontId="3"/>
  </si>
  <si>
    <t>年間業務時間
D（B×C）</t>
    <rPh sb="0" eb="2">
      <t>ネンカン</t>
    </rPh>
    <rPh sb="2" eb="4">
      <t>ギョウム</t>
    </rPh>
    <rPh sb="4" eb="6">
      <t>ジカン</t>
    </rPh>
    <phoneticPr fontId="3"/>
  </si>
  <si>
    <r>
      <rPr>
        <sz val="6"/>
        <color theme="1"/>
        <rFont val="游ゴシック"/>
        <family val="3"/>
        <charset val="128"/>
        <scheme val="minor"/>
      </rPr>
      <t>１人あたり
業務時間</t>
    </r>
    <r>
      <rPr>
        <sz val="8"/>
        <color theme="1"/>
        <rFont val="游ゴシック"/>
        <family val="3"/>
        <charset val="128"/>
        <scheme val="minor"/>
      </rPr>
      <t xml:space="preserve">
</t>
    </r>
    <r>
      <rPr>
        <sz val="6"/>
        <color theme="1"/>
        <rFont val="游ゴシック"/>
        <family val="3"/>
        <charset val="128"/>
        <scheme val="minor"/>
      </rPr>
      <t>（D／業務従事者数）</t>
    </r>
    <rPh sb="1" eb="2">
      <t>ヒト</t>
    </rPh>
    <rPh sb="6" eb="8">
      <t>ギョウム</t>
    </rPh>
    <rPh sb="8" eb="10">
      <t>ジカン</t>
    </rPh>
    <rPh sb="14" eb="16">
      <t>ギョウム</t>
    </rPh>
    <rPh sb="16" eb="19">
      <t>ジュウジシャ</t>
    </rPh>
    <phoneticPr fontId="3"/>
  </si>
  <si>
    <t>A.ひと月当たり</t>
    <rPh sb="4" eb="5">
      <t>ツキ</t>
    </rPh>
    <rPh sb="5" eb="6">
      <t>ア</t>
    </rPh>
    <phoneticPr fontId="3"/>
  </si>
  <si>
    <t>B.年間発生件数
（A×12）</t>
    <rPh sb="2" eb="4">
      <t>ネンカン</t>
    </rPh>
    <rPh sb="4" eb="6">
      <t>ハッセイ</t>
    </rPh>
    <rPh sb="6" eb="8">
      <t>ケンスウ</t>
    </rPh>
    <phoneticPr fontId="3"/>
  </si>
  <si>
    <t>　②　ICT機器等導入後の前記２（３）に係る想定業務時間内訳</t>
    <rPh sb="6" eb="8">
      <t>キキ</t>
    </rPh>
    <rPh sb="8" eb="9">
      <t>トウ</t>
    </rPh>
    <rPh sb="9" eb="12">
      <t>ドウニュウゴ</t>
    </rPh>
    <rPh sb="13" eb="15">
      <t>ゼンキ</t>
    </rPh>
    <rPh sb="20" eb="21">
      <t>カカ</t>
    </rPh>
    <rPh sb="22" eb="24">
      <t>ソウテイ</t>
    </rPh>
    <rPh sb="24" eb="26">
      <t>ギョウム</t>
    </rPh>
    <rPh sb="26" eb="28">
      <t>ジカン</t>
    </rPh>
    <rPh sb="28" eb="30">
      <t>ウチワケ</t>
    </rPh>
    <phoneticPr fontId="3"/>
  </si>
  <si>
    <t>　年間業務時間数想定削減率（％）</t>
    <rPh sb="1" eb="3">
      <t>ネンカン</t>
    </rPh>
    <rPh sb="3" eb="5">
      <t>ギョウム</t>
    </rPh>
    <rPh sb="5" eb="8">
      <t>ジカンスウ</t>
    </rPh>
    <rPh sb="8" eb="10">
      <t>ソウテイ</t>
    </rPh>
    <rPh sb="10" eb="12">
      <t>サクゲン</t>
    </rPh>
    <rPh sb="12" eb="13">
      <t>リツ</t>
    </rPh>
    <phoneticPr fontId="3"/>
  </si>
  <si>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3"/>
  </si>
  <si>
    <t>　③　前記２（３）に係る現在（ICT機器等の導入前）の作成文書量</t>
    <rPh sb="3" eb="5">
      <t>ゼンキ</t>
    </rPh>
    <rPh sb="10" eb="11">
      <t>カカ</t>
    </rPh>
    <rPh sb="12" eb="14">
      <t>ゲンザイ</t>
    </rPh>
    <rPh sb="18" eb="20">
      <t>キキ</t>
    </rPh>
    <rPh sb="20" eb="21">
      <t>トウ</t>
    </rPh>
    <rPh sb="22" eb="25">
      <t>ドウニュウマエ</t>
    </rPh>
    <rPh sb="27" eb="29">
      <t>サクセイ</t>
    </rPh>
    <rPh sb="29" eb="32">
      <t>ブンショリョウ</t>
    </rPh>
    <phoneticPr fontId="3"/>
  </si>
  <si>
    <t>作成文書</t>
    <rPh sb="0" eb="2">
      <t>サクセイ</t>
    </rPh>
    <rPh sb="2" eb="4">
      <t>ブンショ</t>
    </rPh>
    <phoneticPr fontId="3"/>
  </si>
  <si>
    <t>作成文書量</t>
    <rPh sb="0" eb="2">
      <t>サクセイ</t>
    </rPh>
    <rPh sb="2" eb="5">
      <t>ブンショリョウ</t>
    </rPh>
    <phoneticPr fontId="3"/>
  </si>
  <si>
    <t>B.年間作成文書量
（A×12）</t>
    <rPh sb="2" eb="4">
      <t>ネンカン</t>
    </rPh>
    <rPh sb="4" eb="6">
      <t>サクセイ</t>
    </rPh>
    <rPh sb="6" eb="8">
      <t>ブンショ</t>
    </rPh>
    <rPh sb="8" eb="9">
      <t>リョウ</t>
    </rPh>
    <phoneticPr fontId="3"/>
  </si>
  <si>
    <t>　➃　ICT機器等導入後の前記２（３）に係る想定作成文書量</t>
    <rPh sb="6" eb="8">
      <t>キキ</t>
    </rPh>
    <rPh sb="8" eb="9">
      <t>トウ</t>
    </rPh>
    <rPh sb="9" eb="11">
      <t>ドウニュウ</t>
    </rPh>
    <rPh sb="11" eb="12">
      <t>ゴ</t>
    </rPh>
    <rPh sb="13" eb="15">
      <t>ゼンキ</t>
    </rPh>
    <rPh sb="20" eb="21">
      <t>カカ</t>
    </rPh>
    <rPh sb="22" eb="24">
      <t>ソウテイ</t>
    </rPh>
    <rPh sb="24" eb="26">
      <t>サクセイ</t>
    </rPh>
    <rPh sb="26" eb="29">
      <t>ブンショリョウ</t>
    </rPh>
    <phoneticPr fontId="3"/>
  </si>
  <si>
    <t>　年間作成文書量想定削減率（％）</t>
    <rPh sb="1" eb="3">
      <t>ネンカン</t>
    </rPh>
    <rPh sb="3" eb="5">
      <t>サクセイ</t>
    </rPh>
    <rPh sb="5" eb="8">
      <t>ブンショリョウ</t>
    </rPh>
    <rPh sb="8" eb="10">
      <t>ソウテイ</t>
    </rPh>
    <rPh sb="10" eb="12">
      <t>サクゲン</t>
    </rPh>
    <rPh sb="12" eb="13">
      <t>リツ</t>
    </rPh>
    <phoneticPr fontId="3"/>
  </si>
  <si>
    <t>（５）想定削減率が20％を超える場合は、その要因について記載すること。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3"/>
  </si>
  <si>
    <t>（別紙2）　</t>
    <rPh sb="1" eb="3">
      <t>ベッシ</t>
    </rPh>
    <phoneticPr fontId="3"/>
  </si>
  <si>
    <t>大阪府</t>
    <rPh sb="0" eb="3">
      <t>オオサカフ</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</si>
</sst>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 #,##0_ ;_ * \-#,##0_ ;_ * &quot;-&quot;_ ;_ @_ "/>
    <numFmt numFmtId="176" formatCode="0.0_ &quot;人&quot;"/>
    <numFmt numFmtId="177" formatCode="0&quot;人&quot;"/>
    <numFmt numFmtId="178" formatCode="#,##0_ &quot;人&quot;"/>
    <numFmt numFmtId="179" formatCode="#,##0_ &quot;件&quot;"/>
    <numFmt numFmtId="180" formatCode="#,##0_ &quot;分&quot;"/>
    <numFmt numFmtId="181" formatCode="#,##0_ &quot;時間&quot;"/>
    <numFmt numFmtId="182" formatCode="0.0%"/>
    <numFmt numFmtId="183" formatCode="#,##0_ &quot;ページ&quot;"/>
  </numFmts>
  <fonts count="27" x14ac:knownFonts="1">
    <font>
      <sz val="11"/>
      <name val="ＭＳ Ｐゴシック"/>
      <family val="3"/>
      <charset val="128"/>
    </font>
    <font>
      <sz val="11"/>
      <color rgb="FFFF0000"/>
      <name val="游ゴシック"/>
      <family val="2"/>
      <charset val="128"/>
      <scheme val="minor"/>
    </font>
    <font>
      <sz val="14"/>
      <color theme="1"/>
      <name val="游ゴシック"/>
      <family val="2"/>
      <charset val="128"/>
      <scheme val="minor"/>
    </font>
    <font>
      <sz val="6"/>
      <name val="ＭＳ Ｐゴシック"/>
      <family val="3"/>
      <charset val="128"/>
    </font>
    <font>
      <sz val="12"/>
      <color theme="1"/>
      <name val="游ゴシック"/>
      <family val="2"/>
      <charset val="128"/>
      <scheme val="minor"/>
    </font>
    <font>
      <b/>
      <sz val="18"/>
      <color theme="1"/>
      <name val="游ゴシック"/>
      <family val="3"/>
      <charset val="128"/>
      <scheme val="minor"/>
    </font>
    <font>
      <sz val="6"/>
      <name val="游ゴシック"/>
      <family val="2"/>
      <charset val="128"/>
      <scheme val="minor"/>
    </font>
    <font>
      <b/>
      <sz val="20"/>
      <color theme="1"/>
      <name val="游ゴシック"/>
      <family val="3"/>
      <charset val="128"/>
      <scheme val="minor"/>
    </font>
    <font>
      <b/>
      <sz val="16"/>
      <color theme="1"/>
      <name val="游ゴシック"/>
      <family val="3"/>
      <charset val="128"/>
      <scheme val="minor"/>
    </font>
    <font>
      <sz val="10"/>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sz val="8"/>
      <color theme="1"/>
      <name val="游ゴシック"/>
      <family val="2"/>
      <charset val="128"/>
      <scheme val="minor"/>
    </font>
    <font>
      <sz val="9"/>
      <color theme="1"/>
      <name val="游ゴシック"/>
      <family val="3"/>
      <charset val="128"/>
      <scheme val="minor"/>
    </font>
    <font>
      <sz val="16"/>
      <color theme="1"/>
      <name val="游ゴシック"/>
      <family val="3"/>
      <charset val="128"/>
      <scheme val="minor"/>
    </font>
    <font>
      <sz val="8"/>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14"/>
      <color theme="1"/>
      <name val="游ゴシック"/>
      <family val="3"/>
      <charset val="128"/>
      <scheme val="minor"/>
    </font>
    <font>
      <b/>
      <u val="double"/>
      <sz val="8"/>
      <color theme="1"/>
      <name val="游ゴシック"/>
      <family val="3"/>
      <charset val="128"/>
      <scheme val="minor"/>
    </font>
    <font>
      <sz val="9"/>
      <color theme="1"/>
      <name val="游ゴシック"/>
      <family val="2"/>
      <charset val="128"/>
      <scheme val="minor"/>
    </font>
    <font>
      <sz val="11"/>
      <color theme="1"/>
      <name val="ＭＳ Ｐゴシック"/>
      <family val="3"/>
      <charset val="128"/>
    </font>
    <font>
      <sz val="11"/>
      <color rgb="FFFF0000"/>
      <name val="游ゴシック"/>
      <family val="3"/>
      <charset val="128"/>
      <scheme val="minor"/>
    </font>
    <font>
      <b/>
      <sz val="12"/>
      <color rgb="FFFF0000"/>
      <name val="游ゴシック"/>
      <family val="3"/>
      <charset val="128"/>
      <scheme val="minor"/>
    </font>
    <font>
      <sz val="6"/>
      <color theme="1"/>
      <name val="游ゴシック"/>
      <family val="3"/>
      <charset val="128"/>
      <scheme val="minor"/>
    </font>
    <font>
      <b/>
      <sz val="11"/>
      <color rgb="FFFF0000"/>
      <name val="游ゴシック"/>
      <family val="3"/>
      <charset val="128"/>
      <scheme val="minor"/>
    </font>
    <font>
      <sz val="10"/>
      <color theme="1"/>
      <name val="游ゴシック"/>
      <family val="2"/>
      <charset val="128"/>
      <scheme val="minor"/>
    </font>
  </fonts>
  <fills count="6">
    <fill>
      <patternFill patternType="none"/>
    </fill>
    <fill>
      <patternFill patternType="gray125"/>
    </fill>
    <fill>
      <patternFill patternType="solid">
        <fgColor theme="9"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rgb="FFFBD9F6"/>
        <bgColor indexed="64"/>
      </patternFill>
    </fill>
  </fills>
  <borders count="42">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diagonalDown="1">
      <left style="medium">
        <color indexed="64"/>
      </left>
      <right style="medium">
        <color indexed="64"/>
      </right>
      <top style="medium">
        <color indexed="64"/>
      </top>
      <bottom style="medium">
        <color indexed="64"/>
      </bottom>
      <diagonal style="medium">
        <color indexed="64"/>
      </diagonal>
    </border>
  </borders>
  <cellStyleXfs count="1">
    <xf numFmtId="0" fontId="0" fillId="0" borderId="0">
      <alignment vertical="center"/>
    </xf>
  </cellStyleXfs>
  <cellXfs count="122">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7" fillId="0" borderId="0" xfId="0" applyFont="1" applyAlignment="1">
      <alignment horizontal="center" vertical="center"/>
    </xf>
    <xf numFmtId="0" fontId="8" fillId="0" borderId="1" xfId="0" applyFont="1" applyBorder="1" applyAlignment="1">
      <alignment horizontal="center" vertical="center"/>
    </xf>
    <xf numFmtId="0" fontId="9"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shrinkToFit="1"/>
    </xf>
    <xf numFmtId="0" fontId="10" fillId="0" borderId="0" xfId="0" applyFont="1" applyBorder="1" applyAlignment="1">
      <alignment horizontal="center" vertical="center"/>
    </xf>
    <xf numFmtId="0" fontId="11" fillId="0" borderId="0" xfId="0" applyFont="1">
      <alignment vertical="center"/>
    </xf>
    <xf numFmtId="0" fontId="12" fillId="2" borderId="3" xfId="0" applyFont="1" applyFill="1" applyBorder="1" applyAlignment="1">
      <alignment horizontal="center" vertical="center"/>
    </xf>
    <xf numFmtId="0" fontId="0" fillId="2" borderId="7" xfId="0" applyFill="1" applyBorder="1" applyAlignment="1">
      <alignment horizontal="center" vertical="center"/>
    </xf>
    <xf numFmtId="0" fontId="12" fillId="2" borderId="11" xfId="0" applyFont="1" applyFill="1" applyBorder="1" applyAlignment="1">
      <alignment horizontal="center" vertical="center"/>
    </xf>
    <xf numFmtId="177" fontId="0" fillId="0" borderId="20" xfId="0" applyNumberFormat="1" applyBorder="1" applyAlignment="1">
      <alignment horizontal="center" vertical="center" shrinkToFit="1"/>
    </xf>
    <xf numFmtId="177" fontId="16" fillId="0" borderId="21" xfId="0" applyNumberFormat="1" applyFont="1" applyBorder="1" applyAlignment="1">
      <alignment horizontal="center" vertical="center"/>
    </xf>
    <xf numFmtId="177" fontId="0" fillId="0" borderId="0" xfId="0" applyNumberFormat="1" applyAlignment="1">
      <alignment horizontal="center" vertical="center" shrinkToFit="1"/>
    </xf>
    <xf numFmtId="177" fontId="16" fillId="0" borderId="0" xfId="0" applyNumberFormat="1" applyFont="1" applyAlignment="1">
      <alignment horizontal="center" vertical="center"/>
    </xf>
    <xf numFmtId="0" fontId="16" fillId="0" borderId="0" xfId="0" applyFont="1" applyProtection="1">
      <alignment vertical="center"/>
      <protection locked="0"/>
    </xf>
    <xf numFmtId="0" fontId="16" fillId="0" borderId="0" xfId="0" applyFont="1" applyAlignment="1" applyProtection="1">
      <alignment vertical="center" shrinkToFit="1"/>
      <protection locked="0"/>
    </xf>
    <xf numFmtId="0" fontId="0" fillId="0" borderId="0" xfId="0" applyProtection="1">
      <alignment vertical="center"/>
      <protection locked="0"/>
    </xf>
    <xf numFmtId="0" fontId="17"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17" fillId="0" borderId="0" xfId="0" applyFont="1">
      <alignment vertical="center"/>
    </xf>
    <xf numFmtId="41" fontId="0" fillId="0" borderId="0" xfId="0" applyNumberFormat="1" applyAlignment="1">
      <alignment horizontal="center" vertical="center"/>
    </xf>
    <xf numFmtId="0" fontId="13" fillId="0" borderId="0" xfId="0" applyFont="1">
      <alignment vertical="center"/>
    </xf>
    <xf numFmtId="41" fontId="10" fillId="0" borderId="0" xfId="0" applyNumberFormat="1" applyFont="1" applyAlignment="1">
      <alignment horizontal="center" vertical="center"/>
    </xf>
    <xf numFmtId="0" fontId="1" fillId="0" borderId="0" xfId="0" applyFont="1">
      <alignment vertical="center"/>
    </xf>
    <xf numFmtId="0" fontId="0" fillId="0" borderId="0" xfId="0" applyAlignment="1">
      <alignment horizontal="left" vertical="center"/>
    </xf>
    <xf numFmtId="0" fontId="17" fillId="0" borderId="0" xfId="0" applyFont="1" applyAlignment="1">
      <alignment horizontal="left" vertical="center"/>
    </xf>
    <xf numFmtId="0" fontId="21" fillId="0" borderId="0" xfId="0" applyFont="1">
      <alignment vertical="center"/>
    </xf>
    <xf numFmtId="0" fontId="22" fillId="0" borderId="0" xfId="0" applyFont="1">
      <alignment vertical="center"/>
    </xf>
    <xf numFmtId="0" fontId="23" fillId="0" borderId="0" xfId="0" applyFont="1" applyAlignment="1">
      <alignment horizontal="center" vertical="center"/>
    </xf>
    <xf numFmtId="0" fontId="0" fillId="4" borderId="33" xfId="0" applyFill="1" applyBorder="1" applyAlignment="1">
      <alignment horizontal="center" vertical="center" wrapText="1"/>
    </xf>
    <xf numFmtId="0" fontId="20" fillId="4" borderId="33" xfId="0" applyFont="1" applyFill="1" applyBorder="1" applyAlignment="1">
      <alignment horizontal="center" vertical="center" wrapText="1"/>
    </xf>
    <xf numFmtId="0" fontId="0" fillId="0" borderId="38" xfId="0" applyBorder="1" applyAlignment="1">
      <alignment horizontal="center" vertical="center" shrinkToFit="1"/>
    </xf>
    <xf numFmtId="178" fontId="0" fillId="0" borderId="38" xfId="0" applyNumberFormat="1" applyBorder="1" applyAlignment="1">
      <alignment vertical="center" shrinkToFit="1"/>
    </xf>
    <xf numFmtId="179" fontId="0" fillId="0" borderId="38" xfId="0" applyNumberFormat="1" applyBorder="1" applyAlignment="1">
      <alignment vertical="center" shrinkToFit="1"/>
    </xf>
    <xf numFmtId="179" fontId="0" fillId="3" borderId="38" xfId="0" applyNumberFormat="1" applyFill="1" applyBorder="1" applyAlignment="1">
      <alignment vertical="center" shrinkToFit="1"/>
    </xf>
    <xf numFmtId="180" fontId="0" fillId="0" borderId="38" xfId="0" applyNumberFormat="1" applyBorder="1" applyAlignment="1">
      <alignment vertical="center" shrinkToFit="1"/>
    </xf>
    <xf numFmtId="181" fontId="0" fillId="3" borderId="38" xfId="0" applyNumberFormat="1" applyFill="1" applyBorder="1" applyAlignment="1">
      <alignment vertical="center" shrinkToFit="1"/>
    </xf>
    <xf numFmtId="181" fontId="0" fillId="3" borderId="33" xfId="0" applyNumberFormat="1" applyFill="1" applyBorder="1" applyAlignment="1">
      <alignment vertical="center" shrinkToFit="1"/>
    </xf>
    <xf numFmtId="0" fontId="0" fillId="0" borderId="39" xfId="0" applyBorder="1" applyAlignment="1">
      <alignment horizontal="center" vertical="center" shrinkToFit="1"/>
    </xf>
    <xf numFmtId="178" fontId="0" fillId="0" borderId="39" xfId="0" applyNumberFormat="1" applyBorder="1" applyAlignment="1">
      <alignment vertical="center" shrinkToFit="1"/>
    </xf>
    <xf numFmtId="179" fontId="0" fillId="0" borderId="39" xfId="0" applyNumberFormat="1" applyBorder="1" applyAlignment="1">
      <alignment vertical="center" shrinkToFit="1"/>
    </xf>
    <xf numFmtId="179" fontId="0" fillId="3" borderId="39" xfId="0" applyNumberFormat="1" applyFill="1" applyBorder="1" applyAlignment="1">
      <alignment vertical="center" shrinkToFit="1"/>
    </xf>
    <xf numFmtId="180" fontId="0" fillId="0" borderId="39" xfId="0" applyNumberFormat="1" applyBorder="1" applyAlignment="1">
      <alignment vertical="center" shrinkToFit="1"/>
    </xf>
    <xf numFmtId="181" fontId="0" fillId="3" borderId="39" xfId="0" applyNumberFormat="1" applyFill="1" applyBorder="1" applyAlignment="1">
      <alignment vertical="center" shrinkToFit="1"/>
    </xf>
    <xf numFmtId="181" fontId="0" fillId="3" borderId="40" xfId="0" applyNumberFormat="1" applyFill="1" applyBorder="1" applyAlignment="1">
      <alignment vertical="center" shrinkToFit="1"/>
    </xf>
    <xf numFmtId="179" fontId="0" fillId="0" borderId="32" xfId="0" applyNumberFormat="1" applyBorder="1" applyAlignment="1">
      <alignment vertical="center" shrinkToFit="1"/>
    </xf>
    <xf numFmtId="179" fontId="0" fillId="3" borderId="32" xfId="0" applyNumberFormat="1" applyFill="1" applyBorder="1" applyAlignment="1">
      <alignment vertical="center" shrinkToFit="1"/>
    </xf>
    <xf numFmtId="180" fontId="0" fillId="0" borderId="32" xfId="0" applyNumberFormat="1" applyBorder="1" applyAlignment="1">
      <alignment vertical="center" shrinkToFit="1"/>
    </xf>
    <xf numFmtId="181" fontId="0" fillId="3" borderId="32" xfId="0" applyNumberFormat="1" applyFill="1" applyBorder="1" applyAlignment="1">
      <alignment vertical="center" shrinkToFit="1"/>
    </xf>
    <xf numFmtId="181" fontId="0" fillId="3" borderId="35" xfId="0" applyNumberFormat="1" applyFill="1" applyBorder="1" applyAlignment="1">
      <alignment vertical="center" shrinkToFit="1"/>
    </xf>
    <xf numFmtId="0" fontId="16" fillId="0" borderId="0" xfId="0" applyFont="1">
      <alignment vertical="center"/>
    </xf>
    <xf numFmtId="182" fontId="16" fillId="3" borderId="32" xfId="0" applyNumberFormat="1" applyFont="1" applyFill="1" applyBorder="1">
      <alignment vertical="center"/>
    </xf>
    <xf numFmtId="182" fontId="25" fillId="0" borderId="0" xfId="0" applyNumberFormat="1" applyFont="1">
      <alignment vertical="center"/>
    </xf>
    <xf numFmtId="0" fontId="0" fillId="5" borderId="33" xfId="0" applyFill="1" applyBorder="1" applyAlignment="1">
      <alignment horizontal="center" vertical="center" wrapText="1"/>
    </xf>
    <xf numFmtId="0" fontId="20" fillId="5" borderId="33" xfId="0" applyFont="1" applyFill="1" applyBorder="1" applyAlignment="1">
      <alignment horizontal="center" vertical="center" wrapText="1"/>
    </xf>
    <xf numFmtId="183" fontId="0" fillId="0" borderId="38" xfId="0" applyNumberFormat="1" applyBorder="1" applyAlignment="1">
      <alignment vertical="center" shrinkToFit="1"/>
    </xf>
    <xf numFmtId="183" fontId="0" fillId="3" borderId="38" xfId="0" applyNumberFormat="1" applyFill="1" applyBorder="1" applyAlignment="1">
      <alignment vertical="center" shrinkToFit="1"/>
    </xf>
    <xf numFmtId="183" fontId="0" fillId="0" borderId="39" xfId="0" applyNumberFormat="1" applyBorder="1" applyAlignment="1">
      <alignment vertical="center" shrinkToFit="1"/>
    </xf>
    <xf numFmtId="183" fontId="0" fillId="3" borderId="39" xfId="0" applyNumberFormat="1" applyFill="1" applyBorder="1" applyAlignment="1">
      <alignment vertical="center" shrinkToFit="1"/>
    </xf>
    <xf numFmtId="0" fontId="0" fillId="5" borderId="26" xfId="0" applyFill="1" applyBorder="1" applyAlignment="1">
      <alignment vertical="center" shrinkToFit="1"/>
    </xf>
    <xf numFmtId="183" fontId="0" fillId="0" borderId="32" xfId="0" applyNumberFormat="1" applyBorder="1" applyAlignment="1">
      <alignment vertical="center" shrinkToFit="1"/>
    </xf>
    <xf numFmtId="183" fontId="0" fillId="3" borderId="32" xfId="0" applyNumberFormat="1" applyFill="1" applyBorder="1" applyAlignment="1">
      <alignment vertical="center" shrinkToFit="1"/>
    </xf>
    <xf numFmtId="0" fontId="8" fillId="0" borderId="41" xfId="0" applyFont="1" applyBorder="1" applyAlignment="1">
      <alignment horizontal="center" vertical="center"/>
    </xf>
    <xf numFmtId="0" fontId="26" fillId="0" borderId="32" xfId="0" applyFont="1" applyBorder="1" applyAlignment="1">
      <alignment horizontal="left" vertical="top" wrapText="1"/>
    </xf>
    <xf numFmtId="0" fontId="15" fillId="4" borderId="33" xfId="0" applyFont="1" applyFill="1" applyBorder="1" applyAlignment="1">
      <alignment horizontal="center" vertical="center" wrapText="1"/>
    </xf>
    <xf numFmtId="0" fontId="0" fillId="4" borderId="37" xfId="0" applyFill="1" applyBorder="1" applyAlignment="1">
      <alignment horizontal="center" vertical="center" wrapText="1"/>
    </xf>
    <xf numFmtId="0" fontId="0" fillId="4" borderId="26" xfId="0" applyFill="1" applyBorder="1" applyAlignment="1">
      <alignment horizontal="center" vertical="center" shrinkToFit="1"/>
    </xf>
    <xf numFmtId="0" fontId="0" fillId="4" borderId="27" xfId="0" applyFill="1" applyBorder="1" applyAlignment="1">
      <alignment horizontal="center" vertical="center" shrinkToFit="1"/>
    </xf>
    <xf numFmtId="0" fontId="0" fillId="5" borderId="33" xfId="0" applyFill="1" applyBorder="1" applyAlignment="1">
      <alignment horizontal="center" vertical="center" wrapText="1"/>
    </xf>
    <xf numFmtId="0" fontId="0" fillId="5" borderId="35" xfId="0" applyFill="1" applyBorder="1" applyAlignment="1">
      <alignment horizontal="center" vertical="center" wrapText="1"/>
    </xf>
    <xf numFmtId="0" fontId="0" fillId="5" borderId="27" xfId="0" applyFill="1" applyBorder="1" applyAlignment="1">
      <alignment horizontal="center" vertical="center" wrapText="1"/>
    </xf>
    <xf numFmtId="0" fontId="0" fillId="5" borderId="28" xfId="0" applyFill="1" applyBorder="1" applyAlignment="1">
      <alignment horizontal="center" vertical="center" wrapText="1"/>
    </xf>
    <xf numFmtId="0" fontId="0" fillId="4" borderId="33" xfId="0" applyFill="1" applyBorder="1" applyAlignment="1">
      <alignment horizontal="center" vertical="center" wrapText="1"/>
    </xf>
    <xf numFmtId="0" fontId="0" fillId="4" borderId="35" xfId="0" applyFill="1" applyBorder="1" applyAlignment="1">
      <alignment horizontal="center" vertical="center" wrapText="1"/>
    </xf>
    <xf numFmtId="0" fontId="0" fillId="4" borderId="34" xfId="0" applyFill="1" applyBorder="1" applyAlignment="1">
      <alignment horizontal="center" vertical="center" wrapText="1"/>
    </xf>
    <xf numFmtId="0" fontId="0" fillId="4" borderId="36" xfId="0" applyFill="1" applyBorder="1" applyAlignment="1">
      <alignment horizontal="center" vertical="center" wrapText="1"/>
    </xf>
    <xf numFmtId="0" fontId="0" fillId="4" borderId="26" xfId="0" applyFill="1" applyBorder="1" applyAlignment="1">
      <alignment horizontal="center" vertical="center" wrapText="1"/>
    </xf>
    <xf numFmtId="0" fontId="0" fillId="4" borderId="28" xfId="0" applyFill="1" applyBorder="1" applyAlignment="1">
      <alignment horizontal="center" vertical="center" wrapText="1"/>
    </xf>
    <xf numFmtId="0" fontId="15" fillId="4" borderId="35" xfId="0" applyFont="1" applyFill="1" applyBorder="1" applyAlignment="1">
      <alignment horizontal="center" vertical="center" wrapText="1"/>
    </xf>
    <xf numFmtId="0" fontId="17" fillId="0" borderId="0" xfId="0" applyFont="1" applyAlignment="1" applyProtection="1">
      <alignment horizontal="left" vertical="center" wrapText="1" shrinkToFit="1"/>
      <protection locked="0"/>
    </xf>
    <xf numFmtId="0" fontId="17" fillId="0" borderId="0" xfId="0" applyFont="1" applyAlignment="1" applyProtection="1">
      <alignment horizontal="left" vertical="center" shrinkToFit="1"/>
      <protection locked="0"/>
    </xf>
    <xf numFmtId="41" fontId="18" fillId="0" borderId="26" xfId="0" applyNumberFormat="1" applyFont="1" applyBorder="1" applyAlignment="1">
      <alignment horizontal="center" vertical="center"/>
    </xf>
    <xf numFmtId="41" fontId="18" fillId="0" borderId="27" xfId="0" applyNumberFormat="1" applyFont="1" applyBorder="1" applyAlignment="1">
      <alignment horizontal="center" vertical="center"/>
    </xf>
    <xf numFmtId="41" fontId="18" fillId="0" borderId="28" xfId="0" applyNumberFormat="1" applyFont="1" applyBorder="1" applyAlignment="1">
      <alignment horizontal="center" vertical="center"/>
    </xf>
    <xf numFmtId="41" fontId="10" fillId="3" borderId="29" xfId="0" applyNumberFormat="1" applyFont="1" applyFill="1" applyBorder="1" applyAlignment="1">
      <alignment horizontal="center" vertical="center"/>
    </xf>
    <xf numFmtId="41" fontId="10" fillId="3" borderId="30" xfId="0" applyNumberFormat="1" applyFont="1" applyFill="1" applyBorder="1" applyAlignment="1">
      <alignment horizontal="center" vertical="center"/>
    </xf>
    <xf numFmtId="41" fontId="10" fillId="3" borderId="31" xfId="0" applyNumberFormat="1" applyFont="1" applyFill="1" applyBorder="1" applyAlignment="1">
      <alignment horizontal="center" vertical="center"/>
    </xf>
    <xf numFmtId="0" fontId="20" fillId="0" borderId="32" xfId="0" applyFont="1" applyBorder="1" applyAlignment="1">
      <alignment horizontal="left" vertical="top" wrapText="1"/>
    </xf>
    <xf numFmtId="0" fontId="0" fillId="2" borderId="11" xfId="0" applyFill="1" applyBorder="1" applyAlignment="1">
      <alignment horizontal="left" vertical="center" shrinkToFit="1"/>
    </xf>
    <xf numFmtId="0" fontId="0" fillId="2" borderId="0" xfId="0" applyFill="1" applyAlignment="1">
      <alignment horizontal="left" vertical="center" shrinkToFit="1"/>
    </xf>
    <xf numFmtId="0" fontId="0" fillId="2" borderId="17" xfId="0" applyFill="1" applyBorder="1" applyAlignment="1">
      <alignment horizontal="left" vertical="center" shrinkToFit="1"/>
    </xf>
    <xf numFmtId="0" fontId="14" fillId="0" borderId="18"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0" fillId="2" borderId="19" xfId="0" applyFill="1" applyBorder="1" applyAlignment="1">
      <alignment horizontal="left" vertical="center" shrinkToFit="1"/>
    </xf>
    <xf numFmtId="0" fontId="0" fillId="2" borderId="13" xfId="0" applyFill="1" applyBorder="1" applyAlignment="1">
      <alignment horizontal="left" vertical="center" shrinkToFit="1"/>
    </xf>
    <xf numFmtId="0" fontId="0" fillId="2" borderId="14" xfId="0" applyFill="1" applyBorder="1" applyAlignment="1">
      <alignment horizontal="left" vertical="center" shrinkToFit="1"/>
    </xf>
    <xf numFmtId="176" fontId="10" fillId="0" borderId="18" xfId="0" applyNumberFormat="1" applyFont="1" applyBorder="1" applyAlignment="1">
      <alignment horizontal="center" vertical="center"/>
    </xf>
    <xf numFmtId="176" fontId="10" fillId="0" borderId="9" xfId="0" applyNumberFormat="1" applyFont="1" applyBorder="1" applyAlignment="1">
      <alignment horizontal="center" vertical="center"/>
    </xf>
    <xf numFmtId="176" fontId="10" fillId="0" borderId="10" xfId="0" applyNumberFormat="1" applyFont="1" applyBorder="1" applyAlignment="1">
      <alignment horizontal="center" vertical="center"/>
    </xf>
    <xf numFmtId="177" fontId="0" fillId="0" borderId="22" xfId="0" applyNumberFormat="1" applyBorder="1" applyAlignment="1">
      <alignment horizontal="center" vertical="center" shrinkToFit="1"/>
    </xf>
    <xf numFmtId="177" fontId="0" fillId="0" borderId="23" xfId="0" applyNumberFormat="1" applyBorder="1" applyAlignment="1">
      <alignment horizontal="center" vertical="center" shrinkToFit="1"/>
    </xf>
    <xf numFmtId="177" fontId="16" fillId="0" borderId="24" xfId="0" applyNumberFormat="1" applyFont="1" applyBorder="1" applyAlignment="1">
      <alignment horizontal="center" vertical="center"/>
    </xf>
    <xf numFmtId="177" fontId="16" fillId="0" borderId="25" xfId="0" applyNumberFormat="1" applyFont="1" applyBorder="1" applyAlignment="1">
      <alignment horizontal="center" vertical="center"/>
    </xf>
    <xf numFmtId="0" fontId="5" fillId="0" borderId="0" xfId="0" applyFont="1" applyAlignment="1">
      <alignment horizontal="center" vertical="center"/>
    </xf>
    <xf numFmtId="0" fontId="10" fillId="0" borderId="2" xfId="0" applyFont="1" applyBorder="1" applyAlignment="1">
      <alignment horizontal="center"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2" xfId="0" applyBorder="1" applyAlignment="1">
      <alignment horizontal="left" vertical="center"/>
    </xf>
    <xf numFmtId="0" fontId="0" fillId="0" borderId="16" xfId="0" applyBorder="1" applyAlignment="1">
      <alignment horizontal="left" vertical="center"/>
    </xf>
  </cellXfs>
  <cellStyles count="1">
    <cellStyle name="標準" xfId="0" builtinId="0"/>
  </cellStyles>
  <dxfs count="5">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1771650</xdr:colOff>
          <xdr:row>33</xdr:row>
          <xdr:rowOff>104775</xdr:rowOff>
        </xdr:from>
        <xdr:to>
          <xdr:col>2</xdr:col>
          <xdr:colOff>38100</xdr:colOff>
          <xdr:row>35</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35</xdr:row>
          <xdr:rowOff>161925</xdr:rowOff>
        </xdr:from>
        <xdr:to>
          <xdr:col>2</xdr:col>
          <xdr:colOff>38100</xdr:colOff>
          <xdr:row>37</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300-00000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34</xdr:row>
          <xdr:rowOff>104775</xdr:rowOff>
        </xdr:from>
        <xdr:to>
          <xdr:col>2</xdr:col>
          <xdr:colOff>38100</xdr:colOff>
          <xdr:row>36</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300-00000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36</xdr:row>
          <xdr:rowOff>114300</xdr:rowOff>
        </xdr:from>
        <xdr:to>
          <xdr:col>2</xdr:col>
          <xdr:colOff>38100</xdr:colOff>
          <xdr:row>37</xdr:row>
          <xdr:rowOff>180975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300-00000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46</xdr:row>
          <xdr:rowOff>0</xdr:rowOff>
        </xdr:from>
        <xdr:to>
          <xdr:col>2</xdr:col>
          <xdr:colOff>38100</xdr:colOff>
          <xdr:row>47</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300-000005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34</xdr:row>
          <xdr:rowOff>152400</xdr:rowOff>
        </xdr:from>
        <xdr:to>
          <xdr:col>3</xdr:col>
          <xdr:colOff>990600</xdr:colOff>
          <xdr:row>35</xdr:row>
          <xdr:rowOff>190500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300-000006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33</xdr:row>
          <xdr:rowOff>142875</xdr:rowOff>
        </xdr:from>
        <xdr:to>
          <xdr:col>3</xdr:col>
          <xdr:colOff>990600</xdr:colOff>
          <xdr:row>34</xdr:row>
          <xdr:rowOff>180975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300-000007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40</xdr:row>
          <xdr:rowOff>209550</xdr:rowOff>
        </xdr:from>
        <xdr:to>
          <xdr:col>2</xdr:col>
          <xdr:colOff>38100</xdr:colOff>
          <xdr:row>41</xdr:row>
          <xdr:rowOff>228600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300-000008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47</xdr:row>
          <xdr:rowOff>200025</xdr:rowOff>
        </xdr:from>
        <xdr:to>
          <xdr:col>2</xdr:col>
          <xdr:colOff>38100</xdr:colOff>
          <xdr:row>49</xdr:row>
          <xdr:rowOff>47625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300-000009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44</xdr:row>
          <xdr:rowOff>133350</xdr:rowOff>
        </xdr:from>
        <xdr:to>
          <xdr:col>2</xdr:col>
          <xdr:colOff>38100</xdr:colOff>
          <xdr:row>45</xdr:row>
          <xdr:rowOff>219075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300-00000A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47</xdr:row>
          <xdr:rowOff>19050</xdr:rowOff>
        </xdr:from>
        <xdr:to>
          <xdr:col>2</xdr:col>
          <xdr:colOff>38100</xdr:colOff>
          <xdr:row>47</xdr:row>
          <xdr:rowOff>228600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300-00000B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38</xdr:row>
          <xdr:rowOff>962025</xdr:rowOff>
        </xdr:from>
        <xdr:to>
          <xdr:col>2</xdr:col>
          <xdr:colOff>38100</xdr:colOff>
          <xdr:row>40</xdr:row>
          <xdr:rowOff>47625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300-00000C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1771650</xdr:colOff>
          <xdr:row>39</xdr:row>
          <xdr:rowOff>190500</xdr:rowOff>
        </xdr:from>
        <xdr:to>
          <xdr:col>2</xdr:col>
          <xdr:colOff>38100</xdr:colOff>
          <xdr:row>41</xdr:row>
          <xdr:rowOff>19050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300-00000D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1685925</xdr:colOff>
      <xdr:row>34</xdr:row>
      <xdr:rowOff>0</xdr:rowOff>
    </xdr:from>
    <xdr:to>
      <xdr:col>5</xdr:col>
      <xdr:colOff>257175</xdr:colOff>
      <xdr:row>35</xdr:row>
      <xdr:rowOff>219075</xdr:rowOff>
    </xdr:to>
    <xdr:sp macro="" textlink="">
      <xdr:nvSpPr>
        <xdr:cNvPr id="15" name="正方形/長方形 14">
          <a:extLst>
            <a:ext uri="{FF2B5EF4-FFF2-40B4-BE49-F238E27FC236}">
              <a16:creationId xmlns:a16="http://schemas.microsoft.com/office/drawing/2014/main" id="{00000000-0008-0000-0300-00000F000000}"/>
            </a:ext>
          </a:extLst>
        </xdr:cNvPr>
        <xdr:cNvSpPr/>
      </xdr:nvSpPr>
      <xdr:spPr>
        <a:xfrm>
          <a:off x="1943100" y="8639175"/>
          <a:ext cx="3848100" cy="39052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1676399</xdr:colOff>
      <xdr:row>36</xdr:row>
      <xdr:rowOff>19050</xdr:rowOff>
    </xdr:from>
    <xdr:to>
      <xdr:col>10</xdr:col>
      <xdr:colOff>104775</xdr:colOff>
      <xdr:row>38</xdr:row>
      <xdr:rowOff>76200</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1933574" y="9067800"/>
          <a:ext cx="10906126" cy="400050"/>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95250</xdr:colOff>
          <xdr:row>22</xdr:row>
          <xdr:rowOff>114300</xdr:rowOff>
        </xdr:from>
        <xdr:to>
          <xdr:col>1</xdr:col>
          <xdr:colOff>247650</xdr:colOff>
          <xdr:row>24</xdr:row>
          <xdr:rowOff>114300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300-00000E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21</xdr:row>
          <xdr:rowOff>114300</xdr:rowOff>
        </xdr:from>
        <xdr:to>
          <xdr:col>1</xdr:col>
          <xdr:colOff>257175</xdr:colOff>
          <xdr:row>23</xdr:row>
          <xdr:rowOff>114300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300-00000F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1057275</xdr:colOff>
      <xdr:row>38</xdr:row>
      <xdr:rowOff>171450</xdr:rowOff>
    </xdr:from>
    <xdr:to>
      <xdr:col>7</xdr:col>
      <xdr:colOff>1019175</xdr:colOff>
      <xdr:row>40</xdr:row>
      <xdr:rowOff>57149</xdr:rowOff>
    </xdr:to>
    <xdr:grpSp>
      <xdr:nvGrpSpPr>
        <xdr:cNvPr id="19" name="グループ化 18">
          <a:extLst>
            <a:ext uri="{FF2B5EF4-FFF2-40B4-BE49-F238E27FC236}">
              <a16:creationId xmlns:a16="http://schemas.microsoft.com/office/drawing/2014/main" id="{00000000-0008-0000-0300-000015000000}"/>
            </a:ext>
          </a:extLst>
        </xdr:cNvPr>
        <xdr:cNvGrpSpPr/>
      </xdr:nvGrpSpPr>
      <xdr:grpSpPr>
        <a:xfrm>
          <a:off x="3302454" y="10812236"/>
          <a:ext cx="5200650" cy="1137556"/>
          <a:chOff x="3295650" y="8934450"/>
          <a:chExt cx="5181600" cy="1133474"/>
        </a:xfrm>
      </xdr:grpSpPr>
      <xdr:sp macro="" textlink="">
        <xdr:nvSpPr>
          <xdr:cNvPr id="20" name="テキスト ボックス 19">
            <a:extLst>
              <a:ext uri="{FF2B5EF4-FFF2-40B4-BE49-F238E27FC236}">
                <a16:creationId xmlns:a16="http://schemas.microsoft.com/office/drawing/2014/main" id="{00000000-0008-0000-0300-000016000000}"/>
              </a:ext>
            </a:extLst>
          </xdr:cNvPr>
          <xdr:cNvSpPr txBox="1"/>
        </xdr:nvSpPr>
        <xdr:spPr>
          <a:xfrm>
            <a:off x="3295650" y="9429749"/>
            <a:ext cx="5181600"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21" name="下矢印 3">
            <a:extLst>
              <a:ext uri="{FF2B5EF4-FFF2-40B4-BE49-F238E27FC236}">
                <a16:creationId xmlns:a16="http://schemas.microsoft.com/office/drawing/2014/main" id="{00000000-0008-0000-0300-000017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95250</xdr:colOff>
          <xdr:row>20</xdr:row>
          <xdr:rowOff>133350</xdr:rowOff>
        </xdr:from>
        <xdr:to>
          <xdr:col>1</xdr:col>
          <xdr:colOff>247650</xdr:colOff>
          <xdr:row>22</xdr:row>
          <xdr:rowOff>114300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300-00001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24</xdr:row>
          <xdr:rowOff>0</xdr:rowOff>
        </xdr:from>
        <xdr:to>
          <xdr:col>1</xdr:col>
          <xdr:colOff>133350</xdr:colOff>
          <xdr:row>24</xdr:row>
          <xdr:rowOff>409575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300-00001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L95"/>
  <sheetViews>
    <sheetView showGridLines="0" tabSelected="1" view="pageBreakPreview" topLeftCell="A79" zoomScale="70" zoomScaleNormal="100" zoomScaleSheetLayoutView="70" workbookViewId="0">
      <selection activeCell="I7" sqref="I7"/>
    </sheetView>
  </sheetViews>
  <sheetFormatPr defaultRowHeight="13.5" x14ac:dyDescent="0.15"/>
  <cols>
    <col min="1" max="1" width="3.375" customWidth="1"/>
    <col min="2" max="2" width="26" customWidth="1"/>
    <col min="3" max="3" width="16" customWidth="1"/>
    <col min="4" max="4" width="14.625" customWidth="1"/>
    <col min="5" max="7" width="12.625" customWidth="1"/>
    <col min="8" max="8" width="17.25" customWidth="1"/>
    <col min="9" max="9" width="12" customWidth="1"/>
    <col min="10" max="10" width="40" customWidth="1"/>
    <col min="11" max="11" width="2.25" customWidth="1"/>
    <col min="12" max="12" width="15" customWidth="1"/>
    <col min="13" max="13" width="2.25" customWidth="1"/>
  </cols>
  <sheetData>
    <row r="1" spans="1:10" ht="24" x14ac:dyDescent="0.15">
      <c r="A1" s="1" t="s">
        <v>64</v>
      </c>
      <c r="B1" s="2"/>
    </row>
    <row r="2" spans="1:10" ht="24" x14ac:dyDescent="0.15">
      <c r="A2" s="1"/>
      <c r="B2" s="2"/>
    </row>
    <row r="3" spans="1:10" ht="30" x14ac:dyDescent="0.15">
      <c r="B3" s="108" t="s">
        <v>0</v>
      </c>
      <c r="C3" s="108"/>
      <c r="D3" s="108"/>
      <c r="E3" s="108"/>
      <c r="F3" s="108"/>
      <c r="G3" s="108"/>
      <c r="H3" s="108"/>
      <c r="I3" s="108"/>
      <c r="J3" s="108"/>
    </row>
    <row r="4" spans="1:10" ht="30" x14ac:dyDescent="0.15">
      <c r="B4" s="3"/>
      <c r="C4" s="3"/>
      <c r="D4" s="3"/>
      <c r="E4" s="3"/>
      <c r="F4" s="3"/>
      <c r="G4" s="3"/>
      <c r="H4" s="3"/>
      <c r="I4" s="3"/>
      <c r="J4" s="3"/>
    </row>
    <row r="5" spans="1:10" ht="14.25" customHeight="1" thickBot="1" x14ac:dyDescent="0.2">
      <c r="B5" s="4"/>
      <c r="C5" s="4"/>
      <c r="D5" s="4"/>
      <c r="E5" s="4"/>
      <c r="F5" s="4"/>
      <c r="G5" s="4"/>
      <c r="H5" s="4"/>
      <c r="I5" s="4"/>
      <c r="J5" s="4"/>
    </row>
    <row r="6" spans="1:10" ht="27" customHeight="1" thickBot="1" x14ac:dyDescent="0.2">
      <c r="B6" s="5" t="s">
        <v>1</v>
      </c>
      <c r="C6" s="66"/>
      <c r="D6" s="6" t="s">
        <v>2</v>
      </c>
      <c r="E6" s="7"/>
      <c r="F6" s="7"/>
      <c r="G6" s="7"/>
      <c r="H6" s="8" t="s">
        <v>3</v>
      </c>
      <c r="I6" s="109" t="s">
        <v>65</v>
      </c>
      <c r="J6" s="109"/>
    </row>
    <row r="7" spans="1:10" ht="25.5" x14ac:dyDescent="0.15">
      <c r="B7" s="7"/>
      <c r="C7" s="6"/>
      <c r="D7" s="7"/>
      <c r="E7" s="7"/>
      <c r="F7" s="7"/>
      <c r="G7" s="7"/>
      <c r="H7" s="8"/>
      <c r="I7" s="9"/>
      <c r="J7" s="9"/>
    </row>
    <row r="8" spans="1:10" ht="25.5" x14ac:dyDescent="0.15">
      <c r="B8" s="7"/>
      <c r="C8" s="6"/>
      <c r="D8" s="7"/>
      <c r="E8" s="7"/>
      <c r="F8" s="7"/>
      <c r="G8" s="7"/>
      <c r="H8" s="8"/>
      <c r="I8" s="9"/>
      <c r="J8" s="9"/>
    </row>
    <row r="9" spans="1:10" ht="20.25" thickBot="1" x14ac:dyDescent="0.2">
      <c r="B9" s="10" t="s">
        <v>4</v>
      </c>
    </row>
    <row r="10" spans="1:10" ht="17.25" customHeight="1" x14ac:dyDescent="0.15">
      <c r="B10" s="11" t="s">
        <v>5</v>
      </c>
      <c r="C10" s="110"/>
      <c r="D10" s="111"/>
      <c r="E10" s="111"/>
      <c r="F10" s="111"/>
      <c r="G10" s="111"/>
      <c r="H10" s="111"/>
      <c r="I10" s="111"/>
      <c r="J10" s="112"/>
    </row>
    <row r="11" spans="1:10" ht="23.1" customHeight="1" x14ac:dyDescent="0.15">
      <c r="B11" s="12" t="s">
        <v>6</v>
      </c>
      <c r="C11" s="113"/>
      <c r="D11" s="114"/>
      <c r="E11" s="114"/>
      <c r="F11" s="114"/>
      <c r="G11" s="114"/>
      <c r="H11" s="114"/>
      <c r="I11" s="114"/>
      <c r="J11" s="115"/>
    </row>
    <row r="12" spans="1:10" ht="17.25" customHeight="1" x14ac:dyDescent="0.15">
      <c r="B12" s="13" t="s">
        <v>5</v>
      </c>
      <c r="C12" s="116"/>
      <c r="D12" s="117"/>
      <c r="E12" s="117"/>
      <c r="F12" s="117"/>
      <c r="G12" s="117"/>
      <c r="H12" s="117"/>
      <c r="I12" s="117"/>
      <c r="J12" s="118"/>
    </row>
    <row r="13" spans="1:10" ht="23.1" customHeight="1" x14ac:dyDescent="0.15">
      <c r="B13" s="12" t="s">
        <v>7</v>
      </c>
      <c r="C13" s="119"/>
      <c r="D13" s="120"/>
      <c r="E13" s="120"/>
      <c r="F13" s="120"/>
      <c r="G13" s="120"/>
      <c r="H13" s="120"/>
      <c r="I13" s="120"/>
      <c r="J13" s="121"/>
    </row>
    <row r="14" spans="1:10" ht="23.1" customHeight="1" x14ac:dyDescent="0.15">
      <c r="B14" s="92" t="s">
        <v>8</v>
      </c>
      <c r="C14" s="93"/>
      <c r="D14" s="93"/>
      <c r="E14" s="93"/>
      <c r="F14" s="93"/>
      <c r="G14" s="93"/>
      <c r="H14" s="93"/>
      <c r="I14" s="93"/>
      <c r="J14" s="94"/>
    </row>
    <row r="15" spans="1:10" ht="23.1" customHeight="1" x14ac:dyDescent="0.15">
      <c r="B15" s="95"/>
      <c r="C15" s="96"/>
      <c r="D15" s="96"/>
      <c r="E15" s="96"/>
      <c r="F15" s="96"/>
      <c r="G15" s="96"/>
      <c r="H15" s="96"/>
      <c r="I15" s="96"/>
      <c r="J15" s="97"/>
    </row>
    <row r="16" spans="1:10" ht="23.1" customHeight="1" x14ac:dyDescent="0.15">
      <c r="B16" s="98" t="s">
        <v>9</v>
      </c>
      <c r="C16" s="99"/>
      <c r="D16" s="99"/>
      <c r="E16" s="99"/>
      <c r="F16" s="99"/>
      <c r="G16" s="99"/>
      <c r="H16" s="99"/>
      <c r="I16" s="99"/>
      <c r="J16" s="100"/>
    </row>
    <row r="17" spans="2:11" ht="23.1" customHeight="1" x14ac:dyDescent="0.15">
      <c r="B17" s="101"/>
      <c r="C17" s="102"/>
      <c r="D17" s="102"/>
      <c r="E17" s="102"/>
      <c r="F17" s="102"/>
      <c r="G17" s="102"/>
      <c r="H17" s="102"/>
      <c r="I17" s="102"/>
      <c r="J17" s="103"/>
    </row>
    <row r="18" spans="2:11" ht="23.1" customHeight="1" x14ac:dyDescent="0.15">
      <c r="B18" s="98" t="s">
        <v>10</v>
      </c>
      <c r="C18" s="99"/>
      <c r="D18" s="99"/>
      <c r="E18" s="99"/>
      <c r="F18" s="99"/>
      <c r="G18" s="99"/>
      <c r="H18" s="99"/>
      <c r="I18" s="99"/>
      <c r="J18" s="100"/>
    </row>
    <row r="19" spans="2:11" ht="23.1" customHeight="1" thickBot="1" x14ac:dyDescent="0.2">
      <c r="B19" s="14" t="s">
        <v>11</v>
      </c>
      <c r="C19" s="15"/>
      <c r="D19" s="104" t="s">
        <v>12</v>
      </c>
      <c r="E19" s="105"/>
      <c r="F19" s="106"/>
      <c r="G19" s="106"/>
      <c r="H19" s="106"/>
      <c r="I19" s="106"/>
      <c r="J19" s="107"/>
    </row>
    <row r="20" spans="2:11" ht="23.1" customHeight="1" x14ac:dyDescent="0.15">
      <c r="B20" s="16"/>
      <c r="C20" s="17"/>
      <c r="D20" s="16"/>
      <c r="E20" s="16"/>
      <c r="F20" s="17"/>
      <c r="G20" s="17"/>
      <c r="H20" s="17"/>
      <c r="I20" s="17"/>
      <c r="J20" s="17"/>
    </row>
    <row r="21" spans="2:11" s="20" customFormat="1" ht="18" customHeight="1" x14ac:dyDescent="0.15">
      <c r="B21" s="18" t="s">
        <v>13</v>
      </c>
      <c r="C21" s="19"/>
      <c r="D21" s="19"/>
      <c r="E21" s="19"/>
      <c r="F21" s="19"/>
      <c r="G21" s="19"/>
      <c r="H21" s="19"/>
      <c r="I21" s="19"/>
    </row>
    <row r="22" spans="2:11" s="20" customFormat="1" ht="18" customHeight="1" x14ac:dyDescent="0.15">
      <c r="B22" s="21" t="s">
        <v>14</v>
      </c>
      <c r="G22" s="22"/>
      <c r="H22" s="22"/>
    </row>
    <row r="23" spans="2:11" s="20" customFormat="1" ht="18" customHeight="1" x14ac:dyDescent="0.15">
      <c r="B23" s="21" t="s">
        <v>15</v>
      </c>
      <c r="G23" s="22"/>
      <c r="H23" s="22"/>
    </row>
    <row r="24" spans="2:11" s="20" customFormat="1" ht="18" customHeight="1" x14ac:dyDescent="0.15">
      <c r="B24" s="21" t="s">
        <v>16</v>
      </c>
      <c r="C24" s="21"/>
      <c r="J24" s="22"/>
      <c r="K24" s="22"/>
    </row>
    <row r="25" spans="2:11" s="20" customFormat="1" ht="45" customHeight="1" x14ac:dyDescent="0.15">
      <c r="B25" s="83" t="s">
        <v>17</v>
      </c>
      <c r="C25" s="84"/>
      <c r="D25" s="84"/>
      <c r="E25" s="84"/>
      <c r="F25" s="84"/>
      <c r="G25" s="84"/>
      <c r="H25" s="84"/>
      <c r="I25" s="84"/>
      <c r="J25" s="84"/>
    </row>
    <row r="27" spans="2:11" ht="19.5" x14ac:dyDescent="0.15">
      <c r="B27" s="10" t="s">
        <v>18</v>
      </c>
    </row>
    <row r="28" spans="2:11" ht="24" x14ac:dyDescent="0.15">
      <c r="B28" t="s">
        <v>19</v>
      </c>
      <c r="C28" s="23"/>
      <c r="D28" s="85"/>
      <c r="E28" s="86"/>
      <c r="F28" s="87"/>
      <c r="G28" t="s">
        <v>20</v>
      </c>
    </row>
    <row r="29" spans="2:11" ht="20.100000000000001" customHeight="1" x14ac:dyDescent="0.15">
      <c r="B29" s="23" t="s">
        <v>21</v>
      </c>
      <c r="C29" s="23"/>
      <c r="D29" s="24"/>
      <c r="E29" s="24"/>
      <c r="F29" s="24"/>
      <c r="G29" s="24"/>
      <c r="H29" s="24"/>
    </row>
    <row r="30" spans="2:11" ht="24" x14ac:dyDescent="0.15">
      <c r="B30" s="23" t="s">
        <v>22</v>
      </c>
      <c r="C30" s="23"/>
      <c r="D30" s="85"/>
      <c r="E30" s="86"/>
      <c r="F30" s="87"/>
      <c r="G30" t="s">
        <v>20</v>
      </c>
    </row>
    <row r="31" spans="2:11" ht="20.100000000000001" customHeight="1" thickBot="1" x14ac:dyDescent="0.2">
      <c r="B31" s="25" t="s">
        <v>23</v>
      </c>
      <c r="D31" s="24"/>
      <c r="E31" s="24"/>
      <c r="F31" s="24"/>
      <c r="G31" s="24"/>
      <c r="H31" s="24"/>
    </row>
    <row r="32" spans="2:11" ht="24.75" thickBot="1" x14ac:dyDescent="0.2">
      <c r="B32" t="s">
        <v>24</v>
      </c>
      <c r="D32" s="88">
        <f>ROUNDDOWN($D$30*1/2,-3)</f>
        <v>0</v>
      </c>
      <c r="E32" s="89"/>
      <c r="F32" s="90"/>
      <c r="G32" t="s">
        <v>20</v>
      </c>
    </row>
    <row r="33" spans="1:12" ht="20.100000000000001" customHeight="1" x14ac:dyDescent="0.15">
      <c r="B33" t="s">
        <v>25</v>
      </c>
      <c r="D33" s="24"/>
      <c r="E33" s="24"/>
      <c r="F33" s="24"/>
      <c r="G33" s="24"/>
      <c r="H33" s="24"/>
    </row>
    <row r="34" spans="1:12" s="27" customFormat="1" ht="24" x14ac:dyDescent="0.15">
      <c r="A34"/>
      <c r="B34" t="s">
        <v>26</v>
      </c>
      <c r="C34"/>
      <c r="D34" s="26"/>
      <c r="E34" s="26"/>
      <c r="F34" s="26"/>
      <c r="G34" s="26"/>
      <c r="H34" s="26"/>
      <c r="I34"/>
      <c r="J34"/>
      <c r="L34"/>
    </row>
    <row r="35" spans="1:12" s="27" customFormat="1" ht="18.75" x14ac:dyDescent="0.15">
      <c r="A35"/>
      <c r="B35"/>
      <c r="C35" t="s">
        <v>27</v>
      </c>
      <c r="D35"/>
      <c r="E35" s="23" t="s">
        <v>28</v>
      </c>
      <c r="F35"/>
      <c r="G35"/>
      <c r="H35"/>
      <c r="I35"/>
      <c r="J35"/>
      <c r="L35"/>
    </row>
    <row r="36" spans="1:12" s="27" customFormat="1" ht="18.75" customHeight="1" x14ac:dyDescent="0.15">
      <c r="A36"/>
      <c r="B36"/>
      <c r="C36" t="s">
        <v>29</v>
      </c>
      <c r="D36"/>
      <c r="E36" t="s">
        <v>30</v>
      </c>
      <c r="F36"/>
      <c r="G36"/>
      <c r="H36"/>
      <c r="I36"/>
      <c r="J36"/>
      <c r="L36"/>
    </row>
    <row r="37" spans="1:12" s="27" customFormat="1" ht="18.75" x14ac:dyDescent="0.15">
      <c r="A37"/>
      <c r="B37"/>
      <c r="C37" t="s">
        <v>31</v>
      </c>
      <c r="D37"/>
      <c r="E37" s="23"/>
      <c r="F37"/>
      <c r="G37"/>
      <c r="H37"/>
      <c r="I37"/>
      <c r="J37"/>
      <c r="L37"/>
    </row>
    <row r="38" spans="1:12" s="27" customFormat="1" ht="18.75" x14ac:dyDescent="0.15">
      <c r="A38"/>
      <c r="B38"/>
      <c r="C38" t="s">
        <v>32</v>
      </c>
      <c r="D38"/>
      <c r="E38" s="23"/>
      <c r="F38"/>
      <c r="G38"/>
      <c r="H38"/>
      <c r="I38"/>
      <c r="J38"/>
      <c r="L38"/>
    </row>
    <row r="39" spans="1:12" s="27" customFormat="1" ht="79.5" customHeight="1" x14ac:dyDescent="0.15">
      <c r="A39"/>
      <c r="B39"/>
      <c r="C39"/>
      <c r="D39"/>
      <c r="E39" s="23"/>
      <c r="F39"/>
      <c r="G39"/>
      <c r="H39"/>
      <c r="I39"/>
      <c r="J39"/>
      <c r="L39"/>
    </row>
    <row r="40" spans="1:12" s="27" customFormat="1" ht="18.75" customHeight="1" x14ac:dyDescent="0.15">
      <c r="A40"/>
      <c r="B40"/>
      <c r="C40" t="s">
        <v>33</v>
      </c>
      <c r="D40"/>
      <c r="E40" s="28"/>
      <c r="F40" s="28"/>
      <c r="G40" s="28"/>
      <c r="H40" s="28"/>
      <c r="I40" s="28"/>
      <c r="J40" s="28"/>
      <c r="K40" s="28"/>
      <c r="L40" s="28"/>
    </row>
    <row r="41" spans="1:12" s="27" customFormat="1" ht="18.75" customHeight="1" x14ac:dyDescent="0.15">
      <c r="A41"/>
      <c r="B41"/>
      <c r="C41" t="s">
        <v>34</v>
      </c>
      <c r="D41"/>
      <c r="E41" s="28"/>
      <c r="F41" s="28"/>
      <c r="G41" s="28"/>
      <c r="H41" s="28"/>
      <c r="I41" s="28"/>
      <c r="J41" s="28"/>
      <c r="K41" s="28"/>
      <c r="L41" s="28"/>
    </row>
    <row r="42" spans="1:12" s="27" customFormat="1" ht="18.75" customHeight="1" x14ac:dyDescent="0.15">
      <c r="A42"/>
      <c r="B42"/>
      <c r="C42" t="s">
        <v>35</v>
      </c>
      <c r="D42"/>
      <c r="E42" s="28"/>
      <c r="F42" s="28"/>
      <c r="G42" s="28"/>
      <c r="H42" s="28"/>
      <c r="I42" s="28"/>
      <c r="J42" s="28"/>
      <c r="K42" s="28"/>
      <c r="L42" s="28"/>
    </row>
    <row r="43" spans="1:12" ht="14.25" customHeight="1" x14ac:dyDescent="0.15">
      <c r="D43" s="24"/>
      <c r="E43" s="24"/>
      <c r="F43" s="24"/>
      <c r="G43" s="24"/>
      <c r="H43" s="24"/>
    </row>
    <row r="44" spans="1:12" ht="19.5" x14ac:dyDescent="0.15">
      <c r="B44" s="10" t="s">
        <v>36</v>
      </c>
    </row>
    <row r="45" spans="1:12" ht="18.75" x14ac:dyDescent="0.15">
      <c r="B45" s="23" t="s">
        <v>37</v>
      </c>
    </row>
    <row r="46" spans="1:12" ht="18.75" customHeight="1" x14ac:dyDescent="0.15">
      <c r="C46" s="23" t="s">
        <v>38</v>
      </c>
    </row>
    <row r="47" spans="1:12" ht="18.75" customHeight="1" x14ac:dyDescent="0.15">
      <c r="C47" t="s">
        <v>39</v>
      </c>
    </row>
    <row r="48" spans="1:12" ht="18.75" customHeight="1" x14ac:dyDescent="0.15">
      <c r="C48" s="23" t="s">
        <v>40</v>
      </c>
    </row>
    <row r="49" spans="2:10" ht="18.75" customHeight="1" x14ac:dyDescent="0.15">
      <c r="C49" t="s">
        <v>41</v>
      </c>
    </row>
    <row r="50" spans="2:10" ht="6" customHeight="1" x14ac:dyDescent="0.15">
      <c r="D50" s="24"/>
      <c r="E50" s="24"/>
      <c r="F50" s="24"/>
      <c r="G50" s="24"/>
      <c r="H50" s="24"/>
    </row>
    <row r="51" spans="2:10" ht="18.75" x14ac:dyDescent="0.15">
      <c r="B51" s="29" t="s">
        <v>42</v>
      </c>
    </row>
    <row r="52" spans="2:10" ht="72.75" customHeight="1" x14ac:dyDescent="0.15">
      <c r="B52" s="91"/>
      <c r="C52" s="91"/>
      <c r="D52" s="91"/>
      <c r="E52" s="91"/>
      <c r="F52" s="91"/>
      <c r="G52" s="91"/>
      <c r="H52" s="91"/>
      <c r="I52" s="91"/>
      <c r="J52" s="91"/>
    </row>
    <row r="53" spans="2:10" ht="6" customHeight="1" x14ac:dyDescent="0.15">
      <c r="D53" s="24"/>
      <c r="E53" s="24"/>
      <c r="F53" s="24"/>
      <c r="G53" s="24"/>
      <c r="H53" s="24"/>
    </row>
    <row r="54" spans="2:10" ht="18.75" x14ac:dyDescent="0.15">
      <c r="B54" s="23" t="s">
        <v>43</v>
      </c>
    </row>
    <row r="55" spans="2:10" ht="130.5" customHeight="1" x14ac:dyDescent="0.15">
      <c r="B55" s="91"/>
      <c r="C55" s="91"/>
      <c r="D55" s="91"/>
      <c r="E55" s="91"/>
      <c r="F55" s="91"/>
      <c r="G55" s="91"/>
      <c r="H55" s="91"/>
      <c r="I55" s="91"/>
      <c r="J55" s="91"/>
    </row>
    <row r="56" spans="2:10" ht="6" customHeight="1" x14ac:dyDescent="0.15">
      <c r="D56" s="24"/>
      <c r="E56" s="24"/>
      <c r="F56" s="24"/>
      <c r="G56" s="24"/>
      <c r="H56" s="24"/>
    </row>
    <row r="57" spans="2:10" s="31" customFormat="1" ht="18.75" customHeight="1" x14ac:dyDescent="0.15">
      <c r="B57" s="30" t="s">
        <v>44</v>
      </c>
      <c r="C57" s="23"/>
      <c r="D57" s="23"/>
      <c r="E57" s="23"/>
    </row>
    <row r="58" spans="2:10" s="31" customFormat="1" ht="19.5" x14ac:dyDescent="0.15">
      <c r="B58" s="23" t="s">
        <v>45</v>
      </c>
      <c r="C58" s="32"/>
    </row>
    <row r="59" spans="2:10" s="31" customFormat="1" ht="18.75" customHeight="1" x14ac:dyDescent="0.15">
      <c r="B59" s="76" t="s">
        <v>46</v>
      </c>
      <c r="C59" s="78" t="s">
        <v>47</v>
      </c>
      <c r="D59" s="80" t="s">
        <v>48</v>
      </c>
      <c r="E59" s="81"/>
      <c r="F59" s="68" t="s">
        <v>49</v>
      </c>
      <c r="G59" s="68" t="s">
        <v>50</v>
      </c>
      <c r="H59" s="68" t="s">
        <v>51</v>
      </c>
    </row>
    <row r="60" spans="2:10" s="31" customFormat="1" ht="31.5" x14ac:dyDescent="0.15">
      <c r="B60" s="77"/>
      <c r="C60" s="79"/>
      <c r="D60" s="33" t="s">
        <v>52</v>
      </c>
      <c r="E60" s="34" t="s">
        <v>53</v>
      </c>
      <c r="F60" s="69"/>
      <c r="G60" s="82"/>
      <c r="H60" s="69"/>
    </row>
    <row r="61" spans="2:10" s="31" customFormat="1" ht="18.75" x14ac:dyDescent="0.15">
      <c r="B61" s="35"/>
      <c r="C61" s="36"/>
      <c r="D61" s="37"/>
      <c r="E61" s="38">
        <f>D61*12</f>
        <v>0</v>
      </c>
      <c r="F61" s="39"/>
      <c r="G61" s="40">
        <f>$E$61*$F$61/60</f>
        <v>0</v>
      </c>
      <c r="H61" s="41" t="e">
        <f>$G$61/$C$61</f>
        <v>#DIV/0!</v>
      </c>
    </row>
    <row r="62" spans="2:10" s="31" customFormat="1" ht="18.75" x14ac:dyDescent="0.15">
      <c r="B62" s="42"/>
      <c r="C62" s="43"/>
      <c r="D62" s="44"/>
      <c r="E62" s="45">
        <f>D62*12</f>
        <v>0</v>
      </c>
      <c r="F62" s="46"/>
      <c r="G62" s="47">
        <f>$E$62*$F$62/60</f>
        <v>0</v>
      </c>
      <c r="H62" s="47" t="e">
        <f>$G$62/$C$62</f>
        <v>#DIV/0!</v>
      </c>
    </row>
    <row r="63" spans="2:10" s="31" customFormat="1" ht="18.75" x14ac:dyDescent="0.15">
      <c r="B63" s="42"/>
      <c r="C63" s="43"/>
      <c r="D63" s="44"/>
      <c r="E63" s="45">
        <f>D63*12</f>
        <v>0</v>
      </c>
      <c r="F63" s="46"/>
      <c r="G63" s="47">
        <f>$E$63*$F$63/60</f>
        <v>0</v>
      </c>
      <c r="H63" s="48" t="e">
        <f>G63/C63</f>
        <v>#DIV/0!</v>
      </c>
    </row>
    <row r="64" spans="2:10" s="31" customFormat="1" ht="18.75" x14ac:dyDescent="0.15">
      <c r="B64" s="70"/>
      <c r="C64" s="71"/>
      <c r="D64" s="49">
        <f>SUM(D61:D63)</f>
        <v>0</v>
      </c>
      <c r="E64" s="50">
        <f>SUM(E61:E63)</f>
        <v>0</v>
      </c>
      <c r="F64" s="51">
        <f>SUM(F61:F63)</f>
        <v>0</v>
      </c>
      <c r="G64" s="52">
        <f>SUM(G61:G63)</f>
        <v>0</v>
      </c>
      <c r="H64" s="53" t="e">
        <f>SUM(H61:H63)</f>
        <v>#DIV/0!</v>
      </c>
    </row>
    <row r="65" spans="2:8" s="31" customFormat="1" ht="18.75" x14ac:dyDescent="0.15">
      <c r="B65" s="23" t="s">
        <v>54</v>
      </c>
    </row>
    <row r="66" spans="2:8" s="31" customFormat="1" ht="18.75" customHeight="1" x14ac:dyDescent="0.15">
      <c r="B66" s="76" t="s">
        <v>46</v>
      </c>
      <c r="C66" s="78" t="s">
        <v>47</v>
      </c>
      <c r="D66" s="80" t="s">
        <v>48</v>
      </c>
      <c r="E66" s="81"/>
      <c r="F66" s="68" t="s">
        <v>49</v>
      </c>
      <c r="G66" s="68" t="s">
        <v>50</v>
      </c>
      <c r="H66" s="68" t="s">
        <v>51</v>
      </c>
    </row>
    <row r="67" spans="2:8" s="31" customFormat="1" ht="31.5" x14ac:dyDescent="0.15">
      <c r="B67" s="77"/>
      <c r="C67" s="79"/>
      <c r="D67" s="33" t="s">
        <v>52</v>
      </c>
      <c r="E67" s="34" t="s">
        <v>53</v>
      </c>
      <c r="F67" s="69"/>
      <c r="G67" s="82"/>
      <c r="H67" s="69"/>
    </row>
    <row r="68" spans="2:8" s="31" customFormat="1" ht="18.75" x14ac:dyDescent="0.15">
      <c r="B68" s="35"/>
      <c r="C68" s="36"/>
      <c r="D68" s="37"/>
      <c r="E68" s="38">
        <f>D68*12</f>
        <v>0</v>
      </c>
      <c r="F68" s="39"/>
      <c r="G68" s="40">
        <f>E68*F68/60</f>
        <v>0</v>
      </c>
      <c r="H68" s="40" t="e">
        <f>G68/C68</f>
        <v>#DIV/0!</v>
      </c>
    </row>
    <row r="69" spans="2:8" s="31" customFormat="1" ht="18.75" x14ac:dyDescent="0.15">
      <c r="B69" s="42"/>
      <c r="C69" s="43"/>
      <c r="D69" s="44"/>
      <c r="E69" s="45">
        <f>D69*12</f>
        <v>0</v>
      </c>
      <c r="F69" s="46"/>
      <c r="G69" s="47">
        <f>E69*F69/60</f>
        <v>0</v>
      </c>
      <c r="H69" s="47" t="e">
        <f>G69/C69</f>
        <v>#DIV/0!</v>
      </c>
    </row>
    <row r="70" spans="2:8" s="31" customFormat="1" ht="18.75" x14ac:dyDescent="0.15">
      <c r="B70" s="42"/>
      <c r="C70" s="43"/>
      <c r="D70" s="44"/>
      <c r="E70" s="45">
        <f>D70*12</f>
        <v>0</v>
      </c>
      <c r="F70" s="46"/>
      <c r="G70" s="47">
        <f>E70*F70/60</f>
        <v>0</v>
      </c>
      <c r="H70" s="48" t="e">
        <f>G70/C70</f>
        <v>#DIV/0!</v>
      </c>
    </row>
    <row r="71" spans="2:8" s="31" customFormat="1" ht="18.75" x14ac:dyDescent="0.15">
      <c r="B71" s="70"/>
      <c r="C71" s="71"/>
      <c r="D71" s="49">
        <f>SUM(D68:D70)</f>
        <v>0</v>
      </c>
      <c r="E71" s="50">
        <f>SUM(E68:E70)</f>
        <v>0</v>
      </c>
      <c r="F71" s="51">
        <f>SUM(F68:F70)</f>
        <v>0</v>
      </c>
      <c r="G71" s="52">
        <f>SUM(G68:G70)</f>
        <v>0</v>
      </c>
      <c r="H71" s="52" t="e">
        <f>SUM(H68:H70)</f>
        <v>#DIV/0!</v>
      </c>
    </row>
    <row r="72" spans="2:8" s="31" customFormat="1" ht="18.75" x14ac:dyDescent="0.15">
      <c r="B72" s="54" t="s">
        <v>55</v>
      </c>
    </row>
    <row r="73" spans="2:8" s="31" customFormat="1" ht="18.75" x14ac:dyDescent="0.15">
      <c r="C73" s="55" t="e">
        <f>($G$64-$G$71)/$G$64</f>
        <v>#DIV/0!</v>
      </c>
    </row>
    <row r="74" spans="2:8" s="31" customFormat="1" ht="18.75" x14ac:dyDescent="0.15">
      <c r="C74" s="56"/>
    </row>
    <row r="75" spans="2:8" s="31" customFormat="1" ht="18.75" x14ac:dyDescent="0.15">
      <c r="B75" s="23" t="s">
        <v>56</v>
      </c>
      <c r="C75" s="56"/>
    </row>
    <row r="76" spans="2:8" s="31" customFormat="1" ht="9" customHeight="1" x14ac:dyDescent="0.15">
      <c r="C76" s="56"/>
    </row>
    <row r="77" spans="2:8" s="31" customFormat="1" ht="18.75" x14ac:dyDescent="0.15">
      <c r="B77" s="23" t="s">
        <v>57</v>
      </c>
    </row>
    <row r="78" spans="2:8" s="31" customFormat="1" ht="18.75" customHeight="1" x14ac:dyDescent="0.15">
      <c r="B78" s="72" t="s">
        <v>58</v>
      </c>
      <c r="C78" s="74" t="s">
        <v>59</v>
      </c>
      <c r="D78" s="75"/>
    </row>
    <row r="79" spans="2:8" s="31" customFormat="1" ht="31.5" x14ac:dyDescent="0.15">
      <c r="B79" s="73"/>
      <c r="C79" s="57" t="s">
        <v>52</v>
      </c>
      <c r="D79" s="58" t="s">
        <v>60</v>
      </c>
    </row>
    <row r="80" spans="2:8" s="31" customFormat="1" ht="18.75" x14ac:dyDescent="0.15">
      <c r="B80" s="35"/>
      <c r="C80" s="59"/>
      <c r="D80" s="60">
        <f>C80*12</f>
        <v>0</v>
      </c>
    </row>
    <row r="81" spans="2:10" s="31" customFormat="1" ht="18.75" x14ac:dyDescent="0.15">
      <c r="B81" s="42"/>
      <c r="C81" s="61"/>
      <c r="D81" s="62">
        <f>C81*12</f>
        <v>0</v>
      </c>
    </row>
    <row r="82" spans="2:10" s="31" customFormat="1" ht="18.75" x14ac:dyDescent="0.15">
      <c r="B82" s="42"/>
      <c r="C82" s="61"/>
      <c r="D82" s="62">
        <f>C82*12</f>
        <v>0</v>
      </c>
    </row>
    <row r="83" spans="2:10" s="31" customFormat="1" ht="18.75" x14ac:dyDescent="0.15">
      <c r="B83" s="63"/>
      <c r="C83" s="64">
        <f>SUM(C80:C82)</f>
        <v>0</v>
      </c>
      <c r="D83" s="65">
        <f>SUM(D80:D82)</f>
        <v>0</v>
      </c>
    </row>
    <row r="84" spans="2:10" s="31" customFormat="1" ht="18.75" x14ac:dyDescent="0.15">
      <c r="B84" s="23" t="s">
        <v>61</v>
      </c>
    </row>
    <row r="85" spans="2:10" s="31" customFormat="1" ht="18.75" customHeight="1" x14ac:dyDescent="0.15">
      <c r="B85" s="72" t="s">
        <v>58</v>
      </c>
      <c r="C85" s="74" t="s">
        <v>59</v>
      </c>
      <c r="D85" s="75"/>
    </row>
    <row r="86" spans="2:10" s="31" customFormat="1" ht="31.5" x14ac:dyDescent="0.15">
      <c r="B86" s="73"/>
      <c r="C86" s="57" t="s">
        <v>52</v>
      </c>
      <c r="D86" s="58" t="s">
        <v>60</v>
      </c>
    </row>
    <row r="87" spans="2:10" s="31" customFormat="1" ht="18.75" x14ac:dyDescent="0.15">
      <c r="B87" s="35"/>
      <c r="C87" s="59"/>
      <c r="D87" s="60">
        <f>C87*12</f>
        <v>0</v>
      </c>
    </row>
    <row r="88" spans="2:10" s="31" customFormat="1" ht="18.75" x14ac:dyDescent="0.15">
      <c r="B88" s="42"/>
      <c r="C88" s="61"/>
      <c r="D88" s="62">
        <f>C88*12</f>
        <v>0</v>
      </c>
    </row>
    <row r="89" spans="2:10" s="31" customFormat="1" ht="18.75" x14ac:dyDescent="0.15">
      <c r="B89" s="42"/>
      <c r="C89" s="61"/>
      <c r="D89" s="62">
        <f>C89*12</f>
        <v>0</v>
      </c>
    </row>
    <row r="90" spans="2:10" s="31" customFormat="1" ht="18.75" x14ac:dyDescent="0.15">
      <c r="B90" s="63"/>
      <c r="C90" s="64">
        <f>SUM(C87:C89)</f>
        <v>0</v>
      </c>
      <c r="D90" s="65">
        <f>SUM(D87:D89)</f>
        <v>0</v>
      </c>
    </row>
    <row r="91" spans="2:10" s="31" customFormat="1" ht="18.75" x14ac:dyDescent="0.15">
      <c r="B91" s="54" t="s">
        <v>62</v>
      </c>
    </row>
    <row r="92" spans="2:10" s="31" customFormat="1" ht="18.75" x14ac:dyDescent="0.15">
      <c r="C92" s="55" t="e">
        <f>($D$83-$D$90)/D83</f>
        <v>#DIV/0!</v>
      </c>
    </row>
    <row r="93" spans="2:10" s="31" customFormat="1" ht="18.75" x14ac:dyDescent="0.15"/>
    <row r="94" spans="2:10" ht="18.75" x14ac:dyDescent="0.15">
      <c r="B94" s="23" t="s">
        <v>63</v>
      </c>
    </row>
    <row r="95" spans="2:10" ht="72.75" customHeight="1" x14ac:dyDescent="0.15">
      <c r="B95" s="67"/>
      <c r="C95" s="67"/>
      <c r="D95" s="67"/>
      <c r="E95" s="67"/>
      <c r="F95" s="67"/>
      <c r="G95" s="67"/>
      <c r="H95" s="67"/>
      <c r="I95" s="67"/>
      <c r="J95" s="67"/>
    </row>
  </sheetData>
  <sheetProtection selectLockedCells="1" selectUnlockedCells="1"/>
  <mergeCells count="38">
    <mergeCell ref="D19:E19"/>
    <mergeCell ref="F19:J19"/>
    <mergeCell ref="B3:J3"/>
    <mergeCell ref="I6:J6"/>
    <mergeCell ref="C10:J10"/>
    <mergeCell ref="C11:J11"/>
    <mergeCell ref="C12:J12"/>
    <mergeCell ref="C13:J13"/>
    <mergeCell ref="B14:J14"/>
    <mergeCell ref="B15:J15"/>
    <mergeCell ref="B16:J16"/>
    <mergeCell ref="B17:J17"/>
    <mergeCell ref="B18:J18"/>
    <mergeCell ref="H59:H60"/>
    <mergeCell ref="B25:J25"/>
    <mergeCell ref="D28:F28"/>
    <mergeCell ref="D30:F30"/>
    <mergeCell ref="D32:F32"/>
    <mergeCell ref="B52:J52"/>
    <mergeCell ref="B55:J55"/>
    <mergeCell ref="B59:B60"/>
    <mergeCell ref="C59:C60"/>
    <mergeCell ref="D59:E59"/>
    <mergeCell ref="F59:F60"/>
    <mergeCell ref="G59:G60"/>
    <mergeCell ref="B64:C64"/>
    <mergeCell ref="B66:B67"/>
    <mergeCell ref="C66:C67"/>
    <mergeCell ref="D66:E66"/>
    <mergeCell ref="F66:F67"/>
    <mergeCell ref="B95:J95"/>
    <mergeCell ref="H66:H67"/>
    <mergeCell ref="B71:C71"/>
    <mergeCell ref="B78:B79"/>
    <mergeCell ref="C78:D78"/>
    <mergeCell ref="B85:B86"/>
    <mergeCell ref="C85:D85"/>
    <mergeCell ref="G66:G67"/>
  </mergeCells>
  <phoneticPr fontId="3"/>
  <conditionalFormatting sqref="C19:C20">
    <cfRule type="containsText" dxfId="4" priority="2" operator="containsText" text="あり">
      <formula>NOT(ISERROR(SEARCH("あり",C19)))</formula>
    </cfRule>
    <cfRule type="containsText" dxfId="3" priority="4" operator="containsText" text="なし">
      <formula>NOT(ISERROR(SEARCH("なし",C19)))</formula>
    </cfRule>
    <cfRule type="containsText" dxfId="2" priority="5" operator="containsText" text="あり">
      <formula>NOT(ISERROR(SEARCH("あり",C19)))</formula>
    </cfRule>
  </conditionalFormatting>
  <conditionalFormatting sqref="D32 D34:H34">
    <cfRule type="cellIs" dxfId="1" priority="3" operator="greaterThan">
      <formula>1000000</formula>
    </cfRule>
  </conditionalFormatting>
  <conditionalFormatting sqref="D32">
    <cfRule type="cellIs" dxfId="0" priority="1" operator="greaterThan">
      <formula>666000</formula>
    </cfRule>
  </conditionalFormatting>
  <dataValidations count="5">
    <dataValidation imeMode="halfAlpha" allowBlank="1" showInputMessage="1" showErrorMessage="1" sqref="B17:J17"/>
    <dataValidation type="list" allowBlank="1" showInputMessage="1" showErrorMessage="1" sqref="B15:J15">
      <formula1>"療養介護,生活介護,自立訓練,就労移行支援,就労継続支援A型,就労継続支援B型,就労定着支援,自立生活援助,児童発達支援,医療型児童発達支援,放課後等デイサービス,短期入所,施設入所支援,共同生活援助,福祉型障害児入所施設,医療型障害児入所施設,居宅介護,重度訪問介護,同行援護,行動援護,居宅訪問型児童発達支援,保育所等訪問支援,計画相談支援,地域移行支援,地域定着支援,障害児相談支援"</formula1>
    </dataValidation>
    <dataValidation type="list" allowBlank="1" showInputMessage="1" showErrorMessage="1" sqref="F19">
      <formula1>"令和元年度,令和２年度,令和３年度"</formula1>
    </dataValidation>
    <dataValidation type="list" allowBlank="1" showInputMessage="1" showErrorMessage="1" sqref="C19:C20">
      <formula1>"あり,なし"</formula1>
    </dataValidation>
    <dataValidation imeMode="halfKatakana" allowBlank="1" showInputMessage="1" showErrorMessage="1" sqref="C12:H12 C10"/>
  </dataValidations>
  <printOptions horizontalCentered="1"/>
  <pageMargins left="0.70866141732283472" right="0.70866141732283472" top="0.74803149606299213" bottom="0.74803149606299213" header="0.31496062992125984" footer="0.31496062992125984"/>
  <pageSetup paperSize="9" scale="51" fitToHeight="0" orientation="portrait" r:id="rId1"/>
  <rowBreaks count="1" manualBreakCount="1">
    <brk id="56"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1771650</xdr:colOff>
                    <xdr:row>33</xdr:row>
                    <xdr:rowOff>104775</xdr:rowOff>
                  </from>
                  <to>
                    <xdr:col>2</xdr:col>
                    <xdr:colOff>38100</xdr:colOff>
                    <xdr:row>35</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1771650</xdr:colOff>
                    <xdr:row>35</xdr:row>
                    <xdr:rowOff>161925</xdr:rowOff>
                  </from>
                  <to>
                    <xdr:col>2</xdr:col>
                    <xdr:colOff>38100</xdr:colOff>
                    <xdr:row>37</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1771650</xdr:colOff>
                    <xdr:row>34</xdr:row>
                    <xdr:rowOff>104775</xdr:rowOff>
                  </from>
                  <to>
                    <xdr:col>2</xdr:col>
                    <xdr:colOff>38100</xdr:colOff>
                    <xdr:row>36</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1771650</xdr:colOff>
                    <xdr:row>36</xdr:row>
                    <xdr:rowOff>114300</xdr:rowOff>
                  </from>
                  <to>
                    <xdr:col>2</xdr:col>
                    <xdr:colOff>38100</xdr:colOff>
                    <xdr:row>37</xdr:row>
                    <xdr:rowOff>180975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1771650</xdr:colOff>
                    <xdr:row>46</xdr:row>
                    <xdr:rowOff>0</xdr:rowOff>
                  </from>
                  <to>
                    <xdr:col>2</xdr:col>
                    <xdr:colOff>38100</xdr:colOff>
                    <xdr:row>47</xdr:row>
                    <xdr:rowOff>9525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742950</xdr:colOff>
                    <xdr:row>34</xdr:row>
                    <xdr:rowOff>152400</xdr:rowOff>
                  </from>
                  <to>
                    <xdr:col>3</xdr:col>
                    <xdr:colOff>990600</xdr:colOff>
                    <xdr:row>35</xdr:row>
                    <xdr:rowOff>190500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xdr:col>
                    <xdr:colOff>742950</xdr:colOff>
                    <xdr:row>33</xdr:row>
                    <xdr:rowOff>142875</xdr:rowOff>
                  </from>
                  <to>
                    <xdr:col>3</xdr:col>
                    <xdr:colOff>990600</xdr:colOff>
                    <xdr:row>34</xdr:row>
                    <xdr:rowOff>180975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1771650</xdr:colOff>
                    <xdr:row>40</xdr:row>
                    <xdr:rowOff>209550</xdr:rowOff>
                  </from>
                  <to>
                    <xdr:col>2</xdr:col>
                    <xdr:colOff>38100</xdr:colOff>
                    <xdr:row>41</xdr:row>
                    <xdr:rowOff>228600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1771650</xdr:colOff>
                    <xdr:row>47</xdr:row>
                    <xdr:rowOff>200025</xdr:rowOff>
                  </from>
                  <to>
                    <xdr:col>2</xdr:col>
                    <xdr:colOff>38100</xdr:colOff>
                    <xdr:row>49</xdr:row>
                    <xdr:rowOff>47625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1771650</xdr:colOff>
                    <xdr:row>44</xdr:row>
                    <xdr:rowOff>133350</xdr:rowOff>
                  </from>
                  <to>
                    <xdr:col>2</xdr:col>
                    <xdr:colOff>38100</xdr:colOff>
                    <xdr:row>45</xdr:row>
                    <xdr:rowOff>219075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1771650</xdr:colOff>
                    <xdr:row>47</xdr:row>
                    <xdr:rowOff>19050</xdr:rowOff>
                  </from>
                  <to>
                    <xdr:col>2</xdr:col>
                    <xdr:colOff>38100</xdr:colOff>
                    <xdr:row>47</xdr:row>
                    <xdr:rowOff>228600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xdr:col>
                    <xdr:colOff>1771650</xdr:colOff>
                    <xdr:row>38</xdr:row>
                    <xdr:rowOff>962025</xdr:rowOff>
                  </from>
                  <to>
                    <xdr:col>2</xdr:col>
                    <xdr:colOff>38100</xdr:colOff>
                    <xdr:row>40</xdr:row>
                    <xdr:rowOff>47625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xdr:col>
                    <xdr:colOff>1771650</xdr:colOff>
                    <xdr:row>39</xdr:row>
                    <xdr:rowOff>190500</xdr:rowOff>
                  </from>
                  <to>
                    <xdr:col>2</xdr:col>
                    <xdr:colOff>38100</xdr:colOff>
                    <xdr:row>41</xdr:row>
                    <xdr:rowOff>19050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0</xdr:col>
                    <xdr:colOff>95250</xdr:colOff>
                    <xdr:row>22</xdr:row>
                    <xdr:rowOff>114300</xdr:rowOff>
                  </from>
                  <to>
                    <xdr:col>1</xdr:col>
                    <xdr:colOff>247650</xdr:colOff>
                    <xdr:row>24</xdr:row>
                    <xdr:rowOff>114300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0</xdr:col>
                    <xdr:colOff>95250</xdr:colOff>
                    <xdr:row>21</xdr:row>
                    <xdr:rowOff>114300</xdr:rowOff>
                  </from>
                  <to>
                    <xdr:col>1</xdr:col>
                    <xdr:colOff>257175</xdr:colOff>
                    <xdr:row>23</xdr:row>
                    <xdr:rowOff>114300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0</xdr:col>
                    <xdr:colOff>95250</xdr:colOff>
                    <xdr:row>20</xdr:row>
                    <xdr:rowOff>133350</xdr:rowOff>
                  </from>
                  <to>
                    <xdr:col>1</xdr:col>
                    <xdr:colOff>247650</xdr:colOff>
                    <xdr:row>22</xdr:row>
                    <xdr:rowOff>114300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0</xdr:col>
                    <xdr:colOff>95250</xdr:colOff>
                    <xdr:row>24</xdr:row>
                    <xdr:rowOff>0</xdr:rowOff>
                  </from>
                  <to>
                    <xdr:col>1</xdr:col>
                    <xdr:colOff>133350</xdr:colOff>
                    <xdr:row>24</xdr:row>
                    <xdr:rowOff>409575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vt:lpstr>
      <vt:lpstr>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2023-05-16T11:05:44Z</cp:lastPrinted>
  <dcterms:created xsi:type="dcterms:W3CDTF">2023-05-16T10:57:49Z</dcterms:created>
  <dcterms:modified xsi:type="dcterms:W3CDTF">2023-05-16T11:05:57Z</dcterms:modified>
</cp:coreProperties>
</file>