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09 訪問サービス係\R3年度\10_障害福祉分野のICT導入モデル事業\07_R3補正に向けた交付要綱・実施要綱改正\事務連絡たたき台\"/>
    </mc:Choice>
  </mc:AlternateContent>
  <bookViews>
    <workbookView xWindow="0" yWindow="0" windowWidth="28800" windowHeight="12210"/>
  </bookViews>
  <sheets>
    <sheet name="所要見込額調書" sheetId="1" r:id="rId1"/>
  </sheets>
  <definedNames>
    <definedName name="_xlnm.Print_Area" localSheetId="0">所要見込額調書!$A$1:$K$80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3" i="1"/>
  <c r="E54" i="1"/>
  <c r="E52" i="1"/>
  <c r="E46" i="1"/>
  <c r="E47" i="1"/>
  <c r="E45" i="1"/>
  <c r="D74" i="1" l="1"/>
  <c r="C74" i="1"/>
  <c r="D73" i="1"/>
  <c r="D72" i="1"/>
  <c r="D71" i="1"/>
  <c r="C67" i="1"/>
  <c r="D66" i="1"/>
  <c r="D65" i="1"/>
  <c r="D64" i="1"/>
  <c r="D67" i="1" s="1"/>
  <c r="C76" i="1" s="1"/>
  <c r="F55" i="1"/>
  <c r="D55" i="1"/>
  <c r="G54" i="1"/>
  <c r="H54" i="1" s="1"/>
  <c r="G53" i="1"/>
  <c r="H53" i="1" s="1"/>
  <c r="G52" i="1"/>
  <c r="H52" i="1" s="1"/>
  <c r="H55" i="1" s="1"/>
  <c r="F48" i="1"/>
  <c r="E48" i="1"/>
  <c r="D48" i="1"/>
  <c r="G47" i="1"/>
  <c r="H47" i="1" s="1"/>
  <c r="G46" i="1"/>
  <c r="H46" i="1" s="1"/>
  <c r="G45" i="1"/>
  <c r="H45" i="1" s="1"/>
  <c r="H48" i="1" s="1"/>
  <c r="D22" i="1"/>
  <c r="G55" i="1" l="1"/>
  <c r="G48" i="1"/>
  <c r="C57" i="1" l="1"/>
</calcChain>
</file>

<file path=xl/sharedStrings.xml><?xml version="1.0" encoding="utf-8"?>
<sst xmlns="http://schemas.openxmlformats.org/spreadsheetml/2006/main" count="74" uniqueCount="60">
  <si>
    <t>（別紙２）</t>
    <rPh sb="1" eb="3">
      <t>ベッシ</t>
    </rPh>
    <phoneticPr fontId="4"/>
  </si>
  <si>
    <t>令和３年度障害福祉分野のICT導入モデル事業所要見込額調書</t>
    <rPh sb="0" eb="2">
      <t>レイワ</t>
    </rPh>
    <rPh sb="3" eb="5">
      <t>ネンド</t>
    </rPh>
    <rPh sb="5" eb="7">
      <t>ショウガイ</t>
    </rPh>
    <rPh sb="7" eb="9">
      <t>フクシ</t>
    </rPh>
    <rPh sb="9" eb="11">
      <t>ブンヤ</t>
    </rPh>
    <rPh sb="15" eb="17">
      <t>ドウニュウ</t>
    </rPh>
    <rPh sb="20" eb="22">
      <t>ジギョウ</t>
    </rPh>
    <rPh sb="22" eb="24">
      <t>ショヨウ</t>
    </rPh>
    <rPh sb="24" eb="26">
      <t>ミコ</t>
    </rPh>
    <rPh sb="26" eb="27">
      <t>ガク</t>
    </rPh>
    <rPh sb="27" eb="28">
      <t>チョウ</t>
    </rPh>
    <rPh sb="28" eb="29">
      <t>ショ</t>
    </rPh>
    <phoneticPr fontId="3"/>
  </si>
  <si>
    <t>自治体名</t>
    <rPh sb="0" eb="3">
      <t>ジチタイ</t>
    </rPh>
    <rPh sb="3" eb="4">
      <t>メイ</t>
    </rPh>
    <phoneticPr fontId="4"/>
  </si>
  <si>
    <t>【基本情報】</t>
    <rPh sb="1" eb="3">
      <t>キホン</t>
    </rPh>
    <rPh sb="3" eb="5">
      <t>ジョウホウ</t>
    </rPh>
    <phoneticPr fontId="4"/>
  </si>
  <si>
    <t>フリガナ</t>
    <phoneticPr fontId="4"/>
  </si>
  <si>
    <t>法人名</t>
    <rPh sb="0" eb="2">
      <t>ホウジン</t>
    </rPh>
    <rPh sb="2" eb="3">
      <t>メイ</t>
    </rPh>
    <phoneticPr fontId="4"/>
  </si>
  <si>
    <t>事業所名</t>
    <rPh sb="0" eb="3">
      <t>ジギョウショ</t>
    </rPh>
    <rPh sb="3" eb="4">
      <t>メイ</t>
    </rPh>
    <phoneticPr fontId="4"/>
  </si>
  <si>
    <r>
      <t>提供サービス</t>
    </r>
    <r>
      <rPr>
        <sz val="9"/>
        <color theme="1"/>
        <rFont val="游ゴシック"/>
        <family val="3"/>
        <charset val="128"/>
        <scheme val="minor"/>
      </rPr>
      <t>（複数のサービスを提供している場合は、主たる１つのみ選択）</t>
    </r>
    <rPh sb="0" eb="2">
      <t>テイキョウ</t>
    </rPh>
    <rPh sb="7" eb="9">
      <t>フクスウ</t>
    </rPh>
    <rPh sb="15" eb="17">
      <t>テイキョウ</t>
    </rPh>
    <rPh sb="21" eb="23">
      <t>バアイ</t>
    </rPh>
    <rPh sb="25" eb="26">
      <t>シュ</t>
    </rPh>
    <rPh sb="32" eb="34">
      <t>センタク</t>
    </rPh>
    <phoneticPr fontId="4"/>
  </si>
  <si>
    <r>
      <t>職員数（常勤換算数）</t>
    </r>
    <r>
      <rPr>
        <sz val="8"/>
        <color theme="1"/>
        <rFont val="游ゴシック"/>
        <family val="3"/>
        <charset val="128"/>
        <scheme val="minor"/>
      </rPr>
      <t>　【「全職員の月間勤務時間数」／「常勤職員の月間勤務時間数」にて算出（産休・育休、休職は除く）】</t>
    </r>
    <rPh sb="0" eb="3">
      <t>ショクインスウ</t>
    </rPh>
    <rPh sb="4" eb="6">
      <t>ジョウキン</t>
    </rPh>
    <rPh sb="6" eb="8">
      <t>カンサン</t>
    </rPh>
    <rPh sb="8" eb="9">
      <t>スウ</t>
    </rPh>
    <rPh sb="13" eb="16">
      <t>ゼンショクイン</t>
    </rPh>
    <rPh sb="17" eb="19">
      <t>ゲッカン</t>
    </rPh>
    <rPh sb="19" eb="21">
      <t>キンム</t>
    </rPh>
    <rPh sb="21" eb="24">
      <t>ジカンスウ</t>
    </rPh>
    <rPh sb="27" eb="29">
      <t>ジョウキン</t>
    </rPh>
    <rPh sb="29" eb="31">
      <t>ショクイン</t>
    </rPh>
    <rPh sb="32" eb="34">
      <t>ゲッカン</t>
    </rPh>
    <rPh sb="34" eb="36">
      <t>キンム</t>
    </rPh>
    <rPh sb="36" eb="39">
      <t>ジカンスウ</t>
    </rPh>
    <rPh sb="42" eb="44">
      <t>サンシュツ</t>
    </rPh>
    <rPh sb="45" eb="47">
      <t>サンキュウ</t>
    </rPh>
    <rPh sb="48" eb="50">
      <t>イクキュウ</t>
    </rPh>
    <rPh sb="51" eb="53">
      <t>キュウショク</t>
    </rPh>
    <rPh sb="54" eb="55">
      <t>ノゾ</t>
    </rPh>
    <phoneticPr fontId="4"/>
  </si>
  <si>
    <r>
      <t>参考情報：令和元年度から令和３年度に係るICT導入モデル事業補助実績</t>
    </r>
    <r>
      <rPr>
        <sz val="9"/>
        <color theme="1"/>
        <rFont val="游ゴシック"/>
        <family val="3"/>
        <charset val="128"/>
        <scheme val="minor"/>
      </rPr>
      <t>（複数回補助を受けている場合、補助年度は直近を選択）</t>
    </r>
    <rPh sb="0" eb="2">
      <t>サンコウ</t>
    </rPh>
    <rPh sb="2" eb="4">
      <t>ジョウホウ</t>
    </rPh>
    <rPh sb="5" eb="7">
      <t>レイワ</t>
    </rPh>
    <rPh sb="7" eb="10">
      <t>ガンネンド</t>
    </rPh>
    <rPh sb="12" eb="14">
      <t>レイワ</t>
    </rPh>
    <rPh sb="15" eb="17">
      <t>ネンド</t>
    </rPh>
    <rPh sb="18" eb="19">
      <t>カカ</t>
    </rPh>
    <rPh sb="23" eb="25">
      <t>ドウニュウ</t>
    </rPh>
    <rPh sb="28" eb="30">
      <t>ジギョウ</t>
    </rPh>
    <rPh sb="30" eb="32">
      <t>ホジョ</t>
    </rPh>
    <rPh sb="32" eb="34">
      <t>ジッセキ</t>
    </rPh>
    <rPh sb="35" eb="38">
      <t>フクスウカイ</t>
    </rPh>
    <rPh sb="38" eb="40">
      <t>ホジョ</t>
    </rPh>
    <rPh sb="41" eb="42">
      <t>ウ</t>
    </rPh>
    <rPh sb="46" eb="48">
      <t>バアイ</t>
    </rPh>
    <rPh sb="49" eb="51">
      <t>ホジョ</t>
    </rPh>
    <rPh sb="51" eb="53">
      <t>ネンド</t>
    </rPh>
    <rPh sb="54" eb="56">
      <t>チョッキン</t>
    </rPh>
    <rPh sb="57" eb="59">
      <t>センタク</t>
    </rPh>
    <phoneticPr fontId="4"/>
  </si>
  <si>
    <t>（補助実績）</t>
    <rPh sb="1" eb="3">
      <t>ホジョ</t>
    </rPh>
    <rPh sb="3" eb="5">
      <t>ジッセキ</t>
    </rPh>
    <phoneticPr fontId="4"/>
  </si>
  <si>
    <t>（補助年度）</t>
    <rPh sb="1" eb="3">
      <t>ホジョ</t>
    </rPh>
    <rPh sb="3" eb="5">
      <t>ネンド</t>
    </rPh>
    <phoneticPr fontId="4"/>
  </si>
  <si>
    <t>１．経費計画</t>
    <rPh sb="2" eb="4">
      <t>ケイヒ</t>
    </rPh>
    <rPh sb="4" eb="6">
      <t>ケイカク</t>
    </rPh>
    <phoneticPr fontId="4"/>
  </si>
  <si>
    <t>（１）国庫補助対象経費の実支出（予定）額　</t>
    <rPh sb="3" eb="5">
      <t>コッコ</t>
    </rPh>
    <rPh sb="5" eb="7">
      <t>ホジョ</t>
    </rPh>
    <rPh sb="7" eb="9">
      <t>タイショウ</t>
    </rPh>
    <rPh sb="9" eb="11">
      <t>ケイヒ</t>
    </rPh>
    <rPh sb="12" eb="13">
      <t>ジツ</t>
    </rPh>
    <rPh sb="16" eb="18">
      <t>ヨテイ</t>
    </rPh>
    <rPh sb="19" eb="20">
      <t>ガク</t>
    </rPh>
    <phoneticPr fontId="4"/>
  </si>
  <si>
    <t>円</t>
    <rPh sb="0" eb="1">
      <t>エン</t>
    </rPh>
    <phoneticPr fontId="4"/>
  </si>
  <si>
    <r>
      <t>　　　</t>
    </r>
    <r>
      <rPr>
        <sz val="9"/>
        <color theme="1"/>
        <rFont val="游ゴシック"/>
        <family val="3"/>
        <charset val="128"/>
        <scheme val="minor"/>
      </rPr>
      <t>※実際にかかる費用の総額を記載</t>
    </r>
    <phoneticPr fontId="4"/>
  </si>
  <si>
    <r>
      <t>（２）国庫補助基本額</t>
    </r>
    <r>
      <rPr>
        <b/>
        <u val="double"/>
        <sz val="8"/>
        <color theme="1"/>
        <rFont val="游ゴシック"/>
        <family val="3"/>
        <charset val="128"/>
        <scheme val="minor"/>
      </rPr>
      <t/>
    </r>
    <rPh sb="3" eb="5">
      <t>コッコ</t>
    </rPh>
    <rPh sb="5" eb="7">
      <t>ホジョ</t>
    </rPh>
    <rPh sb="7" eb="9">
      <t>キホン</t>
    </rPh>
    <rPh sb="9" eb="10">
      <t>ガク</t>
    </rPh>
    <phoneticPr fontId="4"/>
  </si>
  <si>
    <t>　　　　※上限100万円【1-(1)が100万円以下の場合は、1-(1)の金額を記入】</t>
    <phoneticPr fontId="4"/>
  </si>
  <si>
    <t>（３）国庫補助所要額　</t>
    <rPh sb="3" eb="5">
      <t>コッコ</t>
    </rPh>
    <rPh sb="5" eb="7">
      <t>ホジョ</t>
    </rPh>
    <rPh sb="7" eb="10">
      <t>ショヨウガク</t>
    </rPh>
    <phoneticPr fontId="4"/>
  </si>
  <si>
    <r>
      <t>　　　</t>
    </r>
    <r>
      <rPr>
        <sz val="9"/>
        <color theme="1"/>
        <rFont val="游ゴシック"/>
        <family val="3"/>
        <charset val="128"/>
        <scheme val="minor"/>
      </rPr>
      <t>※【1-(2)×2/3にて算出（千円未満切捨）】</t>
    </r>
    <phoneticPr fontId="4"/>
  </si>
  <si>
    <t>（４）主な導入機器内容（複数選択可）</t>
    <rPh sb="3" eb="4">
      <t>オモ</t>
    </rPh>
    <rPh sb="5" eb="7">
      <t>ドウニュウ</t>
    </rPh>
    <rPh sb="7" eb="9">
      <t>キキ</t>
    </rPh>
    <rPh sb="9" eb="11">
      <t>ナイヨウ</t>
    </rPh>
    <rPh sb="12" eb="14">
      <t>フクスウ</t>
    </rPh>
    <rPh sb="14" eb="17">
      <t>センタクカ</t>
    </rPh>
    <phoneticPr fontId="4"/>
  </si>
  <si>
    <t>パソコン</t>
    <phoneticPr fontId="4"/>
  </si>
  <si>
    <t>スマートフォン</t>
    <phoneticPr fontId="4"/>
  </si>
  <si>
    <t>タブレット</t>
    <phoneticPr fontId="4"/>
  </si>
  <si>
    <t>デジタルインカム</t>
    <phoneticPr fontId="4"/>
  </si>
  <si>
    <t>業務支援ソフト</t>
    <rPh sb="0" eb="2">
      <t>ギョウム</t>
    </rPh>
    <rPh sb="2" eb="4">
      <t>シエン</t>
    </rPh>
    <phoneticPr fontId="4"/>
  </si>
  <si>
    <t>モニター</t>
    <phoneticPr fontId="4"/>
  </si>
  <si>
    <t>Wi-Fi設備</t>
    <rPh sb="5" eb="7">
      <t>セツビ</t>
    </rPh>
    <phoneticPr fontId="4"/>
  </si>
  <si>
    <t>その他（　　　　　　　　　　　　　　）</t>
    <rPh sb="2" eb="3">
      <t>タ</t>
    </rPh>
    <phoneticPr fontId="4"/>
  </si>
  <si>
    <t>２．事業計画</t>
    <rPh sb="2" eb="4">
      <t>ジギョウ</t>
    </rPh>
    <rPh sb="4" eb="6">
      <t>ケイカク</t>
    </rPh>
    <phoneticPr fontId="4"/>
  </si>
  <si>
    <t>（１）ICTの導入を計画する分野（特に該当するもの１つに☑）</t>
    <rPh sb="7" eb="9">
      <t>ドウニュウ</t>
    </rPh>
    <rPh sb="10" eb="12">
      <t>ケイカク</t>
    </rPh>
    <rPh sb="14" eb="16">
      <t>ブンヤ</t>
    </rPh>
    <rPh sb="17" eb="18">
      <t>トク</t>
    </rPh>
    <rPh sb="19" eb="21">
      <t>ガイトウ</t>
    </rPh>
    <phoneticPr fontId="4"/>
  </si>
  <si>
    <t>記録の電子化に係る取組</t>
    <rPh sb="0" eb="2">
      <t>キロク</t>
    </rPh>
    <rPh sb="3" eb="6">
      <t>デンシカ</t>
    </rPh>
    <rPh sb="7" eb="8">
      <t>カカ</t>
    </rPh>
    <rPh sb="9" eb="11">
      <t>トリクミ</t>
    </rPh>
    <phoneticPr fontId="4"/>
  </si>
  <si>
    <t>デジタルインカムの導入に係る取組</t>
    <phoneticPr fontId="4"/>
  </si>
  <si>
    <t>テレワーク及びリモート会議に係る取組</t>
    <phoneticPr fontId="4"/>
  </si>
  <si>
    <t>Wi-Fi環境整備に係る取組</t>
    <phoneticPr fontId="4"/>
  </si>
  <si>
    <t>健康管理に係る取組（新型コロナ対策含む）</t>
    <rPh sb="0" eb="2">
      <t>ケンコウ</t>
    </rPh>
    <rPh sb="2" eb="4">
      <t>カンリ</t>
    </rPh>
    <rPh sb="5" eb="6">
      <t>カカ</t>
    </rPh>
    <rPh sb="7" eb="9">
      <t>トリクミ</t>
    </rPh>
    <rPh sb="10" eb="12">
      <t>シンガタ</t>
    </rPh>
    <rPh sb="15" eb="17">
      <t>タイサク</t>
    </rPh>
    <rPh sb="17" eb="18">
      <t>フク</t>
    </rPh>
    <phoneticPr fontId="4"/>
  </si>
  <si>
    <t>（２）事業所が抱える課題</t>
    <rPh sb="3" eb="6">
      <t>ジギョウショ</t>
    </rPh>
    <rPh sb="7" eb="8">
      <t>カカ</t>
    </rPh>
    <rPh sb="10" eb="12">
      <t>カダイ</t>
    </rPh>
    <phoneticPr fontId="4"/>
  </si>
  <si>
    <t>（３）ICTを導入する業務内容（概要）　</t>
    <rPh sb="7" eb="9">
      <t>ドウニュウ</t>
    </rPh>
    <rPh sb="11" eb="13">
      <t>ギョウム</t>
    </rPh>
    <rPh sb="13" eb="15">
      <t>ナイヨウ</t>
    </rPh>
    <rPh sb="16" eb="18">
      <t>ガイヨウ</t>
    </rPh>
    <phoneticPr fontId="4"/>
  </si>
  <si>
    <t>（４）ICT導入前の定量的指標及びICT導入により想定される定量的指標</t>
    <rPh sb="6" eb="9">
      <t>ドウニュウマエ</t>
    </rPh>
    <rPh sb="10" eb="13">
      <t>テイリョウテキ</t>
    </rPh>
    <rPh sb="13" eb="15">
      <t>シヒョウ</t>
    </rPh>
    <rPh sb="15" eb="16">
      <t>オヨ</t>
    </rPh>
    <rPh sb="20" eb="22">
      <t>ドウニュウ</t>
    </rPh>
    <rPh sb="25" eb="27">
      <t>ソウテイ</t>
    </rPh>
    <rPh sb="30" eb="33">
      <t>テイリョウテキ</t>
    </rPh>
    <rPh sb="33" eb="35">
      <t>シヒョウ</t>
    </rPh>
    <phoneticPr fontId="4"/>
  </si>
  <si>
    <t>　①　前記２（３）に係る業務時間内訳</t>
    <rPh sb="3" eb="5">
      <t>ゼンキ</t>
    </rPh>
    <rPh sb="10" eb="11">
      <t>カカ</t>
    </rPh>
    <rPh sb="12" eb="14">
      <t>ギョウム</t>
    </rPh>
    <rPh sb="14" eb="16">
      <t>ジカン</t>
    </rPh>
    <rPh sb="16" eb="18">
      <t>ウチワケ</t>
    </rPh>
    <phoneticPr fontId="4"/>
  </si>
  <si>
    <t>業務内容</t>
    <rPh sb="0" eb="2">
      <t>ギョウム</t>
    </rPh>
    <rPh sb="2" eb="4">
      <t>ナイヨウ</t>
    </rPh>
    <phoneticPr fontId="4"/>
  </si>
  <si>
    <t>業務従事者数</t>
    <rPh sb="0" eb="2">
      <t>ギョウム</t>
    </rPh>
    <rPh sb="2" eb="5">
      <t>ジュウジシャ</t>
    </rPh>
    <rPh sb="5" eb="6">
      <t>スウ</t>
    </rPh>
    <phoneticPr fontId="3"/>
  </si>
  <si>
    <t>発生件数</t>
    <rPh sb="0" eb="2">
      <t>ハッセイ</t>
    </rPh>
    <rPh sb="2" eb="4">
      <t>ケンスウ</t>
    </rPh>
    <phoneticPr fontId="4"/>
  </si>
  <si>
    <t>B. 1件当たりの
平均処理時間</t>
    <rPh sb="4" eb="5">
      <t>ケン</t>
    </rPh>
    <rPh sb="5" eb="6">
      <t>ア</t>
    </rPh>
    <rPh sb="10" eb="12">
      <t>ヘイキン</t>
    </rPh>
    <rPh sb="12" eb="14">
      <t>ショリ</t>
    </rPh>
    <rPh sb="14" eb="16">
      <t>ジカン</t>
    </rPh>
    <phoneticPr fontId="4"/>
  </si>
  <si>
    <t>年間業務時間
C（A×B）</t>
    <rPh sb="0" eb="2">
      <t>ネンカン</t>
    </rPh>
    <rPh sb="2" eb="4">
      <t>ギョウム</t>
    </rPh>
    <rPh sb="4" eb="6">
      <t>ジカン</t>
    </rPh>
    <phoneticPr fontId="4"/>
  </si>
  <si>
    <r>
      <rPr>
        <sz val="6"/>
        <color theme="1"/>
        <rFont val="游ゴシック"/>
        <family val="3"/>
        <charset val="128"/>
        <scheme val="minor"/>
      </rPr>
      <t>１人あたり
業務時間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（C／業務従事者数）</t>
    </r>
    <rPh sb="1" eb="2">
      <t>ヒト</t>
    </rPh>
    <rPh sb="6" eb="8">
      <t>ギョウム</t>
    </rPh>
    <rPh sb="8" eb="10">
      <t>ジカン</t>
    </rPh>
    <rPh sb="14" eb="16">
      <t>ギョウム</t>
    </rPh>
    <rPh sb="16" eb="19">
      <t>ジュウジシャ</t>
    </rPh>
    <phoneticPr fontId="4"/>
  </si>
  <si>
    <t>月</t>
    <rPh sb="0" eb="1">
      <t>ツキ</t>
    </rPh>
    <phoneticPr fontId="4"/>
  </si>
  <si>
    <t>A.年間発生件数</t>
    <rPh sb="2" eb="4">
      <t>ネンカン</t>
    </rPh>
    <rPh sb="4" eb="6">
      <t>ハッセイ</t>
    </rPh>
    <rPh sb="6" eb="8">
      <t>ケンスウ</t>
    </rPh>
    <phoneticPr fontId="4"/>
  </si>
  <si>
    <t>　②　ICT導入後の前記２（３）に係る想定業務時間内訳</t>
    <rPh sb="6" eb="9">
      <t>ドウニュウゴ</t>
    </rPh>
    <rPh sb="10" eb="12">
      <t>ゼンキ</t>
    </rPh>
    <rPh sb="17" eb="18">
      <t>カカ</t>
    </rPh>
    <rPh sb="19" eb="21">
      <t>ソウテイ</t>
    </rPh>
    <rPh sb="21" eb="23">
      <t>ギョウム</t>
    </rPh>
    <rPh sb="23" eb="25">
      <t>ジカン</t>
    </rPh>
    <rPh sb="25" eb="27">
      <t>ウチワケ</t>
    </rPh>
    <phoneticPr fontId="4"/>
  </si>
  <si>
    <t>　年間業務時間数想定削減率（％）</t>
    <rPh sb="1" eb="3">
      <t>ネンカン</t>
    </rPh>
    <rPh sb="3" eb="5">
      <t>ギョウム</t>
    </rPh>
    <rPh sb="5" eb="8">
      <t>ジカンスウ</t>
    </rPh>
    <rPh sb="8" eb="10">
      <t>ソウテイ</t>
    </rPh>
    <rPh sb="10" eb="12">
      <t>サクゲン</t>
    </rPh>
    <rPh sb="12" eb="13">
      <t>リツ</t>
    </rPh>
    <phoneticPr fontId="4"/>
  </si>
  <si>
    <t>※作成文書量は該当する文書がある場合に限り入力すること。</t>
    <rPh sb="1" eb="3">
      <t>サクセイ</t>
    </rPh>
    <rPh sb="3" eb="6">
      <t>ブンショリョウ</t>
    </rPh>
    <rPh sb="7" eb="9">
      <t>ガイトウ</t>
    </rPh>
    <rPh sb="11" eb="13">
      <t>ブンショ</t>
    </rPh>
    <rPh sb="16" eb="18">
      <t>バアイ</t>
    </rPh>
    <rPh sb="19" eb="20">
      <t>カギ</t>
    </rPh>
    <rPh sb="21" eb="23">
      <t>ニュウリョク</t>
    </rPh>
    <phoneticPr fontId="4"/>
  </si>
  <si>
    <t>　③　前記２（３）に係る作成文書量</t>
    <rPh sb="3" eb="5">
      <t>ゼンキ</t>
    </rPh>
    <rPh sb="10" eb="11">
      <t>カカ</t>
    </rPh>
    <rPh sb="12" eb="14">
      <t>サクセイ</t>
    </rPh>
    <rPh sb="14" eb="17">
      <t>ブンショリョウ</t>
    </rPh>
    <phoneticPr fontId="4"/>
  </si>
  <si>
    <t>作成文書</t>
    <rPh sb="0" eb="2">
      <t>サクセイ</t>
    </rPh>
    <rPh sb="2" eb="4">
      <t>ブンショ</t>
    </rPh>
    <phoneticPr fontId="4"/>
  </si>
  <si>
    <t>作成文書量</t>
    <rPh sb="0" eb="2">
      <t>サクセイ</t>
    </rPh>
    <rPh sb="2" eb="5">
      <t>ブンショリョウ</t>
    </rPh>
    <phoneticPr fontId="4"/>
  </si>
  <si>
    <t>①年間作成文書量</t>
    <rPh sb="1" eb="3">
      <t>ネンカン</t>
    </rPh>
    <rPh sb="3" eb="5">
      <t>サクセイ</t>
    </rPh>
    <rPh sb="5" eb="7">
      <t>ブンショ</t>
    </rPh>
    <rPh sb="7" eb="8">
      <t>リョウ</t>
    </rPh>
    <phoneticPr fontId="4"/>
  </si>
  <si>
    <t>　➃　ICT導入後の前記２（３）に係る想定作成文書量</t>
    <rPh sb="6" eb="8">
      <t>ドウニュウ</t>
    </rPh>
    <rPh sb="8" eb="9">
      <t>ゴ</t>
    </rPh>
    <rPh sb="10" eb="12">
      <t>ゼンキ</t>
    </rPh>
    <rPh sb="17" eb="18">
      <t>カカ</t>
    </rPh>
    <rPh sb="19" eb="21">
      <t>ソウテイ</t>
    </rPh>
    <rPh sb="21" eb="23">
      <t>サクセイ</t>
    </rPh>
    <rPh sb="23" eb="26">
      <t>ブンショリョウ</t>
    </rPh>
    <phoneticPr fontId="4"/>
  </si>
  <si>
    <t>作成文書</t>
    <rPh sb="0" eb="4">
      <t>サクセイブンショ</t>
    </rPh>
    <phoneticPr fontId="4"/>
  </si>
  <si>
    <t>作成文書量</t>
    <rPh sb="0" eb="2">
      <t>サクセイ</t>
    </rPh>
    <rPh sb="2" eb="4">
      <t>ブンショ</t>
    </rPh>
    <rPh sb="4" eb="5">
      <t>リョウ</t>
    </rPh>
    <phoneticPr fontId="4"/>
  </si>
  <si>
    <t>　年間作成文書量想定削減率（％）</t>
    <rPh sb="1" eb="3">
      <t>ネンカン</t>
    </rPh>
    <rPh sb="3" eb="5">
      <t>サクセイ</t>
    </rPh>
    <rPh sb="5" eb="8">
      <t>ブンショリョウ</t>
    </rPh>
    <rPh sb="8" eb="10">
      <t>ソウテイ</t>
    </rPh>
    <rPh sb="10" eb="12">
      <t>サクゲン</t>
    </rPh>
    <rPh sb="12" eb="13">
      <t>リツ</t>
    </rPh>
    <phoneticPr fontId="4"/>
  </si>
  <si>
    <t>（５）想定削減率が20％を超える場合は、その要因について記載すること。</t>
    <rPh sb="3" eb="5">
      <t>ソウテイ</t>
    </rPh>
    <rPh sb="5" eb="8">
      <t>サクゲンリツ</t>
    </rPh>
    <rPh sb="13" eb="14">
      <t>コ</t>
    </rPh>
    <rPh sb="16" eb="18">
      <t>バアイ</t>
    </rPh>
    <rPh sb="22" eb="24">
      <t>ヨウイン</t>
    </rPh>
    <rPh sb="28" eb="30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</si>
</sst>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0.0_ &quot;人&quot;"/>
    <numFmt numFmtId="177" formatCode="0&quot;人&quot;"/>
    <numFmt numFmtId="178" formatCode="#,##0_ &quot;人&quot;"/>
    <numFmt numFmtId="179" formatCode="#,##0_ &quot;件&quot;"/>
    <numFmt numFmtId="180" formatCode="#,##0_ &quot;分&quot;"/>
    <numFmt numFmtId="181" formatCode="#,##0_ &quot;時間&quot;"/>
    <numFmt numFmtId="182" formatCode="0.0%"/>
    <numFmt numFmtId="183" formatCode="#,##0_ &quot;ページ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 val="double"/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D9F6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77" fontId="0" fillId="0" borderId="19" xfId="0" applyNumberFormat="1" applyFill="1" applyBorder="1" applyAlignment="1">
      <alignment horizontal="center" vertical="center" shrinkToFit="1"/>
    </xf>
    <xf numFmtId="177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5" fillId="0" borderId="0" xfId="0" applyFont="1">
      <alignment vertical="center"/>
    </xf>
    <xf numFmtId="41" fontId="0" fillId="0" borderId="0" xfId="0" applyNumberFormat="1" applyBorder="1" applyAlignment="1">
      <alignment horizontal="center" vertical="center"/>
    </xf>
    <xf numFmtId="0" fontId="11" fillId="0" borderId="0" xfId="0" applyFont="1">
      <alignment vertical="center"/>
    </xf>
    <xf numFmtId="41" fontId="8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178" fontId="0" fillId="0" borderId="37" xfId="0" applyNumberFormat="1" applyBorder="1" applyAlignment="1">
      <alignment vertical="center" shrinkToFit="1"/>
    </xf>
    <xf numFmtId="179" fontId="0" fillId="0" borderId="37" xfId="0" applyNumberFormat="1" applyBorder="1" applyAlignment="1">
      <alignment vertical="center" shrinkToFit="1"/>
    </xf>
    <xf numFmtId="179" fontId="0" fillId="3" borderId="37" xfId="0" applyNumberFormat="1" applyFill="1" applyBorder="1" applyAlignment="1">
      <alignment vertical="center" shrinkToFit="1"/>
    </xf>
    <xf numFmtId="180" fontId="0" fillId="0" borderId="37" xfId="0" applyNumberFormat="1" applyBorder="1" applyAlignment="1">
      <alignment vertical="center" shrinkToFit="1"/>
    </xf>
    <xf numFmtId="181" fontId="0" fillId="3" borderId="37" xfId="0" applyNumberFormat="1" applyFill="1" applyBorder="1" applyAlignment="1">
      <alignment vertical="center" shrinkToFit="1"/>
    </xf>
    <xf numFmtId="181" fontId="0" fillId="3" borderId="32" xfId="0" applyNumberFormat="1" applyFill="1" applyBorder="1" applyAlignment="1">
      <alignment vertical="center" shrinkToFit="1"/>
    </xf>
    <xf numFmtId="0" fontId="0" fillId="0" borderId="38" xfId="0" applyBorder="1" applyAlignment="1">
      <alignment horizontal="center" vertical="center" shrinkToFit="1"/>
    </xf>
    <xf numFmtId="178" fontId="0" fillId="0" borderId="38" xfId="0" applyNumberFormat="1" applyBorder="1" applyAlignment="1">
      <alignment vertical="center" shrinkToFit="1"/>
    </xf>
    <xf numFmtId="179" fontId="0" fillId="0" borderId="38" xfId="0" applyNumberFormat="1" applyBorder="1" applyAlignment="1">
      <alignment vertical="center" shrinkToFit="1"/>
    </xf>
    <xf numFmtId="179" fontId="0" fillId="3" borderId="38" xfId="0" applyNumberFormat="1" applyFill="1" applyBorder="1" applyAlignment="1">
      <alignment vertical="center" shrinkToFit="1"/>
    </xf>
    <xf numFmtId="180" fontId="0" fillId="0" borderId="38" xfId="0" applyNumberFormat="1" applyBorder="1" applyAlignment="1">
      <alignment vertical="center" shrinkToFit="1"/>
    </xf>
    <xf numFmtId="181" fontId="0" fillId="3" borderId="38" xfId="0" applyNumberFormat="1" applyFill="1" applyBorder="1" applyAlignment="1">
      <alignment vertical="center" shrinkToFit="1"/>
    </xf>
    <xf numFmtId="181" fontId="0" fillId="3" borderId="39" xfId="0" applyNumberFormat="1" applyFill="1" applyBorder="1" applyAlignment="1">
      <alignment vertical="center" shrinkToFit="1"/>
    </xf>
    <xf numFmtId="179" fontId="0" fillId="0" borderId="31" xfId="0" applyNumberFormat="1" applyBorder="1" applyAlignment="1">
      <alignment vertical="center" shrinkToFit="1"/>
    </xf>
    <xf numFmtId="179" fontId="0" fillId="3" borderId="31" xfId="0" applyNumberFormat="1" applyFill="1" applyBorder="1" applyAlignment="1">
      <alignment vertical="center" shrinkToFit="1"/>
    </xf>
    <xf numFmtId="180" fontId="0" fillId="0" borderId="31" xfId="0" applyNumberFormat="1" applyBorder="1" applyAlignment="1">
      <alignment vertical="center" shrinkToFit="1"/>
    </xf>
    <xf numFmtId="181" fontId="0" fillId="3" borderId="31" xfId="0" applyNumberFormat="1" applyFill="1" applyBorder="1" applyAlignment="1">
      <alignment vertical="center" shrinkToFit="1"/>
    </xf>
    <xf numFmtId="181" fontId="0" fillId="3" borderId="34" xfId="0" applyNumberFormat="1" applyFill="1" applyBorder="1" applyAlignment="1">
      <alignment vertical="center" shrinkToFit="1"/>
    </xf>
    <xf numFmtId="0" fontId="19" fillId="0" borderId="0" xfId="0" applyFont="1" applyFill="1" applyBorder="1">
      <alignment vertical="center"/>
    </xf>
    <xf numFmtId="0" fontId="14" fillId="0" borderId="0" xfId="0" applyFont="1">
      <alignment vertical="center"/>
    </xf>
    <xf numFmtId="182" fontId="14" fillId="3" borderId="31" xfId="0" applyNumberFormat="1" applyFont="1" applyFill="1" applyBorder="1">
      <alignment vertical="center"/>
    </xf>
    <xf numFmtId="182" fontId="22" fillId="0" borderId="0" xfId="0" applyNumberFormat="1" applyFont="1" applyFill="1" applyBorder="1">
      <alignment vertical="center"/>
    </xf>
    <xf numFmtId="0" fontId="0" fillId="5" borderId="32" xfId="0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183" fontId="0" fillId="0" borderId="37" xfId="0" applyNumberFormat="1" applyBorder="1" applyAlignment="1">
      <alignment vertical="center" shrinkToFit="1"/>
    </xf>
    <xf numFmtId="183" fontId="0" fillId="3" borderId="37" xfId="0" applyNumberFormat="1" applyFill="1" applyBorder="1" applyAlignment="1">
      <alignment vertical="center" shrinkToFit="1"/>
    </xf>
    <xf numFmtId="183" fontId="0" fillId="0" borderId="38" xfId="0" applyNumberFormat="1" applyBorder="1" applyAlignment="1">
      <alignment vertical="center" shrinkToFit="1"/>
    </xf>
    <xf numFmtId="183" fontId="0" fillId="3" borderId="38" xfId="0" applyNumberFormat="1" applyFill="1" applyBorder="1" applyAlignment="1">
      <alignment vertical="center" shrinkToFit="1"/>
    </xf>
    <xf numFmtId="0" fontId="0" fillId="5" borderId="25" xfId="0" applyFill="1" applyBorder="1" applyAlignment="1">
      <alignment vertical="center" shrinkToFit="1"/>
    </xf>
    <xf numFmtId="183" fontId="0" fillId="0" borderId="31" xfId="0" applyNumberFormat="1" applyBorder="1" applyAlignment="1">
      <alignment vertical="center" shrinkToFit="1"/>
    </xf>
    <xf numFmtId="183" fontId="0" fillId="3" borderId="31" xfId="0" applyNumberFormat="1" applyFill="1" applyBorder="1" applyAlignment="1">
      <alignment vertical="center" shrinkToFit="1"/>
    </xf>
    <xf numFmtId="0" fontId="13" fillId="4" borderId="32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41" fontId="16" fillId="0" borderId="25" xfId="0" applyNumberFormat="1" applyFont="1" applyBorder="1" applyAlignment="1">
      <alignment horizontal="center" vertical="center"/>
    </xf>
    <xf numFmtId="41" fontId="16" fillId="0" borderId="26" xfId="0" applyNumberFormat="1" applyFont="1" applyBorder="1" applyAlignment="1">
      <alignment horizontal="center" vertical="center"/>
    </xf>
    <xf numFmtId="41" fontId="16" fillId="0" borderId="27" xfId="0" applyNumberFormat="1" applyFont="1" applyBorder="1" applyAlignment="1">
      <alignment horizontal="center" vertical="center"/>
    </xf>
    <xf numFmtId="41" fontId="8" fillId="3" borderId="28" xfId="0" applyNumberFormat="1" applyFont="1" applyFill="1" applyBorder="1" applyAlignment="1">
      <alignment horizontal="center" vertical="center"/>
    </xf>
    <xf numFmtId="41" fontId="8" fillId="3" borderId="29" xfId="0" applyNumberFormat="1" applyFont="1" applyFill="1" applyBorder="1" applyAlignment="1">
      <alignment horizontal="center" vertical="center"/>
    </xf>
    <xf numFmtId="41" fontId="8" fillId="3" borderId="3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2" borderId="10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12" fillId="0" borderId="1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176" fontId="8" fillId="0" borderId="1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0" fillId="0" borderId="21" xfId="0" applyNumberFormat="1" applyFill="1" applyBorder="1" applyAlignment="1">
      <alignment horizontal="center" vertical="center" shrinkToFit="1"/>
    </xf>
    <xf numFmtId="177" fontId="0" fillId="0" borderId="22" xfId="0" applyNumberFormat="1" applyFill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/>
    </xf>
    <xf numFmtId="177" fontId="14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8" fillId="0" borderId="31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1771650</xdr:colOff>
          <xdr:row>30</xdr:row>
          <xdr:rowOff>228600</xdr:rowOff>
        </xdr:from>
        <xdr:to>
          <xdr:col>2</xdr:col>
          <xdr:colOff>38100</xdr:colOff>
          <xdr:row>33</xdr:row>
          <xdr:rowOff>0</xdr:rowOff>
        </xdr:to>
        <xdr:grpSp>
          <xdr:nvGrpSpPr>
            <xdr:cNvPr id="2" name="グループ化 1"/>
            <xdr:cNvGrpSpPr/>
          </xdr:nvGrpSpPr>
          <xdr:grpSpPr>
            <a:xfrm>
              <a:off x="2028825" y="8220075"/>
              <a:ext cx="247650" cy="485775"/>
              <a:chOff x="1047750" y="8220075"/>
              <a:chExt cx="247650" cy="485775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1047750" y="8220075"/>
                <a:ext cx="2476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 bwMode="auto">
              <a:xfrm>
                <a:off x="1047750" y="84582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1771650</xdr:colOff>
          <xdr:row>23</xdr:row>
          <xdr:rowOff>285750</xdr:rowOff>
        </xdr:from>
        <xdr:to>
          <xdr:col>2</xdr:col>
          <xdr:colOff>38100</xdr:colOff>
          <xdr:row>28</xdr:row>
          <xdr:rowOff>0</xdr:rowOff>
        </xdr:to>
        <xdr:grpSp>
          <xdr:nvGrpSpPr>
            <xdr:cNvPr id="5" name="グループ化 4"/>
            <xdr:cNvGrpSpPr/>
          </xdr:nvGrpSpPr>
          <xdr:grpSpPr>
            <a:xfrm>
              <a:off x="2028825" y="6591300"/>
              <a:ext cx="247650" cy="971550"/>
              <a:chOff x="1057275" y="6591300"/>
              <a:chExt cx="247650" cy="971550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 bwMode="auto">
              <a:xfrm>
                <a:off x="1057275" y="6591300"/>
                <a:ext cx="2476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 bwMode="auto">
              <a:xfrm>
                <a:off x="1057275" y="683895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1057275" y="7086600"/>
                <a:ext cx="2476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1057275" y="73152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523875</xdr:colOff>
          <xdr:row>31</xdr:row>
          <xdr:rowOff>0</xdr:rowOff>
        </xdr:from>
        <xdr:to>
          <xdr:col>3</xdr:col>
          <xdr:colOff>771525</xdr:colOff>
          <xdr:row>33</xdr:row>
          <xdr:rowOff>0</xdr:rowOff>
        </xdr:to>
        <xdr:grpSp>
          <xdr:nvGrpSpPr>
            <xdr:cNvPr id="10" name="グループ化 9"/>
            <xdr:cNvGrpSpPr/>
          </xdr:nvGrpSpPr>
          <xdr:grpSpPr>
            <a:xfrm>
              <a:off x="3981450" y="8229600"/>
              <a:ext cx="247650" cy="476250"/>
              <a:chOff x="3981450" y="8229600"/>
              <a:chExt cx="247650" cy="476250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 bwMode="auto">
              <a:xfrm>
                <a:off x="3981450" y="84582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 bwMode="auto">
              <a:xfrm>
                <a:off x="3981450" y="82296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523875</xdr:colOff>
          <xdr:row>24</xdr:row>
          <xdr:rowOff>0</xdr:rowOff>
        </xdr:from>
        <xdr:to>
          <xdr:col>3</xdr:col>
          <xdr:colOff>771525</xdr:colOff>
          <xdr:row>28</xdr:row>
          <xdr:rowOff>0</xdr:rowOff>
        </xdr:to>
        <xdr:grpSp>
          <xdr:nvGrpSpPr>
            <xdr:cNvPr id="13" name="グループ化 12"/>
            <xdr:cNvGrpSpPr/>
          </xdr:nvGrpSpPr>
          <xdr:grpSpPr>
            <a:xfrm>
              <a:off x="3981450" y="6610350"/>
              <a:ext cx="247650" cy="952500"/>
              <a:chOff x="3981450" y="6610350"/>
              <a:chExt cx="247650" cy="952500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 bwMode="auto">
              <a:xfrm>
                <a:off x="3981450" y="683895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3981450" y="661035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3981450" y="73152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 bwMode="auto">
              <a:xfrm>
                <a:off x="3981450" y="70866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30</xdr:row>
          <xdr:rowOff>228600</xdr:rowOff>
        </xdr:from>
        <xdr:to>
          <xdr:col>6</xdr:col>
          <xdr:colOff>885825</xdr:colOff>
          <xdr:row>32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10" Type="http://schemas.openxmlformats.org/officeDocument/2006/relationships/ctrlProp" Target="../ctrlProps/ctrlProp7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79"/>
  <sheetViews>
    <sheetView showGridLines="0" tabSelected="1" view="pageBreakPreview" zoomScaleNormal="100" zoomScaleSheetLayoutView="100" workbookViewId="0">
      <selection activeCell="B79" sqref="B79:J79"/>
    </sheetView>
  </sheetViews>
  <sheetFormatPr defaultRowHeight="18.75" x14ac:dyDescent="0.4"/>
  <cols>
    <col min="1" max="1" width="3.375" customWidth="1"/>
    <col min="2" max="2" width="26" customWidth="1"/>
    <col min="3" max="3" width="16" customWidth="1"/>
    <col min="4" max="7" width="12.625" customWidth="1"/>
    <col min="8" max="8" width="12.25" customWidth="1"/>
    <col min="10" max="10" width="14.75" customWidth="1"/>
    <col min="11" max="11" width="2.25" customWidth="1"/>
    <col min="12" max="12" width="15" customWidth="1"/>
    <col min="13" max="13" width="2.25" customWidth="1"/>
  </cols>
  <sheetData>
    <row r="1" spans="1:10" ht="24" x14ac:dyDescent="0.4">
      <c r="A1" s="1" t="s">
        <v>0</v>
      </c>
      <c r="B1" s="2"/>
    </row>
    <row r="2" spans="1:10" ht="33" x14ac:dyDescent="0.4">
      <c r="B2" s="96" t="s">
        <v>1</v>
      </c>
      <c r="C2" s="96"/>
      <c r="D2" s="96"/>
      <c r="E2" s="96"/>
      <c r="F2" s="96"/>
      <c r="G2" s="96"/>
      <c r="H2" s="96"/>
      <c r="I2" s="96"/>
      <c r="J2" s="96"/>
    </row>
    <row r="3" spans="1:10" ht="9.75" customHeight="1" x14ac:dyDescent="0.4">
      <c r="B3" s="3"/>
      <c r="C3" s="3"/>
      <c r="D3" s="3"/>
      <c r="E3" s="3"/>
      <c r="F3" s="3"/>
      <c r="G3" s="3"/>
      <c r="H3" s="3"/>
      <c r="I3" s="3"/>
      <c r="J3" s="3"/>
    </row>
    <row r="4" spans="1:10" ht="25.5" x14ac:dyDescent="0.4">
      <c r="B4" s="4"/>
      <c r="C4" s="4"/>
      <c r="D4" s="4"/>
      <c r="E4" s="4"/>
      <c r="F4" s="4"/>
      <c r="G4" s="4"/>
      <c r="H4" s="5" t="s">
        <v>2</v>
      </c>
      <c r="I4" s="97"/>
      <c r="J4" s="97"/>
    </row>
    <row r="5" spans="1:10" ht="20.25" thickBot="1" x14ac:dyDescent="0.45">
      <c r="B5" s="6" t="s">
        <v>3</v>
      </c>
    </row>
    <row r="6" spans="1:10" ht="17.25" customHeight="1" x14ac:dyDescent="0.4">
      <c r="B6" s="7" t="s">
        <v>4</v>
      </c>
      <c r="C6" s="98"/>
      <c r="D6" s="99"/>
      <c r="E6" s="99"/>
      <c r="F6" s="99"/>
      <c r="G6" s="99"/>
      <c r="H6" s="99"/>
      <c r="I6" s="99"/>
      <c r="J6" s="100"/>
    </row>
    <row r="7" spans="1:10" ht="23.1" customHeight="1" x14ac:dyDescent="0.4">
      <c r="B7" s="8" t="s">
        <v>5</v>
      </c>
      <c r="C7" s="101"/>
      <c r="D7" s="102"/>
      <c r="E7" s="102"/>
      <c r="F7" s="102"/>
      <c r="G7" s="102"/>
      <c r="H7" s="102"/>
      <c r="I7" s="102"/>
      <c r="J7" s="103"/>
    </row>
    <row r="8" spans="1:10" ht="17.25" customHeight="1" x14ac:dyDescent="0.4">
      <c r="B8" s="9" t="s">
        <v>4</v>
      </c>
      <c r="C8" s="104"/>
      <c r="D8" s="105"/>
      <c r="E8" s="105"/>
      <c r="F8" s="105"/>
      <c r="G8" s="105"/>
      <c r="H8" s="105"/>
      <c r="I8" s="105"/>
      <c r="J8" s="106"/>
    </row>
    <row r="9" spans="1:10" ht="23.1" customHeight="1" x14ac:dyDescent="0.4">
      <c r="B9" s="8" t="s">
        <v>6</v>
      </c>
      <c r="C9" s="107"/>
      <c r="D9" s="108"/>
      <c r="E9" s="108"/>
      <c r="F9" s="108"/>
      <c r="G9" s="108"/>
      <c r="H9" s="108"/>
      <c r="I9" s="108"/>
      <c r="J9" s="109"/>
    </row>
    <row r="10" spans="1:10" ht="23.1" customHeight="1" x14ac:dyDescent="0.4">
      <c r="B10" s="80" t="s">
        <v>7</v>
      </c>
      <c r="C10" s="81"/>
      <c r="D10" s="81"/>
      <c r="E10" s="81"/>
      <c r="F10" s="81"/>
      <c r="G10" s="81"/>
      <c r="H10" s="81"/>
      <c r="I10" s="81"/>
      <c r="J10" s="82"/>
    </row>
    <row r="11" spans="1:10" ht="23.1" customHeight="1" x14ac:dyDescent="0.4">
      <c r="B11" s="83"/>
      <c r="C11" s="84"/>
      <c r="D11" s="84"/>
      <c r="E11" s="84"/>
      <c r="F11" s="84"/>
      <c r="G11" s="84"/>
      <c r="H11" s="84"/>
      <c r="I11" s="84"/>
      <c r="J11" s="85"/>
    </row>
    <row r="12" spans="1:10" ht="23.1" customHeight="1" x14ac:dyDescent="0.4">
      <c r="B12" s="86" t="s">
        <v>8</v>
      </c>
      <c r="C12" s="87"/>
      <c r="D12" s="87"/>
      <c r="E12" s="87"/>
      <c r="F12" s="87"/>
      <c r="G12" s="87"/>
      <c r="H12" s="87"/>
      <c r="I12" s="87"/>
      <c r="J12" s="88"/>
    </row>
    <row r="13" spans="1:10" ht="23.1" customHeight="1" x14ac:dyDescent="0.4">
      <c r="B13" s="89"/>
      <c r="C13" s="90"/>
      <c r="D13" s="90"/>
      <c r="E13" s="90"/>
      <c r="F13" s="90"/>
      <c r="G13" s="90"/>
      <c r="H13" s="90"/>
      <c r="I13" s="90"/>
      <c r="J13" s="91"/>
    </row>
    <row r="14" spans="1:10" ht="23.1" customHeight="1" x14ac:dyDescent="0.4">
      <c r="B14" s="86" t="s">
        <v>9</v>
      </c>
      <c r="C14" s="87"/>
      <c r="D14" s="87"/>
      <c r="E14" s="87"/>
      <c r="F14" s="87"/>
      <c r="G14" s="87"/>
      <c r="H14" s="87"/>
      <c r="I14" s="87"/>
      <c r="J14" s="88"/>
    </row>
    <row r="15" spans="1:10" ht="23.1" customHeight="1" thickBot="1" x14ac:dyDescent="0.45">
      <c r="B15" s="10" t="s">
        <v>10</v>
      </c>
      <c r="C15" s="11"/>
      <c r="D15" s="92" t="s">
        <v>11</v>
      </c>
      <c r="E15" s="93"/>
      <c r="F15" s="94"/>
      <c r="G15" s="94"/>
      <c r="H15" s="94"/>
      <c r="I15" s="94"/>
      <c r="J15" s="95"/>
    </row>
    <row r="17" spans="1:12" ht="19.5" x14ac:dyDescent="0.4">
      <c r="B17" s="6" t="s">
        <v>12</v>
      </c>
      <c r="C17" s="12"/>
    </row>
    <row r="18" spans="1:12" ht="24" x14ac:dyDescent="0.4">
      <c r="B18" s="13" t="s">
        <v>13</v>
      </c>
      <c r="C18" s="14"/>
      <c r="D18" s="73"/>
      <c r="E18" s="74"/>
      <c r="F18" s="75"/>
      <c r="G18" t="s">
        <v>14</v>
      </c>
    </row>
    <row r="19" spans="1:12" ht="20.100000000000001" customHeight="1" x14ac:dyDescent="0.4">
      <c r="B19" s="14" t="s">
        <v>15</v>
      </c>
      <c r="C19" s="14"/>
      <c r="D19" s="15"/>
      <c r="E19" s="15"/>
      <c r="F19" s="15"/>
      <c r="G19" s="15"/>
      <c r="H19" s="15"/>
    </row>
    <row r="20" spans="1:12" ht="24" x14ac:dyDescent="0.4">
      <c r="B20" s="14" t="s">
        <v>16</v>
      </c>
      <c r="C20" s="14"/>
      <c r="D20" s="73"/>
      <c r="E20" s="74"/>
      <c r="F20" s="75"/>
      <c r="G20" t="s">
        <v>14</v>
      </c>
    </row>
    <row r="21" spans="1:12" ht="20.100000000000001" customHeight="1" thickBot="1" x14ac:dyDescent="0.45">
      <c r="B21" s="16" t="s">
        <v>17</v>
      </c>
      <c r="D21" s="15"/>
      <c r="E21" s="15"/>
      <c r="F21" s="15"/>
      <c r="G21" s="15"/>
      <c r="H21" s="15"/>
    </row>
    <row r="22" spans="1:12" ht="24.75" thickBot="1" x14ac:dyDescent="0.45">
      <c r="B22" t="s">
        <v>18</v>
      </c>
      <c r="D22" s="76">
        <f>ROUNDDOWN($D$20*2/3,-3)</f>
        <v>0</v>
      </c>
      <c r="E22" s="77"/>
      <c r="F22" s="78"/>
      <c r="G22" t="s">
        <v>14</v>
      </c>
    </row>
    <row r="23" spans="1:12" ht="20.100000000000001" customHeight="1" x14ac:dyDescent="0.4">
      <c r="B23" t="s">
        <v>19</v>
      </c>
      <c r="D23" s="15"/>
      <c r="E23" s="15"/>
      <c r="F23" s="15"/>
      <c r="G23" s="15"/>
      <c r="H23" s="15"/>
    </row>
    <row r="24" spans="1:12" s="18" customFormat="1" ht="24" x14ac:dyDescent="0.4">
      <c r="A24" s="13"/>
      <c r="B24" s="13" t="s">
        <v>20</v>
      </c>
      <c r="C24" s="13"/>
      <c r="D24" s="17"/>
      <c r="E24" s="17"/>
      <c r="F24" s="17"/>
      <c r="G24" s="17"/>
      <c r="H24" s="17"/>
      <c r="I24" s="13"/>
      <c r="J24" s="13"/>
      <c r="L24" s="13"/>
    </row>
    <row r="25" spans="1:12" s="18" customFormat="1" x14ac:dyDescent="0.4">
      <c r="A25" s="13"/>
      <c r="B25" s="13"/>
      <c r="C25" s="13" t="s">
        <v>21</v>
      </c>
      <c r="D25" s="13"/>
      <c r="E25" s="14" t="s">
        <v>22</v>
      </c>
      <c r="F25" s="13"/>
      <c r="G25" s="13"/>
      <c r="H25" s="13"/>
      <c r="I25" s="13"/>
      <c r="J25" s="13"/>
      <c r="L25" s="13"/>
    </row>
    <row r="26" spans="1:12" s="18" customFormat="1" ht="18.75" customHeight="1" x14ac:dyDescent="0.4">
      <c r="A26" s="13"/>
      <c r="B26" s="13"/>
      <c r="C26" s="13" t="s">
        <v>23</v>
      </c>
      <c r="D26" s="13"/>
      <c r="E26" s="13" t="s">
        <v>24</v>
      </c>
      <c r="F26" s="13"/>
      <c r="G26" s="13"/>
      <c r="H26" s="13"/>
      <c r="I26" s="13"/>
      <c r="J26" s="13"/>
      <c r="L26" s="13"/>
    </row>
    <row r="27" spans="1:12" s="18" customFormat="1" x14ac:dyDescent="0.4">
      <c r="A27" s="13"/>
      <c r="B27" s="13"/>
      <c r="C27" s="13" t="s">
        <v>25</v>
      </c>
      <c r="D27" s="13"/>
      <c r="E27" s="14" t="s">
        <v>26</v>
      </c>
      <c r="F27" s="13"/>
      <c r="G27" s="13"/>
      <c r="H27" s="13"/>
      <c r="I27" s="13"/>
      <c r="J27" s="13"/>
      <c r="L27" s="13"/>
    </row>
    <row r="28" spans="1:12" s="18" customFormat="1" ht="18.75" customHeight="1" x14ac:dyDescent="0.4">
      <c r="A28" s="13"/>
      <c r="B28" s="13"/>
      <c r="C28" s="13" t="s">
        <v>27</v>
      </c>
      <c r="D28" s="13"/>
      <c r="E28" s="79" t="s">
        <v>28</v>
      </c>
      <c r="F28" s="79"/>
      <c r="G28" s="79"/>
      <c r="H28" s="79"/>
      <c r="I28" s="79"/>
      <c r="J28" s="79"/>
      <c r="K28" s="79"/>
      <c r="L28" s="79"/>
    </row>
    <row r="29" spans="1:12" ht="14.25" customHeight="1" x14ac:dyDescent="0.4">
      <c r="D29" s="15"/>
      <c r="E29" s="15"/>
      <c r="F29" s="15"/>
      <c r="G29" s="15"/>
      <c r="H29" s="15"/>
    </row>
    <row r="30" spans="1:12" ht="19.5" x14ac:dyDescent="0.4">
      <c r="B30" s="6" t="s">
        <v>29</v>
      </c>
    </row>
    <row r="31" spans="1:12" x14ac:dyDescent="0.4">
      <c r="B31" s="14" t="s">
        <v>30</v>
      </c>
    </row>
    <row r="32" spans="1:12" x14ac:dyDescent="0.4">
      <c r="C32" t="s">
        <v>31</v>
      </c>
      <c r="E32" s="14" t="s">
        <v>32</v>
      </c>
      <c r="H32" s="14" t="s">
        <v>33</v>
      </c>
    </row>
    <row r="33" spans="2:10" ht="18.75" customHeight="1" x14ac:dyDescent="0.4">
      <c r="C33" t="s">
        <v>34</v>
      </c>
      <c r="E33" t="s">
        <v>35</v>
      </c>
    </row>
    <row r="34" spans="2:10" ht="6" customHeight="1" x14ac:dyDescent="0.4">
      <c r="D34" s="15"/>
      <c r="E34" s="15"/>
      <c r="F34" s="15"/>
      <c r="G34" s="15"/>
      <c r="H34" s="15"/>
    </row>
    <row r="35" spans="2:10" x14ac:dyDescent="0.4">
      <c r="B35" s="19" t="s">
        <v>36</v>
      </c>
    </row>
    <row r="36" spans="2:10" ht="72.75" customHeight="1" x14ac:dyDescent="0.4">
      <c r="B36" s="110"/>
      <c r="C36" s="110"/>
      <c r="D36" s="110"/>
      <c r="E36" s="110"/>
      <c r="F36" s="110"/>
      <c r="G36" s="110"/>
      <c r="H36" s="110"/>
      <c r="I36" s="110"/>
      <c r="J36" s="110"/>
    </row>
    <row r="37" spans="2:10" ht="6" customHeight="1" x14ac:dyDescent="0.4">
      <c r="D37" s="15"/>
      <c r="E37" s="15"/>
      <c r="F37" s="15"/>
      <c r="G37" s="15"/>
      <c r="H37" s="15"/>
    </row>
    <row r="38" spans="2:10" x14ac:dyDescent="0.4">
      <c r="B38" s="20" t="s">
        <v>37</v>
      </c>
    </row>
    <row r="39" spans="2:10" ht="72.75" customHeight="1" x14ac:dyDescent="0.4">
      <c r="B39" s="110"/>
      <c r="C39" s="110"/>
      <c r="D39" s="110"/>
      <c r="E39" s="110"/>
      <c r="F39" s="110"/>
      <c r="G39" s="110"/>
      <c r="H39" s="110"/>
      <c r="I39" s="110"/>
      <c r="J39" s="110"/>
    </row>
    <row r="40" spans="2:10" ht="6" customHeight="1" x14ac:dyDescent="0.4">
      <c r="D40" s="15"/>
      <c r="E40" s="15"/>
      <c r="F40" s="15"/>
      <c r="G40" s="15"/>
      <c r="H40" s="15"/>
    </row>
    <row r="41" spans="2:10" s="21" customFormat="1" ht="18.75" customHeight="1" x14ac:dyDescent="0.4">
      <c r="B41" s="13" t="s">
        <v>38</v>
      </c>
    </row>
    <row r="42" spans="2:10" s="21" customFormat="1" ht="19.5" x14ac:dyDescent="0.4">
      <c r="B42" s="14" t="s">
        <v>39</v>
      </c>
      <c r="C42" s="22"/>
    </row>
    <row r="43" spans="2:10" s="21" customFormat="1" ht="18.75" customHeight="1" x14ac:dyDescent="0.4">
      <c r="B43" s="66" t="s">
        <v>40</v>
      </c>
      <c r="C43" s="68" t="s">
        <v>41</v>
      </c>
      <c r="D43" s="70" t="s">
        <v>42</v>
      </c>
      <c r="E43" s="71"/>
      <c r="F43" s="57" t="s">
        <v>43</v>
      </c>
      <c r="G43" s="57" t="s">
        <v>44</v>
      </c>
      <c r="H43" s="57" t="s">
        <v>45</v>
      </c>
    </row>
    <row r="44" spans="2:10" s="21" customFormat="1" x14ac:dyDescent="0.4">
      <c r="B44" s="67"/>
      <c r="C44" s="69"/>
      <c r="D44" s="23" t="s">
        <v>46</v>
      </c>
      <c r="E44" s="24" t="s">
        <v>47</v>
      </c>
      <c r="F44" s="58"/>
      <c r="G44" s="72"/>
      <c r="H44" s="58"/>
    </row>
    <row r="45" spans="2:10" s="21" customFormat="1" x14ac:dyDescent="0.4">
      <c r="B45" s="25"/>
      <c r="C45" s="26"/>
      <c r="D45" s="27"/>
      <c r="E45" s="28">
        <f>D45*12</f>
        <v>0</v>
      </c>
      <c r="F45" s="29"/>
      <c r="G45" s="30">
        <f>$E$45*$F$45/60</f>
        <v>0</v>
      </c>
      <c r="H45" s="31" t="e">
        <f>$G$45/$C$45</f>
        <v>#DIV/0!</v>
      </c>
    </row>
    <row r="46" spans="2:10" s="21" customFormat="1" x14ac:dyDescent="0.4">
      <c r="B46" s="32"/>
      <c r="C46" s="33"/>
      <c r="D46" s="34"/>
      <c r="E46" s="35">
        <f t="shared" ref="E46:E47" si="0">D46*12</f>
        <v>0</v>
      </c>
      <c r="F46" s="36"/>
      <c r="G46" s="37">
        <f>$E$46*$F$46/60</f>
        <v>0</v>
      </c>
      <c r="H46" s="37" t="e">
        <f>$G$46/$C$46</f>
        <v>#DIV/0!</v>
      </c>
    </row>
    <row r="47" spans="2:10" s="21" customFormat="1" x14ac:dyDescent="0.4">
      <c r="B47" s="32"/>
      <c r="C47" s="33"/>
      <c r="D47" s="34"/>
      <c r="E47" s="35">
        <f t="shared" si="0"/>
        <v>0</v>
      </c>
      <c r="F47" s="36"/>
      <c r="G47" s="37">
        <f>$E$47*$F$47/60</f>
        <v>0</v>
      </c>
      <c r="H47" s="38" t="e">
        <f>G47/C47</f>
        <v>#DIV/0!</v>
      </c>
    </row>
    <row r="48" spans="2:10" s="21" customFormat="1" x14ac:dyDescent="0.4">
      <c r="B48" s="59"/>
      <c r="C48" s="60"/>
      <c r="D48" s="39">
        <f t="shared" ref="D48:F48" si="1">SUM(D45:D47)</f>
        <v>0</v>
      </c>
      <c r="E48" s="40">
        <f t="shared" si="1"/>
        <v>0</v>
      </c>
      <c r="F48" s="41">
        <f t="shared" si="1"/>
        <v>0</v>
      </c>
      <c r="G48" s="42">
        <f>SUM(G45:G47)</f>
        <v>0</v>
      </c>
      <c r="H48" s="43" t="e">
        <f>SUM(H45:H47)</f>
        <v>#DIV/0!</v>
      </c>
    </row>
    <row r="49" spans="2:8" s="21" customFormat="1" x14ac:dyDescent="0.4">
      <c r="B49" s="14" t="s">
        <v>48</v>
      </c>
      <c r="C49" s="44"/>
    </row>
    <row r="50" spans="2:8" s="21" customFormat="1" ht="18.75" customHeight="1" x14ac:dyDescent="0.4">
      <c r="B50" s="66" t="s">
        <v>40</v>
      </c>
      <c r="C50" s="68" t="s">
        <v>41</v>
      </c>
      <c r="D50" s="70" t="s">
        <v>42</v>
      </c>
      <c r="E50" s="71"/>
      <c r="F50" s="57" t="s">
        <v>43</v>
      </c>
      <c r="G50" s="57" t="s">
        <v>44</v>
      </c>
      <c r="H50" s="57" t="s">
        <v>45</v>
      </c>
    </row>
    <row r="51" spans="2:8" s="21" customFormat="1" x14ac:dyDescent="0.4">
      <c r="B51" s="67"/>
      <c r="C51" s="69"/>
      <c r="D51" s="23" t="s">
        <v>46</v>
      </c>
      <c r="E51" s="24" t="s">
        <v>47</v>
      </c>
      <c r="F51" s="58"/>
      <c r="G51" s="72"/>
      <c r="H51" s="58"/>
    </row>
    <row r="52" spans="2:8" s="21" customFormat="1" x14ac:dyDescent="0.4">
      <c r="B52" s="25"/>
      <c r="C52" s="26"/>
      <c r="D52" s="27"/>
      <c r="E52" s="28">
        <f>D52*12</f>
        <v>0</v>
      </c>
      <c r="F52" s="29"/>
      <c r="G52" s="30">
        <f>E52*F52/60</f>
        <v>0</v>
      </c>
      <c r="H52" s="30" t="e">
        <f>G52/C52</f>
        <v>#DIV/0!</v>
      </c>
    </row>
    <row r="53" spans="2:8" s="21" customFormat="1" x14ac:dyDescent="0.4">
      <c r="B53" s="32"/>
      <c r="C53" s="33"/>
      <c r="D53" s="34"/>
      <c r="E53" s="35">
        <f t="shared" ref="E53:E54" si="2">D53*12</f>
        <v>0</v>
      </c>
      <c r="F53" s="36"/>
      <c r="G53" s="37">
        <f t="shared" ref="G53:G54" si="3">E53*F53/60</f>
        <v>0</v>
      </c>
      <c r="H53" s="37" t="e">
        <f t="shared" ref="H53:H54" si="4">G53/C53</f>
        <v>#DIV/0!</v>
      </c>
    </row>
    <row r="54" spans="2:8" s="21" customFormat="1" x14ac:dyDescent="0.4">
      <c r="B54" s="32"/>
      <c r="C54" s="33"/>
      <c r="D54" s="34"/>
      <c r="E54" s="35">
        <f t="shared" si="2"/>
        <v>0</v>
      </c>
      <c r="F54" s="36"/>
      <c r="G54" s="37">
        <f t="shared" si="3"/>
        <v>0</v>
      </c>
      <c r="H54" s="38" t="e">
        <f t="shared" si="4"/>
        <v>#DIV/0!</v>
      </c>
    </row>
    <row r="55" spans="2:8" s="21" customFormat="1" x14ac:dyDescent="0.4">
      <c r="B55" s="59"/>
      <c r="C55" s="60"/>
      <c r="D55" s="39">
        <f t="shared" ref="D55:G55" si="5">SUM(D52:D54)</f>
        <v>0</v>
      </c>
      <c r="E55" s="40">
        <f>SUM(E52:E54)</f>
        <v>0</v>
      </c>
      <c r="F55" s="41">
        <f t="shared" si="5"/>
        <v>0</v>
      </c>
      <c r="G55" s="42">
        <f t="shared" si="5"/>
        <v>0</v>
      </c>
      <c r="H55" s="42" t="e">
        <f>SUM(H52:H54)</f>
        <v>#DIV/0!</v>
      </c>
    </row>
    <row r="56" spans="2:8" s="21" customFormat="1" x14ac:dyDescent="0.4">
      <c r="B56" s="45" t="s">
        <v>49</v>
      </c>
    </row>
    <row r="57" spans="2:8" s="21" customFormat="1" x14ac:dyDescent="0.4">
      <c r="C57" s="46" t="e">
        <f>($G$48-$G$55)/$G$48</f>
        <v>#DIV/0!</v>
      </c>
    </row>
    <row r="58" spans="2:8" s="21" customFormat="1" x14ac:dyDescent="0.4">
      <c r="C58" s="47"/>
    </row>
    <row r="59" spans="2:8" s="21" customFormat="1" x14ac:dyDescent="0.4">
      <c r="B59" s="14" t="s">
        <v>50</v>
      </c>
      <c r="C59" s="47"/>
    </row>
    <row r="60" spans="2:8" s="21" customFormat="1" ht="9" customHeight="1" x14ac:dyDescent="0.4">
      <c r="C60" s="47"/>
    </row>
    <row r="61" spans="2:8" s="21" customFormat="1" x14ac:dyDescent="0.4">
      <c r="B61" s="14" t="s">
        <v>51</v>
      </c>
      <c r="C61" s="44"/>
    </row>
    <row r="62" spans="2:8" s="21" customFormat="1" ht="18.75" customHeight="1" x14ac:dyDescent="0.4">
      <c r="B62" s="61" t="s">
        <v>52</v>
      </c>
      <c r="C62" s="63" t="s">
        <v>53</v>
      </c>
      <c r="D62" s="64"/>
    </row>
    <row r="63" spans="2:8" s="21" customFormat="1" x14ac:dyDescent="0.4">
      <c r="B63" s="62"/>
      <c r="C63" s="48" t="s">
        <v>46</v>
      </c>
      <c r="D63" s="49" t="s">
        <v>54</v>
      </c>
    </row>
    <row r="64" spans="2:8" s="21" customFormat="1" x14ac:dyDescent="0.4">
      <c r="B64" s="25"/>
      <c r="C64" s="50"/>
      <c r="D64" s="51">
        <f>C64*12</f>
        <v>0</v>
      </c>
    </row>
    <row r="65" spans="2:10" s="21" customFormat="1" x14ac:dyDescent="0.4">
      <c r="B65" s="32"/>
      <c r="C65" s="52"/>
      <c r="D65" s="53">
        <f t="shared" ref="D65:D66" si="6">C65*12</f>
        <v>0</v>
      </c>
    </row>
    <row r="66" spans="2:10" s="21" customFormat="1" x14ac:dyDescent="0.4">
      <c r="B66" s="32"/>
      <c r="C66" s="52"/>
      <c r="D66" s="53">
        <f t="shared" si="6"/>
        <v>0</v>
      </c>
    </row>
    <row r="67" spans="2:10" s="21" customFormat="1" x14ac:dyDescent="0.4">
      <c r="B67" s="54"/>
      <c r="C67" s="55">
        <f>SUM(C64:C66)</f>
        <v>0</v>
      </c>
      <c r="D67" s="56">
        <f>SUM(D64:D66)</f>
        <v>0</v>
      </c>
    </row>
    <row r="68" spans="2:10" s="21" customFormat="1" x14ac:dyDescent="0.4">
      <c r="B68" s="14" t="s">
        <v>55</v>
      </c>
      <c r="C68" s="44"/>
    </row>
    <row r="69" spans="2:10" s="21" customFormat="1" ht="18.75" customHeight="1" x14ac:dyDescent="0.4">
      <c r="B69" s="61" t="s">
        <v>56</v>
      </c>
      <c r="C69" s="65" t="s">
        <v>57</v>
      </c>
      <c r="D69" s="64"/>
    </row>
    <row r="70" spans="2:10" s="21" customFormat="1" x14ac:dyDescent="0.4">
      <c r="B70" s="62"/>
      <c r="C70" s="48" t="s">
        <v>46</v>
      </c>
      <c r="D70" s="49" t="s">
        <v>54</v>
      </c>
    </row>
    <row r="71" spans="2:10" s="21" customFormat="1" x14ac:dyDescent="0.4">
      <c r="B71" s="25"/>
      <c r="C71" s="50"/>
      <c r="D71" s="51">
        <f>C71*12</f>
        <v>0</v>
      </c>
    </row>
    <row r="72" spans="2:10" s="21" customFormat="1" x14ac:dyDescent="0.4">
      <c r="B72" s="32"/>
      <c r="C72" s="52"/>
      <c r="D72" s="53">
        <f t="shared" ref="D72:D73" si="7">C72*12</f>
        <v>0</v>
      </c>
    </row>
    <row r="73" spans="2:10" s="21" customFormat="1" x14ac:dyDescent="0.4">
      <c r="B73" s="32"/>
      <c r="C73" s="52"/>
      <c r="D73" s="53">
        <f t="shared" si="7"/>
        <v>0</v>
      </c>
    </row>
    <row r="74" spans="2:10" s="21" customFormat="1" x14ac:dyDescent="0.4">
      <c r="B74" s="54"/>
      <c r="C74" s="55">
        <f>SUM(C71:C73)</f>
        <v>0</v>
      </c>
      <c r="D74" s="56">
        <f>SUM(D71:D73)</f>
        <v>0</v>
      </c>
    </row>
    <row r="75" spans="2:10" s="21" customFormat="1" x14ac:dyDescent="0.4">
      <c r="B75" s="45" t="s">
        <v>58</v>
      </c>
    </row>
    <row r="76" spans="2:10" s="21" customFormat="1" x14ac:dyDescent="0.4">
      <c r="C76" s="46" t="e">
        <f>($D$67-$D$74)/D67</f>
        <v>#DIV/0!</v>
      </c>
    </row>
    <row r="77" spans="2:10" s="21" customFormat="1" x14ac:dyDescent="0.4"/>
    <row r="78" spans="2:10" x14ac:dyDescent="0.4">
      <c r="B78" s="14" t="s">
        <v>59</v>
      </c>
    </row>
    <row r="79" spans="2:10" ht="72.75" customHeight="1" x14ac:dyDescent="0.4">
      <c r="B79" s="111"/>
      <c r="C79" s="111"/>
      <c r="D79" s="111"/>
      <c r="E79" s="111"/>
      <c r="F79" s="111"/>
      <c r="G79" s="111"/>
      <c r="H79" s="111"/>
      <c r="I79" s="111"/>
      <c r="J79" s="111"/>
    </row>
  </sheetData>
  <sheetProtection selectLockedCells="1" selectUnlockedCells="1"/>
  <mergeCells count="38">
    <mergeCell ref="D15:E15"/>
    <mergeCell ref="F15:J15"/>
    <mergeCell ref="B2:J2"/>
    <mergeCell ref="I4:J4"/>
    <mergeCell ref="C6:J6"/>
    <mergeCell ref="C7:J7"/>
    <mergeCell ref="C8:J8"/>
    <mergeCell ref="C9:J9"/>
    <mergeCell ref="B10:J10"/>
    <mergeCell ref="B11:J11"/>
    <mergeCell ref="B12:J12"/>
    <mergeCell ref="B13:J13"/>
    <mergeCell ref="B14:J14"/>
    <mergeCell ref="H43:H44"/>
    <mergeCell ref="D18:F18"/>
    <mergeCell ref="D20:F20"/>
    <mergeCell ref="D22:F22"/>
    <mergeCell ref="E28:L28"/>
    <mergeCell ref="B36:J36"/>
    <mergeCell ref="B39:J39"/>
    <mergeCell ref="B43:B44"/>
    <mergeCell ref="C43:C44"/>
    <mergeCell ref="D43:E43"/>
    <mergeCell ref="F43:F44"/>
    <mergeCell ref="G43:G44"/>
    <mergeCell ref="B48:C48"/>
    <mergeCell ref="B50:B51"/>
    <mergeCell ref="C50:C51"/>
    <mergeCell ref="D50:E50"/>
    <mergeCell ref="F50:F51"/>
    <mergeCell ref="B79:J79"/>
    <mergeCell ref="H50:H51"/>
    <mergeCell ref="B55:C55"/>
    <mergeCell ref="B62:B63"/>
    <mergeCell ref="C62:D62"/>
    <mergeCell ref="B69:B70"/>
    <mergeCell ref="C69:D69"/>
    <mergeCell ref="G50:G51"/>
  </mergeCells>
  <phoneticPr fontId="3"/>
  <conditionalFormatting sqref="C15">
    <cfRule type="containsText" dxfId="4" priority="2" operator="containsText" text="あり">
      <formula>NOT(ISERROR(SEARCH("あり",C15)))</formula>
    </cfRule>
    <cfRule type="containsText" dxfId="3" priority="4" operator="containsText" text="なし">
      <formula>NOT(ISERROR(SEARCH("なし",C15)))</formula>
    </cfRule>
    <cfRule type="containsText" dxfId="2" priority="5" operator="containsText" text="あり">
      <formula>NOT(ISERROR(SEARCH("あり",C15)))</formula>
    </cfRule>
  </conditionalFormatting>
  <conditionalFormatting sqref="D22 D24:H24">
    <cfRule type="cellIs" dxfId="1" priority="3" operator="greaterThan">
      <formula>1000000</formula>
    </cfRule>
  </conditionalFormatting>
  <conditionalFormatting sqref="D22">
    <cfRule type="cellIs" dxfId="0" priority="1" operator="greaterThan">
      <formula>666000</formula>
    </cfRule>
  </conditionalFormatting>
  <dataValidations count="5">
    <dataValidation imeMode="halfAlpha" allowBlank="1" showInputMessage="1" showErrorMessage="1" sqref="B13:J13"/>
    <dataValidation type="list" allowBlank="1" showInputMessage="1" showErrorMessage="1" sqref="B11:J11">
      <formula1>"療養介護,生活介護,自立訓練,就労移行支援,就労継続支援A型,就労継続支援B型,就労定着支援,自立生活援助,児童発達支援,医療型児童発達支援,放課後等デイサービス,短期入所.施設入所支援,共同生活援助,福祉型障害児入所施設,医療型障害児入所施設,居宅介護,重度訪問介護,同行援護,行動援護,居宅訪問型児童発達支援,保育所等訪問支援,計画相談支援,地域移行支援,地域定着支援,障害児相談支援"</formula1>
    </dataValidation>
    <dataValidation type="list" allowBlank="1" showInputMessage="1" showErrorMessage="1" sqref="F15">
      <formula1>"令和元年度,令和２年度,令和３年度"</formula1>
    </dataValidation>
    <dataValidation type="list" allowBlank="1" showInputMessage="1" showErrorMessage="1" sqref="C15">
      <formula1>"あり,なし"</formula1>
    </dataValidation>
    <dataValidation imeMode="halfKatakana" allowBlank="1" showInputMessage="1" showErrorMessage="1" sqref="C8:H8 C6"/>
  </dataValidations>
  <printOptions horizontalCentered="1"/>
  <pageMargins left="0.70866141732283472" right="0.70866141732283472" top="0.74803149606299213" bottom="0.74803149606299213" header="0.31496062992125984" footer="0.31496062992125984"/>
  <rowBreaks count="1" manualBreakCount="1">
    <brk id="40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1771650</xdr:colOff>
                    <xdr:row>30</xdr:row>
                    <xdr:rowOff>228600</xdr:rowOff>
                  </from>
                  <to>
                    <xdr:col>2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1771650</xdr:colOff>
                    <xdr:row>31</xdr:row>
                    <xdr:rowOff>228600</xdr:rowOff>
                  </from>
                  <to>
                    <xdr:col>2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1771650</xdr:colOff>
                    <xdr:row>23</xdr:row>
                    <xdr:rowOff>285750</xdr:rowOff>
                  </from>
                  <to>
                    <xdr:col>2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1771650</xdr:colOff>
                    <xdr:row>24</xdr:row>
                    <xdr:rowOff>228600</xdr:rowOff>
                  </from>
                  <to>
                    <xdr:col>2</xdr:col>
                    <xdr:colOff>38100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1771650</xdr:colOff>
                    <xdr:row>26</xdr:row>
                    <xdr:rowOff>0</xdr:rowOff>
                  </from>
                  <to>
                    <xdr:col>2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1771650</xdr:colOff>
                    <xdr:row>26</xdr:row>
                    <xdr:rowOff>228600</xdr:rowOff>
                  </from>
                  <to>
                    <xdr:col>2</xdr:col>
                    <xdr:colOff>38100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523875</xdr:colOff>
                    <xdr:row>31</xdr:row>
                    <xdr:rowOff>228600</xdr:rowOff>
                  </from>
                  <to>
                    <xdr:col>3</xdr:col>
                    <xdr:colOff>771525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523875</xdr:colOff>
                    <xdr:row>31</xdr:row>
                    <xdr:rowOff>0</xdr:rowOff>
                  </from>
                  <to>
                    <xdr:col>3</xdr:col>
                    <xdr:colOff>771525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523875</xdr:colOff>
                    <xdr:row>24</xdr:row>
                    <xdr:rowOff>228600</xdr:rowOff>
                  </from>
                  <to>
                    <xdr:col>3</xdr:col>
                    <xdr:colOff>771525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523875</xdr:colOff>
                    <xdr:row>24</xdr:row>
                    <xdr:rowOff>0</xdr:rowOff>
                  </from>
                  <to>
                    <xdr:col>3</xdr:col>
                    <xdr:colOff>771525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523875</xdr:colOff>
                    <xdr:row>26</xdr:row>
                    <xdr:rowOff>228600</xdr:rowOff>
                  </from>
                  <to>
                    <xdr:col>3</xdr:col>
                    <xdr:colOff>771525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523875</xdr:colOff>
                    <xdr:row>26</xdr:row>
                    <xdr:rowOff>0</xdr:rowOff>
                  </from>
                  <to>
                    <xdr:col>3</xdr:col>
                    <xdr:colOff>771525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638175</xdr:colOff>
                    <xdr:row>30</xdr:row>
                    <xdr:rowOff>228600</xdr:rowOff>
                  </from>
                  <to>
                    <xdr:col>6</xdr:col>
                    <xdr:colOff>885825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所要見込額調書</vt:lpstr>
      <vt:lpstr>所要見込額調書!Print_Area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 一真(kouda-kazuma.ne7)</dc:creator>
  <cp:lastModifiedBy>神田 一真(kouda-kazuma.ne7)</cp:lastModifiedBy>
  <dcterms:created xsi:type="dcterms:W3CDTF">2021-11-30T06:49:07Z</dcterms:created>
  <dcterms:modified xsi:type="dcterms:W3CDTF">2021-11-30T13:16:59Z</dcterms:modified>
</cp:coreProperties>
</file>