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新型コロナウイルス関連\27-2感染防止対策\R4年度\24_仕入控除(感染予防)\00 様式\"/>
    </mc:Choice>
  </mc:AlternateContent>
  <workbookProtection workbookPassword="CC6B" lockStructure="1"/>
  <bookViews>
    <workbookView xWindow="0" yWindow="0" windowWidth="15345" windowHeight="6630" tabRatio="823" firstSheet="1" activeTab="1"/>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(一括比例配分方式)'!$A$1:$L$84</definedName>
    <definedName name="_xlnm.Print_Area" localSheetId="3">'別紙概要 (個別対応方式)'!$A$1:$O$90</definedName>
    <definedName name="_xlnm.Print_Area" localSheetId="5">'別紙概要 (全額控除)'!$A$1:$L$27</definedName>
    <definedName name="_xlnm.Print_Area" localSheetId="2">'別紙概要（返還なし）'!$A$1:$K$30</definedName>
    <definedName name="_xlnm.Print_Area" localSheetId="1">'報告書(様式第２号)'!$A$1:$J$43</definedName>
    <definedName name="Z_3B354CA7_5DDB_486E_B190_D1AF122751B8_.wvu.PrintArea" localSheetId="4" hidden="1">'別紙概要 (一括比例配分方式)'!$A$3:$L$85</definedName>
    <definedName name="Z_3B354CA7_5DDB_486E_B190_D1AF122751B8_.wvu.PrintArea" localSheetId="3" hidden="1">'別紙概要 (個別対応方式)'!$A$3:$O$91</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22" i="27" l="1"/>
  <c r="J73" i="25" l="1"/>
  <c r="K69" i="25"/>
  <c r="J69" i="25"/>
  <c r="I69" i="25"/>
  <c r="L68" i="25"/>
  <c r="L67" i="25"/>
  <c r="L66" i="25"/>
  <c r="J31" i="25"/>
  <c r="K27" i="25"/>
  <c r="J27" i="25"/>
  <c r="I27" i="25"/>
  <c r="L26" i="25"/>
  <c r="L25" i="25"/>
  <c r="L24" i="25"/>
  <c r="L76" i="14"/>
  <c r="N72" i="14"/>
  <c r="M72" i="14"/>
  <c r="L72" i="14"/>
  <c r="K72" i="14"/>
  <c r="J72" i="14"/>
  <c r="O71" i="14"/>
  <c r="O70" i="14"/>
  <c r="O69" i="14"/>
  <c r="L69" i="25" l="1"/>
  <c r="G76" i="25" s="1"/>
  <c r="I79" i="25" s="1"/>
  <c r="L27" i="25"/>
  <c r="G34" i="25" s="1"/>
  <c r="I37" i="25" s="1"/>
  <c r="O72" i="14"/>
  <c r="H79" i="14" s="1"/>
  <c r="J83" i="14" s="1"/>
  <c r="H80" i="14" l="1"/>
  <c r="J84" i="14" s="1"/>
  <c r="J85" i="14" s="1"/>
  <c r="O26" i="14"/>
  <c r="O24" i="14" l="1"/>
  <c r="M27" i="14"/>
  <c r="N27" i="14"/>
  <c r="O25" i="14"/>
  <c r="L31" i="14"/>
  <c r="L27" i="14" l="1"/>
  <c r="K27" i="14"/>
  <c r="J27" i="14"/>
  <c r="O27" i="14" l="1"/>
  <c r="H34" i="14"/>
  <c r="J38" i="14" s="1"/>
  <c r="H35" i="14"/>
  <c r="J39" i="14" s="1"/>
  <c r="J40" i="14" l="1"/>
</calcChain>
</file>

<file path=xl/comments1.xml><?xml version="1.0" encoding="utf-8"?>
<comments xmlns="http://schemas.openxmlformats.org/spreadsheetml/2006/main">
  <authors>
    <author>大阪府</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List>
</comments>
</file>

<file path=xl/comments2.xml><?xml version="1.0" encoding="utf-8"?>
<comments xmlns="http://schemas.openxmlformats.org/spreadsheetml/2006/main">
  <authors>
    <author>大阪府</author>
    <author>樫　一生</author>
    <author>＊</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 ref="N22"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2" shapeId="0">
      <text>
        <r>
          <rPr>
            <b/>
            <sz val="9"/>
            <color indexed="81"/>
            <rFont val="MS P ゴシック"/>
            <family val="3"/>
            <charset val="128"/>
          </rPr>
          <t>合計額は、補助金の確定額ではなく、実績額の合計と一致するよう記載してください。</t>
        </r>
      </text>
    </comment>
    <comment ref="B30" authorId="2" shapeId="0">
      <text>
        <r>
          <rPr>
            <b/>
            <sz val="9"/>
            <color indexed="81"/>
            <rFont val="MS P ゴシック"/>
            <family val="3"/>
            <charset val="128"/>
          </rPr>
          <t>確定申告書から転記してください</t>
        </r>
      </text>
    </comment>
    <comment ref="B31" authorId="2" shapeId="0">
      <text>
        <r>
          <rPr>
            <b/>
            <sz val="9"/>
            <color indexed="81"/>
            <rFont val="MS P ゴシック"/>
            <family val="3"/>
            <charset val="128"/>
          </rPr>
          <t>確定申告書から転記してください</t>
        </r>
      </text>
    </comment>
    <comment ref="L31" authorId="2" shapeId="0">
      <text>
        <r>
          <rPr>
            <b/>
            <sz val="9"/>
            <color indexed="81"/>
            <rFont val="MS P ゴシック"/>
            <family val="3"/>
            <charset val="128"/>
          </rPr>
          <t>課税売上高５億円以下かつ課税売上割合が95%以上の場合は1.000000000となります。</t>
        </r>
      </text>
    </comment>
    <comment ref="C63" authorId="0" shapeId="0">
      <text>
        <r>
          <rPr>
            <sz val="9"/>
            <color indexed="81"/>
            <rFont val="MS P ゴシック"/>
            <family val="3"/>
            <charset val="128"/>
          </rPr>
          <t xml:space="preserve">1法人複数事業所で補助を受けた場合は、全事業所の確定金額の合算をご記載ください。
</t>
        </r>
      </text>
    </comment>
    <comment ref="N67"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2" authorId="2" shapeId="0">
      <text>
        <r>
          <rPr>
            <b/>
            <sz val="9"/>
            <color indexed="81"/>
            <rFont val="MS P ゴシック"/>
            <family val="3"/>
            <charset val="128"/>
          </rPr>
          <t>合計額は、補助金の確定額ではなく、実績額の合計と一致するよう記載してください。</t>
        </r>
      </text>
    </comment>
    <comment ref="B75" authorId="2" shapeId="0">
      <text>
        <r>
          <rPr>
            <b/>
            <sz val="9"/>
            <color indexed="81"/>
            <rFont val="MS P ゴシック"/>
            <family val="3"/>
            <charset val="128"/>
          </rPr>
          <t>確定申告書から転記してください</t>
        </r>
      </text>
    </comment>
    <comment ref="B76" authorId="2" shapeId="0">
      <text>
        <r>
          <rPr>
            <b/>
            <sz val="9"/>
            <color indexed="81"/>
            <rFont val="MS P ゴシック"/>
            <family val="3"/>
            <charset val="128"/>
          </rPr>
          <t>確定申告書から転記してください</t>
        </r>
      </text>
    </comment>
    <comment ref="L76" authorId="2" shapeId="0">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authors>
    <author>大阪府</author>
    <author>樫　一生</author>
    <author>＊</author>
    <author>髙桑　健</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 ref="K22"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7" authorId="2" shapeId="0">
      <text>
        <r>
          <rPr>
            <b/>
            <sz val="9"/>
            <color indexed="81"/>
            <rFont val="MS P ゴシック"/>
            <family val="3"/>
            <charset val="128"/>
          </rPr>
          <t>合計額は、補助金の確定額ではなく、実績額の合計と一致するよう記載してください。</t>
        </r>
      </text>
    </comment>
    <comment ref="J31" authorId="2" shapeId="0">
      <text>
        <r>
          <rPr>
            <b/>
            <sz val="9"/>
            <color indexed="81"/>
            <rFont val="MS P ゴシック"/>
            <family val="3"/>
            <charset val="128"/>
          </rPr>
          <t>課税売上高５億円以下かつ課税売上額割合が95%以上の場合は1.000000000となります。</t>
        </r>
      </text>
    </comment>
    <comment ref="C60" authorId="0" shapeId="0">
      <text>
        <r>
          <rPr>
            <b/>
            <sz val="9"/>
            <color indexed="81"/>
            <rFont val="MS P ゴシック"/>
            <family val="3"/>
            <charset val="128"/>
          </rPr>
          <t>1法人複数事業所で補助を受けた場合は、全事業所の確定金額の合算をご記載ください。</t>
        </r>
      </text>
    </comment>
    <comment ref="K64"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9" authorId="2" shapeId="0">
      <text>
        <r>
          <rPr>
            <b/>
            <sz val="9"/>
            <color indexed="81"/>
            <rFont val="MS P ゴシック"/>
            <family val="3"/>
            <charset val="128"/>
          </rPr>
          <t>合計額は、補助金の確定額ではなく、実績額の合計と一致するよう記載してください。</t>
        </r>
      </text>
    </comment>
    <comment ref="B72" authorId="3" shapeId="0">
      <text>
        <r>
          <rPr>
            <b/>
            <sz val="9"/>
            <color indexed="81"/>
            <rFont val="MS P ゴシック"/>
            <family val="3"/>
            <charset val="128"/>
          </rPr>
          <t>確定申告書から転記してください</t>
        </r>
      </text>
    </comment>
    <comment ref="B73" authorId="3" shapeId="0">
      <text>
        <r>
          <rPr>
            <b/>
            <sz val="9"/>
            <color indexed="81"/>
            <rFont val="MS P ゴシック"/>
            <family val="3"/>
            <charset val="128"/>
          </rPr>
          <t>確定申告書から転記してください</t>
        </r>
      </text>
    </comment>
    <comment ref="J73" authorId="2" shapeId="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<sst xmlns="http://schemas.openxmlformats.org/spreadsheetml/2006/main" count="265" uniqueCount="114">
  <si>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</si>
  <si>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</si>
  <si>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</si>
  <si>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</si>
  <si>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</si>
  <si>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</si>
  <si>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</si>
  <si>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</si>
  <si>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</si>
  <si>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</si>
  <si>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</si>
  <si>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</si>
  <si>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</si>
  <si>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</si>
  <si>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</si>
  <si>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</si>
  <si>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</si>
  <si>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</si>
  <si>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</si>
  <si>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</si>
  <si>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</si>
  <si>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</si>
  <si>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</si>
  <si>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</si>
  <si>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</si>
  <si>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</si>
  <si>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</si>
  <si>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</si>
  <si>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</si>
  <si>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</si>
  <si>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</si>
  <si>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</si>
  <si>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</si>
  <si>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</si>
  <si>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</si>
  <si>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</si>
  <si>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</si>
  <si>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</si>
  <si>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</si>
  <si>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</si>
  <si>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</si>
  <si>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</si>
  <si>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</si>
  <si>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</si>
  <si>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</si>
  <si>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</si>
  <si>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</si>
  <si>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</si>
  <si>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</si>
  <si>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</si>
  <si>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</si>
  <si>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</si>
  <si>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</si>
  <si>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</si>
  <si>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</si>
  <si>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</si>
  <si>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</si>
  <si>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</si>
  <si>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</si>
  <si>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</si>
  <si>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</si>
  <si>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</si>
  <si>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</si>
  <si>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</si>
  <si>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</si>
  <si>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</si>
  <si>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</si>
  <si>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</si>
  <si>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</si>
  <si>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</si>
  <si>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</si>
  <si>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◯◯費</t>
    <rPh sb="2" eb="3">
      <t>ヒ</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</si>
  <si>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</si>
  <si>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</si>
  <si>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</si>
  <si>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</si>
  <si>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</si>
  <si>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t>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</si>
  <si>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</si>
  <si>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</si>
  <si>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</si>
  <si>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大阪府大阪市中央区・・・</t>
    <rPh sb="0" eb="3">
      <t>オオサカフ</t>
    </rPh>
    <rPh sb="3" eb="6">
      <t>オオサカシ</t>
    </rPh>
    <rPh sb="6" eb="9">
      <t>チュウオウク</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</si>
  <si>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</si>
  <si>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</si>
  <si>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</si>
  <si>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</si>
  <si>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</si>
  <si>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</si>
  <si>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</si>
  <si>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</si>
  <si>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</si>
  <si>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</si>
  <si>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担当者</t>
    <rPh sb="0" eb="3">
      <t>タントウシャ</t>
    </rPh>
    <phoneticPr fontId="1"/>
  </si>
  <si>
    <t>所属</t>
    <rPh sb="0" eb="2">
      <t>ショゾク</t>
    </rPh>
    <phoneticPr fontId="1"/>
  </si>
  <si>
    <t>氏名</t>
    <rPh sb="0" eb="2">
      <t>シメイ</t>
    </rPh>
    <phoneticPr fontId="1"/>
  </si>
  <si>
    <t>TEL</t>
    <phoneticPr fontId="1"/>
  </si>
  <si>
    <t>e-mail</t>
    <phoneticPr fontId="1"/>
  </si>
  <si>
    <t>株式会社○○</t>
    <phoneticPr fontId="1"/>
  </si>
  <si>
    <t>代表取締役・○○　○○</t>
    <phoneticPr fontId="1"/>
  </si>
  <si>
    <t>大阪　太郎</t>
    <rPh sb="0" eb="2">
      <t>オオサカ</t>
    </rPh>
    <rPh sb="3" eb="5">
      <t>タロウ</t>
    </rPh>
    <phoneticPr fontId="1"/>
  </si>
  <si>
    <t>福祉部　生活基盤推進課</t>
    <rPh sb="0" eb="2">
      <t>フクシ</t>
    </rPh>
    <rPh sb="2" eb="3">
      <t>ブ</t>
    </rPh>
    <rPh sb="4" eb="8">
      <t>セイカツキバン</t>
    </rPh>
    <rPh sb="8" eb="11">
      <t>スイシンカ</t>
    </rPh>
    <phoneticPr fontId="1"/>
  </si>
  <si>
    <t>06-0000-11111</t>
    <phoneticPr fontId="1"/>
  </si>
  <si>
    <t>fkushi@ggggg</t>
    <phoneticPr fontId="1"/>
  </si>
  <si>
    <t>令和４年度大阪府新型コロナウイルス感染症に係る障がい福祉サービス事業所・施設等
における感染予防支援事業補助金消費税及び地方消費税に係る仕入控除税額報告書</t>
    <phoneticPr fontId="1"/>
  </si>
  <si>
    <r>
      <t>令和４年度大阪府新型コロナウイルス感染症に係る障がい福祉サービス事業所・施設等における</t>
    </r>
    <r>
      <rPr>
        <b/>
        <u/>
        <sz val="12"/>
        <rFont val="ＭＳ 明朝"/>
        <family val="1"/>
        <charset val="128"/>
      </rPr>
      <t>感染予防支援事業補助金</t>
    </r>
    <phoneticPr fontId="1"/>
  </si>
  <si>
    <t>〒</t>
    <phoneticPr fontId="1"/>
  </si>
  <si>
    <t>540-8570</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</si>
  <si>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</si>
  <si>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</si>
  <si>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r>
      <t>（１）仕入控除税額（全額控除</t>
    </r>
    <r>
      <rPr>
        <sz val="12"/>
        <rFont val="ＭＳ 明朝"/>
        <family val="1"/>
        <charset val="128"/>
      </rPr>
      <t>）</t>
    </r>
    <rPh sb="10" eb="12">
      <t>ゼンガク</t>
    </rPh>
    <rPh sb="12" eb="14">
      <t>コウジョ</t>
    </rPh>
    <phoneticPr fontId="1"/>
  </si>
  <si>
    <t xml:space="preserve">国庫補助金確定額×１０／１１０＝ </t>
    <phoneticPr fontId="1"/>
  </si>
  <si>
    <t>（２）添付書類</t>
    <rPh sb="3" eb="5">
      <t>テンプ</t>
    </rPh>
    <rPh sb="5" eb="7">
      <t>ショルイ</t>
    </rPh>
    <phoneticPr fontId="1"/>
  </si>
  <si>
    <t>540-8570</t>
    <phoneticPr fontId="1"/>
  </si>
  <si>
    <t>大阪府大阪市中央区・・・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</si>
</sst>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quot;△ &quot;#,##0.000000000"/>
  </numFmts>
  <fonts count="2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22"/>
      <name val="ＤＦ特太ゴシック体"/>
      <family val="3"/>
      <charset val="128"/>
    </font>
    <font>
      <sz val="12"/>
      <name val="ＭＳ Ｐゴシック"/>
      <family val="3"/>
      <charset val="128"/>
      <scheme val="major"/>
    </font>
    <font>
      <sz val="9"/>
      <color indexed="81"/>
      <name val="MS P ゴシック"/>
      <family val="3"/>
      <charset val="128"/>
    </font>
    <font>
      <sz val="10"/>
      <name val="ＭＳ 明朝"/>
      <family val="1"/>
      <charset val="128"/>
    </font>
    <font>
      <u/>
      <sz val="11"/>
      <color theme="10"/>
      <name val="ＭＳ Ｐゴシック"/>
      <family val="3"/>
      <charset val="128"/>
    </font>
    <font>
      <b/>
      <u/>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cellStyleXfs>
  <cellXfs count="112">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0" fillId="2" borderId="0" xfId="0" applyFill="1" applyAlignment="1">
      <alignment horizontal="left" vertical="center" wrapText="1"/>
    </xf>
    <xf numFmtId="0" fontId="3" fillId="0" borderId="0" xfId="0" applyFont="1" applyProtection="1"/>
    <xf numFmtId="0" fontId="3" fillId="0" borderId="0" xfId="0" applyFont="1" applyAlignment="1" applyProtection="1">
      <alignment horizontal="left" vertical="center"/>
    </xf>
    <xf numFmtId="0" fontId="3" fillId="4" borderId="0" xfId="0" applyFont="1" applyFill="1" applyAlignment="1" applyProtection="1">
      <alignment vertical="center" wrapText="1"/>
    </xf>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2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horizontal="right"/>
    </xf>
    <xf numFmtId="38" fontId="3" fillId="4" borderId="0" xfId="7" applyFont="1" applyFill="1" applyAlignment="1" applyProtection="1">
      <alignment horizontal="center"/>
    </xf>
    <xf numFmtId="0" fontId="3" fillId="0" borderId="1" xfId="0" applyFont="1" applyBorder="1" applyAlignment="1" applyProtection="1">
      <alignment horizontal="center"/>
    </xf>
    <xf numFmtId="0" fontId="3" fillId="0" borderId="1" xfId="0" applyFont="1" applyBorder="1" applyProtection="1"/>
    <xf numFmtId="0" fontId="3" fillId="4" borderId="1" xfId="0" applyFont="1" applyFill="1" applyBorder="1" applyAlignment="1" applyProtection="1">
      <alignment vertical="center"/>
    </xf>
    <xf numFmtId="0" fontId="23" fillId="4" borderId="1" xfId="8" applyFill="1" applyBorder="1" applyAlignment="1" applyProtection="1">
      <alignment vertical="center"/>
    </xf>
    <xf numFmtId="0" fontId="3" fillId="0" borderId="0" xfId="0" applyFont="1" applyAlignment="1" applyProtection="1"/>
    <xf numFmtId="0" fontId="13" fillId="2" borderId="0" xfId="0" applyFont="1" applyFill="1" applyAlignment="1" applyProtection="1">
      <alignment vertical="center"/>
    </xf>
    <xf numFmtId="0" fontId="13" fillId="2" borderId="0" xfId="0" applyFont="1" applyFill="1" applyAlignment="1" applyProtection="1"/>
    <xf numFmtId="0" fontId="18" fillId="2" borderId="0" xfId="0" applyFont="1" applyFill="1" applyAlignment="1" applyProtection="1">
      <alignment horizontal="right" vertical="center"/>
    </xf>
    <xf numFmtId="0" fontId="12" fillId="2" borderId="0" xfId="0" applyFont="1" applyFill="1" applyAlignment="1" applyProtection="1">
      <alignment horizontal="left" vertical="center" wrapText="1"/>
    </xf>
    <xf numFmtId="0" fontId="13" fillId="0" borderId="0" xfId="0" applyFont="1" applyAlignment="1" applyProtection="1">
      <alignment vertical="center"/>
    </xf>
    <xf numFmtId="0" fontId="7"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5" fillId="4" borderId="0" xfId="0" applyFont="1" applyFill="1" applyBorder="1" applyAlignment="1" applyProtection="1">
      <alignment horizontal="left"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5" fillId="2" borderId="0" xfId="0" applyFont="1" applyFill="1" applyBorder="1" applyAlignment="1" applyProtection="1">
      <alignment vertical="center" shrinkToFit="1"/>
    </xf>
    <xf numFmtId="3" fontId="5" fillId="4" borderId="0" xfId="0" applyNumberFormat="1" applyFont="1" applyFill="1" applyBorder="1" applyAlignment="1" applyProtection="1">
      <alignment vertical="center" shrinkToFit="1"/>
    </xf>
    <xf numFmtId="3" fontId="5" fillId="0" borderId="0" xfId="0" applyNumberFormat="1"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xf numFmtId="0" fontId="3" fillId="2" borderId="0" xfId="0" applyFont="1" applyFill="1" applyProtection="1"/>
    <xf numFmtId="0" fontId="5" fillId="4" borderId="0" xfId="0" applyFont="1" applyFill="1" applyAlignment="1" applyProtection="1">
      <alignment horizontal="left" vertical="center"/>
    </xf>
    <xf numFmtId="0" fontId="5" fillId="0" borderId="0" xfId="0" applyFont="1" applyFill="1" applyBorder="1" applyAlignment="1" applyProtection="1">
      <alignment horizontal="left" vertical="center" wrapText="1" shrinkToFit="1"/>
    </xf>
    <xf numFmtId="3" fontId="5" fillId="4" borderId="0" xfId="0" applyNumberFormat="1" applyFont="1" applyFill="1" applyBorder="1" applyAlignment="1" applyProtection="1">
      <alignment horizontal="right" vertical="center" shrinkToFit="1"/>
    </xf>
    <xf numFmtId="0" fontId="3" fillId="2" borderId="0" xfId="0" applyFont="1" applyFill="1" applyAlignment="1" applyProtection="1">
      <alignment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textRotation="255"/>
    </xf>
    <xf numFmtId="0" fontId="5" fillId="4" borderId="4"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38" fontId="5" fillId="4" borderId="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38" fontId="5" fillId="2" borderId="1" xfId="1" applyFont="1" applyFill="1" applyBorder="1" applyAlignment="1" applyProtection="1">
      <alignment horizontal="right" vertical="center" shrinkToFit="1"/>
    </xf>
    <xf numFmtId="3" fontId="5" fillId="4" borderId="1" xfId="0" applyNumberFormat="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179" fontId="5" fillId="2" borderId="1" xfId="0" applyNumberFormat="1" applyFont="1" applyFill="1" applyBorder="1" applyAlignment="1" applyProtection="1">
      <alignment horizontal="right" vertical="center"/>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8" fillId="2" borderId="0" xfId="0" applyFont="1" applyFill="1" applyAlignment="1" applyProtection="1">
      <alignment vertical="center"/>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17" fillId="0" borderId="0" xfId="0" applyFont="1" applyProtection="1"/>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13" fillId="2" borderId="0" xfId="0" applyFont="1" applyFill="1" applyProtection="1"/>
    <xf numFmtId="0" fontId="19"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3" fontId="5" fillId="4" borderId="0" xfId="0" applyNumberFormat="1" applyFont="1" applyFill="1" applyBorder="1" applyAlignment="1" applyProtection="1">
      <alignment horizontal="right" shrinkToFit="1"/>
    </xf>
    <xf numFmtId="3" fontId="5" fillId="0" borderId="0" xfId="0" applyNumberFormat="1" applyFont="1" applyFill="1" applyBorder="1" applyAlignment="1" applyProtection="1"/>
    <xf numFmtId="0" fontId="5"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20" fillId="2" borderId="0" xfId="0" applyFont="1" applyFill="1" applyAlignment="1" applyProtection="1">
      <alignment vertical="center"/>
    </xf>
  </cellXfs>
  <cellStyles count="9">
    <cellStyle name="ハイパーリンク" xfId="8" builtinId="8"/>
    <cellStyle name="桁区切り" xfId="7" builtinId="6"/>
    <cellStyle name="桁区切り 2" xfId="1"/>
    <cellStyle name="標準" xfId="0" builtinId="0"/>
    <cellStyle name="標準 2" xfId="2"/>
    <cellStyle name="標準 2 2" xfId="3"/>
    <cellStyle name="標準 3" xfId="4"/>
    <cellStyle name="標準 3 2" xfId="5"/>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18</xdr:row>
      <xdr:rowOff>141941</xdr:rowOff>
    </xdr:from>
    <xdr:to>
      <xdr:col>13</xdr:col>
      <xdr:colOff>8406</xdr:colOff>
      <xdr:row>20</xdr:row>
      <xdr:rowOff>231028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894978" y="5590241"/>
          <a:ext cx="4733553" cy="717737"/>
          <a:chOff x="4078943" y="5189390"/>
          <a:chExt cx="2308410" cy="693701"/>
        </a:xfrm>
      </xdr:grpSpPr>
      <xdr:sp macro="" textlink="">
        <xdr:nvSpPr>
          <xdr:cNvPr id="7" name="左中かっこ 6">
            <a:extLst>
              <a:ext uri="{FF2B5EF4-FFF2-40B4-BE49-F238E27FC236}">
                <a16:creationId xmlns:a16="http://schemas.microsoft.com/office/drawing/2014/main" id="{00000000-0008-0000-02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47</xdr:row>
      <xdr:rowOff>257175</xdr:rowOff>
    </xdr:from>
    <xdr:to>
      <xdr:col>22</xdr:col>
      <xdr:colOff>379758</xdr:colOff>
      <xdr:row>50</xdr:row>
      <xdr:rowOff>219075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45</xdr:row>
      <xdr:rowOff>74706</xdr:rowOff>
    </xdr:from>
    <xdr:to>
      <xdr:col>14</xdr:col>
      <xdr:colOff>463738</xdr:colOff>
      <xdr:row>46</xdr:row>
      <xdr:rowOff>6537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63</xdr:row>
      <xdr:rowOff>145116</xdr:rowOff>
    </xdr:from>
    <xdr:to>
      <xdr:col>13</xdr:col>
      <xdr:colOff>11581</xdr:colOff>
      <xdr:row>65</xdr:row>
      <xdr:rowOff>231028</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894978" y="19738041"/>
          <a:ext cx="4736728" cy="714562"/>
          <a:chOff x="4078943" y="5189390"/>
          <a:chExt cx="2308410" cy="693701"/>
        </a:xfrm>
      </xdr:grpSpPr>
      <xdr:sp macro="" textlink="">
        <xdr:nvSpPr>
          <xdr:cNvPr id="16" name="左中かっこ 15">
            <a:extLst>
              <a:ext uri="{FF2B5EF4-FFF2-40B4-BE49-F238E27FC236}">
                <a16:creationId xmlns:a16="http://schemas.microsoft.com/office/drawing/2014/main" id="{00000000-0008-0000-02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45</xdr:row>
      <xdr:rowOff>182469</xdr:rowOff>
    </xdr:from>
    <xdr:to>
      <xdr:col>12</xdr:col>
      <xdr:colOff>515471</xdr:colOff>
      <xdr:row>48</xdr:row>
      <xdr:rowOff>112059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42</xdr:row>
      <xdr:rowOff>489324</xdr:rowOff>
    </xdr:from>
    <xdr:to>
      <xdr:col>11</xdr:col>
      <xdr:colOff>393327</xdr:colOff>
      <xdr:row>42</xdr:row>
      <xdr:rowOff>963706</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3</xdr:col>
      <xdr:colOff>291354</xdr:colOff>
      <xdr:row>42</xdr:row>
      <xdr:rowOff>324970</xdr:rowOff>
    </xdr:from>
    <xdr:to>
      <xdr:col>9</xdr:col>
      <xdr:colOff>328147</xdr:colOff>
      <xdr:row>43</xdr:row>
      <xdr:rowOff>164913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60</xdr:row>
      <xdr:rowOff>182470</xdr:rowOff>
    </xdr:from>
    <xdr:to>
      <xdr:col>9</xdr:col>
      <xdr:colOff>1057834</xdr:colOff>
      <xdr:row>62</xdr:row>
      <xdr:rowOff>242238</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4202392" y="18194245"/>
          <a:ext cx="2427567" cy="688418"/>
          <a:chOff x="4078943" y="5210735"/>
          <a:chExt cx="2308410" cy="672356"/>
        </a:xfrm>
      </xdr:grpSpPr>
      <xdr:sp macro="" textlink="">
        <xdr:nvSpPr>
          <xdr:cNvPr id="18" name="左中かっこ 17">
            <a:extLst>
              <a:ext uri="{FF2B5EF4-FFF2-40B4-BE49-F238E27FC236}">
                <a16:creationId xmlns:a16="http://schemas.microsoft.com/office/drawing/2014/main" id="{00000000-0008-0000-03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18</xdr:row>
      <xdr:rowOff>212911</xdr:rowOff>
    </xdr:from>
    <xdr:to>
      <xdr:col>9</xdr:col>
      <xdr:colOff>1086596</xdr:colOff>
      <xdr:row>20</xdr:row>
      <xdr:rowOff>272679</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227979" y="5232586"/>
          <a:ext cx="2430742" cy="688418"/>
          <a:chOff x="4078943" y="5210735"/>
          <a:chExt cx="2308410" cy="672356"/>
        </a:xfrm>
      </xdr:grpSpPr>
      <xdr:sp macro="" textlink="">
        <xdr:nvSpPr>
          <xdr:cNvPr id="21" name="左中かっこ 20">
            <a:extLst>
              <a:ext uri="{FF2B5EF4-FFF2-40B4-BE49-F238E27FC236}">
                <a16:creationId xmlns:a16="http://schemas.microsoft.com/office/drawing/2014/main" id="{00000000-0008-0000-03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B798E8BF-5BFF-4037-9E6C-97451A13A544}"/>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5D550E44-724D-4D06-A140-29D737556571}"/>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kushi@gggg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1" customFormat="1">
      <c r="A1" s="3"/>
      <c r="B1" s="3"/>
      <c r="C1" s="3"/>
      <c r="D1" s="3"/>
      <c r="E1" s="3"/>
      <c r="F1" s="3"/>
      <c r="G1" s="3"/>
      <c r="H1" s="3"/>
      <c r="I1" s="3"/>
      <c r="J1" s="3"/>
      <c r="K1" s="3"/>
      <c r="L1" s="3"/>
      <c r="M1" s="3"/>
      <c r="N1" s="3"/>
      <c r="O1" s="3"/>
    </row>
    <row r="2" spans="1:15" s="1" customFormat="1" ht="14.25">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5" t="s">
        <v>28</v>
      </c>
      <c r="B4" s="5"/>
      <c r="C4" s="5"/>
      <c r="D4" s="5"/>
      <c r="E4" s="5"/>
      <c r="F4" s="5"/>
      <c r="G4" s="5"/>
      <c r="H4" s="5"/>
      <c r="I4" s="5"/>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5" t="s">
        <v>27</v>
      </c>
      <c r="B6" s="5"/>
      <c r="C6" s="5"/>
      <c r="D6" s="5"/>
      <c r="E6" s="5"/>
      <c r="F6" s="5"/>
      <c r="G6" s="5"/>
      <c r="H6" s="5"/>
      <c r="I6" s="5"/>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5" t="s">
        <v>29</v>
      </c>
      <c r="B8" s="5"/>
      <c r="C8" s="5"/>
      <c r="D8" s="5"/>
      <c r="E8" s="5"/>
      <c r="F8" s="5"/>
      <c r="G8" s="5"/>
      <c r="H8" s="5"/>
      <c r="I8" s="5"/>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42"/>
  <sheetViews>
    <sheetView tabSelected="1" view="pageBreakPreview" zoomScaleNormal="100" zoomScaleSheetLayoutView="100" workbookViewId="0">
      <selection activeCell="F19" sqref="F19"/>
    </sheetView>
  </sheetViews>
  <sheetFormatPr defaultRowHeight="13.5"/>
  <cols>
    <col min="1" max="1" width="3" style="6" customWidth="1"/>
    <col min="2" max="7" width="9" style="6"/>
    <col min="8" max="8" width="10.125" style="6" customWidth="1"/>
    <col min="9" max="9" width="9.75" style="6" customWidth="1"/>
    <col min="10" max="10" width="10.25" style="6" customWidth="1"/>
    <col min="11" max="11" width="3.25" style="6" customWidth="1"/>
    <col min="12" max="16384" width="9" style="6"/>
  </cols>
  <sheetData>
    <row r="2" spans="1:13">
      <c r="B2" s="6" t="s">
        <v>82</v>
      </c>
    </row>
    <row r="6" spans="1:13">
      <c r="B6" s="6" t="s">
        <v>83</v>
      </c>
    </row>
    <row r="8" spans="1:13" ht="20.100000000000001" customHeight="1">
      <c r="F8" s="7" t="s">
        <v>84</v>
      </c>
      <c r="G8" s="7"/>
      <c r="H8" s="8" t="s">
        <v>97</v>
      </c>
      <c r="I8" s="8"/>
      <c r="J8" s="8"/>
      <c r="K8" s="9"/>
      <c r="L8" s="9"/>
      <c r="M8" s="9"/>
    </row>
    <row r="9" spans="1:13" ht="20.100000000000001" customHeight="1">
      <c r="F9" s="7"/>
      <c r="G9" s="7"/>
      <c r="H9" s="8"/>
      <c r="I9" s="8"/>
      <c r="J9" s="8"/>
      <c r="K9" s="9"/>
      <c r="L9" s="9"/>
      <c r="M9" s="9"/>
    </row>
    <row r="10" spans="1:13" ht="20.100000000000001" customHeight="1">
      <c r="F10" s="7" t="s">
        <v>85</v>
      </c>
      <c r="G10" s="7"/>
      <c r="H10" s="8" t="s">
        <v>98</v>
      </c>
      <c r="I10" s="8"/>
      <c r="J10" s="8"/>
      <c r="K10" s="9"/>
      <c r="L10" s="9"/>
      <c r="M10" s="9"/>
    </row>
    <row r="11" spans="1:13" ht="20.100000000000001" customHeight="1">
      <c r="F11" s="7"/>
      <c r="G11" s="7"/>
      <c r="H11" s="8"/>
      <c r="I11" s="8"/>
      <c r="J11" s="8"/>
      <c r="K11" s="9"/>
      <c r="L11" s="9"/>
      <c r="M11" s="9"/>
    </row>
    <row r="12" spans="1:13">
      <c r="E12" s="10"/>
    </row>
    <row r="14" spans="1:13" ht="13.5" customHeight="1">
      <c r="A14" s="11"/>
      <c r="B14" s="12" t="s">
        <v>103</v>
      </c>
      <c r="C14" s="12"/>
      <c r="D14" s="12"/>
      <c r="E14" s="12"/>
      <c r="F14" s="12"/>
      <c r="G14" s="12"/>
      <c r="H14" s="12"/>
      <c r="I14" s="12"/>
      <c r="J14" s="12"/>
      <c r="K14" s="11"/>
      <c r="L14" s="11"/>
      <c r="M14" s="11"/>
    </row>
    <row r="15" spans="1:13" ht="13.5" customHeight="1">
      <c r="A15" s="11"/>
      <c r="B15" s="12"/>
      <c r="C15" s="12"/>
      <c r="D15" s="12"/>
      <c r="E15" s="12"/>
      <c r="F15" s="12"/>
      <c r="G15" s="12"/>
      <c r="H15" s="12"/>
      <c r="I15" s="12"/>
      <c r="J15" s="12"/>
      <c r="K15" s="11"/>
      <c r="L15" s="11"/>
      <c r="M15" s="11"/>
    </row>
    <row r="16" spans="1:13">
      <c r="A16" s="11"/>
      <c r="B16" s="12"/>
      <c r="C16" s="12"/>
      <c r="D16" s="12"/>
      <c r="E16" s="12"/>
      <c r="F16" s="12"/>
      <c r="G16" s="12"/>
      <c r="H16" s="12"/>
      <c r="I16" s="12"/>
      <c r="J16" s="12"/>
      <c r="K16" s="11"/>
      <c r="L16" s="11"/>
      <c r="M16" s="11"/>
    </row>
    <row r="17" spans="2:10">
      <c r="B17" s="12"/>
      <c r="C17" s="12"/>
      <c r="D17" s="12"/>
      <c r="E17" s="12"/>
      <c r="F17" s="12"/>
      <c r="G17" s="12"/>
      <c r="H17" s="12"/>
      <c r="I17" s="12"/>
      <c r="J17" s="12"/>
    </row>
    <row r="18" spans="2:10">
      <c r="B18" s="13"/>
      <c r="C18" s="13"/>
      <c r="D18" s="13"/>
      <c r="E18" s="13"/>
      <c r="F18" s="13"/>
      <c r="G18" s="13"/>
      <c r="H18" s="13"/>
      <c r="I18" s="13"/>
      <c r="J18" s="13"/>
    </row>
    <row r="19" spans="2:10">
      <c r="B19" s="13"/>
      <c r="C19" s="13"/>
      <c r="D19" s="13"/>
      <c r="E19" s="13"/>
      <c r="F19" s="13"/>
      <c r="G19" s="13"/>
      <c r="H19" s="13"/>
      <c r="I19" s="13"/>
      <c r="J19" s="13"/>
    </row>
    <row r="21" spans="2:10">
      <c r="B21" s="6" t="s">
        <v>86</v>
      </c>
    </row>
    <row r="24" spans="2:10">
      <c r="F24" s="14" t="s">
        <v>87</v>
      </c>
    </row>
    <row r="25" spans="2:10">
      <c r="B25" s="14" t="s">
        <v>88</v>
      </c>
    </row>
    <row r="26" spans="2:10">
      <c r="F26" s="15" t="s">
        <v>89</v>
      </c>
      <c r="G26" s="16">
        <v>1000000</v>
      </c>
      <c r="H26" s="16"/>
      <c r="I26" s="6" t="s">
        <v>11</v>
      </c>
    </row>
    <row r="27" spans="2:10">
      <c r="F27" s="15"/>
    </row>
    <row r="29" spans="2:10">
      <c r="B29" s="14" t="s">
        <v>90</v>
      </c>
    </row>
    <row r="30" spans="2:10">
      <c r="B30" s="6" t="s">
        <v>91</v>
      </c>
    </row>
    <row r="31" spans="2:10">
      <c r="F31" s="15" t="s">
        <v>89</v>
      </c>
      <c r="G31" s="16">
        <v>0</v>
      </c>
      <c r="H31" s="16"/>
      <c r="I31" s="6" t="s">
        <v>11</v>
      </c>
    </row>
    <row r="38" spans="7:10">
      <c r="G38" s="17" t="s">
        <v>92</v>
      </c>
      <c r="H38" s="17"/>
      <c r="I38" s="17"/>
      <c r="J38" s="17"/>
    </row>
    <row r="39" spans="7:10" ht="24.95" customHeight="1">
      <c r="G39" s="18" t="s">
        <v>93</v>
      </c>
      <c r="H39" s="19" t="s">
        <v>100</v>
      </c>
      <c r="I39" s="19"/>
      <c r="J39" s="19"/>
    </row>
    <row r="40" spans="7:10" ht="24.95" customHeight="1">
      <c r="G40" s="18" t="s">
        <v>94</v>
      </c>
      <c r="H40" s="19" t="s">
        <v>99</v>
      </c>
      <c r="I40" s="19"/>
      <c r="J40" s="19"/>
    </row>
    <row r="41" spans="7:10" ht="24.95" customHeight="1">
      <c r="G41" s="18" t="s">
        <v>95</v>
      </c>
      <c r="H41" s="19" t="s">
        <v>101</v>
      </c>
      <c r="I41" s="19"/>
      <c r="J41" s="19"/>
    </row>
    <row r="42" spans="7:10" ht="24.95" customHeight="1">
      <c r="G42" s="18" t="s">
        <v>96</v>
      </c>
      <c r="H42" s="20" t="s">
        <v>102</v>
      </c>
      <c r="I42" s="19"/>
      <c r="J42" s="19"/>
    </row>
  </sheetData>
  <sheetProtection password="CC6B" sheet="1" objects="1" scenarios="1" selectLockedCells="1" selectUnlockedCells="1"/>
  <mergeCells count="12">
    <mergeCell ref="H42:J42"/>
    <mergeCell ref="F8:G9"/>
    <mergeCell ref="H8:J9"/>
    <mergeCell ref="F10:G11"/>
    <mergeCell ref="H10:J11"/>
    <mergeCell ref="B14:J17"/>
    <mergeCell ref="G26:H26"/>
    <mergeCell ref="G31:H31"/>
    <mergeCell ref="G38:J38"/>
    <mergeCell ref="H39:J39"/>
    <mergeCell ref="H40:J40"/>
    <mergeCell ref="H41:J41"/>
  </mergeCells>
  <phoneticPr fontId="1"/>
  <dataValidations count="1">
    <dataValidation allowBlank="1" showInputMessage="1" showErrorMessage="1" prompt="R3年度に支給を受けた「感染防止対策支援事業補助金」の金額を記載してください。" sqref="G26:H26"/>
  </dataValidations>
  <hyperlinks>
    <hyperlink ref="H4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K43"/>
  <sheetViews>
    <sheetView view="pageBreakPreview" zoomScale="85" zoomScaleNormal="100" zoomScaleSheetLayoutView="85" workbookViewId="0">
      <selection activeCell="F19" sqref="F19"/>
    </sheetView>
  </sheetViews>
  <sheetFormatPr defaultColWidth="9" defaultRowHeight="13.5"/>
  <cols>
    <col min="1" max="1" width="3.125" style="21" customWidth="1"/>
    <col min="2" max="2" width="3.25" style="21" customWidth="1"/>
    <col min="3" max="5" width="8.125" style="6" customWidth="1"/>
    <col min="6" max="6" width="13.75" style="6" customWidth="1"/>
    <col min="7" max="7" width="17.625" style="6" customWidth="1"/>
    <col min="8" max="8" width="20" style="6" customWidth="1"/>
    <col min="9" max="9" width="16" style="6" customWidth="1"/>
    <col min="10" max="10" width="14.75" style="6" customWidth="1"/>
    <col min="11" max="11" width="16.375" style="6" customWidth="1"/>
    <col min="12" max="16384" width="9" style="6"/>
  </cols>
  <sheetData>
    <row r="1" spans="1:11" ht="30" customHeight="1"/>
    <row r="2" spans="1:11" s="99" customFormat="1" ht="36.6" customHeight="1">
      <c r="A2" s="23"/>
      <c r="B2" s="23"/>
      <c r="K2" s="100" t="s">
        <v>76</v>
      </c>
    </row>
    <row r="3" spans="1:11" s="99" customFormat="1" ht="24.95" customHeight="1">
      <c r="A3" s="25" t="s">
        <v>48</v>
      </c>
      <c r="B3" s="25"/>
      <c r="C3" s="25"/>
      <c r="D3" s="25"/>
      <c r="E3" s="25"/>
      <c r="F3" s="25"/>
      <c r="G3" s="25"/>
      <c r="H3" s="25"/>
      <c r="I3" s="25"/>
      <c r="J3" s="25"/>
      <c r="K3" s="25"/>
    </row>
    <row r="4" spans="1:11" ht="24.95" customHeight="1">
      <c r="A4" s="101" t="s">
        <v>61</v>
      </c>
      <c r="B4" s="102"/>
      <c r="C4" s="44"/>
      <c r="D4" s="44"/>
      <c r="E4" s="44"/>
      <c r="F4" s="44"/>
      <c r="G4" s="44"/>
      <c r="H4" s="44"/>
      <c r="I4" s="44"/>
      <c r="J4" s="44"/>
      <c r="K4" s="44"/>
    </row>
    <row r="5" spans="1:11" ht="24.95" customHeight="1">
      <c r="A5" s="102"/>
      <c r="B5" s="102"/>
      <c r="C5" s="31" t="s">
        <v>69</v>
      </c>
      <c r="D5" s="31"/>
      <c r="E5" s="31"/>
      <c r="F5" s="31"/>
      <c r="G5" s="31"/>
      <c r="H5" s="31"/>
      <c r="I5" s="31"/>
      <c r="J5" s="31"/>
      <c r="K5" s="44"/>
    </row>
    <row r="6" spans="1:11" ht="24.95" customHeight="1">
      <c r="A6" s="102"/>
      <c r="B6" s="102"/>
      <c r="C6" s="29"/>
      <c r="D6" s="29"/>
      <c r="E6" s="29"/>
      <c r="F6" s="29"/>
      <c r="G6" s="29"/>
      <c r="H6" s="29"/>
      <c r="I6" s="29"/>
      <c r="J6" s="29"/>
      <c r="K6" s="44"/>
    </row>
    <row r="7" spans="1:11" ht="24.95" customHeight="1">
      <c r="A7" s="101" t="s">
        <v>62</v>
      </c>
      <c r="B7" s="102"/>
      <c r="C7" s="29"/>
      <c r="D7" s="29"/>
      <c r="E7" s="29"/>
      <c r="F7" s="29"/>
      <c r="G7" s="29"/>
      <c r="H7" s="29"/>
      <c r="I7" s="29"/>
      <c r="J7" s="29"/>
      <c r="K7" s="44"/>
    </row>
    <row r="8" spans="1:11" ht="24.95" customHeight="1">
      <c r="A8" s="102"/>
      <c r="B8" s="102"/>
      <c r="C8" s="31" t="s">
        <v>70</v>
      </c>
      <c r="D8" s="31"/>
      <c r="E8" s="31"/>
      <c r="F8" s="31"/>
      <c r="G8" s="31"/>
      <c r="H8" s="31"/>
      <c r="I8" s="31"/>
      <c r="J8" s="31"/>
      <c r="K8" s="44"/>
    </row>
    <row r="9" spans="1:11" ht="24.95" customHeight="1">
      <c r="A9" s="102"/>
      <c r="B9" s="102"/>
      <c r="C9" s="29"/>
      <c r="D9" s="29"/>
      <c r="E9" s="29"/>
      <c r="F9" s="29"/>
      <c r="G9" s="29"/>
      <c r="H9" s="29"/>
      <c r="I9" s="29"/>
      <c r="J9" s="29"/>
      <c r="K9" s="44"/>
    </row>
    <row r="10" spans="1:11" ht="24.95" customHeight="1">
      <c r="A10" s="101" t="s">
        <v>63</v>
      </c>
      <c r="B10" s="102"/>
      <c r="C10" s="29"/>
      <c r="D10" s="29"/>
      <c r="E10" s="29"/>
      <c r="F10" s="29"/>
      <c r="G10" s="29"/>
      <c r="H10" s="29"/>
      <c r="I10" s="29"/>
      <c r="J10" s="29"/>
      <c r="K10" s="44"/>
    </row>
    <row r="11" spans="1:11" ht="24.95" customHeight="1">
      <c r="A11" s="101"/>
      <c r="B11" s="102"/>
      <c r="C11" s="32" t="s">
        <v>105</v>
      </c>
      <c r="D11" s="45" t="s">
        <v>106</v>
      </c>
      <c r="E11" s="45"/>
      <c r="F11" s="45"/>
      <c r="G11" s="29"/>
      <c r="H11" s="29"/>
      <c r="I11" s="29"/>
      <c r="J11" s="29"/>
      <c r="K11" s="44"/>
    </row>
    <row r="12" spans="1:11" ht="24.95" customHeight="1">
      <c r="A12" s="102"/>
      <c r="B12" s="102"/>
      <c r="C12" s="31" t="s">
        <v>81</v>
      </c>
      <c r="D12" s="31"/>
      <c r="E12" s="31"/>
      <c r="F12" s="31"/>
      <c r="G12" s="31"/>
      <c r="H12" s="31"/>
      <c r="I12" s="31"/>
      <c r="J12" s="31"/>
      <c r="K12" s="44"/>
    </row>
    <row r="13" spans="1:11" ht="24.95" customHeight="1">
      <c r="A13" s="102"/>
      <c r="B13" s="102"/>
      <c r="C13" s="44"/>
      <c r="D13" s="44"/>
      <c r="E13" s="44"/>
      <c r="F13" s="44"/>
      <c r="G13" s="44"/>
      <c r="H13" s="44"/>
      <c r="I13" s="44"/>
      <c r="J13" s="44"/>
      <c r="K13" s="44"/>
    </row>
    <row r="14" spans="1:11" ht="24.95" customHeight="1">
      <c r="A14" s="101" t="s">
        <v>3</v>
      </c>
      <c r="B14" s="102"/>
      <c r="C14" s="44"/>
      <c r="D14" s="44"/>
      <c r="E14" s="44"/>
      <c r="F14" s="44"/>
      <c r="G14" s="44"/>
      <c r="H14" s="44"/>
      <c r="I14" s="44"/>
      <c r="J14" s="44"/>
      <c r="K14" s="44"/>
    </row>
    <row r="15" spans="1:11" ht="24.95" customHeight="1">
      <c r="A15" s="102" t="s">
        <v>12</v>
      </c>
      <c r="B15" s="102"/>
      <c r="C15" s="46" t="s">
        <v>104</v>
      </c>
      <c r="D15" s="46"/>
      <c r="E15" s="46"/>
      <c r="F15" s="46"/>
      <c r="G15" s="46"/>
      <c r="H15" s="46"/>
      <c r="I15" s="46"/>
      <c r="J15" s="46"/>
      <c r="K15" s="46"/>
    </row>
    <row r="16" spans="1:11" ht="24.95" customHeight="1">
      <c r="A16" s="102"/>
      <c r="B16" s="102"/>
      <c r="C16" s="44"/>
      <c r="D16" s="44"/>
      <c r="E16" s="44"/>
      <c r="F16" s="44"/>
      <c r="G16" s="44"/>
      <c r="H16" s="44"/>
      <c r="I16" s="44"/>
      <c r="J16" s="44"/>
      <c r="K16" s="44"/>
    </row>
    <row r="17" spans="1:11" ht="24.95" customHeight="1">
      <c r="A17" s="27" t="s">
        <v>36</v>
      </c>
      <c r="B17" s="102"/>
      <c r="C17" s="44"/>
      <c r="D17" s="44"/>
      <c r="E17" s="44"/>
      <c r="F17" s="44"/>
      <c r="G17" s="44"/>
      <c r="H17" s="44"/>
      <c r="I17" s="44"/>
      <c r="J17" s="44"/>
      <c r="K17" s="44"/>
    </row>
    <row r="18" spans="1:11" ht="24.95" customHeight="1">
      <c r="A18" s="102"/>
      <c r="B18" s="102"/>
      <c r="C18" s="103">
        <v>1000000</v>
      </c>
      <c r="D18" s="103"/>
      <c r="E18" s="103"/>
      <c r="F18" s="104" t="s">
        <v>11</v>
      </c>
      <c r="G18" s="44"/>
      <c r="H18" s="44"/>
      <c r="I18" s="44"/>
      <c r="J18" s="44"/>
      <c r="K18" s="44"/>
    </row>
    <row r="19" spans="1:11" ht="24.95" customHeight="1">
      <c r="A19" s="102"/>
      <c r="B19" s="102"/>
      <c r="C19" s="44"/>
      <c r="D19" s="44"/>
      <c r="E19" s="44"/>
      <c r="F19" s="44"/>
      <c r="G19" s="44"/>
      <c r="H19" s="44"/>
      <c r="I19" s="44"/>
      <c r="J19" s="44"/>
      <c r="K19" s="44"/>
    </row>
    <row r="20" spans="1:11" ht="24.95" customHeight="1">
      <c r="A20" s="101" t="s">
        <v>18</v>
      </c>
      <c r="B20" s="102"/>
      <c r="C20" s="44"/>
      <c r="D20" s="44"/>
      <c r="E20" s="44"/>
      <c r="F20" s="44"/>
      <c r="G20" s="44"/>
      <c r="H20" s="44"/>
      <c r="I20" s="44"/>
      <c r="J20" s="44"/>
      <c r="K20" s="44"/>
    </row>
    <row r="21" spans="1:11" ht="24.95" customHeight="1">
      <c r="A21" s="101"/>
      <c r="B21" s="102"/>
      <c r="C21" s="105" t="s">
        <v>77</v>
      </c>
      <c r="D21" s="37" t="s">
        <v>39</v>
      </c>
      <c r="E21" s="28"/>
      <c r="F21" s="28"/>
      <c r="G21" s="28"/>
      <c r="H21" s="28"/>
      <c r="I21" s="28"/>
      <c r="J21" s="28"/>
      <c r="K21" s="28"/>
    </row>
    <row r="22" spans="1:11" ht="24.95" customHeight="1">
      <c r="A22" s="101"/>
      <c r="B22" s="102"/>
      <c r="C22" s="105" t="s">
        <v>37</v>
      </c>
      <c r="D22" s="37" t="s">
        <v>38</v>
      </c>
      <c r="E22" s="106"/>
      <c r="F22" s="106"/>
      <c r="G22" s="106"/>
      <c r="H22" s="106"/>
      <c r="I22" s="106"/>
      <c r="J22" s="106"/>
      <c r="K22" s="29"/>
    </row>
    <row r="23" spans="1:11" ht="24.95" customHeight="1">
      <c r="A23" s="101"/>
      <c r="B23" s="102"/>
      <c r="C23" s="105" t="s">
        <v>37</v>
      </c>
      <c r="D23" s="37" t="s">
        <v>80</v>
      </c>
      <c r="E23" s="106"/>
      <c r="F23" s="106"/>
      <c r="G23" s="106"/>
      <c r="H23" s="106"/>
      <c r="I23" s="106"/>
      <c r="J23" s="106"/>
      <c r="K23" s="29"/>
    </row>
    <row r="24" spans="1:11" ht="24.95" customHeight="1">
      <c r="A24" s="101"/>
      <c r="B24" s="102"/>
      <c r="C24" s="105" t="s">
        <v>37</v>
      </c>
      <c r="D24" s="37" t="s">
        <v>60</v>
      </c>
      <c r="E24" s="107"/>
      <c r="F24" s="107"/>
      <c r="G24" s="107"/>
      <c r="H24" s="107"/>
      <c r="I24" s="44"/>
      <c r="J24" s="44"/>
      <c r="K24" s="44"/>
    </row>
    <row r="25" spans="1:11" ht="24.95" customHeight="1">
      <c r="A25" s="101"/>
      <c r="B25" s="102"/>
      <c r="C25" s="105" t="s">
        <v>37</v>
      </c>
      <c r="D25" s="37" t="s">
        <v>41</v>
      </c>
      <c r="E25" s="28"/>
      <c r="F25" s="28"/>
      <c r="G25" s="28"/>
      <c r="H25" s="28"/>
      <c r="I25" s="28"/>
      <c r="J25" s="28"/>
      <c r="K25" s="28"/>
    </row>
    <row r="26" spans="1:11" ht="24.95" customHeight="1">
      <c r="A26" s="101"/>
      <c r="B26" s="102"/>
      <c r="C26" s="105" t="s">
        <v>37</v>
      </c>
      <c r="D26" s="37" t="s">
        <v>40</v>
      </c>
      <c r="E26" s="106"/>
      <c r="F26" s="106"/>
      <c r="G26" s="106"/>
      <c r="H26" s="106"/>
      <c r="I26" s="106"/>
      <c r="J26" s="106"/>
      <c r="K26" s="29"/>
    </row>
    <row r="27" spans="1:11" ht="24.95" customHeight="1">
      <c r="A27" s="101"/>
      <c r="B27" s="101"/>
      <c r="C27" s="101"/>
      <c r="D27" s="101"/>
      <c r="E27" s="101"/>
      <c r="F27" s="101"/>
      <c r="G27" s="101"/>
      <c r="H27" s="101"/>
      <c r="I27" s="101"/>
      <c r="J27" s="101"/>
      <c r="K27" s="101"/>
    </row>
    <row r="28" spans="1:11" s="110" customFormat="1" ht="26.1" customHeight="1">
      <c r="A28" s="108" t="s">
        <v>17</v>
      </c>
      <c r="B28" s="108"/>
      <c r="C28" s="109"/>
      <c r="D28" s="109"/>
      <c r="E28" s="109"/>
      <c r="F28" s="109"/>
      <c r="G28" s="109"/>
      <c r="H28" s="109"/>
      <c r="I28" s="109"/>
      <c r="J28" s="109"/>
      <c r="K28" s="109"/>
    </row>
    <row r="29" spans="1:11" s="30" customFormat="1" ht="24.95" customHeight="1">
      <c r="A29" s="29"/>
      <c r="B29" s="29"/>
      <c r="C29" s="111" t="s">
        <v>79</v>
      </c>
      <c r="D29" s="29"/>
      <c r="E29" s="29"/>
      <c r="F29" s="29"/>
      <c r="G29" s="29"/>
      <c r="H29" s="29"/>
      <c r="I29" s="29"/>
      <c r="J29" s="29"/>
      <c r="K29" s="29"/>
    </row>
    <row r="30" spans="1:11" s="30" customFormat="1" ht="24.95" customHeight="1">
      <c r="A30" s="29"/>
      <c r="B30" s="29"/>
      <c r="C30" s="111" t="s">
        <v>16</v>
      </c>
      <c r="D30" s="29"/>
      <c r="E30" s="29"/>
      <c r="F30" s="29"/>
      <c r="G30" s="29"/>
      <c r="H30" s="29"/>
      <c r="I30" s="29"/>
      <c r="J30" s="29"/>
      <c r="K30" s="29"/>
    </row>
    <row r="31" spans="1:11" ht="24.95" customHeight="1">
      <c r="A31" s="43"/>
      <c r="B31" s="43"/>
      <c r="C31" s="44"/>
      <c r="D31" s="44"/>
      <c r="E31" s="44"/>
      <c r="F31" s="44"/>
      <c r="G31" s="44"/>
      <c r="H31" s="44"/>
      <c r="I31" s="44"/>
      <c r="J31" s="44"/>
      <c r="K31" s="44"/>
    </row>
    <row r="32" spans="1:11" ht="24.95" customHeight="1">
      <c r="A32" s="43"/>
      <c r="B32" s="43"/>
      <c r="C32" s="44"/>
      <c r="D32" s="44"/>
      <c r="E32" s="44"/>
      <c r="F32" s="44"/>
      <c r="G32" s="44"/>
      <c r="H32" s="44"/>
      <c r="I32" s="44"/>
      <c r="J32" s="44"/>
      <c r="K32" s="44"/>
    </row>
    <row r="33" spans="1:11">
      <c r="A33" s="43"/>
      <c r="B33" s="43"/>
      <c r="C33" s="44"/>
      <c r="D33" s="44"/>
      <c r="E33" s="44"/>
      <c r="F33" s="44"/>
      <c r="G33" s="44"/>
      <c r="H33" s="44"/>
      <c r="I33" s="44"/>
      <c r="J33" s="44"/>
      <c r="K33" s="44"/>
    </row>
    <row r="34" spans="1:11">
      <c r="A34" s="43"/>
      <c r="B34" s="43"/>
      <c r="C34" s="44"/>
      <c r="D34" s="44"/>
      <c r="E34" s="44"/>
      <c r="F34" s="44"/>
      <c r="G34" s="44"/>
      <c r="H34" s="44"/>
      <c r="I34" s="44"/>
      <c r="J34" s="44"/>
      <c r="K34" s="44"/>
    </row>
    <row r="35" spans="1:11">
      <c r="A35" s="43"/>
      <c r="B35" s="43"/>
      <c r="C35" s="44"/>
      <c r="D35" s="44"/>
      <c r="E35" s="44"/>
      <c r="F35" s="44"/>
      <c r="G35" s="44"/>
      <c r="H35" s="44"/>
      <c r="I35" s="44"/>
      <c r="J35" s="44"/>
      <c r="K35" s="44"/>
    </row>
    <row r="36" spans="1:11">
      <c r="A36" s="43"/>
      <c r="B36" s="43"/>
      <c r="C36" s="44"/>
      <c r="D36" s="44"/>
      <c r="E36" s="44"/>
      <c r="F36" s="44"/>
      <c r="G36" s="44"/>
      <c r="H36" s="44"/>
      <c r="I36" s="44"/>
      <c r="J36" s="44"/>
      <c r="K36" s="44"/>
    </row>
    <row r="37" spans="1:11">
      <c r="A37" s="43"/>
      <c r="B37" s="43"/>
      <c r="C37" s="44"/>
      <c r="D37" s="44"/>
      <c r="E37" s="44"/>
      <c r="F37" s="44"/>
      <c r="G37" s="44"/>
      <c r="H37" s="44"/>
      <c r="I37" s="44"/>
      <c r="J37" s="44"/>
      <c r="K37" s="44"/>
    </row>
    <row r="38" spans="1:11">
      <c r="A38" s="43"/>
      <c r="B38" s="43"/>
      <c r="C38" s="44"/>
      <c r="D38" s="44"/>
      <c r="E38" s="44"/>
      <c r="F38" s="44"/>
      <c r="G38" s="44"/>
      <c r="H38" s="44"/>
      <c r="I38" s="44"/>
      <c r="J38" s="44"/>
      <c r="K38" s="44"/>
    </row>
    <row r="39" spans="1:11">
      <c r="A39" s="43"/>
      <c r="B39" s="43"/>
      <c r="C39" s="44"/>
      <c r="D39" s="44"/>
      <c r="E39" s="44"/>
      <c r="F39" s="44"/>
      <c r="G39" s="44"/>
      <c r="H39" s="44"/>
      <c r="I39" s="44"/>
      <c r="J39" s="44"/>
      <c r="K39" s="44"/>
    </row>
    <row r="40" spans="1:11">
      <c r="A40" s="43"/>
      <c r="B40" s="43"/>
      <c r="C40" s="44"/>
      <c r="D40" s="44"/>
      <c r="E40" s="44"/>
      <c r="F40" s="44"/>
      <c r="G40" s="44"/>
      <c r="H40" s="44"/>
      <c r="I40" s="44"/>
      <c r="J40" s="44"/>
      <c r="K40" s="44"/>
    </row>
    <row r="41" spans="1:11">
      <c r="A41" s="43"/>
      <c r="B41" s="43"/>
      <c r="C41" s="44"/>
      <c r="D41" s="44"/>
      <c r="E41" s="44"/>
      <c r="F41" s="44"/>
      <c r="G41" s="44"/>
      <c r="H41" s="44"/>
      <c r="I41" s="44"/>
      <c r="J41" s="44"/>
      <c r="K41" s="44"/>
    </row>
    <row r="42" spans="1:11">
      <c r="A42" s="43"/>
      <c r="B42" s="43"/>
      <c r="C42" s="44"/>
      <c r="D42" s="44"/>
      <c r="E42" s="44"/>
      <c r="F42" s="44"/>
      <c r="G42" s="44"/>
      <c r="H42" s="44"/>
      <c r="I42" s="44"/>
      <c r="J42" s="44"/>
      <c r="K42" s="44"/>
    </row>
    <row r="43" spans="1:11">
      <c r="A43" s="43"/>
      <c r="B43" s="43"/>
      <c r="C43" s="44"/>
      <c r="D43" s="44"/>
      <c r="E43" s="44"/>
      <c r="F43" s="44"/>
      <c r="G43" s="44"/>
      <c r="H43" s="44"/>
      <c r="I43" s="44"/>
      <c r="J43" s="44"/>
      <c r="K43" s="44"/>
    </row>
  </sheetData>
  <sheetProtection password="CC6B" sheet="1" objects="1" scenarios="1" selectLockedCells="1" selectUnlockedCells="1"/>
  <mergeCells count="7">
    <mergeCell ref="C18:E18"/>
    <mergeCell ref="A3:K3"/>
    <mergeCell ref="C5:J5"/>
    <mergeCell ref="C8:J8"/>
    <mergeCell ref="C12:J12"/>
    <mergeCell ref="C15:K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104"/>
  <sheetViews>
    <sheetView view="pageBreakPreview" zoomScaleNormal="100" zoomScaleSheetLayoutView="100" workbookViewId="0">
      <selection activeCell="F19" sqref="F19"/>
    </sheetView>
  </sheetViews>
  <sheetFormatPr defaultColWidth="9" defaultRowHeight="13.5"/>
  <cols>
    <col min="1" max="2" width="3.125" style="21" customWidth="1"/>
    <col min="3" max="4" width="5.625" style="6" customWidth="1"/>
    <col min="5" max="5" width="8.125" style="6" customWidth="1"/>
    <col min="6" max="6" width="5.625" style="6" customWidth="1"/>
    <col min="7" max="7" width="3.125" style="6" customWidth="1"/>
    <col min="8" max="9" width="8.125" style="6" customWidth="1"/>
    <col min="10" max="15" width="15.625" style="6" customWidth="1"/>
    <col min="16" max="16384" width="9" style="6"/>
  </cols>
  <sheetData>
    <row r="1" spans="1:16" ht="33.950000000000003" customHeight="1">
      <c r="E1" s="80"/>
    </row>
    <row r="2" spans="1:16" s="29" customFormat="1" ht="24.95" customHeight="1">
      <c r="O2" s="24" t="s">
        <v>72</v>
      </c>
    </row>
    <row r="3" spans="1:16" s="26" customFormat="1" ht="24.95" customHeight="1">
      <c r="A3" s="81" t="s">
        <v>46</v>
      </c>
      <c r="B3" s="82"/>
      <c r="C3" s="82"/>
      <c r="D3" s="82"/>
      <c r="E3" s="82"/>
      <c r="F3" s="82"/>
      <c r="G3" s="82"/>
      <c r="H3" s="82"/>
      <c r="I3" s="82"/>
      <c r="J3" s="82"/>
      <c r="K3" s="82"/>
      <c r="L3" s="82"/>
      <c r="M3" s="82"/>
      <c r="N3" s="82"/>
      <c r="O3" s="82"/>
      <c r="P3" s="83"/>
    </row>
    <row r="4" spans="1:16" s="30" customFormat="1" ht="24.95" customHeight="1">
      <c r="A4" s="27" t="s">
        <v>61</v>
      </c>
      <c r="B4" s="28"/>
      <c r="C4" s="29"/>
      <c r="D4" s="29"/>
      <c r="E4" s="29"/>
      <c r="F4" s="29"/>
      <c r="G4" s="29"/>
      <c r="H4" s="29"/>
      <c r="I4" s="29"/>
      <c r="J4" s="29"/>
      <c r="K4" s="29"/>
      <c r="L4" s="29"/>
      <c r="M4" s="29"/>
      <c r="N4" s="29"/>
      <c r="O4" s="29"/>
      <c r="P4" s="29"/>
    </row>
    <row r="5" spans="1:16" s="30" customFormat="1" ht="24.95" customHeight="1">
      <c r="A5" s="28"/>
      <c r="B5" s="28"/>
      <c r="C5" s="31" t="s">
        <v>69</v>
      </c>
      <c r="D5" s="31"/>
      <c r="E5" s="31"/>
      <c r="F5" s="31"/>
      <c r="G5" s="31"/>
      <c r="H5" s="31"/>
      <c r="I5" s="31"/>
      <c r="J5" s="31"/>
      <c r="K5" s="29"/>
      <c r="L5" s="29"/>
      <c r="M5" s="29"/>
      <c r="N5" s="29"/>
      <c r="O5" s="29"/>
      <c r="P5" s="29"/>
    </row>
    <row r="6" spans="1:16" s="30" customFormat="1" ht="12" customHeight="1">
      <c r="A6" s="28"/>
      <c r="B6" s="28"/>
      <c r="C6" s="29"/>
      <c r="D6" s="29"/>
      <c r="E6" s="29"/>
      <c r="F6" s="29"/>
      <c r="G6" s="29"/>
      <c r="H6" s="29"/>
      <c r="I6" s="29"/>
      <c r="J6" s="29"/>
      <c r="K6" s="29"/>
      <c r="L6" s="29"/>
      <c r="M6" s="29"/>
      <c r="N6" s="29"/>
      <c r="O6" s="29"/>
      <c r="P6" s="29"/>
    </row>
    <row r="7" spans="1:16" s="30" customFormat="1" ht="24.95" customHeight="1">
      <c r="A7" s="27" t="s">
        <v>62</v>
      </c>
      <c r="B7" s="28"/>
      <c r="C7" s="29"/>
      <c r="D7" s="29"/>
      <c r="E7" s="29"/>
      <c r="F7" s="29"/>
      <c r="G7" s="29"/>
      <c r="H7" s="29"/>
      <c r="I7" s="29"/>
      <c r="J7" s="29"/>
      <c r="K7" s="29"/>
      <c r="L7" s="29"/>
      <c r="M7" s="29"/>
      <c r="N7" s="29"/>
      <c r="O7" s="29"/>
      <c r="P7" s="29"/>
    </row>
    <row r="8" spans="1:16" s="30" customFormat="1" ht="24.95" customHeight="1">
      <c r="A8" s="28"/>
      <c r="B8" s="28"/>
      <c r="C8" s="31" t="s">
        <v>70</v>
      </c>
      <c r="D8" s="31"/>
      <c r="E8" s="31"/>
      <c r="F8" s="31"/>
      <c r="G8" s="31"/>
      <c r="H8" s="31"/>
      <c r="I8" s="31"/>
      <c r="J8" s="31"/>
      <c r="K8" s="29"/>
      <c r="L8" s="29"/>
      <c r="M8" s="29"/>
      <c r="N8" s="29"/>
      <c r="O8" s="29"/>
      <c r="P8" s="29"/>
    </row>
    <row r="9" spans="1:16" s="30" customFormat="1" ht="12" customHeight="1">
      <c r="A9" s="28"/>
      <c r="B9" s="28"/>
      <c r="C9" s="29"/>
      <c r="D9" s="29"/>
      <c r="E9" s="29"/>
      <c r="F9" s="29"/>
      <c r="G9" s="29"/>
      <c r="H9" s="29"/>
      <c r="I9" s="29"/>
      <c r="J9" s="29"/>
      <c r="K9" s="29"/>
      <c r="L9" s="29"/>
      <c r="M9" s="29"/>
      <c r="N9" s="29"/>
      <c r="O9" s="29"/>
      <c r="P9" s="29"/>
    </row>
    <row r="10" spans="1:16" s="30" customFormat="1" ht="24.95" customHeight="1">
      <c r="A10" s="27" t="s">
        <v>63</v>
      </c>
      <c r="B10" s="28"/>
      <c r="C10" s="29"/>
      <c r="D10" s="29"/>
      <c r="E10" s="29"/>
      <c r="F10" s="29"/>
      <c r="G10" s="29"/>
      <c r="H10" s="29"/>
      <c r="I10" s="29"/>
      <c r="J10" s="29"/>
      <c r="K10" s="29"/>
      <c r="L10" s="29"/>
      <c r="M10" s="29"/>
      <c r="N10" s="29"/>
      <c r="O10" s="29"/>
      <c r="P10" s="29"/>
    </row>
    <row r="11" spans="1:16" s="30" customFormat="1" ht="24.95" customHeight="1">
      <c r="A11" s="27"/>
      <c r="B11" s="28"/>
      <c r="C11" s="32" t="s">
        <v>105</v>
      </c>
      <c r="D11" s="45" t="s">
        <v>106</v>
      </c>
      <c r="E11" s="45"/>
      <c r="F11" s="45"/>
      <c r="G11" s="29"/>
      <c r="H11" s="29"/>
      <c r="I11" s="29"/>
      <c r="J11" s="29"/>
      <c r="K11" s="29"/>
      <c r="L11" s="29"/>
      <c r="M11" s="29"/>
      <c r="N11" s="29"/>
      <c r="O11" s="29"/>
      <c r="P11" s="29"/>
    </row>
    <row r="12" spans="1:16" s="30" customFormat="1" ht="24.95" customHeight="1">
      <c r="A12" s="28"/>
      <c r="B12" s="28"/>
      <c r="C12" s="31" t="s">
        <v>81</v>
      </c>
      <c r="D12" s="31"/>
      <c r="E12" s="31"/>
      <c r="F12" s="31"/>
      <c r="G12" s="31"/>
      <c r="H12" s="31"/>
      <c r="I12" s="31"/>
      <c r="J12" s="31"/>
      <c r="K12" s="29"/>
      <c r="L12" s="29"/>
      <c r="M12" s="29"/>
      <c r="N12" s="29"/>
      <c r="O12" s="29"/>
      <c r="P12" s="29"/>
    </row>
    <row r="13" spans="1:16" s="30" customFormat="1" ht="24.95" customHeight="1">
      <c r="A13" s="28"/>
      <c r="B13" s="28"/>
      <c r="C13" s="29"/>
      <c r="D13" s="29"/>
      <c r="E13" s="29"/>
      <c r="F13" s="29"/>
      <c r="G13" s="29"/>
      <c r="H13" s="29"/>
      <c r="I13" s="29"/>
      <c r="J13" s="29"/>
      <c r="K13" s="29"/>
      <c r="L13" s="29"/>
      <c r="M13" s="29"/>
      <c r="N13" s="29"/>
      <c r="O13" s="29"/>
      <c r="P13" s="29"/>
    </row>
    <row r="14" spans="1:16" s="30" customFormat="1" ht="24.95" customHeight="1">
      <c r="A14" s="27" t="s">
        <v>3</v>
      </c>
      <c r="B14" s="28"/>
      <c r="C14" s="29"/>
      <c r="D14" s="29"/>
      <c r="E14" s="29"/>
      <c r="F14" s="29"/>
      <c r="G14" s="29"/>
      <c r="H14" s="29"/>
      <c r="I14" s="29"/>
      <c r="J14" s="29"/>
      <c r="K14" s="29"/>
      <c r="L14" s="29"/>
      <c r="M14" s="29"/>
      <c r="N14" s="29"/>
      <c r="O14" s="29"/>
      <c r="P14" s="29"/>
    </row>
    <row r="15" spans="1:16" s="30" customFormat="1" ht="24.95" customHeight="1">
      <c r="A15" s="28" t="s">
        <v>19</v>
      </c>
      <c r="B15" s="28"/>
      <c r="C15" s="46" t="s">
        <v>104</v>
      </c>
      <c r="D15" s="46"/>
      <c r="E15" s="46"/>
      <c r="F15" s="46"/>
      <c r="G15" s="46"/>
      <c r="H15" s="46"/>
      <c r="I15" s="46"/>
      <c r="J15" s="46"/>
      <c r="K15" s="46"/>
      <c r="L15" s="46"/>
      <c r="M15" s="46"/>
      <c r="N15" s="46"/>
      <c r="O15" s="46"/>
      <c r="P15" s="29"/>
    </row>
    <row r="16" spans="1:16" s="30" customFormat="1" ht="24.95" customHeight="1">
      <c r="A16" s="28"/>
      <c r="B16" s="28"/>
      <c r="C16" s="29"/>
      <c r="D16" s="29"/>
      <c r="E16" s="29"/>
      <c r="F16" s="29"/>
      <c r="G16" s="29"/>
      <c r="H16" s="29"/>
      <c r="I16" s="29"/>
      <c r="J16" s="29"/>
      <c r="K16" s="29"/>
      <c r="L16" s="29"/>
      <c r="M16" s="29"/>
      <c r="N16" s="29"/>
      <c r="O16" s="29"/>
      <c r="P16" s="29"/>
    </row>
    <row r="17" spans="1:16" s="30" customFormat="1" ht="24.95" customHeight="1">
      <c r="A17" s="27" t="s">
        <v>36</v>
      </c>
      <c r="B17" s="28"/>
      <c r="C17" s="29"/>
      <c r="D17" s="29"/>
      <c r="E17" s="29"/>
      <c r="F17" s="29"/>
      <c r="G17" s="29"/>
      <c r="H17" s="29"/>
      <c r="I17" s="29"/>
      <c r="J17" s="29"/>
      <c r="K17" s="29"/>
      <c r="L17" s="29"/>
      <c r="M17" s="29"/>
      <c r="N17" s="29"/>
      <c r="O17" s="29"/>
      <c r="P17" s="29"/>
    </row>
    <row r="18" spans="1:16" s="30" customFormat="1" ht="24.95" customHeight="1">
      <c r="A18" s="28"/>
      <c r="B18" s="28"/>
      <c r="C18" s="47">
        <v>1000000</v>
      </c>
      <c r="D18" s="47"/>
      <c r="E18" s="47"/>
      <c r="F18" s="47"/>
      <c r="G18" s="47"/>
      <c r="H18" s="84" t="s">
        <v>13</v>
      </c>
      <c r="I18" s="36"/>
      <c r="J18" s="29"/>
      <c r="K18" s="29"/>
      <c r="L18" s="29"/>
      <c r="M18" s="29"/>
      <c r="N18" s="29"/>
      <c r="O18" s="29"/>
      <c r="P18" s="29"/>
    </row>
    <row r="19" spans="1:16" s="30" customFormat="1" ht="24.95" customHeight="1">
      <c r="A19" s="28"/>
      <c r="B19" s="28"/>
      <c r="C19" s="29"/>
      <c r="D19" s="29"/>
      <c r="E19" s="29"/>
      <c r="F19" s="29"/>
      <c r="G19" s="29"/>
      <c r="H19" s="29"/>
      <c r="I19" s="29"/>
      <c r="J19" s="29"/>
      <c r="K19" s="29"/>
      <c r="L19" s="29"/>
      <c r="M19" s="29"/>
      <c r="N19" s="29"/>
      <c r="O19" s="29"/>
      <c r="P19" s="29"/>
    </row>
    <row r="20" spans="1:16" s="30" customFormat="1" ht="24.95" customHeight="1">
      <c r="A20" s="27" t="s">
        <v>0</v>
      </c>
      <c r="B20" s="28"/>
      <c r="C20" s="29"/>
      <c r="D20" s="29"/>
      <c r="E20" s="29"/>
      <c r="F20" s="29"/>
      <c r="G20" s="29"/>
      <c r="H20" s="29"/>
      <c r="I20" s="29"/>
      <c r="J20" s="29"/>
      <c r="K20" s="29"/>
      <c r="L20" s="29"/>
      <c r="M20" s="29"/>
      <c r="N20" s="29"/>
      <c r="O20" s="29"/>
      <c r="P20" s="29"/>
    </row>
    <row r="21" spans="1:16" s="30" customFormat="1" ht="24.95" customHeight="1">
      <c r="A21" s="37" t="s">
        <v>74</v>
      </c>
      <c r="B21" s="37"/>
      <c r="C21" s="29"/>
      <c r="D21" s="29"/>
      <c r="E21" s="29"/>
      <c r="F21" s="29"/>
      <c r="G21" s="29"/>
      <c r="H21" s="29"/>
      <c r="I21" s="29"/>
      <c r="J21" s="29"/>
      <c r="K21" s="29"/>
      <c r="L21" s="29"/>
      <c r="M21" s="29"/>
      <c r="N21" s="29"/>
      <c r="O21" s="29"/>
      <c r="P21" s="29"/>
    </row>
    <row r="22" spans="1:16" s="11" customFormat="1" ht="24.95" customHeight="1">
      <c r="A22" s="48"/>
      <c r="B22" s="49"/>
      <c r="C22" s="50"/>
      <c r="D22" s="50"/>
      <c r="E22" s="50"/>
      <c r="F22" s="50"/>
      <c r="G22" s="50"/>
      <c r="H22" s="50"/>
      <c r="I22" s="51"/>
      <c r="J22" s="85" t="s">
        <v>1</v>
      </c>
      <c r="K22" s="85"/>
      <c r="L22" s="85"/>
      <c r="M22" s="52" t="s">
        <v>78</v>
      </c>
      <c r="N22" s="52" t="s">
        <v>57</v>
      </c>
      <c r="O22" s="85" t="s">
        <v>8</v>
      </c>
      <c r="P22" s="48"/>
    </row>
    <row r="23" spans="1:16" s="11" customFormat="1" ht="30" customHeight="1">
      <c r="A23" s="48"/>
      <c r="B23" s="53"/>
      <c r="C23" s="54"/>
      <c r="D23" s="54"/>
      <c r="E23" s="54"/>
      <c r="F23" s="54"/>
      <c r="G23" s="54"/>
      <c r="H23" s="54"/>
      <c r="I23" s="55"/>
      <c r="J23" s="86" t="s">
        <v>5</v>
      </c>
      <c r="K23" s="86" t="s">
        <v>6</v>
      </c>
      <c r="L23" s="86" t="s">
        <v>7</v>
      </c>
      <c r="M23" s="56"/>
      <c r="N23" s="56"/>
      <c r="O23" s="85"/>
      <c r="P23" s="48"/>
    </row>
    <row r="24" spans="1:16" s="30" customFormat="1" ht="24.95" customHeight="1">
      <c r="A24" s="29"/>
      <c r="B24" s="57" t="s">
        <v>4</v>
      </c>
      <c r="C24" s="58" t="s">
        <v>71</v>
      </c>
      <c r="D24" s="59"/>
      <c r="E24" s="59"/>
      <c r="F24" s="59"/>
      <c r="G24" s="59"/>
      <c r="H24" s="59"/>
      <c r="I24" s="60"/>
      <c r="J24" s="61"/>
      <c r="K24" s="61"/>
      <c r="L24" s="61">
        <v>350000</v>
      </c>
      <c r="M24" s="61">
        <v>10000</v>
      </c>
      <c r="N24" s="61">
        <v>285000</v>
      </c>
      <c r="O24" s="62">
        <f>SUM(J24:N24)</f>
        <v>645000</v>
      </c>
      <c r="P24" s="29"/>
    </row>
    <row r="25" spans="1:16" s="30" customFormat="1" ht="24.95" customHeight="1">
      <c r="A25" s="29"/>
      <c r="B25" s="63"/>
      <c r="C25" s="58" t="s">
        <v>71</v>
      </c>
      <c r="D25" s="59"/>
      <c r="E25" s="59"/>
      <c r="F25" s="59"/>
      <c r="G25" s="59"/>
      <c r="H25" s="59"/>
      <c r="I25" s="60"/>
      <c r="J25" s="61"/>
      <c r="K25" s="61"/>
      <c r="L25" s="61"/>
      <c r="M25" s="61">
        <v>240000</v>
      </c>
      <c r="N25" s="61">
        <v>145000</v>
      </c>
      <c r="O25" s="62">
        <f t="shared" ref="O25" si="0">SUM(J25:N25)</f>
        <v>385000</v>
      </c>
      <c r="P25" s="29"/>
    </row>
    <row r="26" spans="1:16" s="30" customFormat="1" ht="24.95" customHeight="1">
      <c r="A26" s="29"/>
      <c r="B26" s="63"/>
      <c r="C26" s="58" t="s">
        <v>71</v>
      </c>
      <c r="D26" s="59"/>
      <c r="E26" s="59"/>
      <c r="F26" s="59"/>
      <c r="G26" s="59"/>
      <c r="H26" s="59"/>
      <c r="I26" s="60"/>
      <c r="J26" s="61"/>
      <c r="K26" s="61"/>
      <c r="L26" s="61"/>
      <c r="M26" s="61"/>
      <c r="N26" s="61"/>
      <c r="O26" s="62">
        <f>SUM(J26:N26)</f>
        <v>0</v>
      </c>
      <c r="P26" s="29"/>
    </row>
    <row r="27" spans="1:16" s="30" customFormat="1" ht="24.95" customHeight="1">
      <c r="A27" s="29"/>
      <c r="B27" s="64"/>
      <c r="C27" s="65" t="s">
        <v>24</v>
      </c>
      <c r="D27" s="66"/>
      <c r="E27" s="66"/>
      <c r="F27" s="66"/>
      <c r="G27" s="66"/>
      <c r="H27" s="66"/>
      <c r="I27" s="67"/>
      <c r="J27" s="68">
        <f>SUM(J24:J26)</f>
        <v>0</v>
      </c>
      <c r="K27" s="68">
        <f>SUM(K24:K26)</f>
        <v>0</v>
      </c>
      <c r="L27" s="68">
        <f>SUM(L24:L26)</f>
        <v>350000</v>
      </c>
      <c r="M27" s="68">
        <f>SUM(M24:M26)</f>
        <v>250000</v>
      </c>
      <c r="N27" s="68">
        <f>SUM(N24:N26)</f>
        <v>430000</v>
      </c>
      <c r="O27" s="68">
        <f>SUM(J27:N27)</f>
        <v>1030000</v>
      </c>
      <c r="P27" s="29"/>
    </row>
    <row r="28" spans="1:16" s="30" customFormat="1" ht="24.95" customHeight="1">
      <c r="A28" s="29"/>
      <c r="B28" s="29"/>
      <c r="C28" s="29"/>
      <c r="D28" s="29"/>
      <c r="E28" s="29"/>
      <c r="F28" s="29"/>
      <c r="G28" s="29"/>
      <c r="H28" s="29"/>
      <c r="I28" s="29"/>
      <c r="J28" s="29"/>
      <c r="K28" s="29"/>
      <c r="L28" s="29"/>
      <c r="M28" s="29"/>
      <c r="N28" s="29"/>
      <c r="O28" s="29"/>
      <c r="P28" s="29"/>
    </row>
    <row r="29" spans="1:16" s="41" customFormat="1" ht="24.95" customHeight="1">
      <c r="A29" s="37" t="s">
        <v>2</v>
      </c>
      <c r="B29" s="37"/>
      <c r="C29" s="37"/>
      <c r="D29" s="37"/>
      <c r="E29" s="37"/>
      <c r="F29" s="37"/>
      <c r="G29" s="37"/>
      <c r="H29" s="37"/>
      <c r="I29" s="37"/>
      <c r="J29" s="37"/>
      <c r="K29" s="37"/>
      <c r="L29" s="37"/>
      <c r="M29" s="37"/>
      <c r="N29" s="37"/>
      <c r="O29" s="37"/>
      <c r="P29" s="37"/>
    </row>
    <row r="30" spans="1:16" s="41" customFormat="1" ht="30.75" customHeight="1">
      <c r="A30" s="37"/>
      <c r="B30" s="69">
        <v>1435000000</v>
      </c>
      <c r="C30" s="69"/>
      <c r="D30" s="69"/>
      <c r="E30" s="69"/>
      <c r="F30" s="69"/>
      <c r="G30" s="69"/>
      <c r="H30" s="69"/>
      <c r="I30" s="70" t="s">
        <v>30</v>
      </c>
      <c r="J30" s="87"/>
      <c r="K30" s="88"/>
      <c r="L30" s="37"/>
      <c r="M30" s="71"/>
      <c r="N30" s="71"/>
      <c r="O30" s="37"/>
      <c r="P30" s="37"/>
    </row>
    <row r="31" spans="1:16" s="41" customFormat="1" ht="30" customHeight="1">
      <c r="A31" s="37"/>
      <c r="B31" s="69">
        <v>10364000000</v>
      </c>
      <c r="C31" s="69"/>
      <c r="D31" s="69"/>
      <c r="E31" s="69"/>
      <c r="F31" s="69"/>
      <c r="G31" s="69"/>
      <c r="H31" s="69"/>
      <c r="I31" s="70" t="s">
        <v>31</v>
      </c>
      <c r="J31" s="87"/>
      <c r="K31" s="89"/>
      <c r="L31" s="74">
        <f>IF(AND(500000000&gt;=B30,B30/B31&gt;=0.95),1,B30/B31)</f>
        <v>0.13846005403319181</v>
      </c>
      <c r="M31" s="90" t="s">
        <v>55</v>
      </c>
      <c r="N31" s="91"/>
      <c r="O31" s="92"/>
      <c r="P31" s="37"/>
    </row>
    <row r="32" spans="1:16" s="41" customFormat="1" ht="24.95" customHeight="1">
      <c r="A32" s="37" t="s">
        <v>20</v>
      </c>
      <c r="B32" s="37"/>
      <c r="C32" s="37"/>
      <c r="D32" s="37"/>
      <c r="E32" s="37"/>
      <c r="F32" s="37"/>
      <c r="G32" s="37"/>
      <c r="H32" s="37"/>
      <c r="I32" s="37"/>
      <c r="J32" s="37"/>
      <c r="K32" s="37"/>
      <c r="L32" s="37"/>
      <c r="M32" s="37"/>
      <c r="N32" s="37"/>
      <c r="O32" s="37"/>
      <c r="P32" s="37"/>
    </row>
    <row r="33" spans="1:16" s="41" customFormat="1" ht="24.95" customHeight="1">
      <c r="A33" s="37"/>
      <c r="B33" s="77" t="s">
        <v>9</v>
      </c>
      <c r="C33" s="37"/>
      <c r="D33" s="77"/>
      <c r="E33" s="77"/>
      <c r="F33" s="77"/>
      <c r="G33" s="77"/>
      <c r="H33" s="77"/>
      <c r="I33" s="77"/>
      <c r="J33" s="37"/>
      <c r="K33" s="37"/>
      <c r="L33" s="37"/>
      <c r="M33" s="37"/>
      <c r="N33" s="37"/>
      <c r="O33" s="37"/>
      <c r="P33" s="37"/>
    </row>
    <row r="34" spans="1:16" s="41" customFormat="1" ht="24.95" customHeight="1">
      <c r="A34" s="37"/>
      <c r="B34" s="37" t="s">
        <v>21</v>
      </c>
      <c r="C34" s="37"/>
      <c r="D34" s="37"/>
      <c r="E34" s="37"/>
      <c r="F34" s="37"/>
      <c r="G34" s="37"/>
      <c r="H34" s="93">
        <f>J27/O27</f>
        <v>0</v>
      </c>
      <c r="I34" s="94"/>
      <c r="J34" s="37" t="s">
        <v>32</v>
      </c>
      <c r="K34" s="37"/>
      <c r="L34" s="37"/>
      <c r="M34" s="37"/>
      <c r="N34" s="37"/>
      <c r="O34" s="37"/>
      <c r="P34" s="37"/>
    </row>
    <row r="35" spans="1:16" s="41" customFormat="1" ht="24.95" customHeight="1">
      <c r="A35" s="37"/>
      <c r="B35" s="37" t="s">
        <v>22</v>
      </c>
      <c r="C35" s="37"/>
      <c r="D35" s="37"/>
      <c r="E35" s="37"/>
      <c r="F35" s="37"/>
      <c r="G35" s="37"/>
      <c r="H35" s="93">
        <f>L27/O27</f>
        <v>0.33980582524271846</v>
      </c>
      <c r="I35" s="94"/>
      <c r="J35" s="37" t="s">
        <v>33</v>
      </c>
      <c r="K35" s="37"/>
      <c r="L35" s="37"/>
      <c r="M35" s="37"/>
      <c r="N35" s="37"/>
      <c r="O35" s="37"/>
      <c r="P35" s="37"/>
    </row>
    <row r="36" spans="1:16" s="41" customFormat="1" ht="24.95" customHeight="1">
      <c r="A36" s="37"/>
      <c r="B36" s="37"/>
      <c r="C36" s="37"/>
      <c r="D36" s="37"/>
      <c r="E36" s="37"/>
      <c r="F36" s="37"/>
      <c r="G36" s="37"/>
      <c r="H36" s="37"/>
      <c r="I36" s="37"/>
      <c r="J36" s="37"/>
      <c r="K36" s="37"/>
      <c r="L36" s="37"/>
      <c r="M36" s="37"/>
      <c r="N36" s="37"/>
      <c r="O36" s="37"/>
      <c r="P36" s="37"/>
    </row>
    <row r="37" spans="1:16" s="41" customFormat="1" ht="24.95" customHeight="1">
      <c r="A37" s="37" t="s">
        <v>15</v>
      </c>
      <c r="B37" s="37"/>
      <c r="C37" s="37"/>
      <c r="D37" s="37"/>
      <c r="E37" s="37"/>
      <c r="F37" s="37"/>
      <c r="G37" s="37"/>
      <c r="H37" s="37"/>
      <c r="I37" s="37"/>
      <c r="J37" s="37"/>
      <c r="K37" s="37"/>
      <c r="L37" s="37"/>
      <c r="M37" s="37"/>
      <c r="N37" s="37"/>
      <c r="O37" s="37"/>
      <c r="P37" s="37"/>
    </row>
    <row r="38" spans="1:16" s="41" customFormat="1" ht="24.95" customHeight="1">
      <c r="A38" s="37"/>
      <c r="B38" s="95" t="s">
        <v>43</v>
      </c>
      <c r="C38" s="95"/>
      <c r="D38" s="95"/>
      <c r="E38" s="95"/>
      <c r="F38" s="95"/>
      <c r="G38" s="95"/>
      <c r="H38" s="95"/>
      <c r="I38" s="96"/>
      <c r="J38" s="40">
        <f>ROUNDDOWN(ROUNDDOWN(C18*H34,0)*10/110,0)</f>
        <v>0</v>
      </c>
      <c r="K38" s="37" t="s">
        <v>34</v>
      </c>
      <c r="L38" s="37"/>
      <c r="M38" s="37"/>
      <c r="N38" s="37"/>
      <c r="O38" s="37"/>
      <c r="P38" s="37"/>
    </row>
    <row r="39" spans="1:16" s="41" customFormat="1" ht="24.95" customHeight="1">
      <c r="A39" s="37"/>
      <c r="B39" s="38" t="s">
        <v>44</v>
      </c>
      <c r="C39" s="38"/>
      <c r="D39" s="38"/>
      <c r="E39" s="38"/>
      <c r="F39" s="38"/>
      <c r="G39" s="38"/>
      <c r="H39" s="38"/>
      <c r="I39" s="39"/>
      <c r="J39" s="97">
        <f>ROUNDDOWN(ROUNDDOWN(C18*H35,0)*10/110*L31,0)</f>
        <v>4277</v>
      </c>
      <c r="K39" s="37" t="s">
        <v>35</v>
      </c>
      <c r="L39" s="37"/>
      <c r="M39" s="37"/>
      <c r="N39" s="37"/>
      <c r="O39" s="37"/>
      <c r="P39" s="37"/>
    </row>
    <row r="40" spans="1:16" s="41" customFormat="1" ht="24.95" customHeight="1">
      <c r="A40" s="37"/>
      <c r="B40" s="98" t="s">
        <v>45</v>
      </c>
      <c r="C40" s="37"/>
      <c r="D40" s="37"/>
      <c r="E40" s="37"/>
      <c r="F40" s="37"/>
      <c r="G40" s="37"/>
      <c r="H40" s="37"/>
      <c r="I40" s="37"/>
      <c r="J40" s="40">
        <f>J39+J38</f>
        <v>4277</v>
      </c>
      <c r="K40" s="37" t="s">
        <v>23</v>
      </c>
      <c r="L40" s="37"/>
      <c r="M40" s="37"/>
      <c r="N40" s="37"/>
      <c r="O40" s="37"/>
      <c r="P40" s="37"/>
    </row>
    <row r="41" spans="1:16" s="41" customFormat="1" ht="24.95" customHeight="1">
      <c r="A41" s="37"/>
      <c r="B41" s="37"/>
      <c r="C41" s="37"/>
      <c r="D41" s="37"/>
      <c r="E41" s="37"/>
      <c r="F41" s="37"/>
      <c r="G41" s="37"/>
      <c r="H41" s="37"/>
      <c r="I41" s="37"/>
      <c r="J41" s="37"/>
      <c r="K41" s="37"/>
      <c r="L41" s="37"/>
      <c r="M41" s="37"/>
      <c r="N41" s="37"/>
      <c r="O41" s="37"/>
      <c r="P41" s="37"/>
    </row>
    <row r="42" spans="1:16" s="41" customFormat="1" ht="24.95" customHeight="1">
      <c r="A42" s="37" t="s">
        <v>64</v>
      </c>
      <c r="B42" s="37"/>
      <c r="C42" s="37"/>
      <c r="D42" s="37"/>
      <c r="E42" s="37"/>
      <c r="F42" s="37"/>
      <c r="G42" s="37"/>
      <c r="H42" s="37"/>
      <c r="I42" s="37"/>
      <c r="J42" s="37"/>
      <c r="K42" s="37"/>
      <c r="L42" s="37"/>
      <c r="M42" s="37"/>
      <c r="N42" s="37"/>
      <c r="O42" s="37"/>
    </row>
    <row r="43" spans="1:16" s="41" customFormat="1" ht="24.95" customHeight="1">
      <c r="A43" s="37"/>
      <c r="B43" s="42" t="s">
        <v>65</v>
      </c>
      <c r="C43" s="37"/>
      <c r="D43" s="37"/>
      <c r="E43" s="37"/>
      <c r="F43" s="37"/>
      <c r="G43" s="37"/>
      <c r="H43" s="37"/>
      <c r="I43" s="37"/>
      <c r="J43" s="37"/>
      <c r="K43" s="37"/>
      <c r="L43" s="37"/>
      <c r="M43" s="37"/>
      <c r="N43" s="37"/>
      <c r="O43" s="37"/>
    </row>
    <row r="44" spans="1:16" s="30" customFormat="1" ht="24.95" customHeight="1">
      <c r="A44" s="37"/>
      <c r="B44" s="42" t="s">
        <v>66</v>
      </c>
      <c r="C44" s="37"/>
      <c r="D44" s="37"/>
      <c r="E44" s="37"/>
      <c r="F44" s="37"/>
      <c r="G44" s="37"/>
      <c r="H44" s="37"/>
      <c r="I44" s="37"/>
      <c r="J44" s="29"/>
      <c r="K44" s="29"/>
      <c r="L44" s="29"/>
      <c r="M44" s="29"/>
      <c r="N44" s="29"/>
      <c r="O44" s="29"/>
    </row>
    <row r="45" spans="1:16" s="30" customFormat="1" ht="24.95" customHeight="1">
      <c r="A45" s="37"/>
      <c r="B45" s="42" t="s">
        <v>67</v>
      </c>
      <c r="C45" s="37"/>
      <c r="D45" s="37"/>
      <c r="E45" s="37"/>
      <c r="F45" s="37"/>
      <c r="G45" s="37"/>
      <c r="H45" s="37"/>
      <c r="I45" s="37"/>
      <c r="J45" s="29"/>
      <c r="K45" s="29"/>
      <c r="L45" s="29"/>
      <c r="M45" s="29"/>
      <c r="N45" s="29"/>
      <c r="O45" s="29"/>
    </row>
    <row r="46" spans="1:16" ht="33.950000000000003" customHeight="1">
      <c r="E46" s="80"/>
      <c r="J46" s="29"/>
    </row>
    <row r="47" spans="1:16" s="29" customFormat="1" ht="24.95" customHeight="1">
      <c r="O47" s="24" t="s">
        <v>72</v>
      </c>
    </row>
    <row r="48" spans="1:16" s="26" customFormat="1" ht="24.95" customHeight="1">
      <c r="A48" s="81" t="s">
        <v>46</v>
      </c>
      <c r="B48" s="82"/>
      <c r="C48" s="82"/>
      <c r="D48" s="82"/>
      <c r="E48" s="82"/>
      <c r="F48" s="82"/>
      <c r="G48" s="82"/>
      <c r="H48" s="82"/>
      <c r="I48" s="82"/>
      <c r="J48" s="82"/>
      <c r="K48" s="82"/>
      <c r="L48" s="82"/>
      <c r="M48" s="82"/>
      <c r="N48" s="82"/>
      <c r="O48" s="82"/>
      <c r="P48" s="83"/>
    </row>
    <row r="49" spans="1:16" s="30" customFormat="1" ht="24.95" customHeight="1">
      <c r="A49" s="27" t="s">
        <v>61</v>
      </c>
      <c r="B49" s="28"/>
      <c r="C49" s="29"/>
      <c r="D49" s="29"/>
      <c r="E49" s="29"/>
      <c r="F49" s="29"/>
      <c r="G49" s="29"/>
      <c r="H49" s="29"/>
      <c r="I49" s="29"/>
      <c r="J49" s="29"/>
      <c r="K49" s="29"/>
      <c r="L49" s="29"/>
      <c r="M49" s="29"/>
      <c r="N49" s="29"/>
      <c r="O49" s="29"/>
      <c r="P49" s="29"/>
    </row>
    <row r="50" spans="1:16" s="30" customFormat="1" ht="24.95" customHeight="1">
      <c r="A50" s="28"/>
      <c r="B50" s="28"/>
      <c r="C50" s="31" t="s">
        <v>69</v>
      </c>
      <c r="D50" s="31"/>
      <c r="E50" s="31"/>
      <c r="F50" s="31"/>
      <c r="G50" s="31"/>
      <c r="H50" s="31"/>
      <c r="I50" s="31"/>
      <c r="J50" s="31"/>
      <c r="K50" s="29"/>
      <c r="L50" s="29"/>
      <c r="M50" s="29"/>
      <c r="N50" s="29"/>
      <c r="O50" s="29"/>
      <c r="P50" s="29"/>
    </row>
    <row r="51" spans="1:16" s="30" customFormat="1" ht="12" customHeight="1">
      <c r="A51" s="28"/>
      <c r="B51" s="28"/>
      <c r="C51" s="29"/>
      <c r="D51" s="29"/>
      <c r="E51" s="29"/>
      <c r="F51" s="29"/>
      <c r="G51" s="29"/>
      <c r="H51" s="29"/>
      <c r="I51" s="29"/>
      <c r="J51" s="29"/>
      <c r="K51" s="29"/>
      <c r="L51" s="29"/>
      <c r="M51" s="29"/>
      <c r="N51" s="29"/>
      <c r="O51" s="29"/>
      <c r="P51" s="29"/>
    </row>
    <row r="52" spans="1:16" s="30" customFormat="1" ht="24.95" customHeight="1">
      <c r="A52" s="27" t="s">
        <v>62</v>
      </c>
      <c r="B52" s="28"/>
      <c r="C52" s="29"/>
      <c r="D52" s="29"/>
      <c r="E52" s="29"/>
      <c r="F52" s="29"/>
      <c r="G52" s="29"/>
      <c r="H52" s="29"/>
      <c r="I52" s="29"/>
      <c r="J52" s="29"/>
      <c r="K52" s="29"/>
      <c r="L52" s="29"/>
      <c r="M52" s="29"/>
      <c r="N52" s="29"/>
      <c r="O52" s="29"/>
      <c r="P52" s="29"/>
    </row>
    <row r="53" spans="1:16" s="30" customFormat="1" ht="24.95" customHeight="1">
      <c r="A53" s="28"/>
      <c r="B53" s="28"/>
      <c r="C53" s="31" t="s">
        <v>70</v>
      </c>
      <c r="D53" s="31"/>
      <c r="E53" s="31"/>
      <c r="F53" s="31"/>
      <c r="G53" s="31"/>
      <c r="H53" s="31"/>
      <c r="I53" s="31"/>
      <c r="J53" s="31"/>
      <c r="K53" s="29"/>
      <c r="L53" s="29"/>
      <c r="M53" s="29"/>
      <c r="N53" s="29"/>
      <c r="O53" s="29"/>
      <c r="P53" s="29"/>
    </row>
    <row r="54" spans="1:16" s="30" customFormat="1" ht="12" customHeight="1">
      <c r="A54" s="28"/>
      <c r="B54" s="28"/>
      <c r="C54" s="29"/>
      <c r="D54" s="29"/>
      <c r="E54" s="29"/>
      <c r="F54" s="29"/>
      <c r="G54" s="29"/>
      <c r="H54" s="29"/>
      <c r="I54" s="29"/>
      <c r="J54" s="29"/>
      <c r="K54" s="29"/>
      <c r="L54" s="29"/>
      <c r="M54" s="29"/>
      <c r="N54" s="29"/>
      <c r="O54" s="29"/>
      <c r="P54" s="29"/>
    </row>
    <row r="55" spans="1:16" s="30" customFormat="1" ht="24.95" customHeight="1">
      <c r="A55" s="27" t="s">
        <v>63</v>
      </c>
      <c r="B55" s="28"/>
      <c r="C55" s="29"/>
      <c r="D55" s="29"/>
      <c r="E55" s="29"/>
      <c r="F55" s="29"/>
      <c r="G55" s="29"/>
      <c r="H55" s="29"/>
      <c r="I55" s="29"/>
      <c r="J55" s="29"/>
      <c r="K55" s="29"/>
      <c r="L55" s="29"/>
      <c r="M55" s="29"/>
      <c r="N55" s="29"/>
      <c r="O55" s="29"/>
      <c r="P55" s="29"/>
    </row>
    <row r="56" spans="1:16" s="30" customFormat="1" ht="24.95" customHeight="1">
      <c r="A56" s="27"/>
      <c r="B56" s="28"/>
      <c r="C56" s="32" t="s">
        <v>105</v>
      </c>
      <c r="D56" s="45" t="s">
        <v>106</v>
      </c>
      <c r="E56" s="45"/>
      <c r="F56" s="45"/>
      <c r="G56" s="29"/>
      <c r="H56" s="29"/>
      <c r="I56" s="29"/>
      <c r="J56" s="29"/>
      <c r="K56" s="29"/>
      <c r="L56" s="29"/>
      <c r="M56" s="29"/>
      <c r="N56" s="29"/>
      <c r="O56" s="29"/>
      <c r="P56" s="29"/>
    </row>
    <row r="57" spans="1:16" s="30" customFormat="1" ht="24.95" customHeight="1">
      <c r="A57" s="28"/>
      <c r="B57" s="28"/>
      <c r="C57" s="31" t="s">
        <v>81</v>
      </c>
      <c r="D57" s="31"/>
      <c r="E57" s="31"/>
      <c r="F57" s="31"/>
      <c r="G57" s="31"/>
      <c r="H57" s="31"/>
      <c r="I57" s="31"/>
      <c r="J57" s="31"/>
      <c r="K57" s="29"/>
      <c r="L57" s="29"/>
      <c r="M57" s="29"/>
      <c r="N57" s="29"/>
      <c r="O57" s="29"/>
      <c r="P57" s="29"/>
    </row>
    <row r="58" spans="1:16" s="30" customFormat="1" ht="24.95" customHeight="1">
      <c r="A58" s="28"/>
      <c r="B58" s="28"/>
      <c r="C58" s="29"/>
      <c r="D58" s="29"/>
      <c r="E58" s="29"/>
      <c r="F58" s="29"/>
      <c r="G58" s="29"/>
      <c r="H58" s="29"/>
      <c r="I58" s="29"/>
      <c r="J58" s="29"/>
      <c r="K58" s="29"/>
      <c r="L58" s="29"/>
      <c r="M58" s="29"/>
      <c r="N58" s="29"/>
      <c r="O58" s="29"/>
      <c r="P58" s="29"/>
    </row>
    <row r="59" spans="1:16" s="30" customFormat="1" ht="24.95" customHeight="1">
      <c r="A59" s="27" t="s">
        <v>3</v>
      </c>
      <c r="B59" s="28"/>
      <c r="C59" s="29"/>
      <c r="D59" s="29"/>
      <c r="E59" s="29"/>
      <c r="F59" s="29"/>
      <c r="G59" s="29"/>
      <c r="H59" s="29"/>
      <c r="I59" s="29"/>
      <c r="J59" s="29"/>
      <c r="K59" s="29"/>
      <c r="L59" s="29"/>
      <c r="M59" s="29"/>
      <c r="N59" s="29"/>
      <c r="O59" s="29"/>
      <c r="P59" s="29"/>
    </row>
    <row r="60" spans="1:16" s="30" customFormat="1" ht="24.95" customHeight="1">
      <c r="A60" s="28" t="s">
        <v>12</v>
      </c>
      <c r="B60" s="28"/>
      <c r="C60" s="46" t="s">
        <v>104</v>
      </c>
      <c r="D60" s="46"/>
      <c r="E60" s="46"/>
      <c r="F60" s="46"/>
      <c r="G60" s="46"/>
      <c r="H60" s="46"/>
      <c r="I60" s="46"/>
      <c r="J60" s="46"/>
      <c r="K60" s="46"/>
      <c r="L60" s="46"/>
      <c r="M60" s="46"/>
      <c r="N60" s="46"/>
      <c r="O60" s="46"/>
      <c r="P60" s="29"/>
    </row>
    <row r="61" spans="1:16" s="30" customFormat="1" ht="24.95" customHeight="1">
      <c r="A61" s="28"/>
      <c r="B61" s="28"/>
      <c r="C61" s="29"/>
      <c r="D61" s="29"/>
      <c r="E61" s="29"/>
      <c r="F61" s="29"/>
      <c r="G61" s="29"/>
      <c r="H61" s="29"/>
      <c r="I61" s="29"/>
      <c r="J61" s="29"/>
      <c r="K61" s="29"/>
      <c r="L61" s="29"/>
      <c r="M61" s="29"/>
      <c r="N61" s="29"/>
      <c r="O61" s="29"/>
      <c r="P61" s="29"/>
    </row>
    <row r="62" spans="1:16" s="30" customFormat="1" ht="24.95" customHeight="1">
      <c r="A62" s="27" t="s">
        <v>36</v>
      </c>
      <c r="B62" s="28"/>
      <c r="C62" s="29"/>
      <c r="D62" s="29"/>
      <c r="E62" s="29"/>
      <c r="F62" s="29"/>
      <c r="G62" s="29"/>
      <c r="H62" s="29"/>
      <c r="I62" s="29"/>
      <c r="J62" s="29"/>
      <c r="K62" s="29"/>
      <c r="L62" s="29"/>
      <c r="M62" s="29"/>
      <c r="N62" s="29"/>
      <c r="O62" s="29"/>
      <c r="P62" s="29"/>
    </row>
    <row r="63" spans="1:16" s="30" customFormat="1" ht="24.95" customHeight="1">
      <c r="A63" s="28"/>
      <c r="B63" s="28"/>
      <c r="C63" s="47">
        <v>1000000</v>
      </c>
      <c r="D63" s="47"/>
      <c r="E63" s="47"/>
      <c r="F63" s="47"/>
      <c r="G63" s="47"/>
      <c r="H63" s="84" t="s">
        <v>13</v>
      </c>
      <c r="I63" s="36"/>
      <c r="J63" s="29"/>
      <c r="K63" s="29"/>
      <c r="L63" s="29"/>
      <c r="M63" s="29"/>
      <c r="N63" s="29"/>
      <c r="O63" s="29"/>
      <c r="P63" s="29"/>
    </row>
    <row r="64" spans="1:16" s="30" customFormat="1" ht="24.95" customHeight="1">
      <c r="A64" s="28"/>
      <c r="B64" s="28"/>
      <c r="C64" s="29"/>
      <c r="D64" s="29"/>
      <c r="E64" s="29"/>
      <c r="F64" s="29"/>
      <c r="G64" s="29"/>
      <c r="H64" s="29"/>
      <c r="I64" s="29"/>
      <c r="J64" s="29"/>
      <c r="K64" s="29"/>
      <c r="L64" s="29"/>
      <c r="M64" s="29"/>
      <c r="N64" s="29"/>
      <c r="O64" s="29"/>
      <c r="P64" s="29"/>
    </row>
    <row r="65" spans="1:16" s="30" customFormat="1" ht="24.95" customHeight="1">
      <c r="A65" s="27" t="s">
        <v>0</v>
      </c>
      <c r="B65" s="28"/>
      <c r="C65" s="29"/>
      <c r="D65" s="29"/>
      <c r="E65" s="29"/>
      <c r="F65" s="29"/>
      <c r="G65" s="29"/>
      <c r="H65" s="29"/>
      <c r="I65" s="29"/>
      <c r="J65" s="29"/>
      <c r="K65" s="29"/>
      <c r="L65" s="29"/>
      <c r="M65" s="29"/>
      <c r="N65" s="29"/>
      <c r="O65" s="29"/>
      <c r="P65" s="29"/>
    </row>
    <row r="66" spans="1:16" s="30" customFormat="1" ht="24.95" customHeight="1">
      <c r="A66" s="37" t="s">
        <v>74</v>
      </c>
      <c r="B66" s="37"/>
      <c r="C66" s="29"/>
      <c r="D66" s="29"/>
      <c r="E66" s="29"/>
      <c r="F66" s="29"/>
      <c r="G66" s="29"/>
      <c r="H66" s="29"/>
      <c r="I66" s="29"/>
      <c r="J66" s="29"/>
      <c r="K66" s="29"/>
      <c r="L66" s="29"/>
      <c r="M66" s="29"/>
      <c r="N66" s="29"/>
      <c r="O66" s="29"/>
      <c r="P66" s="29"/>
    </row>
    <row r="67" spans="1:16" s="11" customFormat="1" ht="24.95" customHeight="1">
      <c r="A67" s="48"/>
      <c r="B67" s="49"/>
      <c r="C67" s="50"/>
      <c r="D67" s="50"/>
      <c r="E67" s="50"/>
      <c r="F67" s="50"/>
      <c r="G67" s="50"/>
      <c r="H67" s="50"/>
      <c r="I67" s="51"/>
      <c r="J67" s="85" t="s">
        <v>1</v>
      </c>
      <c r="K67" s="85"/>
      <c r="L67" s="85"/>
      <c r="M67" s="52" t="s">
        <v>78</v>
      </c>
      <c r="N67" s="52" t="s">
        <v>57</v>
      </c>
      <c r="O67" s="85" t="s">
        <v>8</v>
      </c>
      <c r="P67" s="48"/>
    </row>
    <row r="68" spans="1:16" s="11" customFormat="1" ht="30" customHeight="1">
      <c r="A68" s="48"/>
      <c r="B68" s="53"/>
      <c r="C68" s="54"/>
      <c r="D68" s="54"/>
      <c r="E68" s="54"/>
      <c r="F68" s="54"/>
      <c r="G68" s="54"/>
      <c r="H68" s="54"/>
      <c r="I68" s="55"/>
      <c r="J68" s="86" t="s">
        <v>5</v>
      </c>
      <c r="K68" s="86" t="s">
        <v>6</v>
      </c>
      <c r="L68" s="86" t="s">
        <v>7</v>
      </c>
      <c r="M68" s="56"/>
      <c r="N68" s="56"/>
      <c r="O68" s="85"/>
      <c r="P68" s="48"/>
    </row>
    <row r="69" spans="1:16" s="30" customFormat="1" ht="24.95" customHeight="1">
      <c r="A69" s="29"/>
      <c r="B69" s="57" t="s">
        <v>4</v>
      </c>
      <c r="C69" s="58" t="s">
        <v>71</v>
      </c>
      <c r="D69" s="59"/>
      <c r="E69" s="59"/>
      <c r="F69" s="59"/>
      <c r="G69" s="59"/>
      <c r="H69" s="59"/>
      <c r="I69" s="60"/>
      <c r="J69" s="61"/>
      <c r="K69" s="61"/>
      <c r="L69" s="61">
        <v>280000</v>
      </c>
      <c r="M69" s="61">
        <v>5000</v>
      </c>
      <c r="N69" s="61">
        <v>360000</v>
      </c>
      <c r="O69" s="62">
        <f>SUM(J69:N69)</f>
        <v>645000</v>
      </c>
      <c r="P69" s="29"/>
    </row>
    <row r="70" spans="1:16" s="30" customFormat="1" ht="24.95" customHeight="1">
      <c r="A70" s="29"/>
      <c r="B70" s="63"/>
      <c r="C70" s="58" t="s">
        <v>71</v>
      </c>
      <c r="D70" s="59"/>
      <c r="E70" s="59"/>
      <c r="F70" s="59"/>
      <c r="G70" s="59"/>
      <c r="H70" s="59"/>
      <c r="I70" s="60"/>
      <c r="J70" s="61"/>
      <c r="K70" s="61"/>
      <c r="L70" s="61"/>
      <c r="M70" s="61">
        <v>145000</v>
      </c>
      <c r="N70" s="61">
        <v>240000</v>
      </c>
      <c r="O70" s="62">
        <f t="shared" ref="O70" si="1">SUM(J70:N70)</f>
        <v>385000</v>
      </c>
      <c r="P70" s="29"/>
    </row>
    <row r="71" spans="1:16" s="30" customFormat="1" ht="24.95" customHeight="1">
      <c r="A71" s="29"/>
      <c r="B71" s="63"/>
      <c r="C71" s="58" t="s">
        <v>71</v>
      </c>
      <c r="D71" s="59"/>
      <c r="E71" s="59"/>
      <c r="F71" s="59"/>
      <c r="G71" s="59"/>
      <c r="H71" s="59"/>
      <c r="I71" s="60"/>
      <c r="J71" s="61"/>
      <c r="K71" s="61"/>
      <c r="L71" s="61"/>
      <c r="M71" s="61"/>
      <c r="N71" s="61"/>
      <c r="O71" s="62">
        <f>SUM(J71:N71)</f>
        <v>0</v>
      </c>
      <c r="P71" s="29"/>
    </row>
    <row r="72" spans="1:16" s="30" customFormat="1" ht="24.95" customHeight="1">
      <c r="A72" s="29"/>
      <c r="B72" s="64"/>
      <c r="C72" s="65" t="s">
        <v>24</v>
      </c>
      <c r="D72" s="66"/>
      <c r="E72" s="66"/>
      <c r="F72" s="66"/>
      <c r="G72" s="66"/>
      <c r="H72" s="66"/>
      <c r="I72" s="67"/>
      <c r="J72" s="68">
        <f>SUM(J69:J71)</f>
        <v>0</v>
      </c>
      <c r="K72" s="68">
        <f>SUM(K69:K71)</f>
        <v>0</v>
      </c>
      <c r="L72" s="68">
        <f>SUM(L69:L71)</f>
        <v>280000</v>
      </c>
      <c r="M72" s="68">
        <f>SUM(M69:M71)</f>
        <v>150000</v>
      </c>
      <c r="N72" s="68">
        <f>SUM(N69:N71)</f>
        <v>600000</v>
      </c>
      <c r="O72" s="68">
        <f>SUM(J72:N72)</f>
        <v>1030000</v>
      </c>
      <c r="P72" s="29"/>
    </row>
    <row r="73" spans="1:16" s="30" customFormat="1" ht="24.95" customHeight="1">
      <c r="A73" s="29"/>
      <c r="B73" s="29"/>
      <c r="C73" s="29"/>
      <c r="D73" s="29"/>
      <c r="E73" s="29"/>
      <c r="F73" s="29"/>
      <c r="G73" s="29"/>
      <c r="H73" s="29"/>
      <c r="I73" s="29"/>
      <c r="J73" s="29"/>
      <c r="K73" s="29"/>
      <c r="L73" s="29"/>
      <c r="M73" s="29"/>
      <c r="N73" s="29"/>
      <c r="O73" s="29"/>
      <c r="P73" s="29"/>
    </row>
    <row r="74" spans="1:16" s="41" customFormat="1" ht="24.95" customHeight="1">
      <c r="A74" s="37" t="s">
        <v>2</v>
      </c>
      <c r="B74" s="37"/>
      <c r="C74" s="37"/>
      <c r="D74" s="37"/>
      <c r="E74" s="37"/>
      <c r="F74" s="37"/>
      <c r="G74" s="37"/>
      <c r="H74" s="37"/>
      <c r="I74" s="37"/>
      <c r="J74" s="37"/>
      <c r="K74" s="37"/>
      <c r="L74" s="37"/>
      <c r="M74" s="37"/>
      <c r="N74" s="37"/>
      <c r="O74" s="37"/>
      <c r="P74" s="37"/>
    </row>
    <row r="75" spans="1:16" s="41" customFormat="1" ht="30.75" customHeight="1">
      <c r="A75" s="37"/>
      <c r="B75" s="69">
        <v>1435000000</v>
      </c>
      <c r="C75" s="69"/>
      <c r="D75" s="69"/>
      <c r="E75" s="69"/>
      <c r="F75" s="69"/>
      <c r="G75" s="69"/>
      <c r="H75" s="69"/>
      <c r="I75" s="70" t="s">
        <v>30</v>
      </c>
      <c r="J75" s="87"/>
      <c r="K75" s="88"/>
      <c r="L75" s="37"/>
      <c r="M75" s="71"/>
      <c r="N75" s="71"/>
      <c r="O75" s="37"/>
      <c r="P75" s="37"/>
    </row>
    <row r="76" spans="1:16" s="41" customFormat="1" ht="30" customHeight="1">
      <c r="A76" s="37"/>
      <c r="B76" s="69">
        <v>10364000000</v>
      </c>
      <c r="C76" s="69"/>
      <c r="D76" s="69"/>
      <c r="E76" s="69"/>
      <c r="F76" s="69"/>
      <c r="G76" s="69"/>
      <c r="H76" s="69"/>
      <c r="I76" s="70" t="s">
        <v>31</v>
      </c>
      <c r="J76" s="87"/>
      <c r="K76" s="89"/>
      <c r="L76" s="74">
        <f>IF(AND(500000000&gt;=B75,B75/B76&gt;=0.95),1,B75/B76)</f>
        <v>0.13846005403319181</v>
      </c>
      <c r="M76" s="90" t="s">
        <v>55</v>
      </c>
      <c r="N76" s="91"/>
      <c r="O76" s="92"/>
      <c r="P76" s="37"/>
    </row>
    <row r="77" spans="1:16" s="41" customFormat="1" ht="24.95" customHeight="1">
      <c r="A77" s="37" t="s">
        <v>20</v>
      </c>
      <c r="B77" s="37"/>
      <c r="C77" s="37"/>
      <c r="D77" s="37"/>
      <c r="E77" s="37"/>
      <c r="F77" s="37"/>
      <c r="G77" s="37"/>
      <c r="H77" s="37"/>
      <c r="I77" s="37"/>
      <c r="J77" s="37"/>
      <c r="K77" s="37"/>
      <c r="L77" s="37"/>
      <c r="M77" s="37"/>
      <c r="N77" s="37"/>
      <c r="O77" s="37"/>
      <c r="P77" s="37"/>
    </row>
    <row r="78" spans="1:16" s="41" customFormat="1" ht="24.95" customHeight="1">
      <c r="A78" s="37"/>
      <c r="B78" s="77" t="s">
        <v>9</v>
      </c>
      <c r="C78" s="37"/>
      <c r="D78" s="77"/>
      <c r="E78" s="77"/>
      <c r="F78" s="77"/>
      <c r="G78" s="77"/>
      <c r="H78" s="77"/>
      <c r="I78" s="77"/>
      <c r="J78" s="37"/>
      <c r="K78" s="37"/>
      <c r="L78" s="37"/>
      <c r="M78" s="37"/>
      <c r="N78" s="37"/>
      <c r="O78" s="37"/>
      <c r="P78" s="37"/>
    </row>
    <row r="79" spans="1:16" s="41" customFormat="1" ht="24.95" customHeight="1">
      <c r="A79" s="37"/>
      <c r="B79" s="37" t="s">
        <v>21</v>
      </c>
      <c r="C79" s="37"/>
      <c r="D79" s="37"/>
      <c r="E79" s="37"/>
      <c r="F79" s="37"/>
      <c r="G79" s="37"/>
      <c r="H79" s="93">
        <f>J72/O72</f>
        <v>0</v>
      </c>
      <c r="I79" s="94"/>
      <c r="J79" s="37" t="s">
        <v>32</v>
      </c>
      <c r="K79" s="37"/>
      <c r="L79" s="37"/>
      <c r="M79" s="37"/>
      <c r="N79" s="37"/>
      <c r="O79" s="37"/>
      <c r="P79" s="37"/>
    </row>
    <row r="80" spans="1:16" s="41" customFormat="1" ht="24.95" customHeight="1">
      <c r="A80" s="37"/>
      <c r="B80" s="37" t="s">
        <v>22</v>
      </c>
      <c r="C80" s="37"/>
      <c r="D80" s="37"/>
      <c r="E80" s="37"/>
      <c r="F80" s="37"/>
      <c r="G80" s="37"/>
      <c r="H80" s="93">
        <f>L72/O72</f>
        <v>0.27184466019417475</v>
      </c>
      <c r="I80" s="94"/>
      <c r="J80" s="37" t="s">
        <v>33</v>
      </c>
      <c r="K80" s="37"/>
      <c r="L80" s="37"/>
      <c r="M80" s="37"/>
      <c r="N80" s="37"/>
      <c r="O80" s="37"/>
      <c r="P80" s="37"/>
    </row>
    <row r="81" spans="1:16" s="41" customFormat="1" ht="24.95" customHeight="1">
      <c r="A81" s="37"/>
      <c r="B81" s="37"/>
      <c r="C81" s="37"/>
      <c r="D81" s="37"/>
      <c r="E81" s="37"/>
      <c r="F81" s="37"/>
      <c r="G81" s="37"/>
      <c r="H81" s="37"/>
      <c r="I81" s="37"/>
      <c r="J81" s="37"/>
      <c r="K81" s="37"/>
      <c r="L81" s="37"/>
      <c r="M81" s="37"/>
      <c r="N81" s="37"/>
      <c r="O81" s="37"/>
      <c r="P81" s="37"/>
    </row>
    <row r="82" spans="1:16" s="41" customFormat="1" ht="24.95" customHeight="1">
      <c r="A82" s="37" t="s">
        <v>15</v>
      </c>
      <c r="B82" s="37"/>
      <c r="C82" s="37"/>
      <c r="D82" s="37"/>
      <c r="E82" s="37"/>
      <c r="F82" s="37"/>
      <c r="G82" s="37"/>
      <c r="H82" s="37"/>
      <c r="I82" s="37"/>
      <c r="J82" s="37"/>
      <c r="K82" s="37"/>
      <c r="L82" s="37"/>
      <c r="M82" s="37"/>
      <c r="N82" s="37"/>
      <c r="O82" s="37"/>
      <c r="P82" s="37"/>
    </row>
    <row r="83" spans="1:16" s="41" customFormat="1" ht="24.95" customHeight="1">
      <c r="A83" s="37"/>
      <c r="B83" s="95" t="s">
        <v>43</v>
      </c>
      <c r="C83" s="95"/>
      <c r="D83" s="95"/>
      <c r="E83" s="95"/>
      <c r="F83" s="95"/>
      <c r="G83" s="95"/>
      <c r="H83" s="95"/>
      <c r="I83" s="96"/>
      <c r="J83" s="40">
        <f>ROUNDDOWN(ROUNDDOWN(C63*H79,0)*10/110,0)</f>
        <v>0</v>
      </c>
      <c r="K83" s="37" t="s">
        <v>34</v>
      </c>
      <c r="L83" s="37"/>
      <c r="M83" s="37"/>
      <c r="N83" s="37"/>
      <c r="O83" s="37"/>
      <c r="P83" s="37"/>
    </row>
    <row r="84" spans="1:16" s="41" customFormat="1" ht="24.95" customHeight="1">
      <c r="A84" s="37"/>
      <c r="B84" s="38" t="s">
        <v>44</v>
      </c>
      <c r="C84" s="38"/>
      <c r="D84" s="38"/>
      <c r="E84" s="38"/>
      <c r="F84" s="38"/>
      <c r="G84" s="38"/>
      <c r="H84" s="38"/>
      <c r="I84" s="39"/>
      <c r="J84" s="97">
        <f>ROUNDDOWN(ROUNDDOWN(C63*H80,0)*10/110*L76,0)</f>
        <v>3421</v>
      </c>
      <c r="K84" s="37" t="s">
        <v>35</v>
      </c>
      <c r="L84" s="37"/>
      <c r="M84" s="37"/>
      <c r="N84" s="37"/>
      <c r="O84" s="37"/>
      <c r="P84" s="37"/>
    </row>
    <row r="85" spans="1:16" s="41" customFormat="1" ht="24.95" customHeight="1">
      <c r="A85" s="37"/>
      <c r="B85" s="98" t="s">
        <v>45</v>
      </c>
      <c r="C85" s="37"/>
      <c r="D85" s="37"/>
      <c r="E85" s="37"/>
      <c r="F85" s="37"/>
      <c r="G85" s="37"/>
      <c r="H85" s="37"/>
      <c r="I85" s="37"/>
      <c r="J85" s="40">
        <f>J84+J83</f>
        <v>3421</v>
      </c>
      <c r="K85" s="37" t="s">
        <v>23</v>
      </c>
      <c r="L85" s="37"/>
      <c r="M85" s="37"/>
      <c r="N85" s="37"/>
      <c r="O85" s="37"/>
      <c r="P85" s="37"/>
    </row>
    <row r="86" spans="1:16" s="41" customFormat="1" ht="24.95" customHeight="1">
      <c r="A86" s="37"/>
      <c r="B86" s="37"/>
      <c r="C86" s="37"/>
      <c r="D86" s="37"/>
      <c r="E86" s="37"/>
      <c r="F86" s="37"/>
      <c r="G86" s="37"/>
      <c r="H86" s="37"/>
      <c r="I86" s="37"/>
      <c r="J86" s="37"/>
      <c r="K86" s="37"/>
      <c r="L86" s="37"/>
      <c r="M86" s="37"/>
      <c r="N86" s="37"/>
      <c r="O86" s="37"/>
      <c r="P86" s="37"/>
    </row>
    <row r="87" spans="1:16" s="41" customFormat="1" ht="24.95" customHeight="1">
      <c r="A87" s="37" t="s">
        <v>64</v>
      </c>
      <c r="B87" s="37"/>
      <c r="C87" s="37"/>
      <c r="D87" s="37"/>
      <c r="E87" s="37"/>
      <c r="F87" s="37"/>
      <c r="G87" s="37"/>
      <c r="H87" s="37"/>
      <c r="I87" s="37"/>
      <c r="J87" s="37"/>
      <c r="K87" s="37"/>
      <c r="L87" s="37"/>
      <c r="M87" s="37"/>
      <c r="N87" s="37"/>
      <c r="O87" s="37"/>
    </row>
    <row r="88" spans="1:16" s="41" customFormat="1" ht="24.95" customHeight="1">
      <c r="A88" s="37"/>
      <c r="B88" s="42" t="s">
        <v>65</v>
      </c>
      <c r="C88" s="37"/>
      <c r="D88" s="37"/>
      <c r="E88" s="37"/>
      <c r="F88" s="37"/>
      <c r="G88" s="37"/>
      <c r="H88" s="37"/>
      <c r="I88" s="37"/>
      <c r="J88" s="37"/>
      <c r="K88" s="37"/>
      <c r="L88" s="37"/>
      <c r="M88" s="37"/>
      <c r="N88" s="37"/>
      <c r="O88" s="37"/>
    </row>
    <row r="89" spans="1:16" s="30" customFormat="1" ht="24.95" customHeight="1">
      <c r="A89" s="37"/>
      <c r="B89" s="42" t="s">
        <v>66</v>
      </c>
      <c r="C89" s="37"/>
      <c r="D89" s="37"/>
      <c r="E89" s="37"/>
      <c r="F89" s="37"/>
      <c r="G89" s="37"/>
      <c r="H89" s="37"/>
      <c r="I89" s="37"/>
      <c r="J89" s="29"/>
      <c r="K89" s="29"/>
      <c r="L89" s="29"/>
      <c r="M89" s="29"/>
      <c r="N89" s="29"/>
      <c r="O89" s="29"/>
    </row>
    <row r="90" spans="1:16" s="30" customFormat="1" ht="24.95" customHeight="1">
      <c r="A90" s="37"/>
      <c r="B90" s="42" t="s">
        <v>67</v>
      </c>
      <c r="C90" s="37"/>
      <c r="D90" s="37"/>
      <c r="E90" s="37"/>
      <c r="F90" s="37"/>
      <c r="G90" s="37"/>
      <c r="H90" s="37"/>
      <c r="I90" s="37"/>
      <c r="J90" s="29"/>
      <c r="K90" s="29"/>
      <c r="L90" s="29"/>
      <c r="M90" s="29"/>
      <c r="N90" s="29"/>
      <c r="O90" s="29"/>
    </row>
    <row r="91" spans="1:16" s="30" customFormat="1" ht="24" customHeight="1">
      <c r="A91" s="37"/>
      <c r="B91" s="42"/>
      <c r="C91" s="37"/>
      <c r="D91" s="37"/>
      <c r="E91" s="37"/>
      <c r="F91" s="37"/>
      <c r="G91" s="37"/>
      <c r="H91" s="37"/>
      <c r="I91" s="37"/>
      <c r="J91" s="29"/>
      <c r="K91" s="29"/>
      <c r="L91" s="29"/>
      <c r="M91" s="29"/>
      <c r="N91" s="29"/>
      <c r="O91" s="29"/>
      <c r="P91" s="29"/>
    </row>
    <row r="92" spans="1:16" ht="24.95" customHeight="1">
      <c r="A92" s="43"/>
      <c r="B92" s="43"/>
      <c r="C92" s="44"/>
      <c r="D92" s="44"/>
      <c r="E92" s="44"/>
      <c r="F92" s="44"/>
      <c r="G92" s="44"/>
      <c r="H92" s="44"/>
      <c r="I92" s="44"/>
      <c r="J92" s="44"/>
      <c r="K92" s="44"/>
      <c r="L92" s="44"/>
      <c r="M92" s="44"/>
      <c r="N92" s="44"/>
      <c r="O92" s="44"/>
    </row>
    <row r="93" spans="1:16" ht="24.95" customHeight="1">
      <c r="A93" s="43"/>
      <c r="B93" s="43"/>
      <c r="C93" s="44"/>
      <c r="D93" s="44"/>
      <c r="E93" s="44"/>
      <c r="F93" s="44"/>
      <c r="G93" s="44"/>
      <c r="H93" s="44"/>
      <c r="I93" s="44"/>
      <c r="J93" s="44"/>
      <c r="K93" s="44"/>
      <c r="L93" s="44"/>
      <c r="M93" s="44"/>
      <c r="N93" s="44"/>
      <c r="O93" s="44"/>
    </row>
    <row r="94" spans="1:16" ht="24.95" customHeight="1">
      <c r="A94" s="43"/>
      <c r="B94" s="43"/>
      <c r="C94" s="44"/>
      <c r="D94" s="44"/>
      <c r="E94" s="44"/>
      <c r="F94" s="44"/>
      <c r="G94" s="44"/>
      <c r="H94" s="44"/>
      <c r="I94" s="44"/>
      <c r="J94" s="44"/>
      <c r="K94" s="44"/>
      <c r="L94" s="44"/>
      <c r="M94" s="44"/>
      <c r="N94" s="44"/>
      <c r="O94" s="44"/>
    </row>
    <row r="95" spans="1:16" ht="24.95" customHeight="1">
      <c r="A95" s="43"/>
      <c r="B95" s="43"/>
      <c r="C95" s="44"/>
      <c r="D95" s="44"/>
      <c r="E95" s="44"/>
      <c r="F95" s="44"/>
      <c r="G95" s="44"/>
      <c r="H95" s="44"/>
      <c r="I95" s="44"/>
      <c r="J95" s="44"/>
      <c r="K95" s="44"/>
      <c r="L95" s="44"/>
      <c r="M95" s="44"/>
      <c r="N95" s="44"/>
      <c r="O95" s="44"/>
    </row>
    <row r="96" spans="1:16" ht="24.95" customHeight="1">
      <c r="A96" s="43"/>
      <c r="B96" s="43"/>
      <c r="C96" s="44"/>
      <c r="D96" s="44"/>
      <c r="E96" s="44"/>
      <c r="F96" s="44"/>
      <c r="G96" s="44"/>
      <c r="H96" s="44"/>
      <c r="I96" s="44"/>
      <c r="J96" s="44"/>
      <c r="K96" s="44"/>
      <c r="L96" s="44"/>
      <c r="M96" s="44"/>
      <c r="N96" s="44"/>
      <c r="O96" s="44"/>
    </row>
    <row r="97" spans="1:15" ht="24.95" customHeight="1">
      <c r="A97" s="43"/>
      <c r="B97" s="43"/>
      <c r="C97" s="44"/>
      <c r="D97" s="44"/>
      <c r="E97" s="44"/>
      <c r="F97" s="44"/>
      <c r="G97" s="44"/>
      <c r="H97" s="44"/>
      <c r="I97" s="44"/>
      <c r="J97" s="44"/>
      <c r="K97" s="44"/>
      <c r="L97" s="44"/>
      <c r="M97" s="44"/>
      <c r="N97" s="44"/>
      <c r="O97" s="44"/>
    </row>
    <row r="98" spans="1:15" ht="24.95" customHeight="1">
      <c r="A98" s="43"/>
      <c r="B98" s="43"/>
      <c r="C98" s="44"/>
      <c r="D98" s="44"/>
      <c r="E98" s="44"/>
      <c r="F98" s="44"/>
      <c r="G98" s="44"/>
      <c r="H98" s="44"/>
      <c r="I98" s="44"/>
      <c r="J98" s="44"/>
      <c r="K98" s="44"/>
      <c r="L98" s="44"/>
      <c r="M98" s="44"/>
      <c r="N98" s="44"/>
      <c r="O98" s="44"/>
    </row>
    <row r="99" spans="1:15">
      <c r="A99" s="43"/>
      <c r="B99" s="43"/>
      <c r="C99" s="44"/>
      <c r="D99" s="44"/>
      <c r="E99" s="44"/>
      <c r="F99" s="44"/>
      <c r="G99" s="44"/>
      <c r="H99" s="44"/>
      <c r="I99" s="44"/>
      <c r="J99" s="44"/>
      <c r="K99" s="44"/>
      <c r="L99" s="44"/>
      <c r="M99" s="44"/>
      <c r="N99" s="44"/>
      <c r="O99" s="44"/>
    </row>
    <row r="100" spans="1:15">
      <c r="A100" s="43"/>
      <c r="B100" s="43"/>
      <c r="C100" s="44"/>
      <c r="D100" s="44"/>
      <c r="E100" s="44"/>
      <c r="F100" s="44"/>
      <c r="G100" s="44"/>
      <c r="H100" s="44"/>
      <c r="I100" s="44"/>
      <c r="J100" s="44"/>
      <c r="K100" s="44"/>
      <c r="L100" s="44"/>
      <c r="M100" s="44"/>
      <c r="N100" s="44"/>
      <c r="O100" s="44"/>
    </row>
    <row r="101" spans="1:15">
      <c r="A101" s="43"/>
      <c r="B101" s="43"/>
      <c r="C101" s="44"/>
      <c r="D101" s="44"/>
      <c r="E101" s="44"/>
      <c r="F101" s="44"/>
      <c r="G101" s="44"/>
      <c r="H101" s="44"/>
      <c r="I101" s="44"/>
      <c r="J101" s="44"/>
      <c r="K101" s="44"/>
      <c r="L101" s="44"/>
      <c r="M101" s="44"/>
      <c r="N101" s="44"/>
      <c r="O101" s="44"/>
    </row>
    <row r="102" spans="1:15">
      <c r="A102" s="43"/>
      <c r="B102" s="43"/>
      <c r="C102" s="44"/>
      <c r="D102" s="44"/>
      <c r="E102" s="44"/>
      <c r="F102" s="44"/>
      <c r="G102" s="44"/>
      <c r="H102" s="44"/>
      <c r="I102" s="44"/>
      <c r="J102" s="44"/>
      <c r="K102" s="44"/>
      <c r="L102" s="44"/>
      <c r="M102" s="44"/>
      <c r="N102" s="44"/>
      <c r="O102" s="44"/>
    </row>
    <row r="103" spans="1:15">
      <c r="A103" s="43"/>
      <c r="B103" s="43"/>
      <c r="C103" s="44"/>
      <c r="D103" s="44"/>
      <c r="E103" s="44"/>
      <c r="F103" s="44"/>
      <c r="G103" s="44"/>
      <c r="H103" s="44"/>
      <c r="I103" s="44"/>
      <c r="J103" s="44"/>
      <c r="K103" s="44"/>
      <c r="L103" s="44"/>
      <c r="M103" s="44"/>
      <c r="N103" s="44"/>
      <c r="O103" s="44"/>
    </row>
    <row r="104" spans="1:15">
      <c r="A104" s="43"/>
      <c r="B104" s="43"/>
      <c r="C104" s="44"/>
      <c r="D104" s="44"/>
      <c r="E104" s="44"/>
      <c r="F104" s="44"/>
      <c r="G104" s="44"/>
      <c r="H104" s="44"/>
      <c r="I104" s="44"/>
      <c r="J104" s="44"/>
      <c r="K104" s="44"/>
      <c r="L104" s="44"/>
      <c r="M104" s="44"/>
      <c r="N104" s="44"/>
      <c r="O104" s="44"/>
    </row>
  </sheetData>
  <sheetProtection password="CC6B" sheet="1" objects="1" scenarios="1" selectLockedCells="1" selectUnlockedCells="1"/>
  <mergeCells count="46">
    <mergeCell ref="B83:I83"/>
    <mergeCell ref="B84:I84"/>
    <mergeCell ref="B75:H75"/>
    <mergeCell ref="B76:H76"/>
    <mergeCell ref="M76:O76"/>
    <mergeCell ref="H79:I79"/>
    <mergeCell ref="H80:I80"/>
    <mergeCell ref="B69:B72"/>
    <mergeCell ref="C69:I69"/>
    <mergeCell ref="C70:I70"/>
    <mergeCell ref="C71:I71"/>
    <mergeCell ref="C72:I72"/>
    <mergeCell ref="B67:I68"/>
    <mergeCell ref="J67:L67"/>
    <mergeCell ref="M67:M68"/>
    <mergeCell ref="N67:N68"/>
    <mergeCell ref="O67:O68"/>
    <mergeCell ref="C50:J50"/>
    <mergeCell ref="C53:J53"/>
    <mergeCell ref="C57:J57"/>
    <mergeCell ref="C63:G63"/>
    <mergeCell ref="D56:F56"/>
    <mergeCell ref="C60:O60"/>
    <mergeCell ref="M31:O31"/>
    <mergeCell ref="C8:J8"/>
    <mergeCell ref="C5:J5"/>
    <mergeCell ref="M22:M23"/>
    <mergeCell ref="O22:O23"/>
    <mergeCell ref="C24:I24"/>
    <mergeCell ref="J22:L22"/>
    <mergeCell ref="C26:I26"/>
    <mergeCell ref="N22:N23"/>
    <mergeCell ref="D11:F11"/>
    <mergeCell ref="C15:O15"/>
    <mergeCell ref="B38:I38"/>
    <mergeCell ref="B39:I39"/>
    <mergeCell ref="H34:I34"/>
    <mergeCell ref="H35:I35"/>
    <mergeCell ref="C12:J12"/>
    <mergeCell ref="C18:G18"/>
    <mergeCell ref="B24:B27"/>
    <mergeCell ref="B22:I23"/>
    <mergeCell ref="B30:H30"/>
    <mergeCell ref="B31:H31"/>
    <mergeCell ref="C27:I27"/>
    <mergeCell ref="C25:I25"/>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5" max="14" man="1"/>
  </rowBreaks>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98"/>
  <sheetViews>
    <sheetView view="pageBreakPreview" zoomScaleNormal="100" zoomScaleSheetLayoutView="100" workbookViewId="0">
      <selection activeCell="F19" sqref="F19"/>
    </sheetView>
  </sheetViews>
  <sheetFormatPr defaultColWidth="9" defaultRowHeight="13.5"/>
  <cols>
    <col min="1" max="2" width="3.125" style="21" customWidth="1"/>
    <col min="3" max="3" width="5.625" style="6" customWidth="1"/>
    <col min="4" max="6" width="8.125" style="6" customWidth="1"/>
    <col min="7" max="7" width="3.125" style="6" customWidth="1"/>
    <col min="8" max="8" width="15.375" style="6" customWidth="1"/>
    <col min="9" max="9" width="18.375" style="6" customWidth="1"/>
    <col min="10" max="10" width="15.625" style="6" customWidth="1"/>
    <col min="11" max="11" width="17.625" style="6" customWidth="1"/>
    <col min="12" max="12" width="15.625" style="6" customWidth="1"/>
    <col min="13" max="16384" width="9" style="6"/>
  </cols>
  <sheetData>
    <row r="1" spans="1:13" ht="30" customHeight="1"/>
    <row r="2" spans="1:13" s="22" customFormat="1" ht="24.95" customHeight="1">
      <c r="J2" s="23"/>
      <c r="K2" s="23"/>
      <c r="L2" s="24" t="s">
        <v>73</v>
      </c>
    </row>
    <row r="3" spans="1:13" s="26" customFormat="1" ht="24.95" customHeight="1">
      <c r="A3" s="25" t="s">
        <v>47</v>
      </c>
      <c r="B3" s="25"/>
      <c r="C3" s="25"/>
      <c r="D3" s="25"/>
      <c r="E3" s="25"/>
      <c r="F3" s="25"/>
      <c r="G3" s="25"/>
      <c r="H3" s="25"/>
      <c r="I3" s="25"/>
      <c r="J3" s="25"/>
      <c r="K3" s="25"/>
      <c r="L3" s="25"/>
      <c r="M3" s="22"/>
    </row>
    <row r="4" spans="1:13" s="30" customFormat="1" ht="24.95" customHeight="1">
      <c r="A4" s="27" t="s">
        <v>68</v>
      </c>
      <c r="B4" s="28"/>
      <c r="C4" s="29"/>
      <c r="D4" s="29"/>
      <c r="E4" s="29"/>
      <c r="F4" s="29"/>
      <c r="G4" s="29"/>
      <c r="H4" s="29"/>
      <c r="I4" s="29"/>
      <c r="J4" s="29"/>
      <c r="K4" s="29"/>
      <c r="L4" s="29"/>
      <c r="M4" s="29"/>
    </row>
    <row r="5" spans="1:13" s="30" customFormat="1" ht="24.95" customHeight="1">
      <c r="A5" s="28"/>
      <c r="B5" s="28"/>
      <c r="C5" s="31" t="s">
        <v>69</v>
      </c>
      <c r="D5" s="31"/>
      <c r="E5" s="31"/>
      <c r="F5" s="31"/>
      <c r="G5" s="31"/>
      <c r="H5" s="31"/>
      <c r="I5" s="31"/>
      <c r="J5" s="31"/>
      <c r="K5" s="29"/>
      <c r="L5" s="29"/>
      <c r="M5" s="29"/>
    </row>
    <row r="6" spans="1:13" s="30" customFormat="1" ht="12.95" customHeight="1">
      <c r="A6" s="28"/>
      <c r="B6" s="28"/>
      <c r="C6" s="29"/>
      <c r="D6" s="29"/>
      <c r="E6" s="29"/>
      <c r="F6" s="29"/>
      <c r="G6" s="29"/>
      <c r="H6" s="29"/>
      <c r="I6" s="29"/>
      <c r="J6" s="29"/>
      <c r="K6" s="29"/>
      <c r="L6" s="29"/>
      <c r="M6" s="29"/>
    </row>
    <row r="7" spans="1:13" s="30" customFormat="1" ht="24.95" customHeight="1">
      <c r="A7" s="27" t="s">
        <v>62</v>
      </c>
      <c r="B7" s="28"/>
      <c r="C7" s="29"/>
      <c r="D7" s="29"/>
      <c r="E7" s="29"/>
      <c r="F7" s="29"/>
      <c r="G7" s="29"/>
      <c r="H7" s="29"/>
      <c r="I7" s="29"/>
      <c r="J7" s="29"/>
      <c r="K7" s="29"/>
      <c r="L7" s="29"/>
      <c r="M7" s="29"/>
    </row>
    <row r="8" spans="1:13" s="30" customFormat="1" ht="24.95" customHeight="1">
      <c r="A8" s="28"/>
      <c r="B8" s="28"/>
      <c r="C8" s="31" t="s">
        <v>70</v>
      </c>
      <c r="D8" s="31"/>
      <c r="E8" s="31"/>
      <c r="F8" s="31"/>
      <c r="G8" s="31"/>
      <c r="H8" s="31"/>
      <c r="I8" s="31"/>
      <c r="J8" s="31"/>
      <c r="K8" s="29"/>
      <c r="L8" s="29"/>
      <c r="M8" s="29"/>
    </row>
    <row r="9" spans="1:13" s="30" customFormat="1" ht="12.95" customHeight="1">
      <c r="A9" s="28"/>
      <c r="B9" s="28"/>
      <c r="C9" s="29"/>
      <c r="D9" s="29"/>
      <c r="E9" s="29"/>
      <c r="F9" s="29"/>
      <c r="G9" s="29"/>
      <c r="H9" s="29"/>
      <c r="I9" s="29"/>
      <c r="J9" s="29"/>
      <c r="K9" s="29"/>
      <c r="L9" s="29"/>
      <c r="M9" s="29"/>
    </row>
    <row r="10" spans="1:13" s="30" customFormat="1" ht="24.95" customHeight="1">
      <c r="A10" s="27" t="s">
        <v>63</v>
      </c>
      <c r="B10" s="28"/>
      <c r="C10" s="29"/>
      <c r="D10" s="29"/>
      <c r="E10" s="29"/>
      <c r="F10" s="29"/>
      <c r="G10" s="29"/>
      <c r="H10" s="29"/>
      <c r="I10" s="29"/>
      <c r="J10" s="29"/>
      <c r="K10" s="29"/>
      <c r="L10" s="29"/>
      <c r="M10" s="29"/>
    </row>
    <row r="11" spans="1:13" s="30" customFormat="1" ht="24.95" customHeight="1">
      <c r="A11" s="27"/>
      <c r="B11" s="28"/>
      <c r="C11" s="32" t="s">
        <v>105</v>
      </c>
      <c r="D11" s="45" t="s">
        <v>106</v>
      </c>
      <c r="E11" s="45"/>
      <c r="F11" s="45"/>
      <c r="G11" s="29"/>
      <c r="H11" s="29"/>
      <c r="I11" s="29"/>
      <c r="J11" s="29"/>
      <c r="K11" s="29"/>
      <c r="L11" s="29"/>
      <c r="M11" s="29"/>
    </row>
    <row r="12" spans="1:13" s="30" customFormat="1" ht="24.95" customHeight="1">
      <c r="A12" s="28"/>
      <c r="B12" s="28"/>
      <c r="C12" s="31" t="s">
        <v>81</v>
      </c>
      <c r="D12" s="31"/>
      <c r="E12" s="31"/>
      <c r="F12" s="31"/>
      <c r="G12" s="31"/>
      <c r="H12" s="31"/>
      <c r="I12" s="31"/>
      <c r="J12" s="31"/>
      <c r="K12" s="29"/>
      <c r="L12" s="29"/>
      <c r="M12" s="29"/>
    </row>
    <row r="13" spans="1:13" s="30" customFormat="1" ht="6.95" customHeight="1">
      <c r="A13" s="28"/>
      <c r="B13" s="28"/>
      <c r="C13" s="29"/>
      <c r="D13" s="29"/>
      <c r="E13" s="29"/>
      <c r="F13" s="29"/>
      <c r="G13" s="29"/>
      <c r="H13" s="29"/>
      <c r="I13" s="29"/>
      <c r="J13" s="29"/>
      <c r="K13" s="29"/>
      <c r="L13" s="29"/>
      <c r="M13" s="29"/>
    </row>
    <row r="14" spans="1:13" s="30" customFormat="1" ht="24.95" customHeight="1">
      <c r="A14" s="27" t="s">
        <v>3</v>
      </c>
      <c r="B14" s="28"/>
      <c r="C14" s="29"/>
      <c r="D14" s="29"/>
      <c r="E14" s="29"/>
      <c r="F14" s="29"/>
      <c r="G14" s="29"/>
      <c r="H14" s="29"/>
      <c r="I14" s="29"/>
      <c r="J14" s="29"/>
      <c r="K14" s="29"/>
      <c r="L14" s="29"/>
      <c r="M14" s="29"/>
    </row>
    <row r="15" spans="1:13" s="30" customFormat="1" ht="24.95" customHeight="1">
      <c r="A15" s="28" t="s">
        <v>12</v>
      </c>
      <c r="B15" s="28"/>
      <c r="C15" s="46" t="s">
        <v>104</v>
      </c>
      <c r="D15" s="46"/>
      <c r="E15" s="46"/>
      <c r="F15" s="46"/>
      <c r="G15" s="46"/>
      <c r="H15" s="46"/>
      <c r="I15" s="46"/>
      <c r="J15" s="46"/>
      <c r="K15" s="46"/>
      <c r="L15" s="46"/>
      <c r="M15" s="29"/>
    </row>
    <row r="16" spans="1:13" s="30" customFormat="1" ht="11.45" customHeight="1">
      <c r="A16" s="28"/>
      <c r="B16" s="28"/>
      <c r="C16" s="29"/>
      <c r="D16" s="29"/>
      <c r="E16" s="29"/>
      <c r="F16" s="29"/>
      <c r="G16" s="29"/>
      <c r="H16" s="29"/>
      <c r="I16" s="29"/>
      <c r="J16" s="29"/>
      <c r="K16" s="29"/>
      <c r="L16" s="29"/>
      <c r="M16" s="29"/>
    </row>
    <row r="17" spans="1:13" s="30" customFormat="1" ht="24.95" customHeight="1">
      <c r="A17" s="27" t="s">
        <v>36</v>
      </c>
      <c r="B17" s="28"/>
      <c r="C17" s="29"/>
      <c r="D17" s="29"/>
      <c r="E17" s="29"/>
      <c r="F17" s="29"/>
      <c r="G17" s="29"/>
      <c r="H17" s="29"/>
      <c r="I17" s="29"/>
      <c r="J17" s="29"/>
      <c r="K17" s="29"/>
      <c r="L17" s="29"/>
      <c r="M17" s="29"/>
    </row>
    <row r="18" spans="1:13" s="30" customFormat="1" ht="24.95" customHeight="1">
      <c r="A18" s="28"/>
      <c r="B18" s="28"/>
      <c r="C18" s="47">
        <v>1000000</v>
      </c>
      <c r="D18" s="47"/>
      <c r="E18" s="47"/>
      <c r="F18" s="47"/>
      <c r="G18" s="47"/>
      <c r="H18" s="36" t="s">
        <v>13</v>
      </c>
      <c r="I18" s="29"/>
      <c r="J18" s="29"/>
      <c r="K18" s="29"/>
      <c r="L18" s="29"/>
      <c r="M18" s="29"/>
    </row>
    <row r="19" spans="1:13" s="30" customFormat="1" ht="24.95" customHeight="1">
      <c r="A19" s="28"/>
      <c r="B19" s="28"/>
      <c r="C19" s="29"/>
      <c r="D19" s="29"/>
      <c r="E19" s="29"/>
      <c r="F19" s="29"/>
      <c r="G19" s="29"/>
      <c r="H19" s="29"/>
      <c r="I19" s="29"/>
      <c r="J19" s="29"/>
      <c r="K19" s="29"/>
      <c r="L19" s="29"/>
      <c r="M19" s="29"/>
    </row>
    <row r="20" spans="1:13" s="30" customFormat="1" ht="24.95" customHeight="1">
      <c r="A20" s="27" t="s">
        <v>0</v>
      </c>
      <c r="B20" s="28"/>
      <c r="C20" s="29"/>
      <c r="D20" s="29"/>
      <c r="E20" s="29"/>
      <c r="F20" s="29"/>
      <c r="G20" s="29"/>
      <c r="H20" s="29"/>
      <c r="I20" s="29"/>
      <c r="J20" s="29"/>
      <c r="K20" s="29"/>
      <c r="L20" s="29"/>
      <c r="M20" s="29"/>
    </row>
    <row r="21" spans="1:13" s="30" customFormat="1" ht="24.95" customHeight="1">
      <c r="A21" s="37" t="s">
        <v>74</v>
      </c>
      <c r="B21" s="37"/>
      <c r="C21" s="29"/>
      <c r="D21" s="29"/>
      <c r="E21" s="29"/>
      <c r="F21" s="29"/>
      <c r="G21" s="29"/>
      <c r="H21" s="29"/>
      <c r="I21" s="29"/>
      <c r="J21" s="29"/>
      <c r="K21" s="29"/>
      <c r="L21" s="29"/>
      <c r="M21" s="29"/>
    </row>
    <row r="22" spans="1:13" s="11" customFormat="1" ht="24.95" customHeight="1">
      <c r="A22" s="48"/>
      <c r="B22" s="49"/>
      <c r="C22" s="50"/>
      <c r="D22" s="50"/>
      <c r="E22" s="50"/>
      <c r="F22" s="50"/>
      <c r="G22" s="50"/>
      <c r="H22" s="51"/>
      <c r="I22" s="52" t="s">
        <v>59</v>
      </c>
      <c r="J22" s="52" t="s">
        <v>78</v>
      </c>
      <c r="K22" s="52" t="s">
        <v>58</v>
      </c>
      <c r="L22" s="52" t="s">
        <v>49</v>
      </c>
      <c r="M22" s="48"/>
    </row>
    <row r="23" spans="1:13" s="11" customFormat="1" ht="30" customHeight="1">
      <c r="A23" s="48"/>
      <c r="B23" s="53"/>
      <c r="C23" s="54"/>
      <c r="D23" s="54"/>
      <c r="E23" s="54"/>
      <c r="F23" s="54"/>
      <c r="G23" s="54"/>
      <c r="H23" s="55"/>
      <c r="I23" s="56"/>
      <c r="J23" s="56"/>
      <c r="K23" s="56"/>
      <c r="L23" s="56"/>
      <c r="M23" s="48"/>
    </row>
    <row r="24" spans="1:13" s="30" customFormat="1" ht="24.95" customHeight="1">
      <c r="A24" s="29"/>
      <c r="B24" s="57" t="s">
        <v>4</v>
      </c>
      <c r="C24" s="58" t="s">
        <v>75</v>
      </c>
      <c r="D24" s="59"/>
      <c r="E24" s="59"/>
      <c r="F24" s="59"/>
      <c r="G24" s="59"/>
      <c r="H24" s="60"/>
      <c r="I24" s="61">
        <v>350000</v>
      </c>
      <c r="J24" s="61">
        <v>10000</v>
      </c>
      <c r="K24" s="61">
        <v>285000</v>
      </c>
      <c r="L24" s="62">
        <f>SUM(I24:K24)</f>
        <v>645000</v>
      </c>
      <c r="M24" s="29"/>
    </row>
    <row r="25" spans="1:13" s="30" customFormat="1" ht="24.95" customHeight="1">
      <c r="A25" s="29"/>
      <c r="B25" s="63"/>
      <c r="C25" s="58" t="s">
        <v>75</v>
      </c>
      <c r="D25" s="59"/>
      <c r="E25" s="59"/>
      <c r="F25" s="59"/>
      <c r="G25" s="59"/>
      <c r="H25" s="60"/>
      <c r="I25" s="61"/>
      <c r="J25" s="61">
        <v>240000</v>
      </c>
      <c r="K25" s="61">
        <v>145000</v>
      </c>
      <c r="L25" s="62">
        <f t="shared" ref="L25" si="0">SUM(I25:K25)</f>
        <v>385000</v>
      </c>
      <c r="M25" s="29"/>
    </row>
    <row r="26" spans="1:13" s="30" customFormat="1" ht="24.95" customHeight="1">
      <c r="A26" s="29"/>
      <c r="B26" s="63"/>
      <c r="C26" s="58" t="s">
        <v>75</v>
      </c>
      <c r="D26" s="59"/>
      <c r="E26" s="59"/>
      <c r="F26" s="59"/>
      <c r="G26" s="59"/>
      <c r="H26" s="60"/>
      <c r="I26" s="61"/>
      <c r="J26" s="61"/>
      <c r="K26" s="61"/>
      <c r="L26" s="62">
        <f>SUM(I26:K26)</f>
        <v>0</v>
      </c>
      <c r="M26" s="29"/>
    </row>
    <row r="27" spans="1:13" s="30" customFormat="1" ht="24.95" customHeight="1">
      <c r="A27" s="29"/>
      <c r="B27" s="64"/>
      <c r="C27" s="65" t="s">
        <v>24</v>
      </c>
      <c r="D27" s="66"/>
      <c r="E27" s="66"/>
      <c r="F27" s="66"/>
      <c r="G27" s="66"/>
      <c r="H27" s="67"/>
      <c r="I27" s="68">
        <f>SUM(I24:I26)</f>
        <v>350000</v>
      </c>
      <c r="J27" s="68">
        <f>SUM(J24:J26)</f>
        <v>250000</v>
      </c>
      <c r="K27" s="68">
        <f>SUM(K24:K26)</f>
        <v>430000</v>
      </c>
      <c r="L27" s="68">
        <f>SUM(I27:K27)</f>
        <v>1030000</v>
      </c>
      <c r="M27" s="29"/>
    </row>
    <row r="28" spans="1:13" s="30" customFormat="1" ht="24.95" customHeight="1">
      <c r="A28" s="29"/>
      <c r="B28" s="29"/>
      <c r="C28" s="29"/>
      <c r="D28" s="29"/>
      <c r="E28" s="29"/>
      <c r="F28" s="29"/>
      <c r="G28" s="29"/>
      <c r="H28" s="29"/>
      <c r="I28" s="29"/>
      <c r="J28" s="29"/>
      <c r="K28" s="29"/>
      <c r="L28" s="29"/>
      <c r="M28" s="29"/>
    </row>
    <row r="29" spans="1:13" s="41" customFormat="1" ht="24.95" customHeight="1">
      <c r="A29" s="37" t="s">
        <v>42</v>
      </c>
      <c r="B29" s="37"/>
      <c r="C29" s="37"/>
      <c r="D29" s="37"/>
      <c r="E29" s="37"/>
      <c r="F29" s="37"/>
      <c r="G29" s="37"/>
      <c r="H29" s="37"/>
      <c r="I29" s="37"/>
      <c r="J29" s="37"/>
      <c r="K29" s="37"/>
      <c r="L29" s="37"/>
      <c r="M29" s="37"/>
    </row>
    <row r="30" spans="1:13" s="41" customFormat="1" ht="31.5" customHeight="1">
      <c r="A30" s="37"/>
      <c r="B30" s="69">
        <v>1435000000</v>
      </c>
      <c r="C30" s="69"/>
      <c r="D30" s="69"/>
      <c r="E30" s="69"/>
      <c r="F30" s="69"/>
      <c r="G30" s="69"/>
      <c r="H30" s="70" t="s">
        <v>51</v>
      </c>
      <c r="I30" s="37"/>
      <c r="J30" s="71"/>
      <c r="K30" s="71"/>
      <c r="L30" s="37"/>
      <c r="M30" s="37"/>
    </row>
    <row r="31" spans="1:13" s="41" customFormat="1" ht="31.5" customHeight="1">
      <c r="A31" s="37"/>
      <c r="B31" s="69">
        <v>10364000000</v>
      </c>
      <c r="C31" s="69"/>
      <c r="D31" s="69"/>
      <c r="E31" s="69"/>
      <c r="F31" s="69"/>
      <c r="G31" s="69"/>
      <c r="H31" s="72" t="s">
        <v>52</v>
      </c>
      <c r="I31" s="73"/>
      <c r="J31" s="74">
        <f>IF(AND(500000000&gt;=B30,B30/B31&gt;=0.95),1,B30/B31)</f>
        <v>0.13846005403319181</v>
      </c>
      <c r="K31" s="75" t="s">
        <v>56</v>
      </c>
      <c r="L31" s="76"/>
      <c r="M31" s="37"/>
    </row>
    <row r="32" spans="1:13" s="41" customFormat="1" ht="24.95" customHeight="1">
      <c r="A32" s="37" t="s">
        <v>20</v>
      </c>
      <c r="B32" s="37"/>
      <c r="C32" s="37"/>
      <c r="D32" s="37"/>
      <c r="E32" s="37"/>
      <c r="F32" s="37"/>
      <c r="G32" s="37"/>
      <c r="H32" s="37"/>
      <c r="I32" s="37"/>
      <c r="J32" s="37"/>
      <c r="K32" s="37"/>
      <c r="L32" s="37"/>
      <c r="M32" s="37"/>
    </row>
    <row r="33" spans="1:15" s="41" customFormat="1" ht="24.95" customHeight="1">
      <c r="A33" s="37"/>
      <c r="B33" s="77" t="s">
        <v>10</v>
      </c>
      <c r="C33" s="37"/>
      <c r="D33" s="77"/>
      <c r="E33" s="77"/>
      <c r="F33" s="77"/>
      <c r="G33" s="77"/>
      <c r="H33" s="77"/>
      <c r="I33" s="37"/>
      <c r="J33" s="37"/>
      <c r="K33" s="37"/>
      <c r="L33" s="37"/>
      <c r="M33" s="37"/>
    </row>
    <row r="34" spans="1:15" s="41" customFormat="1" ht="24.95" customHeight="1">
      <c r="A34" s="37"/>
      <c r="B34" s="37" t="s">
        <v>50</v>
      </c>
      <c r="C34" s="37"/>
      <c r="D34" s="37"/>
      <c r="E34" s="37"/>
      <c r="F34" s="37"/>
      <c r="G34" s="78">
        <f>I27/L27</f>
        <v>0.33980582524271846</v>
      </c>
      <c r="H34" s="79"/>
      <c r="I34" s="37" t="s">
        <v>53</v>
      </c>
      <c r="J34" s="37"/>
      <c r="K34" s="37"/>
      <c r="L34" s="37"/>
      <c r="M34" s="37"/>
    </row>
    <row r="35" spans="1:15" s="41" customFormat="1" ht="24.95" customHeight="1">
      <c r="A35" s="37"/>
      <c r="B35" s="37"/>
      <c r="C35" s="37"/>
      <c r="D35" s="37"/>
      <c r="E35" s="37"/>
      <c r="F35" s="37"/>
      <c r="G35" s="37"/>
      <c r="H35" s="37"/>
      <c r="I35" s="37"/>
      <c r="J35" s="37"/>
      <c r="K35" s="37"/>
      <c r="L35" s="37"/>
      <c r="M35" s="37"/>
    </row>
    <row r="36" spans="1:15" s="41" customFormat="1" ht="24.95" customHeight="1">
      <c r="A36" s="37" t="s">
        <v>25</v>
      </c>
      <c r="B36" s="37"/>
      <c r="C36" s="37"/>
      <c r="D36" s="37"/>
      <c r="E36" s="37"/>
      <c r="F36" s="37"/>
      <c r="G36" s="37"/>
      <c r="H36" s="37"/>
      <c r="I36" s="37"/>
      <c r="J36" s="37"/>
      <c r="K36" s="37"/>
      <c r="L36" s="37"/>
      <c r="M36" s="37"/>
    </row>
    <row r="37" spans="1:15" s="41" customFormat="1" ht="24.95" customHeight="1">
      <c r="A37" s="37"/>
      <c r="B37" s="38" t="s">
        <v>54</v>
      </c>
      <c r="C37" s="38"/>
      <c r="D37" s="38"/>
      <c r="E37" s="38"/>
      <c r="F37" s="38"/>
      <c r="G37" s="38"/>
      <c r="H37" s="39"/>
      <c r="I37" s="40">
        <f>ROUNDDOWN(ROUNDDOWN(C18*G34,0)*10/110*J31,0)</f>
        <v>4277</v>
      </c>
      <c r="J37" s="37" t="s">
        <v>14</v>
      </c>
      <c r="K37" s="37"/>
      <c r="L37" s="37"/>
      <c r="M37" s="37"/>
    </row>
    <row r="38" spans="1:15" s="41" customFormat="1" ht="10.5" customHeight="1">
      <c r="A38" s="37"/>
      <c r="B38" s="37"/>
      <c r="C38" s="37"/>
      <c r="D38" s="37"/>
      <c r="E38" s="37"/>
      <c r="F38" s="37"/>
      <c r="G38" s="37"/>
      <c r="H38" s="37"/>
      <c r="I38" s="37"/>
      <c r="J38" s="37"/>
      <c r="K38" s="37"/>
      <c r="L38" s="37"/>
      <c r="M38" s="37"/>
    </row>
    <row r="39" spans="1:15" s="41" customFormat="1" ht="24.95" customHeight="1">
      <c r="A39" s="37" t="s">
        <v>64</v>
      </c>
      <c r="B39" s="37"/>
      <c r="C39" s="37"/>
      <c r="D39" s="37"/>
      <c r="E39" s="37"/>
      <c r="F39" s="37"/>
      <c r="G39" s="37"/>
      <c r="H39" s="37"/>
      <c r="I39" s="37"/>
      <c r="J39" s="37"/>
      <c r="K39" s="37"/>
      <c r="L39" s="37"/>
      <c r="M39" s="37"/>
      <c r="N39" s="37"/>
      <c r="O39" s="37"/>
    </row>
    <row r="40" spans="1:15" s="41" customFormat="1" ht="24.95" customHeight="1">
      <c r="A40" s="37"/>
      <c r="B40" s="42" t="s">
        <v>65</v>
      </c>
      <c r="C40" s="37"/>
      <c r="D40" s="37"/>
      <c r="E40" s="37"/>
      <c r="F40" s="37"/>
      <c r="G40" s="37"/>
      <c r="H40" s="37"/>
      <c r="I40" s="37"/>
      <c r="J40" s="37"/>
      <c r="K40" s="37"/>
      <c r="L40" s="37"/>
      <c r="M40" s="37"/>
      <c r="N40" s="37"/>
      <c r="O40" s="37"/>
    </row>
    <row r="41" spans="1:15" s="30" customFormat="1" ht="24.95" customHeight="1">
      <c r="A41" s="37"/>
      <c r="B41" s="42" t="s">
        <v>66</v>
      </c>
      <c r="C41" s="37"/>
      <c r="D41" s="37"/>
      <c r="E41" s="37"/>
      <c r="F41" s="37"/>
      <c r="G41" s="37"/>
      <c r="H41" s="37"/>
      <c r="I41" s="37"/>
      <c r="J41" s="29"/>
      <c r="K41" s="29"/>
      <c r="L41" s="29"/>
      <c r="M41" s="29"/>
      <c r="N41" s="29"/>
      <c r="O41" s="29"/>
    </row>
    <row r="42" spans="1:15" s="30" customFormat="1" ht="24.95" customHeight="1">
      <c r="A42" s="37"/>
      <c r="B42" s="42" t="s">
        <v>67</v>
      </c>
      <c r="C42" s="37"/>
      <c r="D42" s="37"/>
      <c r="E42" s="37"/>
      <c r="F42" s="37"/>
      <c r="G42" s="37"/>
      <c r="H42" s="37"/>
      <c r="I42" s="37"/>
      <c r="J42" s="29"/>
      <c r="K42" s="29"/>
      <c r="L42" s="29"/>
      <c r="M42" s="29"/>
      <c r="N42" s="29"/>
      <c r="O42" s="29"/>
    </row>
    <row r="43" spans="1:15" ht="80.099999999999994" customHeight="1"/>
    <row r="44" spans="1:15" s="22" customFormat="1" ht="26.1" customHeight="1">
      <c r="J44" s="23"/>
      <c r="K44" s="23"/>
      <c r="L44" s="24" t="s">
        <v>73</v>
      </c>
    </row>
    <row r="45" spans="1:15" s="26" customFormat="1" ht="24.95" customHeight="1">
      <c r="A45" s="25" t="s">
        <v>47</v>
      </c>
      <c r="B45" s="25"/>
      <c r="C45" s="25"/>
      <c r="D45" s="25"/>
      <c r="E45" s="25"/>
      <c r="F45" s="25"/>
      <c r="G45" s="25"/>
      <c r="H45" s="25"/>
      <c r="I45" s="25"/>
      <c r="J45" s="25"/>
      <c r="K45" s="25"/>
      <c r="L45" s="25"/>
      <c r="M45" s="22"/>
    </row>
    <row r="46" spans="1:15" s="30" customFormat="1" ht="24.95" customHeight="1">
      <c r="A46" s="27" t="s">
        <v>68</v>
      </c>
      <c r="B46" s="28"/>
      <c r="C46" s="29"/>
      <c r="D46" s="29"/>
      <c r="E46" s="29"/>
      <c r="F46" s="29"/>
      <c r="G46" s="29"/>
      <c r="H46" s="29"/>
      <c r="I46" s="29"/>
      <c r="J46" s="29"/>
      <c r="K46" s="29"/>
      <c r="L46" s="29"/>
      <c r="M46" s="29"/>
    </row>
    <row r="47" spans="1:15" s="30" customFormat="1" ht="24.95" customHeight="1">
      <c r="A47" s="28"/>
      <c r="B47" s="28"/>
      <c r="C47" s="31" t="s">
        <v>69</v>
      </c>
      <c r="D47" s="31"/>
      <c r="E47" s="31"/>
      <c r="F47" s="31"/>
      <c r="G47" s="31"/>
      <c r="H47" s="31"/>
      <c r="I47" s="31"/>
      <c r="J47" s="31"/>
      <c r="K47" s="29"/>
      <c r="L47" s="29"/>
      <c r="M47" s="29"/>
    </row>
    <row r="48" spans="1:15" s="30" customFormat="1" ht="5.45" customHeight="1">
      <c r="A48" s="28"/>
      <c r="B48" s="28"/>
      <c r="C48" s="29"/>
      <c r="D48" s="29"/>
      <c r="E48" s="29"/>
      <c r="F48" s="29"/>
      <c r="G48" s="29"/>
      <c r="H48" s="29"/>
      <c r="I48" s="29"/>
      <c r="J48" s="29"/>
      <c r="K48" s="29"/>
      <c r="L48" s="29"/>
      <c r="M48" s="29"/>
    </row>
    <row r="49" spans="1:13" s="30" customFormat="1" ht="24.95" customHeight="1">
      <c r="A49" s="27" t="s">
        <v>62</v>
      </c>
      <c r="B49" s="28"/>
      <c r="C49" s="29"/>
      <c r="D49" s="29"/>
      <c r="E49" s="29"/>
      <c r="F49" s="29"/>
      <c r="G49" s="29"/>
      <c r="H49" s="29"/>
      <c r="I49" s="29"/>
      <c r="J49" s="29"/>
      <c r="K49" s="29"/>
      <c r="L49" s="29"/>
      <c r="M49" s="29"/>
    </row>
    <row r="50" spans="1:13" s="30" customFormat="1" ht="24.95" customHeight="1">
      <c r="A50" s="28"/>
      <c r="B50" s="28"/>
      <c r="C50" s="31" t="s">
        <v>70</v>
      </c>
      <c r="D50" s="31"/>
      <c r="E50" s="31"/>
      <c r="F50" s="31"/>
      <c r="G50" s="31"/>
      <c r="H50" s="31"/>
      <c r="I50" s="31"/>
      <c r="J50" s="31"/>
      <c r="K50" s="29"/>
      <c r="L50" s="29"/>
      <c r="M50" s="29"/>
    </row>
    <row r="51" spans="1:13" s="30" customFormat="1" ht="10.5" customHeight="1">
      <c r="A51" s="28"/>
      <c r="B51" s="28"/>
      <c r="C51" s="29"/>
      <c r="D51" s="29"/>
      <c r="E51" s="29"/>
      <c r="F51" s="29"/>
      <c r="G51" s="29"/>
      <c r="H51" s="29"/>
      <c r="I51" s="29"/>
      <c r="J51" s="29"/>
      <c r="K51" s="29"/>
      <c r="L51" s="29"/>
      <c r="M51" s="29"/>
    </row>
    <row r="52" spans="1:13" s="30" customFormat="1" ht="24.95" customHeight="1">
      <c r="A52" s="27" t="s">
        <v>63</v>
      </c>
      <c r="B52" s="28"/>
      <c r="C52" s="29"/>
      <c r="D52" s="29"/>
      <c r="E52" s="29"/>
      <c r="F52" s="29"/>
      <c r="G52" s="29"/>
      <c r="H52" s="29"/>
      <c r="I52" s="29"/>
      <c r="J52" s="29"/>
      <c r="K52" s="29"/>
      <c r="L52" s="29"/>
      <c r="M52" s="29"/>
    </row>
    <row r="53" spans="1:13" s="30" customFormat="1" ht="24.95" customHeight="1">
      <c r="A53" s="27"/>
      <c r="B53" s="28"/>
      <c r="C53" s="32" t="s">
        <v>105</v>
      </c>
      <c r="D53" s="45" t="s">
        <v>106</v>
      </c>
      <c r="E53" s="45"/>
      <c r="F53" s="45"/>
      <c r="G53" s="29"/>
      <c r="H53" s="29"/>
      <c r="I53" s="29"/>
      <c r="J53" s="29"/>
      <c r="K53" s="29"/>
      <c r="L53" s="29"/>
      <c r="M53" s="29"/>
    </row>
    <row r="54" spans="1:13" s="30" customFormat="1" ht="24.95" customHeight="1">
      <c r="A54" s="28"/>
      <c r="B54" s="28"/>
      <c r="C54" s="31" t="s">
        <v>81</v>
      </c>
      <c r="D54" s="31"/>
      <c r="E54" s="31"/>
      <c r="F54" s="31"/>
      <c r="G54" s="31"/>
      <c r="H54" s="31"/>
      <c r="I54" s="31"/>
      <c r="J54" s="31"/>
      <c r="K54" s="29"/>
      <c r="L54" s="29"/>
      <c r="M54" s="29"/>
    </row>
    <row r="55" spans="1:13" s="30" customFormat="1" ht="6.95" customHeight="1">
      <c r="A55" s="28"/>
      <c r="B55" s="28"/>
      <c r="C55" s="29"/>
      <c r="D55" s="29"/>
      <c r="E55" s="29"/>
      <c r="F55" s="29"/>
      <c r="G55" s="29"/>
      <c r="H55" s="29"/>
      <c r="I55" s="29"/>
      <c r="J55" s="29"/>
      <c r="K55" s="29"/>
      <c r="L55" s="29"/>
      <c r="M55" s="29"/>
    </row>
    <row r="56" spans="1:13" s="30" customFormat="1" ht="24.95" customHeight="1">
      <c r="A56" s="27" t="s">
        <v>3</v>
      </c>
      <c r="B56" s="28"/>
      <c r="C56" s="29"/>
      <c r="D56" s="29"/>
      <c r="E56" s="29"/>
      <c r="F56" s="29"/>
      <c r="G56" s="29"/>
      <c r="H56" s="29"/>
      <c r="I56" s="29"/>
      <c r="J56" s="29"/>
      <c r="K56" s="29"/>
      <c r="L56" s="29"/>
      <c r="M56" s="29"/>
    </row>
    <row r="57" spans="1:13" s="30" customFormat="1" ht="24.95" customHeight="1">
      <c r="A57" s="28" t="s">
        <v>12</v>
      </c>
      <c r="B57" s="28"/>
      <c r="C57" s="46" t="s">
        <v>104</v>
      </c>
      <c r="D57" s="46"/>
      <c r="E57" s="46"/>
      <c r="F57" s="46"/>
      <c r="G57" s="46"/>
      <c r="H57" s="46"/>
      <c r="I57" s="46"/>
      <c r="J57" s="46"/>
      <c r="K57" s="46"/>
      <c r="L57" s="46"/>
      <c r="M57" s="29"/>
    </row>
    <row r="58" spans="1:13" s="30" customFormat="1" ht="24.95" hidden="1" customHeight="1">
      <c r="A58" s="28"/>
      <c r="B58" s="28"/>
      <c r="C58" s="29"/>
      <c r="D58" s="29"/>
      <c r="E58" s="29"/>
      <c r="F58" s="29"/>
      <c r="G58" s="29"/>
      <c r="H58" s="29"/>
      <c r="I58" s="29"/>
      <c r="J58" s="29"/>
      <c r="K58" s="29"/>
      <c r="L58" s="29"/>
      <c r="M58" s="29"/>
    </row>
    <row r="59" spans="1:13" s="30" customFormat="1" ht="24.95" customHeight="1">
      <c r="A59" s="27" t="s">
        <v>36</v>
      </c>
      <c r="B59" s="28"/>
      <c r="C59" s="29"/>
      <c r="D59" s="29"/>
      <c r="E59" s="29"/>
      <c r="F59" s="29"/>
      <c r="G59" s="29"/>
      <c r="H59" s="29"/>
      <c r="I59" s="29"/>
      <c r="J59" s="29"/>
      <c r="K59" s="29"/>
      <c r="L59" s="29"/>
      <c r="M59" s="29"/>
    </row>
    <row r="60" spans="1:13" s="30" customFormat="1" ht="24.95" customHeight="1">
      <c r="A60" s="28"/>
      <c r="B60" s="28"/>
      <c r="C60" s="47">
        <v>1000000</v>
      </c>
      <c r="D60" s="47"/>
      <c r="E60" s="47"/>
      <c r="F60" s="47"/>
      <c r="G60" s="47"/>
      <c r="H60" s="36" t="s">
        <v>13</v>
      </c>
      <c r="I60" s="29"/>
      <c r="J60" s="29"/>
      <c r="K60" s="29"/>
      <c r="L60" s="29"/>
      <c r="M60" s="29"/>
    </row>
    <row r="61" spans="1:13" s="30" customFormat="1" ht="24.95" customHeight="1">
      <c r="A61" s="28"/>
      <c r="B61" s="28"/>
      <c r="C61" s="29"/>
      <c r="D61" s="29"/>
      <c r="E61" s="29"/>
      <c r="F61" s="29"/>
      <c r="G61" s="29"/>
      <c r="H61" s="29"/>
      <c r="I61" s="29"/>
      <c r="J61" s="29"/>
      <c r="K61" s="29"/>
      <c r="L61" s="29"/>
      <c r="M61" s="29"/>
    </row>
    <row r="62" spans="1:13" s="30" customFormat="1" ht="24.95" customHeight="1">
      <c r="A62" s="27" t="s">
        <v>0</v>
      </c>
      <c r="B62" s="28"/>
      <c r="C62" s="29"/>
      <c r="D62" s="29"/>
      <c r="E62" s="29"/>
      <c r="F62" s="29"/>
      <c r="G62" s="29"/>
      <c r="H62" s="29"/>
      <c r="I62" s="29"/>
      <c r="J62" s="29"/>
      <c r="K62" s="29"/>
      <c r="L62" s="29"/>
      <c r="M62" s="29"/>
    </row>
    <row r="63" spans="1:13" s="30" customFormat="1" ht="24.95" customHeight="1">
      <c r="A63" s="37" t="s">
        <v>74</v>
      </c>
      <c r="B63" s="37"/>
      <c r="C63" s="29"/>
      <c r="D63" s="29"/>
      <c r="E63" s="29"/>
      <c r="F63" s="29"/>
      <c r="G63" s="29"/>
      <c r="H63" s="29"/>
      <c r="I63" s="29"/>
      <c r="J63" s="29"/>
      <c r="K63" s="29"/>
      <c r="L63" s="29"/>
      <c r="M63" s="29"/>
    </row>
    <row r="64" spans="1:13" s="11" customFormat="1" ht="24.95" customHeight="1">
      <c r="A64" s="48"/>
      <c r="B64" s="49"/>
      <c r="C64" s="50"/>
      <c r="D64" s="50"/>
      <c r="E64" s="50"/>
      <c r="F64" s="50"/>
      <c r="G64" s="50"/>
      <c r="H64" s="51"/>
      <c r="I64" s="52" t="s">
        <v>59</v>
      </c>
      <c r="J64" s="52" t="s">
        <v>78</v>
      </c>
      <c r="K64" s="52" t="s">
        <v>58</v>
      </c>
      <c r="L64" s="52" t="s">
        <v>49</v>
      </c>
      <c r="M64" s="48"/>
    </row>
    <row r="65" spans="1:13" s="11" customFormat="1" ht="30" customHeight="1">
      <c r="A65" s="48"/>
      <c r="B65" s="53"/>
      <c r="C65" s="54"/>
      <c r="D65" s="54"/>
      <c r="E65" s="54"/>
      <c r="F65" s="54"/>
      <c r="G65" s="54"/>
      <c r="H65" s="55"/>
      <c r="I65" s="56"/>
      <c r="J65" s="56"/>
      <c r="K65" s="56"/>
      <c r="L65" s="56"/>
      <c r="M65" s="48"/>
    </row>
    <row r="66" spans="1:13" s="30" customFormat="1" ht="24.95" customHeight="1">
      <c r="A66" s="29"/>
      <c r="B66" s="57" t="s">
        <v>4</v>
      </c>
      <c r="C66" s="58" t="s">
        <v>75</v>
      </c>
      <c r="D66" s="59"/>
      <c r="E66" s="59"/>
      <c r="F66" s="59"/>
      <c r="G66" s="59"/>
      <c r="H66" s="60"/>
      <c r="I66" s="61">
        <v>280000</v>
      </c>
      <c r="J66" s="61">
        <v>5000</v>
      </c>
      <c r="K66" s="61">
        <v>360000</v>
      </c>
      <c r="L66" s="62">
        <f>SUM(I66:K66)</f>
        <v>645000</v>
      </c>
      <c r="M66" s="29"/>
    </row>
    <row r="67" spans="1:13" s="30" customFormat="1" ht="24.95" customHeight="1">
      <c r="A67" s="29"/>
      <c r="B67" s="63"/>
      <c r="C67" s="58" t="s">
        <v>75</v>
      </c>
      <c r="D67" s="59"/>
      <c r="E67" s="59"/>
      <c r="F67" s="59"/>
      <c r="G67" s="59"/>
      <c r="H67" s="60"/>
      <c r="I67" s="61"/>
      <c r="J67" s="61">
        <v>145000</v>
      </c>
      <c r="K67" s="61">
        <v>240000</v>
      </c>
      <c r="L67" s="62">
        <f t="shared" ref="L67" si="1">SUM(I67:K67)</f>
        <v>385000</v>
      </c>
      <c r="M67" s="29"/>
    </row>
    <row r="68" spans="1:13" s="30" customFormat="1" ht="24.95" customHeight="1">
      <c r="A68" s="29"/>
      <c r="B68" s="63"/>
      <c r="C68" s="58" t="s">
        <v>75</v>
      </c>
      <c r="D68" s="59"/>
      <c r="E68" s="59"/>
      <c r="F68" s="59"/>
      <c r="G68" s="59"/>
      <c r="H68" s="60"/>
      <c r="I68" s="61"/>
      <c r="J68" s="61"/>
      <c r="K68" s="61"/>
      <c r="L68" s="62">
        <f>SUM(I68:K68)</f>
        <v>0</v>
      </c>
      <c r="M68" s="29"/>
    </row>
    <row r="69" spans="1:13" s="30" customFormat="1" ht="24.95" customHeight="1">
      <c r="A69" s="29"/>
      <c r="B69" s="64"/>
      <c r="C69" s="65" t="s">
        <v>24</v>
      </c>
      <c r="D69" s="66"/>
      <c r="E69" s="66"/>
      <c r="F69" s="66"/>
      <c r="G69" s="66"/>
      <c r="H69" s="67"/>
      <c r="I69" s="68">
        <f>SUM(I66:I68)</f>
        <v>280000</v>
      </c>
      <c r="J69" s="68">
        <f>SUM(J66:J68)</f>
        <v>150000</v>
      </c>
      <c r="K69" s="68">
        <f>SUM(K66:K68)</f>
        <v>600000</v>
      </c>
      <c r="L69" s="68">
        <f>SUM(I69:K69)</f>
        <v>1030000</v>
      </c>
      <c r="M69" s="29"/>
    </row>
    <row r="70" spans="1:13" s="30" customFormat="1" ht="13.5" customHeight="1">
      <c r="A70" s="29"/>
      <c r="B70" s="29"/>
      <c r="C70" s="29"/>
      <c r="D70" s="29"/>
      <c r="E70" s="29"/>
      <c r="F70" s="29"/>
      <c r="G70" s="29"/>
      <c r="H70" s="29"/>
      <c r="I70" s="29"/>
      <c r="J70" s="29"/>
      <c r="K70" s="29"/>
      <c r="L70" s="29"/>
      <c r="M70" s="29"/>
    </row>
    <row r="71" spans="1:13" s="41" customFormat="1" ht="24.95" customHeight="1">
      <c r="A71" s="37" t="s">
        <v>42</v>
      </c>
      <c r="B71" s="37"/>
      <c r="C71" s="37"/>
      <c r="D71" s="37"/>
      <c r="E71" s="37"/>
      <c r="F71" s="37"/>
      <c r="G71" s="37"/>
      <c r="H71" s="37"/>
      <c r="I71" s="37"/>
      <c r="J71" s="37"/>
      <c r="K71" s="37"/>
      <c r="L71" s="37"/>
      <c r="M71" s="37"/>
    </row>
    <row r="72" spans="1:13" s="41" customFormat="1" ht="31.5" customHeight="1">
      <c r="A72" s="37"/>
      <c r="B72" s="69">
        <v>1435000000</v>
      </c>
      <c r="C72" s="69"/>
      <c r="D72" s="69"/>
      <c r="E72" s="69"/>
      <c r="F72" s="69"/>
      <c r="G72" s="69"/>
      <c r="H72" s="70" t="s">
        <v>51</v>
      </c>
      <c r="I72" s="37"/>
      <c r="J72" s="71"/>
      <c r="K72" s="71"/>
      <c r="L72" s="37"/>
      <c r="M72" s="37"/>
    </row>
    <row r="73" spans="1:13" s="41" customFormat="1" ht="31.5" customHeight="1">
      <c r="A73" s="37"/>
      <c r="B73" s="69">
        <v>10364000000</v>
      </c>
      <c r="C73" s="69"/>
      <c r="D73" s="69"/>
      <c r="E73" s="69"/>
      <c r="F73" s="69"/>
      <c r="G73" s="69"/>
      <c r="H73" s="72" t="s">
        <v>52</v>
      </c>
      <c r="I73" s="73"/>
      <c r="J73" s="74">
        <f>IF(AND(500000000&gt;=B72,B72/B73&gt;=0.95),1,B72/B73)</f>
        <v>0.13846005403319181</v>
      </c>
      <c r="K73" s="75" t="s">
        <v>56</v>
      </c>
      <c r="L73" s="76"/>
      <c r="M73" s="37"/>
    </row>
    <row r="74" spans="1:13" s="41" customFormat="1" ht="24.95" customHeight="1">
      <c r="A74" s="37" t="s">
        <v>20</v>
      </c>
      <c r="B74" s="37"/>
      <c r="C74" s="37"/>
      <c r="D74" s="37"/>
      <c r="E74" s="37"/>
      <c r="F74" s="37"/>
      <c r="G74" s="37"/>
      <c r="H74" s="37"/>
      <c r="I74" s="37"/>
      <c r="J74" s="37"/>
      <c r="K74" s="37"/>
      <c r="L74" s="37"/>
      <c r="M74" s="37"/>
    </row>
    <row r="75" spans="1:13" s="41" customFormat="1" ht="24.95" customHeight="1">
      <c r="A75" s="37"/>
      <c r="B75" s="77" t="s">
        <v>10</v>
      </c>
      <c r="C75" s="37"/>
      <c r="D75" s="77"/>
      <c r="E75" s="77"/>
      <c r="F75" s="77"/>
      <c r="G75" s="77"/>
      <c r="H75" s="77"/>
      <c r="I75" s="37"/>
      <c r="J75" s="37"/>
      <c r="K75" s="37"/>
      <c r="L75" s="37"/>
      <c r="M75" s="37"/>
    </row>
    <row r="76" spans="1:13" s="41" customFormat="1" ht="24.95" customHeight="1">
      <c r="A76" s="37"/>
      <c r="B76" s="37" t="s">
        <v>50</v>
      </c>
      <c r="C76" s="37"/>
      <c r="D76" s="37"/>
      <c r="E76" s="37"/>
      <c r="F76" s="37"/>
      <c r="G76" s="78">
        <f>I69/L69</f>
        <v>0.27184466019417475</v>
      </c>
      <c r="H76" s="79"/>
      <c r="I76" s="37" t="s">
        <v>53</v>
      </c>
      <c r="J76" s="37"/>
      <c r="K76" s="37"/>
      <c r="L76" s="37"/>
      <c r="M76" s="37"/>
    </row>
    <row r="77" spans="1:13" s="41" customFormat="1" ht="24.95" customHeight="1">
      <c r="A77" s="37"/>
      <c r="B77" s="37"/>
      <c r="C77" s="37"/>
      <c r="D77" s="37"/>
      <c r="E77" s="37"/>
      <c r="F77" s="37"/>
      <c r="G77" s="37"/>
      <c r="H77" s="37"/>
      <c r="I77" s="37"/>
      <c r="J77" s="37"/>
      <c r="K77" s="37"/>
      <c r="L77" s="37"/>
      <c r="M77" s="37"/>
    </row>
    <row r="78" spans="1:13" s="41" customFormat="1" ht="24.95" customHeight="1">
      <c r="A78" s="37" t="s">
        <v>25</v>
      </c>
      <c r="B78" s="37"/>
      <c r="C78" s="37"/>
      <c r="D78" s="37"/>
      <c r="E78" s="37"/>
      <c r="F78" s="37"/>
      <c r="G78" s="37"/>
      <c r="H78" s="37"/>
      <c r="I78" s="37"/>
      <c r="J78" s="37"/>
      <c r="K78" s="37"/>
      <c r="L78" s="37"/>
      <c r="M78" s="37"/>
    </row>
    <row r="79" spans="1:13" s="41" customFormat="1" ht="24.95" customHeight="1">
      <c r="A79" s="37"/>
      <c r="B79" s="38" t="s">
        <v>54</v>
      </c>
      <c r="C79" s="38"/>
      <c r="D79" s="38"/>
      <c r="E79" s="38"/>
      <c r="F79" s="38"/>
      <c r="G79" s="38"/>
      <c r="H79" s="39"/>
      <c r="I79" s="40">
        <f>ROUNDDOWN(ROUNDDOWN(C60*G76,0)*10/110*J73,0)</f>
        <v>3421</v>
      </c>
      <c r="J79" s="37" t="s">
        <v>14</v>
      </c>
      <c r="K79" s="37"/>
      <c r="L79" s="37"/>
      <c r="M79" s="37"/>
    </row>
    <row r="80" spans="1:13" s="41" customFormat="1" ht="0.95" customHeight="1">
      <c r="A80" s="37"/>
      <c r="B80" s="37"/>
      <c r="C80" s="37"/>
      <c r="D80" s="37"/>
      <c r="E80" s="37"/>
      <c r="F80" s="37"/>
      <c r="G80" s="37"/>
      <c r="H80" s="37"/>
      <c r="I80" s="37"/>
      <c r="J80" s="37"/>
      <c r="K80" s="37"/>
      <c r="L80" s="37"/>
      <c r="M80" s="37"/>
    </row>
    <row r="81" spans="1:15" s="41" customFormat="1" ht="24.95" customHeight="1">
      <c r="A81" s="37" t="s">
        <v>64</v>
      </c>
      <c r="B81" s="37"/>
      <c r="C81" s="37"/>
      <c r="D81" s="37"/>
      <c r="E81" s="37"/>
      <c r="F81" s="37"/>
      <c r="G81" s="37"/>
      <c r="H81" s="37"/>
      <c r="I81" s="37"/>
      <c r="J81" s="37"/>
      <c r="K81" s="37"/>
      <c r="L81" s="37"/>
      <c r="M81" s="37"/>
      <c r="N81" s="37"/>
      <c r="O81" s="37"/>
    </row>
    <row r="82" spans="1:15" s="41" customFormat="1" ht="24.95" customHeight="1">
      <c r="A82" s="37"/>
      <c r="B82" s="42" t="s">
        <v>65</v>
      </c>
      <c r="C82" s="37"/>
      <c r="D82" s="37"/>
      <c r="E82" s="37"/>
      <c r="F82" s="37"/>
      <c r="G82" s="37"/>
      <c r="H82" s="37"/>
      <c r="I82" s="37"/>
      <c r="J82" s="37"/>
      <c r="K82" s="37"/>
      <c r="L82" s="37"/>
      <c r="M82" s="37"/>
      <c r="N82" s="37"/>
      <c r="O82" s="37"/>
    </row>
    <row r="83" spans="1:15" s="30" customFormat="1" ht="24.95" customHeight="1">
      <c r="A83" s="37"/>
      <c r="B83" s="42" t="s">
        <v>66</v>
      </c>
      <c r="C83" s="37"/>
      <c r="D83" s="37"/>
      <c r="E83" s="37"/>
      <c r="F83" s="37"/>
      <c r="G83" s="37"/>
      <c r="H83" s="37"/>
      <c r="I83" s="37"/>
      <c r="J83" s="29"/>
      <c r="K83" s="29"/>
      <c r="L83" s="29"/>
      <c r="M83" s="29"/>
      <c r="N83" s="29"/>
      <c r="O83" s="29"/>
    </row>
    <row r="84" spans="1:15" s="30" customFormat="1" ht="24.95" customHeight="1">
      <c r="A84" s="37"/>
      <c r="B84" s="42" t="s">
        <v>67</v>
      </c>
      <c r="C84" s="37"/>
      <c r="D84" s="37"/>
      <c r="E84" s="37"/>
      <c r="F84" s="37"/>
      <c r="G84" s="37"/>
      <c r="H84" s="37"/>
      <c r="I84" s="37"/>
      <c r="J84" s="29"/>
      <c r="K84" s="29"/>
      <c r="L84" s="29"/>
      <c r="M84" s="29"/>
      <c r="N84" s="29"/>
      <c r="O84" s="29"/>
    </row>
    <row r="85" spans="1:15" s="30" customFormat="1" ht="24.95" customHeight="1">
      <c r="A85" s="37"/>
      <c r="B85" s="42"/>
      <c r="C85" s="37"/>
      <c r="D85" s="37"/>
      <c r="E85" s="37"/>
      <c r="F85" s="37"/>
      <c r="G85" s="37"/>
      <c r="H85" s="37"/>
      <c r="I85" s="29"/>
      <c r="J85" s="29"/>
      <c r="K85" s="29"/>
      <c r="L85" s="29"/>
      <c r="M85" s="29"/>
    </row>
    <row r="86" spans="1:15">
      <c r="A86" s="43"/>
      <c r="B86" s="43"/>
      <c r="C86" s="44"/>
      <c r="D86" s="44"/>
      <c r="E86" s="44"/>
      <c r="F86" s="44"/>
      <c r="G86" s="44"/>
      <c r="H86" s="44"/>
      <c r="I86" s="44"/>
      <c r="J86" s="44"/>
      <c r="K86" s="44"/>
      <c r="L86" s="44"/>
    </row>
    <row r="87" spans="1:15">
      <c r="A87" s="43"/>
      <c r="B87" s="43"/>
      <c r="C87" s="44"/>
      <c r="D87" s="44"/>
      <c r="E87" s="44"/>
      <c r="F87" s="44"/>
      <c r="G87" s="44"/>
      <c r="H87" s="44"/>
      <c r="I87" s="44"/>
      <c r="J87" s="44"/>
      <c r="K87" s="44"/>
      <c r="L87" s="44"/>
    </row>
    <row r="88" spans="1:15">
      <c r="A88" s="43"/>
      <c r="B88" s="43"/>
      <c r="C88" s="44"/>
      <c r="D88" s="44"/>
      <c r="E88" s="44"/>
      <c r="F88" s="44"/>
      <c r="G88" s="44"/>
      <c r="H88" s="44"/>
      <c r="I88" s="44"/>
      <c r="J88" s="44"/>
      <c r="K88" s="44"/>
      <c r="L88" s="44"/>
    </row>
    <row r="89" spans="1:15">
      <c r="A89" s="43"/>
      <c r="B89" s="43"/>
      <c r="C89" s="44"/>
      <c r="D89" s="44"/>
      <c r="E89" s="44"/>
      <c r="F89" s="44"/>
      <c r="G89" s="44"/>
      <c r="H89" s="44"/>
      <c r="I89" s="44"/>
      <c r="J89" s="44"/>
      <c r="K89" s="44"/>
      <c r="L89" s="44"/>
    </row>
    <row r="90" spans="1:15">
      <c r="A90" s="43"/>
      <c r="B90" s="43"/>
      <c r="C90" s="44"/>
      <c r="D90" s="44"/>
      <c r="E90" s="44"/>
      <c r="F90" s="44"/>
      <c r="G90" s="44"/>
      <c r="H90" s="44"/>
      <c r="I90" s="44"/>
      <c r="J90" s="44"/>
      <c r="K90" s="44"/>
      <c r="L90" s="44"/>
    </row>
    <row r="91" spans="1:15">
      <c r="A91" s="43"/>
      <c r="B91" s="43"/>
      <c r="C91" s="44"/>
      <c r="D91" s="44"/>
      <c r="E91" s="44"/>
      <c r="F91" s="44"/>
      <c r="G91" s="44"/>
      <c r="H91" s="44"/>
      <c r="I91" s="44"/>
      <c r="J91" s="44"/>
      <c r="K91" s="44"/>
      <c r="L91" s="44"/>
    </row>
    <row r="92" spans="1:15">
      <c r="A92" s="43"/>
      <c r="B92" s="43"/>
      <c r="C92" s="44"/>
      <c r="D92" s="44"/>
      <c r="E92" s="44"/>
      <c r="F92" s="44"/>
      <c r="G92" s="44"/>
      <c r="H92" s="44"/>
      <c r="I92" s="44"/>
      <c r="J92" s="44"/>
      <c r="K92" s="44"/>
      <c r="L92" s="44"/>
    </row>
    <row r="93" spans="1:15">
      <c r="A93" s="43"/>
      <c r="B93" s="43"/>
      <c r="C93" s="44"/>
      <c r="D93" s="44"/>
      <c r="E93" s="44"/>
      <c r="F93" s="44"/>
      <c r="G93" s="44"/>
      <c r="H93" s="44"/>
      <c r="I93" s="44"/>
      <c r="J93" s="44"/>
      <c r="K93" s="44"/>
      <c r="L93" s="44"/>
    </row>
    <row r="94" spans="1:15">
      <c r="A94" s="43"/>
      <c r="B94" s="43"/>
      <c r="C94" s="44"/>
      <c r="D94" s="44"/>
      <c r="E94" s="44"/>
      <c r="F94" s="44"/>
      <c r="G94" s="44"/>
      <c r="H94" s="44"/>
      <c r="I94" s="44"/>
      <c r="J94" s="44"/>
      <c r="K94" s="44"/>
      <c r="L94" s="44"/>
    </row>
    <row r="95" spans="1:15">
      <c r="A95" s="43"/>
      <c r="B95" s="43"/>
      <c r="C95" s="44"/>
      <c r="D95" s="44"/>
      <c r="E95" s="44"/>
      <c r="F95" s="44"/>
      <c r="G95" s="44"/>
      <c r="H95" s="44"/>
      <c r="I95" s="44"/>
      <c r="J95" s="44"/>
      <c r="K95" s="44"/>
      <c r="L95" s="44"/>
    </row>
    <row r="96" spans="1:15">
      <c r="A96" s="43"/>
      <c r="B96" s="43"/>
      <c r="C96" s="44"/>
      <c r="D96" s="44"/>
      <c r="E96" s="44"/>
      <c r="F96" s="44"/>
      <c r="G96" s="44"/>
      <c r="H96" s="44"/>
      <c r="I96" s="44"/>
      <c r="J96" s="44"/>
      <c r="K96" s="44"/>
      <c r="L96" s="44"/>
    </row>
    <row r="97" spans="1:12">
      <c r="A97" s="43"/>
      <c r="B97" s="43"/>
      <c r="C97" s="44"/>
      <c r="D97" s="44"/>
      <c r="E97" s="44"/>
      <c r="F97" s="44"/>
      <c r="G97" s="44"/>
      <c r="H97" s="44"/>
      <c r="I97" s="44"/>
      <c r="J97" s="44"/>
      <c r="K97" s="44"/>
      <c r="L97" s="44"/>
    </row>
    <row r="98" spans="1:12">
      <c r="A98" s="43"/>
      <c r="B98" s="43"/>
      <c r="C98" s="44"/>
      <c r="D98" s="44"/>
      <c r="E98" s="44"/>
      <c r="F98" s="44"/>
      <c r="G98" s="44"/>
      <c r="H98" s="44"/>
      <c r="I98" s="44"/>
      <c r="J98" s="44"/>
      <c r="K98" s="44"/>
      <c r="L98" s="44"/>
    </row>
  </sheetData>
  <sheetProtection password="CC6B" sheet="1" objects="1" scenarios="1" selectLockedCells="1" selectUnlockedCells="1"/>
  <mergeCells count="46">
    <mergeCell ref="D11:F11"/>
    <mergeCell ref="C15:L15"/>
    <mergeCell ref="D53:F53"/>
    <mergeCell ref="C57:L57"/>
    <mergeCell ref="B79:H79"/>
    <mergeCell ref="B72:G72"/>
    <mergeCell ref="B73:G73"/>
    <mergeCell ref="H73:I73"/>
    <mergeCell ref="K73:L73"/>
    <mergeCell ref="G76:H76"/>
    <mergeCell ref="K64:K65"/>
    <mergeCell ref="L64:L65"/>
    <mergeCell ref="B66:B69"/>
    <mergeCell ref="C66:H66"/>
    <mergeCell ref="C67:H67"/>
    <mergeCell ref="C68:H68"/>
    <mergeCell ref="C69:H69"/>
    <mergeCell ref="C50:J50"/>
    <mergeCell ref="C54:J54"/>
    <mergeCell ref="C60:G60"/>
    <mergeCell ref="B64:H65"/>
    <mergeCell ref="I64:I65"/>
    <mergeCell ref="J64:J65"/>
    <mergeCell ref="A45:L45"/>
    <mergeCell ref="C47:J47"/>
    <mergeCell ref="C18:G18"/>
    <mergeCell ref="A3:L3"/>
    <mergeCell ref="C5:J5"/>
    <mergeCell ref="C8:J8"/>
    <mergeCell ref="C12:J12"/>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s>
  <phoneticPr fontId="1"/>
  <pageMargins left="0.59055118110236227" right="0.59055118110236227" top="0.98425196850393704" bottom="0.59055118110236227" header="0.51181102362204722" footer="0.51181102362204722"/>
  <pageSetup paperSize="9" scale="74" fitToHeight="0" orientation="portrait" blackAndWhite="1" cellComments="asDisplayed" r:id="rId1"/>
  <headerFooter alignWithMargins="0"/>
  <rowBreaks count="1" manualBreakCount="1">
    <brk id="4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1"/>
  <sheetViews>
    <sheetView view="pageBreakPreview" zoomScaleNormal="100" zoomScaleSheetLayoutView="100" workbookViewId="0">
      <selection activeCell="F19" sqref="F19"/>
    </sheetView>
  </sheetViews>
  <sheetFormatPr defaultColWidth="9" defaultRowHeight="13.5"/>
  <cols>
    <col min="1" max="2" width="3.125" style="21" customWidth="1"/>
    <col min="3" max="3" width="2.875" style="6" customWidth="1"/>
    <col min="4" max="6" width="8.125" style="6" customWidth="1"/>
    <col min="7" max="7" width="3.125" style="6" customWidth="1"/>
    <col min="8" max="8" width="15.375" style="6" customWidth="1"/>
    <col min="9" max="12" width="15.625" style="6" customWidth="1"/>
    <col min="13" max="16384" width="9" style="6"/>
  </cols>
  <sheetData>
    <row r="1" spans="1:13" ht="30" customHeight="1"/>
    <row r="2" spans="1:13" s="22" customFormat="1" ht="24.95" customHeight="1">
      <c r="J2" s="23"/>
      <c r="K2" s="23"/>
      <c r="L2" s="24" t="s">
        <v>107</v>
      </c>
    </row>
    <row r="3" spans="1:13" s="26" customFormat="1" ht="24.95" customHeight="1">
      <c r="A3" s="25" t="s">
        <v>108</v>
      </c>
      <c r="B3" s="25"/>
      <c r="C3" s="25"/>
      <c r="D3" s="25"/>
      <c r="E3" s="25"/>
      <c r="F3" s="25"/>
      <c r="G3" s="25"/>
      <c r="H3" s="25"/>
      <c r="I3" s="25"/>
      <c r="J3" s="25"/>
      <c r="K3" s="25"/>
      <c r="L3" s="25"/>
      <c r="M3" s="22"/>
    </row>
    <row r="4" spans="1:13" s="30" customFormat="1" ht="24.95" customHeight="1">
      <c r="A4" s="27" t="s">
        <v>68</v>
      </c>
      <c r="B4" s="28"/>
      <c r="C4" s="29"/>
      <c r="D4" s="29"/>
      <c r="E4" s="29"/>
      <c r="F4" s="29"/>
      <c r="G4" s="29"/>
      <c r="H4" s="29"/>
      <c r="I4" s="29"/>
      <c r="J4" s="29"/>
      <c r="K4" s="29"/>
      <c r="L4" s="29"/>
      <c r="M4" s="29"/>
    </row>
    <row r="5" spans="1:13" s="30" customFormat="1" ht="24.95" customHeight="1">
      <c r="A5" s="28"/>
      <c r="B5" s="28"/>
      <c r="C5" s="31" t="s">
        <v>97</v>
      </c>
      <c r="D5" s="31"/>
      <c r="E5" s="31"/>
      <c r="F5" s="31"/>
      <c r="G5" s="31"/>
      <c r="H5" s="31"/>
      <c r="I5" s="29"/>
      <c r="J5" s="29"/>
      <c r="K5" s="29"/>
      <c r="L5" s="29"/>
      <c r="M5" s="29"/>
    </row>
    <row r="6" spans="1:13" s="30" customFormat="1" ht="24.95" customHeight="1">
      <c r="A6" s="28"/>
      <c r="B6" s="28"/>
      <c r="C6" s="29"/>
      <c r="D6" s="29"/>
      <c r="E6" s="29"/>
      <c r="F6" s="29"/>
      <c r="G6" s="29"/>
      <c r="H6" s="29"/>
      <c r="I6" s="29"/>
      <c r="J6" s="29"/>
      <c r="K6" s="29"/>
      <c r="L6" s="29"/>
      <c r="M6" s="29"/>
    </row>
    <row r="7" spans="1:13" s="30" customFormat="1" ht="24.95" customHeight="1">
      <c r="A7" s="27" t="s">
        <v>62</v>
      </c>
      <c r="B7" s="28"/>
      <c r="C7" s="29"/>
      <c r="D7" s="29"/>
      <c r="E7" s="29"/>
      <c r="F7" s="29"/>
      <c r="G7" s="29"/>
      <c r="H7" s="29"/>
      <c r="I7" s="29"/>
      <c r="J7" s="29"/>
      <c r="K7" s="29"/>
      <c r="L7" s="29"/>
      <c r="M7" s="29"/>
    </row>
    <row r="8" spans="1:13" s="30" customFormat="1" ht="24.95" customHeight="1">
      <c r="A8" s="28"/>
      <c r="B8" s="28"/>
      <c r="C8" s="31" t="s">
        <v>98</v>
      </c>
      <c r="D8" s="31"/>
      <c r="E8" s="31"/>
      <c r="F8" s="31"/>
      <c r="G8" s="31"/>
      <c r="H8" s="31"/>
      <c r="I8" s="29"/>
      <c r="J8" s="29"/>
      <c r="K8" s="29"/>
      <c r="L8" s="29"/>
      <c r="M8" s="29"/>
    </row>
    <row r="9" spans="1:13" s="30" customFormat="1" ht="24.95" customHeight="1">
      <c r="A9" s="28"/>
      <c r="B9" s="28"/>
      <c r="C9" s="29"/>
      <c r="D9" s="29"/>
      <c r="E9" s="29"/>
      <c r="F9" s="29"/>
      <c r="G9" s="29"/>
      <c r="H9" s="29"/>
      <c r="I9" s="29"/>
      <c r="J9" s="29"/>
      <c r="K9" s="29"/>
      <c r="L9" s="29"/>
      <c r="M9" s="29"/>
    </row>
    <row r="10" spans="1:13" s="30" customFormat="1" ht="24.95" customHeight="1">
      <c r="A10" s="27" t="s">
        <v>63</v>
      </c>
      <c r="B10" s="28"/>
      <c r="C10" s="29"/>
      <c r="D10" s="29"/>
      <c r="E10" s="29"/>
      <c r="F10" s="29"/>
      <c r="G10" s="29"/>
      <c r="H10" s="29"/>
      <c r="I10" s="29"/>
      <c r="J10" s="29"/>
      <c r="K10" s="29"/>
      <c r="L10" s="29"/>
      <c r="M10" s="29"/>
    </row>
    <row r="11" spans="1:13" s="30" customFormat="1" ht="24.95" customHeight="1">
      <c r="A11" s="27"/>
      <c r="B11" s="28"/>
      <c r="C11" s="32" t="s">
        <v>105</v>
      </c>
      <c r="D11" s="33" t="s">
        <v>112</v>
      </c>
      <c r="E11" s="33"/>
      <c r="F11" s="33"/>
      <c r="G11" s="29"/>
      <c r="H11" s="29"/>
      <c r="I11" s="29"/>
      <c r="J11" s="29"/>
      <c r="K11" s="29"/>
      <c r="L11" s="29"/>
      <c r="M11" s="29"/>
    </row>
    <row r="12" spans="1:13" s="30" customFormat="1" ht="24.95" customHeight="1">
      <c r="A12" s="28"/>
      <c r="B12" s="28"/>
      <c r="C12" s="31" t="s">
        <v>113</v>
      </c>
      <c r="D12" s="31"/>
      <c r="E12" s="31"/>
      <c r="F12" s="31"/>
      <c r="G12" s="31"/>
      <c r="H12" s="31"/>
      <c r="I12" s="29"/>
      <c r="J12" s="29"/>
      <c r="K12" s="29"/>
      <c r="L12" s="29"/>
      <c r="M12" s="29"/>
    </row>
    <row r="13" spans="1:13" s="30" customFormat="1" ht="24.95" customHeight="1">
      <c r="A13" s="28"/>
      <c r="B13" s="28"/>
      <c r="C13" s="29"/>
      <c r="D13" s="29"/>
      <c r="E13" s="29"/>
      <c r="F13" s="29"/>
      <c r="G13" s="29"/>
      <c r="H13" s="29"/>
      <c r="I13" s="29"/>
      <c r="J13" s="29"/>
      <c r="K13" s="29"/>
      <c r="L13" s="29"/>
      <c r="M13" s="29"/>
    </row>
    <row r="14" spans="1:13" s="30" customFormat="1" ht="24.95" customHeight="1">
      <c r="A14" s="27" t="s">
        <v>3</v>
      </c>
      <c r="B14" s="28"/>
      <c r="C14" s="29"/>
      <c r="D14" s="29"/>
      <c r="E14" s="29"/>
      <c r="F14" s="29"/>
      <c r="G14" s="29"/>
      <c r="H14" s="29"/>
      <c r="I14" s="29"/>
      <c r="J14" s="29"/>
      <c r="K14" s="29"/>
      <c r="L14" s="29"/>
      <c r="M14" s="29"/>
    </row>
    <row r="15" spans="1:13" s="30" customFormat="1" ht="24.95" customHeight="1">
      <c r="A15" s="28" t="s">
        <v>12</v>
      </c>
      <c r="B15" s="28"/>
      <c r="C15" s="34" t="s">
        <v>104</v>
      </c>
      <c r="D15" s="34"/>
      <c r="E15" s="34"/>
      <c r="F15" s="34"/>
      <c r="G15" s="34"/>
      <c r="H15" s="34"/>
      <c r="I15" s="34"/>
      <c r="J15" s="34"/>
      <c r="K15" s="34"/>
      <c r="L15" s="34"/>
      <c r="M15" s="29"/>
    </row>
    <row r="16" spans="1:13" s="30" customFormat="1" ht="24.95" customHeight="1">
      <c r="A16" s="28"/>
      <c r="B16" s="28"/>
      <c r="C16" s="29"/>
      <c r="D16" s="29"/>
      <c r="E16" s="29"/>
      <c r="F16" s="29"/>
      <c r="G16" s="29"/>
      <c r="H16" s="29"/>
      <c r="I16" s="29"/>
      <c r="J16" s="29"/>
      <c r="K16" s="29"/>
      <c r="L16" s="29"/>
      <c r="M16" s="29"/>
    </row>
    <row r="17" spans="1:15" s="30" customFormat="1" ht="24.95" customHeight="1">
      <c r="A17" s="27" t="s">
        <v>36</v>
      </c>
      <c r="B17" s="28"/>
      <c r="C17" s="29"/>
      <c r="D17" s="29"/>
      <c r="E17" s="29"/>
      <c r="F17" s="29"/>
      <c r="G17" s="29"/>
      <c r="H17" s="29"/>
      <c r="I17" s="29"/>
      <c r="J17" s="29"/>
      <c r="K17" s="29"/>
      <c r="L17" s="29"/>
      <c r="M17" s="29"/>
    </row>
    <row r="18" spans="1:15" s="30" customFormat="1" ht="24.95" customHeight="1">
      <c r="A18" s="28"/>
      <c r="B18" s="28"/>
      <c r="C18" s="35">
        <v>1000000</v>
      </c>
      <c r="D18" s="35"/>
      <c r="E18" s="35"/>
      <c r="F18" s="35"/>
      <c r="G18" s="35"/>
      <c r="H18" s="36" t="s">
        <v>13</v>
      </c>
      <c r="I18" s="29"/>
      <c r="J18" s="29"/>
      <c r="K18" s="29"/>
      <c r="L18" s="29"/>
      <c r="M18" s="29"/>
    </row>
    <row r="19" spans="1:15" s="30" customFormat="1" ht="24.95" customHeight="1">
      <c r="A19" s="28"/>
      <c r="B19" s="28"/>
      <c r="C19" s="29"/>
      <c r="D19" s="29"/>
      <c r="E19" s="29"/>
      <c r="F19" s="29"/>
      <c r="G19" s="29"/>
      <c r="H19" s="29"/>
      <c r="I19" s="29"/>
      <c r="J19" s="29"/>
      <c r="K19" s="29"/>
      <c r="L19" s="29"/>
      <c r="M19" s="29"/>
    </row>
    <row r="20" spans="1:15" s="30" customFormat="1" ht="24.95" customHeight="1">
      <c r="A20" s="27" t="s">
        <v>0</v>
      </c>
      <c r="B20" s="28"/>
      <c r="C20" s="29"/>
      <c r="D20" s="29"/>
      <c r="E20" s="29"/>
      <c r="F20" s="29"/>
      <c r="G20" s="29"/>
      <c r="H20" s="29"/>
      <c r="I20" s="29"/>
      <c r="J20" s="29"/>
      <c r="K20" s="29"/>
      <c r="L20" s="29"/>
      <c r="M20" s="29"/>
    </row>
    <row r="21" spans="1:15" s="30" customFormat="1" ht="24.95" customHeight="1">
      <c r="A21" s="37" t="s">
        <v>109</v>
      </c>
      <c r="B21" s="37"/>
      <c r="C21" s="37"/>
      <c r="D21" s="37"/>
      <c r="E21" s="37"/>
      <c r="F21" s="37"/>
      <c r="G21" s="37"/>
      <c r="H21" s="37"/>
      <c r="I21" s="37"/>
      <c r="J21" s="37"/>
      <c r="K21" s="37"/>
      <c r="L21" s="37"/>
      <c r="M21" s="29"/>
    </row>
    <row r="22" spans="1:15" s="30" customFormat="1" ht="24.95" customHeight="1">
      <c r="A22" s="37"/>
      <c r="B22" s="38" t="s">
        <v>110</v>
      </c>
      <c r="C22" s="38"/>
      <c r="D22" s="38"/>
      <c r="E22" s="38"/>
      <c r="F22" s="38"/>
      <c r="G22" s="38"/>
      <c r="H22" s="39"/>
      <c r="I22" s="40">
        <f>ROUNDDOWN(C18*10/110,0)</f>
        <v>90909</v>
      </c>
      <c r="J22" s="37" t="s">
        <v>14</v>
      </c>
      <c r="K22" s="37"/>
      <c r="L22" s="37"/>
      <c r="M22" s="29"/>
    </row>
    <row r="23" spans="1:15" s="41" customFormat="1" ht="24.95" customHeight="1">
      <c r="A23" s="37"/>
      <c r="B23" s="37"/>
      <c r="C23" s="37"/>
      <c r="D23" s="37"/>
      <c r="E23" s="37"/>
      <c r="F23" s="37"/>
      <c r="G23" s="37"/>
      <c r="H23" s="37"/>
      <c r="I23" s="37"/>
      <c r="J23" s="37"/>
      <c r="K23" s="37"/>
      <c r="L23" s="37"/>
      <c r="M23" s="37"/>
    </row>
    <row r="24" spans="1:15" s="41" customFormat="1" ht="24.95" customHeight="1">
      <c r="A24" s="37" t="s">
        <v>111</v>
      </c>
      <c r="B24" s="37"/>
      <c r="C24" s="37"/>
      <c r="D24" s="37"/>
      <c r="E24" s="37"/>
      <c r="F24" s="37"/>
      <c r="G24" s="37"/>
      <c r="H24" s="37"/>
      <c r="I24" s="37"/>
      <c r="J24" s="37"/>
      <c r="K24" s="37"/>
      <c r="L24" s="37"/>
      <c r="M24" s="37"/>
      <c r="N24" s="37"/>
      <c r="O24" s="37"/>
    </row>
    <row r="25" spans="1:15" s="41" customFormat="1" ht="24.95" customHeight="1">
      <c r="A25" s="37"/>
      <c r="B25" s="42" t="s">
        <v>65</v>
      </c>
      <c r="C25" s="37"/>
      <c r="D25" s="37"/>
      <c r="E25" s="37"/>
      <c r="F25" s="37"/>
      <c r="G25" s="37"/>
      <c r="H25" s="37"/>
      <c r="I25" s="37"/>
      <c r="J25" s="37"/>
      <c r="K25" s="37"/>
      <c r="L25" s="37"/>
      <c r="M25" s="37"/>
      <c r="N25" s="37"/>
      <c r="O25" s="37"/>
    </row>
    <row r="26" spans="1:15" s="30" customFormat="1" ht="24.95" customHeight="1">
      <c r="A26" s="37"/>
      <c r="B26" s="42" t="s">
        <v>66</v>
      </c>
      <c r="C26" s="37"/>
      <c r="D26" s="37"/>
      <c r="E26" s="37"/>
      <c r="F26" s="37"/>
      <c r="G26" s="37"/>
      <c r="H26" s="37"/>
      <c r="I26" s="37"/>
      <c r="J26" s="29"/>
      <c r="K26" s="29"/>
      <c r="L26" s="29"/>
      <c r="M26" s="29"/>
      <c r="N26" s="29"/>
      <c r="O26" s="29"/>
    </row>
    <row r="27" spans="1:15" s="30" customFormat="1" ht="24.95" customHeight="1">
      <c r="A27" s="37"/>
      <c r="B27" s="42" t="s">
        <v>67</v>
      </c>
      <c r="C27" s="37"/>
      <c r="D27" s="37"/>
      <c r="E27" s="37"/>
      <c r="F27" s="37"/>
      <c r="G27" s="37"/>
      <c r="H27" s="37"/>
      <c r="I27" s="37"/>
      <c r="J27" s="29"/>
      <c r="K27" s="29"/>
      <c r="L27" s="29"/>
      <c r="M27" s="29"/>
      <c r="N27" s="29"/>
      <c r="O27" s="29"/>
    </row>
    <row r="28" spans="1:15" s="30" customFormat="1" ht="24.95" customHeight="1">
      <c r="A28" s="37"/>
      <c r="B28" s="42"/>
      <c r="C28" s="37"/>
      <c r="D28" s="37"/>
      <c r="E28" s="37"/>
      <c r="F28" s="37"/>
      <c r="G28" s="37"/>
      <c r="H28" s="37"/>
      <c r="I28" s="29"/>
      <c r="J28" s="29"/>
      <c r="K28" s="29"/>
      <c r="L28" s="29"/>
      <c r="M28" s="29"/>
    </row>
    <row r="29" spans="1:15">
      <c r="A29" s="43"/>
      <c r="B29" s="43"/>
      <c r="C29" s="44"/>
      <c r="D29" s="44"/>
      <c r="E29" s="44"/>
      <c r="F29" s="44"/>
      <c r="G29" s="44"/>
      <c r="H29" s="44"/>
      <c r="I29" s="44"/>
      <c r="J29" s="44"/>
      <c r="K29" s="44"/>
      <c r="L29" s="44"/>
    </row>
    <row r="30" spans="1:15">
      <c r="A30" s="43"/>
      <c r="B30" s="43"/>
      <c r="C30" s="44"/>
      <c r="D30" s="44"/>
      <c r="E30" s="44"/>
      <c r="F30" s="44"/>
      <c r="G30" s="44"/>
      <c r="H30" s="44"/>
      <c r="I30" s="44"/>
      <c r="J30" s="44"/>
      <c r="K30" s="44"/>
      <c r="L30" s="44"/>
    </row>
    <row r="31" spans="1:15">
      <c r="A31" s="43"/>
      <c r="B31" s="43"/>
      <c r="C31" s="44"/>
      <c r="D31" s="44"/>
      <c r="E31" s="44"/>
      <c r="F31" s="44"/>
      <c r="G31" s="44"/>
      <c r="H31" s="44"/>
      <c r="I31" s="44"/>
      <c r="J31" s="44"/>
      <c r="K31" s="44"/>
      <c r="L31" s="44"/>
    </row>
    <row r="32" spans="1:15">
      <c r="A32" s="43"/>
      <c r="B32" s="43"/>
      <c r="C32" s="44"/>
      <c r="D32" s="44"/>
      <c r="E32" s="44"/>
      <c r="F32" s="44"/>
      <c r="G32" s="44"/>
      <c r="H32" s="44"/>
      <c r="I32" s="44"/>
      <c r="J32" s="44"/>
      <c r="K32" s="44"/>
      <c r="L32" s="44"/>
    </row>
    <row r="33" spans="1:12">
      <c r="A33" s="43"/>
      <c r="B33" s="43"/>
      <c r="C33" s="44"/>
      <c r="D33" s="44"/>
      <c r="E33" s="44"/>
      <c r="F33" s="44"/>
      <c r="G33" s="44"/>
      <c r="H33" s="44"/>
      <c r="I33" s="44"/>
      <c r="J33" s="44"/>
      <c r="K33" s="44"/>
      <c r="L33" s="44"/>
    </row>
    <row r="34" spans="1:12">
      <c r="A34" s="43"/>
      <c r="B34" s="43"/>
      <c r="C34" s="44"/>
      <c r="D34" s="44"/>
      <c r="E34" s="44"/>
      <c r="F34" s="44"/>
      <c r="G34" s="44"/>
      <c r="H34" s="44"/>
      <c r="I34" s="44"/>
      <c r="J34" s="44"/>
      <c r="K34" s="44"/>
      <c r="L34" s="44"/>
    </row>
    <row r="35" spans="1:12">
      <c r="A35" s="43"/>
      <c r="B35" s="43"/>
      <c r="C35" s="44"/>
      <c r="D35" s="44"/>
      <c r="E35" s="44"/>
      <c r="F35" s="44"/>
      <c r="G35" s="44"/>
      <c r="H35" s="44"/>
      <c r="I35" s="44"/>
      <c r="J35" s="44"/>
      <c r="K35" s="44"/>
      <c r="L35" s="44"/>
    </row>
    <row r="36" spans="1:12">
      <c r="A36" s="43"/>
      <c r="B36" s="43"/>
      <c r="C36" s="44"/>
      <c r="D36" s="44"/>
      <c r="E36" s="44"/>
      <c r="F36" s="44"/>
      <c r="G36" s="44"/>
      <c r="H36" s="44"/>
      <c r="I36" s="44"/>
      <c r="J36" s="44"/>
      <c r="K36" s="44"/>
      <c r="L36" s="44"/>
    </row>
    <row r="37" spans="1:12">
      <c r="A37" s="43"/>
      <c r="B37" s="43"/>
      <c r="C37" s="44"/>
      <c r="D37" s="44"/>
      <c r="E37" s="44"/>
      <c r="F37" s="44"/>
      <c r="G37" s="44"/>
      <c r="H37" s="44"/>
      <c r="I37" s="44"/>
      <c r="J37" s="44"/>
      <c r="K37" s="44"/>
      <c r="L37" s="44"/>
    </row>
    <row r="38" spans="1:12">
      <c r="A38" s="43"/>
      <c r="B38" s="43"/>
      <c r="C38" s="44"/>
      <c r="D38" s="44"/>
      <c r="E38" s="44"/>
      <c r="F38" s="44"/>
      <c r="G38" s="44"/>
      <c r="H38" s="44"/>
      <c r="I38" s="44"/>
      <c r="J38" s="44"/>
      <c r="K38" s="44"/>
      <c r="L38" s="44"/>
    </row>
    <row r="39" spans="1:12">
      <c r="A39" s="43"/>
      <c r="B39" s="43"/>
      <c r="C39" s="44"/>
      <c r="D39" s="44"/>
      <c r="E39" s="44"/>
      <c r="F39" s="44"/>
      <c r="G39" s="44"/>
      <c r="H39" s="44"/>
      <c r="I39" s="44"/>
      <c r="J39" s="44"/>
      <c r="K39" s="44"/>
      <c r="L39" s="44"/>
    </row>
    <row r="40" spans="1:12">
      <c r="A40" s="43"/>
      <c r="B40" s="43"/>
      <c r="C40" s="44"/>
      <c r="D40" s="44"/>
      <c r="E40" s="44"/>
      <c r="F40" s="44"/>
      <c r="G40" s="44"/>
      <c r="H40" s="44"/>
      <c r="I40" s="44"/>
      <c r="J40" s="44"/>
      <c r="K40" s="44"/>
      <c r="L40" s="44"/>
    </row>
    <row r="41" spans="1:12">
      <c r="A41" s="43"/>
      <c r="B41" s="43"/>
      <c r="C41" s="44"/>
      <c r="D41" s="44"/>
      <c r="E41" s="44"/>
      <c r="F41" s="44"/>
      <c r="G41" s="44"/>
      <c r="H41" s="44"/>
      <c r="I41" s="44"/>
      <c r="J41" s="44"/>
      <c r="K41" s="44"/>
      <c r="L41" s="44"/>
    </row>
  </sheetData>
  <sheetProtection password="CC6B" sheet="1" objects="1" scenarios="1" selectLockedCells="1" selectUnlockedCells="1"/>
  <mergeCells count="8">
    <mergeCell ref="C18:G18"/>
    <mergeCell ref="B22:H22"/>
    <mergeCell ref="A3:L3"/>
    <mergeCell ref="C5:H5"/>
    <mergeCell ref="C8:H8"/>
    <mergeCell ref="D11:F11"/>
    <mergeCell ref="C12:H12"/>
    <mergeCell ref="C15:L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purl.org/dc/dcmitype/"/>
    <ds:schemaRef ds:uri="http://purl.org/dc/elements/1.1/"/>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cp:lastModifiedBy>
  <cp:lastPrinted>2021-12-09T01:41:06Z</cp:lastPrinted>
  <dcterms:created xsi:type="dcterms:W3CDTF">1997-01-08T22:48:59Z</dcterms:created>
  <dcterms:modified xsi:type="dcterms:W3CDTF">2023-08-16T05:14:17Z</dcterms:modified>
</cp:coreProperties>
</file>