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Z:\★新型コロナウイルス関連\27-4 ガソリン補助\02 申請書\"/>
    </mc:Choice>
  </mc:AlternateContent>
  <bookViews>
    <workbookView xWindow="0" yWindow="0" windowWidth="20490" windowHeight="8355"/>
  </bookViews>
  <sheets>
    <sheet name="様式1号" sheetId="3" r:id="rId1"/>
    <sheet name="別紙" sheetId="2" r:id="rId2"/>
    <sheet name="集計（一覧用）" sheetId="6" r:id="rId3"/>
    <sheet name="事業所情報" sheetId="8" state="hidden" r:id="rId4"/>
  </sheets>
  <externalReferences>
    <externalReference r:id="rId5"/>
  </externalReferences>
  <definedNames>
    <definedName name="_xlnm._FilterDatabase" localSheetId="3" hidden="1">事業所情報!$A$1:$C$13714</definedName>
    <definedName name="_xlnm.Print_Area" localSheetId="1">別紙!$A$1:$CE$175</definedName>
    <definedName name="_xlnm.Print_Area" localSheetId="0">様式1号!$A$1:$AJ$67</definedName>
    <definedName name="サービス種別">別紙!$CL$5:$DH$5</definedName>
    <definedName name="医療型児童発達支援">別紙!$CV$6:$CV$7</definedName>
    <definedName name="居宅介護">別紙!$CY$6:$CY$7</definedName>
    <definedName name="居宅訪問型児童発達支援">別紙!$DC$6:$DC$7</definedName>
    <definedName name="計画相談支援">別紙!$DE$6:$DE$7</definedName>
    <definedName name="行動援護">別紙!$DB$6:$DB$7</definedName>
    <definedName name="児童発達支援">別紙!$CU$6:$CU$7</definedName>
    <definedName name="自動車_通所系">別紙!$CX$7</definedName>
    <definedName name="自動車_訪問系">別紙!$DH$7</definedName>
    <definedName name="自立訓練_機能訓練">別紙!$CN$6:$CN$7</definedName>
    <definedName name="自立訓練_生活訓練">別紙!$CO$6:$CO$7</definedName>
    <definedName name="自立生活援助">別紙!$CT$6:$CT$7</definedName>
    <definedName name="就労移行支援">別紙!$CP$6:$CP$7</definedName>
    <definedName name="就労継続支援Ａ型">別紙!$CQ$6:$CQ$7</definedName>
    <definedName name="就労継続支援Ｂ型">別紙!$CR$6:$CR$7</definedName>
    <definedName name="就労定着支援">別紙!$CS$6:$CS$7</definedName>
    <definedName name="重度訪問介護">別紙!$CZ$6:$CZ$7</definedName>
    <definedName name="障害児相談支援">別紙!$DH$6:$DH$7</definedName>
    <definedName name="常勤換算">[1]介護テーブル!$A$3:$A$7</definedName>
    <definedName name="生活介護">別紙!$CM$6:$CM$7</definedName>
    <definedName name="短期入所">別紙!$CX$6:$CX$7</definedName>
    <definedName name="地域移行支援">別紙!$DF$6:$DF$7</definedName>
    <definedName name="地域定着支援">別紙!$DG$6:$DG$7</definedName>
    <definedName name="同行援護">別紙!$DA$6:$DA$7</definedName>
    <definedName name="保育所等訪問支援">別紙!$DD$6:$DD$7</definedName>
    <definedName name="放課後等デイサービス">別紙!$CW$6:$CW$7</definedName>
    <definedName name="療養介護">別紙!$CL$6:$CL$7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1" i="2" l="1"/>
  <c r="I166" i="2"/>
  <c r="I161" i="2"/>
  <c r="I156" i="2"/>
  <c r="I151" i="2"/>
  <c r="I142" i="2"/>
  <c r="I137" i="2"/>
  <c r="I132" i="2"/>
  <c r="I127" i="2"/>
  <c r="I122" i="2"/>
  <c r="I113" i="2"/>
  <c r="I108" i="2"/>
  <c r="I103" i="2"/>
  <c r="I98" i="2"/>
  <c r="I93" i="2"/>
  <c r="I84" i="2"/>
  <c r="I79" i="2"/>
  <c r="I74" i="2"/>
  <c r="I69" i="2"/>
  <c r="I64" i="2"/>
  <c r="I55" i="2"/>
  <c r="I50" i="2"/>
  <c r="I45" i="2"/>
  <c r="I40" i="2"/>
  <c r="I35" i="2"/>
  <c r="I26" i="2"/>
  <c r="I21" i="2"/>
  <c r="I16" i="2"/>
  <c r="I11" i="2"/>
  <c r="I6" i="2"/>
  <c r="E34" i="6" l="1"/>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AK13" i="3" l="1"/>
  <c r="AK15" i="3"/>
  <c r="CK31" i="2" l="1"/>
  <c r="CK23" i="2"/>
  <c r="CK24" i="2"/>
  <c r="DL57" i="2" l="1"/>
  <c r="DL56" i="2"/>
  <c r="DL55" i="2"/>
  <c r="AK52" i="3" l="1"/>
  <c r="AK50" i="3"/>
  <c r="AK48" i="3"/>
  <c r="R5" i="6" s="1"/>
  <c r="T34" i="6" l="1"/>
  <c r="T30" i="6"/>
  <c r="T26" i="6"/>
  <c r="T22" i="6"/>
  <c r="T18" i="6"/>
  <c r="T14" i="6"/>
  <c r="T10" i="6"/>
  <c r="T6" i="6"/>
  <c r="T27" i="6"/>
  <c r="T15" i="6"/>
  <c r="T33" i="6"/>
  <c r="T29" i="6"/>
  <c r="T25" i="6"/>
  <c r="T21" i="6"/>
  <c r="T17" i="6"/>
  <c r="T13" i="6"/>
  <c r="T9" i="6"/>
  <c r="T5" i="6"/>
  <c r="T19" i="6"/>
  <c r="T7" i="6"/>
  <c r="T32" i="6"/>
  <c r="T28" i="6"/>
  <c r="T24" i="6"/>
  <c r="T20" i="6"/>
  <c r="T16" i="6"/>
  <c r="T12" i="6"/>
  <c r="T8" i="6"/>
  <c r="T31" i="6"/>
  <c r="T23" i="6"/>
  <c r="T11" i="6"/>
  <c r="S31" i="6"/>
  <c r="S23" i="6"/>
  <c r="S19" i="6"/>
  <c r="S17" i="6"/>
  <c r="S13" i="6"/>
  <c r="S9" i="6"/>
  <c r="S5" i="6"/>
  <c r="S32" i="6"/>
  <c r="S28" i="6"/>
  <c r="S24" i="6"/>
  <c r="S20" i="6"/>
  <c r="S16" i="6"/>
  <c r="S12" i="6"/>
  <c r="S8" i="6"/>
  <c r="S33" i="6"/>
  <c r="S29" i="6"/>
  <c r="S27" i="6"/>
  <c r="S25" i="6"/>
  <c r="S21" i="6"/>
  <c r="S15" i="6"/>
  <c r="S11" i="6"/>
  <c r="S7" i="6"/>
  <c r="S34" i="6"/>
  <c r="S30" i="6"/>
  <c r="S26" i="6"/>
  <c r="S22" i="6"/>
  <c r="S18" i="6"/>
  <c r="S14" i="6"/>
  <c r="S10" i="6"/>
  <c r="S6" i="6"/>
  <c r="BL31" i="6"/>
  <c r="BL23" i="6"/>
  <c r="BL15" i="6"/>
  <c r="BL11" i="6"/>
  <c r="BL7" i="6"/>
  <c r="BG31" i="6"/>
  <c r="BG29" i="6"/>
  <c r="BG28" i="6"/>
  <c r="BG27" i="6"/>
  <c r="BG25" i="6"/>
  <c r="BG14" i="6"/>
  <c r="BG12" i="6"/>
  <c r="BG8" i="6"/>
  <c r="BG7" i="6"/>
  <c r="BB33" i="6"/>
  <c r="BB31" i="6"/>
  <c r="BB26" i="6"/>
  <c r="BB20" i="6"/>
  <c r="BB16" i="6"/>
  <c r="BB15" i="6"/>
  <c r="BB14" i="6"/>
  <c r="BB8" i="6"/>
  <c r="BB7" i="6"/>
  <c r="BB5" i="6"/>
  <c r="AW34" i="6"/>
  <c r="AW30" i="6"/>
  <c r="AW25" i="6"/>
  <c r="AW19" i="6"/>
  <c r="AW14" i="6"/>
  <c r="AW8" i="6"/>
  <c r="AW5" i="6"/>
  <c r="DL69" i="2"/>
  <c r="AW16" i="6" s="1"/>
  <c r="DL67" i="2"/>
  <c r="DL66" i="2"/>
  <c r="BG15" i="6" s="1"/>
  <c r="DL65" i="2"/>
  <c r="DL64" i="2"/>
  <c r="AW15" i="6" s="1"/>
  <c r="DL58" i="2"/>
  <c r="BL14" i="6" s="1"/>
  <c r="DL53" i="2"/>
  <c r="BL13" i="6" s="1"/>
  <c r="DL52" i="2"/>
  <c r="BG13" i="6" s="1"/>
  <c r="DL51" i="2"/>
  <c r="BB13" i="6" s="1"/>
  <c r="DL50" i="2"/>
  <c r="AW13" i="6" s="1"/>
  <c r="DL48" i="2"/>
  <c r="BL12" i="6" s="1"/>
  <c r="DL47" i="2"/>
  <c r="DL46" i="2"/>
  <c r="BB12" i="6" s="1"/>
  <c r="DL45" i="2"/>
  <c r="AW12" i="6" s="1"/>
  <c r="DL43" i="2"/>
  <c r="DL42" i="2"/>
  <c r="BG11" i="6" s="1"/>
  <c r="DL41" i="2"/>
  <c r="BB11" i="6" s="1"/>
  <c r="DL40" i="2"/>
  <c r="AW11" i="6" s="1"/>
  <c r="DL38" i="2"/>
  <c r="BL10" i="6" s="1"/>
  <c r="DL37" i="2"/>
  <c r="BG10" i="6" s="1"/>
  <c r="DL36" i="2"/>
  <c r="BB10" i="6" s="1"/>
  <c r="DL35" i="2"/>
  <c r="AW10" i="6" s="1"/>
  <c r="DL29" i="2"/>
  <c r="BL9" i="6" s="1"/>
  <c r="DL28" i="2"/>
  <c r="BG9" i="6" s="1"/>
  <c r="DL27" i="2"/>
  <c r="BB9" i="6" s="1"/>
  <c r="DL26" i="2"/>
  <c r="AW9" i="6" s="1"/>
  <c r="DL24" i="2"/>
  <c r="BL8" i="6" s="1"/>
  <c r="DL23" i="2"/>
  <c r="DL22" i="2"/>
  <c r="DL21" i="2"/>
  <c r="DL19" i="2"/>
  <c r="DL18" i="2"/>
  <c r="DL17" i="2"/>
  <c r="DL16" i="2"/>
  <c r="AW7" i="6" s="1"/>
  <c r="DL14" i="2"/>
  <c r="BL6" i="6" s="1"/>
  <c r="DL13" i="2"/>
  <c r="BG6" i="6" s="1"/>
  <c r="DL12" i="2"/>
  <c r="BB6" i="6" s="1"/>
  <c r="DL11" i="2"/>
  <c r="AW6" i="6" s="1"/>
  <c r="DL9" i="2"/>
  <c r="BL5" i="6" s="1"/>
  <c r="DL8" i="2"/>
  <c r="BG5" i="6" s="1"/>
  <c r="DL7" i="2"/>
  <c r="DL6" i="2"/>
  <c r="BJ34" i="6"/>
  <c r="BJ33" i="6"/>
  <c r="BJ32" i="6"/>
  <c r="BJ31" i="6"/>
  <c r="BJ30" i="6"/>
  <c r="BJ29" i="6"/>
  <c r="BJ28" i="6"/>
  <c r="BJ27" i="6"/>
  <c r="BJ26" i="6"/>
  <c r="BJ25" i="6"/>
  <c r="BJ24" i="6"/>
  <c r="BJ23" i="6"/>
  <c r="BJ22" i="6"/>
  <c r="BJ21" i="6"/>
  <c r="BJ20" i="6"/>
  <c r="BJ19" i="6"/>
  <c r="BJ18" i="6"/>
  <c r="BJ17" i="6"/>
  <c r="BJ16" i="6"/>
  <c r="BJ15" i="6"/>
  <c r="BJ14" i="6"/>
  <c r="BJ13" i="6"/>
  <c r="BJ12" i="6"/>
  <c r="BJ11" i="6"/>
  <c r="BJ10" i="6"/>
  <c r="BJ9" i="6"/>
  <c r="BJ8" i="6"/>
  <c r="BJ7" i="6"/>
  <c r="BJ6" i="6"/>
  <c r="BJ5" i="6"/>
  <c r="BE34" i="6"/>
  <c r="BE33" i="6"/>
  <c r="BE32" i="6"/>
  <c r="BE31" i="6"/>
  <c r="BE30" i="6"/>
  <c r="BE29" i="6"/>
  <c r="BE28" i="6"/>
  <c r="BE27" i="6"/>
  <c r="BE26" i="6"/>
  <c r="BE25" i="6"/>
  <c r="BE24" i="6"/>
  <c r="BE23" i="6"/>
  <c r="BE22" i="6"/>
  <c r="BE21" i="6"/>
  <c r="BE20" i="6"/>
  <c r="BE19" i="6"/>
  <c r="BE18" i="6"/>
  <c r="BE17" i="6"/>
  <c r="BE16" i="6"/>
  <c r="BE15" i="6"/>
  <c r="BE14" i="6"/>
  <c r="BE13" i="6"/>
  <c r="BE12" i="6"/>
  <c r="BE11" i="6"/>
  <c r="BE10" i="6"/>
  <c r="BE9" i="6"/>
  <c r="BE8" i="6"/>
  <c r="BE7" i="6"/>
  <c r="BE6" i="6"/>
  <c r="BE5" i="6"/>
  <c r="AZ34" i="6"/>
  <c r="AZ33" i="6"/>
  <c r="AZ32" i="6"/>
  <c r="AZ31" i="6"/>
  <c r="AZ30" i="6"/>
  <c r="AZ29" i="6"/>
  <c r="AZ28" i="6"/>
  <c r="AZ27" i="6"/>
  <c r="AZ26" i="6"/>
  <c r="AZ25" i="6"/>
  <c r="AZ24" i="6"/>
  <c r="AZ23" i="6"/>
  <c r="AZ22" i="6"/>
  <c r="AZ21" i="6"/>
  <c r="AZ20" i="6"/>
  <c r="AZ19" i="6"/>
  <c r="AZ18" i="6"/>
  <c r="AZ17" i="6"/>
  <c r="AZ16" i="6"/>
  <c r="AZ15" i="6"/>
  <c r="AZ14" i="6"/>
  <c r="AZ13" i="6"/>
  <c r="AZ12" i="6"/>
  <c r="AZ11" i="6"/>
  <c r="AZ10" i="6"/>
  <c r="AZ9" i="6"/>
  <c r="AZ8" i="6"/>
  <c r="AZ7" i="6"/>
  <c r="AZ6" i="6"/>
  <c r="AZ5" i="6"/>
  <c r="AU34" i="6"/>
  <c r="AU33" i="6"/>
  <c r="AU32" i="6"/>
  <c r="AU31" i="6"/>
  <c r="AU30" i="6"/>
  <c r="AU29" i="6"/>
  <c r="AU28" i="6"/>
  <c r="AU27" i="6"/>
  <c r="AU26" i="6"/>
  <c r="AU25" i="6"/>
  <c r="AU24" i="6"/>
  <c r="AU23" i="6"/>
  <c r="AU22" i="6"/>
  <c r="AU21" i="6"/>
  <c r="AU20" i="6"/>
  <c r="AU19" i="6"/>
  <c r="AU18" i="6"/>
  <c r="AU17" i="6"/>
  <c r="AU16" i="6"/>
  <c r="AU15" i="6"/>
  <c r="AU14" i="6"/>
  <c r="AU13" i="6"/>
  <c r="AU12" i="6"/>
  <c r="AU11" i="6"/>
  <c r="AU10" i="6"/>
  <c r="AU9" i="6"/>
  <c r="AU8" i="6"/>
  <c r="AU7" i="6"/>
  <c r="AU6" i="6"/>
  <c r="AU5" i="6"/>
  <c r="AR33" i="6"/>
  <c r="AR29" i="6"/>
  <c r="AR26" i="6"/>
  <c r="AR17" i="6"/>
  <c r="AR13" i="6"/>
  <c r="AR8" i="6"/>
  <c r="AR7" i="6"/>
  <c r="AM33" i="6"/>
  <c r="AM31" i="6"/>
  <c r="AM28" i="6"/>
  <c r="AM26" i="6"/>
  <c r="AM24" i="6"/>
  <c r="AM17" i="6"/>
  <c r="AM10" i="6"/>
  <c r="AH33" i="6"/>
  <c r="AH22" i="6"/>
  <c r="AH20" i="6"/>
  <c r="DJ7" i="2"/>
  <c r="AH5" i="6" s="1"/>
  <c r="AP34" i="6"/>
  <c r="AP33" i="6"/>
  <c r="AP32" i="6"/>
  <c r="AP31" i="6"/>
  <c r="AP30" i="6"/>
  <c r="AP29" i="6"/>
  <c r="AP28" i="6"/>
  <c r="AP27" i="6"/>
  <c r="AP26" i="6"/>
  <c r="AP25" i="6"/>
  <c r="AP24" i="6"/>
  <c r="AP23" i="6"/>
  <c r="AP22" i="6"/>
  <c r="AP21" i="6"/>
  <c r="AP20" i="6"/>
  <c r="AP19" i="6"/>
  <c r="AP18" i="6"/>
  <c r="AP17" i="6"/>
  <c r="AP16" i="6"/>
  <c r="AP15" i="6"/>
  <c r="AP14" i="6"/>
  <c r="AP13" i="6"/>
  <c r="AP12" i="6"/>
  <c r="AP11" i="6"/>
  <c r="AP10" i="6"/>
  <c r="AP9" i="6"/>
  <c r="AP8" i="6"/>
  <c r="AP7" i="6"/>
  <c r="AP6" i="6"/>
  <c r="AP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DI173" i="2"/>
  <c r="DI174" i="2"/>
  <c r="DI172" i="2"/>
  <c r="DI169" i="2"/>
  <c r="DI168" i="2"/>
  <c r="DI167" i="2"/>
  <c r="DI164" i="2"/>
  <c r="DI163" i="2"/>
  <c r="DI162" i="2"/>
  <c r="DI159" i="2"/>
  <c r="DI158" i="2"/>
  <c r="DI157" i="2"/>
  <c r="DI154" i="2"/>
  <c r="DI153" i="2"/>
  <c r="DI152" i="2"/>
  <c r="DI145" i="2"/>
  <c r="DI144" i="2"/>
  <c r="DI143" i="2"/>
  <c r="AF29" i="6" s="1"/>
  <c r="DI140" i="2"/>
  <c r="DI139" i="2"/>
  <c r="DI138" i="2"/>
  <c r="DI135" i="2"/>
  <c r="DI134" i="2"/>
  <c r="DI133" i="2"/>
  <c r="DI130" i="2"/>
  <c r="DI129" i="2"/>
  <c r="DI128" i="2"/>
  <c r="AF26" i="6" s="1"/>
  <c r="DI125" i="2"/>
  <c r="DI124" i="2"/>
  <c r="DI123" i="2"/>
  <c r="DI116" i="2"/>
  <c r="DI115" i="2"/>
  <c r="DI114" i="2"/>
  <c r="DI111" i="2"/>
  <c r="DI110" i="2"/>
  <c r="DI109" i="2"/>
  <c r="DI106" i="2"/>
  <c r="DI105" i="2"/>
  <c r="DI104" i="2"/>
  <c r="DI101" i="2"/>
  <c r="DI100" i="2"/>
  <c r="DI99" i="2"/>
  <c r="AF21" i="6" s="1"/>
  <c r="DI96" i="2"/>
  <c r="DI95" i="2"/>
  <c r="DI94" i="2"/>
  <c r="AF20" i="6" s="1"/>
  <c r="DI87" i="2"/>
  <c r="DI86" i="2"/>
  <c r="DI85" i="2"/>
  <c r="DI82" i="2"/>
  <c r="DI81" i="2"/>
  <c r="DI80" i="2"/>
  <c r="DI77" i="2"/>
  <c r="DI76" i="2"/>
  <c r="DI75" i="2"/>
  <c r="DI72" i="2"/>
  <c r="DI71" i="2"/>
  <c r="DI70" i="2"/>
  <c r="DI67" i="2"/>
  <c r="DI66" i="2"/>
  <c r="DI65" i="2"/>
  <c r="DI58" i="2"/>
  <c r="DI57" i="2"/>
  <c r="DI56" i="2"/>
  <c r="DI53" i="2"/>
  <c r="DI52" i="2"/>
  <c r="DI51" i="2"/>
  <c r="AF13" i="6" s="1"/>
  <c r="DI48" i="2"/>
  <c r="DI47" i="2"/>
  <c r="DI46" i="2"/>
  <c r="AF12" i="6" s="1"/>
  <c r="DI43" i="2"/>
  <c r="DI42" i="2"/>
  <c r="DI41" i="2"/>
  <c r="DI38" i="2"/>
  <c r="DI37" i="2"/>
  <c r="DI36" i="2"/>
  <c r="DI12" i="2"/>
  <c r="AF6" i="6" s="1"/>
  <c r="DI13" i="2"/>
  <c r="DI14" i="2"/>
  <c r="DI17" i="2"/>
  <c r="AF7" i="6" s="1"/>
  <c r="DI18" i="2"/>
  <c r="DI19" i="2"/>
  <c r="DI22" i="2"/>
  <c r="AF8" i="6" s="1"/>
  <c r="DI23" i="2"/>
  <c r="DI24" i="2"/>
  <c r="DI27" i="2"/>
  <c r="AF9" i="6" s="1"/>
  <c r="DI28" i="2"/>
  <c r="DI29" i="2"/>
  <c r="AF34" i="6"/>
  <c r="AF33" i="6"/>
  <c r="AF30" i="6"/>
  <c r="AF28" i="6"/>
  <c r="AF23" i="6"/>
  <c r="AF22" i="6"/>
  <c r="AF18" i="6"/>
  <c r="DL174" i="2"/>
  <c r="BL34" i="6" s="1"/>
  <c r="DK174" i="2"/>
  <c r="DJ174" i="2"/>
  <c r="AR34" i="6" s="1"/>
  <c r="DL173" i="2"/>
  <c r="BG34" i="6" s="1"/>
  <c r="DK173" i="2"/>
  <c r="DJ173" i="2"/>
  <c r="AM34" i="6" s="1"/>
  <c r="DL172" i="2"/>
  <c r="BB34" i="6" s="1"/>
  <c r="DK172" i="2"/>
  <c r="DJ172" i="2"/>
  <c r="AH34" i="6" s="1"/>
  <c r="DL171" i="2"/>
  <c r="DK171" i="2"/>
  <c r="DL169" i="2"/>
  <c r="BL33" i="6" s="1"/>
  <c r="DK169" i="2"/>
  <c r="DJ169" i="2"/>
  <c r="DL168" i="2"/>
  <c r="BG33" i="6" s="1"/>
  <c r="DK168" i="2"/>
  <c r="DJ168" i="2"/>
  <c r="DL167" i="2"/>
  <c r="DK167" i="2"/>
  <c r="DJ167" i="2"/>
  <c r="DL166" i="2"/>
  <c r="AW33" i="6" s="1"/>
  <c r="DK166" i="2"/>
  <c r="DL164" i="2"/>
  <c r="BL32" i="6" s="1"/>
  <c r="DK164" i="2"/>
  <c r="DJ164" i="2"/>
  <c r="AR32" i="6" s="1"/>
  <c r="DL163" i="2"/>
  <c r="BG32" i="6" s="1"/>
  <c r="DK163" i="2"/>
  <c r="DJ163" i="2"/>
  <c r="AM32" i="6" s="1"/>
  <c r="DL162" i="2"/>
  <c r="BB32" i="6" s="1"/>
  <c r="DK162" i="2"/>
  <c r="DJ162" i="2"/>
  <c r="AH32" i="6" s="1"/>
  <c r="AF32" i="6"/>
  <c r="DL161" i="2"/>
  <c r="AW32" i="6" s="1"/>
  <c r="DK161" i="2"/>
  <c r="DL159" i="2"/>
  <c r="DK159" i="2"/>
  <c r="DJ159" i="2"/>
  <c r="AR31" i="6" s="1"/>
  <c r="DL158" i="2"/>
  <c r="DK158" i="2"/>
  <c r="DJ158" i="2"/>
  <c r="DL157" i="2"/>
  <c r="DK157" i="2"/>
  <c r="DJ157" i="2"/>
  <c r="AH31" i="6" s="1"/>
  <c r="AF31" i="6"/>
  <c r="DL156" i="2"/>
  <c r="AW31" i="6" s="1"/>
  <c r="DK156" i="2"/>
  <c r="DL154" i="2"/>
  <c r="BL30" i="6" s="1"/>
  <c r="DK154" i="2"/>
  <c r="DJ154" i="2"/>
  <c r="AR30" i="6" s="1"/>
  <c r="DL153" i="2"/>
  <c r="BG30" i="6" s="1"/>
  <c r="DK153" i="2"/>
  <c r="DJ153" i="2"/>
  <c r="AM30" i="6" s="1"/>
  <c r="DL152" i="2"/>
  <c r="BB30" i="6" s="1"/>
  <c r="DK152" i="2"/>
  <c r="DJ152" i="2"/>
  <c r="AH30" i="6" s="1"/>
  <c r="DL151" i="2"/>
  <c r="DK151" i="2"/>
  <c r="DL145" i="2"/>
  <c r="BL29" i="6" s="1"/>
  <c r="DK145" i="2"/>
  <c r="DJ145" i="2"/>
  <c r="DL144" i="2"/>
  <c r="DK144" i="2"/>
  <c r="DJ144" i="2"/>
  <c r="AM29" i="6" s="1"/>
  <c r="DL143" i="2"/>
  <c r="BB29" i="6" s="1"/>
  <c r="DK143" i="2"/>
  <c r="DJ143" i="2"/>
  <c r="AH29" i="6" s="1"/>
  <c r="DL142" i="2"/>
  <c r="AW29" i="6" s="1"/>
  <c r="DK142" i="2"/>
  <c r="DL140" i="2"/>
  <c r="BL28" i="6" s="1"/>
  <c r="DK140" i="2"/>
  <c r="DJ140" i="2"/>
  <c r="AR28" i="6" s="1"/>
  <c r="DL139" i="2"/>
  <c r="DK139" i="2"/>
  <c r="DJ139" i="2"/>
  <c r="DL138" i="2"/>
  <c r="BB28" i="6" s="1"/>
  <c r="DK138" i="2"/>
  <c r="DJ138" i="2"/>
  <c r="AH28" i="6" s="1"/>
  <c r="DL137" i="2"/>
  <c r="AW28" i="6" s="1"/>
  <c r="DK137" i="2"/>
  <c r="DL135" i="2"/>
  <c r="BL27" i="6" s="1"/>
  <c r="DK135" i="2"/>
  <c r="DJ135" i="2"/>
  <c r="AR27" i="6" s="1"/>
  <c r="DL134" i="2"/>
  <c r="DK134" i="2"/>
  <c r="DJ134" i="2"/>
  <c r="AM27" i="6" s="1"/>
  <c r="DL133" i="2"/>
  <c r="BB27" i="6" s="1"/>
  <c r="DK133" i="2"/>
  <c r="DJ133" i="2"/>
  <c r="AH27" i="6" s="1"/>
  <c r="AF27" i="6"/>
  <c r="DL132" i="2"/>
  <c r="AW27" i="6" s="1"/>
  <c r="DK132" i="2"/>
  <c r="DL130" i="2"/>
  <c r="BL26" i="6" s="1"/>
  <c r="DK130" i="2"/>
  <c r="DJ130" i="2"/>
  <c r="DL129" i="2"/>
  <c r="BG26" i="6" s="1"/>
  <c r="DK129" i="2"/>
  <c r="DJ129" i="2"/>
  <c r="DL128" i="2"/>
  <c r="DK128" i="2"/>
  <c r="DJ128" i="2"/>
  <c r="AH26" i="6" s="1"/>
  <c r="DL127" i="2"/>
  <c r="AW26" i="6" s="1"/>
  <c r="DK127" i="2"/>
  <c r="DL125" i="2"/>
  <c r="BL25" i="6" s="1"/>
  <c r="DK125" i="2"/>
  <c r="DJ125" i="2"/>
  <c r="AR25" i="6" s="1"/>
  <c r="DL124" i="2"/>
  <c r="DK124" i="2"/>
  <c r="DJ124" i="2"/>
  <c r="AM25" i="6" s="1"/>
  <c r="DL123" i="2"/>
  <c r="BB25" i="6" s="1"/>
  <c r="DK123" i="2"/>
  <c r="DJ123" i="2"/>
  <c r="AH25" i="6" s="1"/>
  <c r="AF25" i="6"/>
  <c r="DL122" i="2"/>
  <c r="DK122" i="2"/>
  <c r="DL116" i="2"/>
  <c r="BL24" i="6" s="1"/>
  <c r="DK116" i="2"/>
  <c r="DJ116" i="2"/>
  <c r="AR24" i="6" s="1"/>
  <c r="DL115" i="2"/>
  <c r="BG24" i="6" s="1"/>
  <c r="DK115" i="2"/>
  <c r="DJ115" i="2"/>
  <c r="DL114" i="2"/>
  <c r="BB24" i="6" s="1"/>
  <c r="DK114" i="2"/>
  <c r="DJ114" i="2"/>
  <c r="AH24" i="6" s="1"/>
  <c r="AF24" i="6"/>
  <c r="DL113" i="2"/>
  <c r="AW24" i="6" s="1"/>
  <c r="DK113" i="2"/>
  <c r="DL111" i="2"/>
  <c r="DK111" i="2"/>
  <c r="DJ111" i="2"/>
  <c r="AR23" i="6" s="1"/>
  <c r="DL110" i="2"/>
  <c r="BG23" i="6" s="1"/>
  <c r="DK110" i="2"/>
  <c r="DJ110" i="2"/>
  <c r="AM23" i="6" s="1"/>
  <c r="DL109" i="2"/>
  <c r="BB23" i="6" s="1"/>
  <c r="DK109" i="2"/>
  <c r="DJ109" i="2"/>
  <c r="AH23" i="6" s="1"/>
  <c r="DL108" i="2"/>
  <c r="AW23" i="6" s="1"/>
  <c r="DK108" i="2"/>
  <c r="DL106" i="2"/>
  <c r="BL22" i="6" s="1"/>
  <c r="DK106" i="2"/>
  <c r="DJ106" i="2"/>
  <c r="AR22" i="6" s="1"/>
  <c r="DL105" i="2"/>
  <c r="BG22" i="6" s="1"/>
  <c r="DK105" i="2"/>
  <c r="DJ105" i="2"/>
  <c r="AM22" i="6" s="1"/>
  <c r="DL104" i="2"/>
  <c r="BB22" i="6" s="1"/>
  <c r="DK104" i="2"/>
  <c r="DJ104" i="2"/>
  <c r="DL103" i="2"/>
  <c r="AW22" i="6" s="1"/>
  <c r="DK103" i="2"/>
  <c r="DL101" i="2"/>
  <c r="BL21" i="6" s="1"/>
  <c r="DK101" i="2"/>
  <c r="DJ101" i="2"/>
  <c r="AR21" i="6" s="1"/>
  <c r="DL100" i="2"/>
  <c r="BG21" i="6" s="1"/>
  <c r="DK100" i="2"/>
  <c r="DJ100" i="2"/>
  <c r="AM21" i="6" s="1"/>
  <c r="DL99" i="2"/>
  <c r="BB21" i="6" s="1"/>
  <c r="DK99" i="2"/>
  <c r="DJ99" i="2"/>
  <c r="AH21" i="6" s="1"/>
  <c r="DL98" i="2"/>
  <c r="AW21" i="6" s="1"/>
  <c r="DK98" i="2"/>
  <c r="DL96" i="2"/>
  <c r="BL20" i="6" s="1"/>
  <c r="DK96" i="2"/>
  <c r="DJ96" i="2"/>
  <c r="AR20" i="6" s="1"/>
  <c r="DL95" i="2"/>
  <c r="BG20" i="6" s="1"/>
  <c r="DK95" i="2"/>
  <c r="DJ95" i="2"/>
  <c r="AM20" i="6" s="1"/>
  <c r="DL94" i="2"/>
  <c r="DK94" i="2"/>
  <c r="DJ94" i="2"/>
  <c r="DL93" i="2"/>
  <c r="AW20" i="6" s="1"/>
  <c r="DK93" i="2"/>
  <c r="DL87" i="2"/>
  <c r="BL19" i="6" s="1"/>
  <c r="DK87" i="2"/>
  <c r="DJ87" i="2"/>
  <c r="AR19" i="6" s="1"/>
  <c r="DL86" i="2"/>
  <c r="BG19" i="6" s="1"/>
  <c r="DK86" i="2"/>
  <c r="DJ86" i="2"/>
  <c r="AM19" i="6" s="1"/>
  <c r="DL85" i="2"/>
  <c r="BB19" i="6" s="1"/>
  <c r="DK85" i="2"/>
  <c r="DJ85" i="2"/>
  <c r="AH19" i="6" s="1"/>
  <c r="AF19" i="6"/>
  <c r="DL84" i="2"/>
  <c r="DK84" i="2"/>
  <c r="DL82" i="2"/>
  <c r="BL18" i="6" s="1"/>
  <c r="DK82" i="2"/>
  <c r="DJ82" i="2"/>
  <c r="AR18" i="6" s="1"/>
  <c r="DL81" i="2"/>
  <c r="BG18" i="6" s="1"/>
  <c r="DK81" i="2"/>
  <c r="DJ81" i="2"/>
  <c r="AM18" i="6" s="1"/>
  <c r="DL80" i="2"/>
  <c r="BB18" i="6" s="1"/>
  <c r="DK80" i="2"/>
  <c r="DJ80" i="2"/>
  <c r="AH18" i="6" s="1"/>
  <c r="DL79" i="2"/>
  <c r="AW18" i="6" s="1"/>
  <c r="DK79" i="2"/>
  <c r="DL77" i="2"/>
  <c r="BL17" i="6" s="1"/>
  <c r="DK77" i="2"/>
  <c r="DJ77" i="2"/>
  <c r="DL76" i="2"/>
  <c r="BG17" i="6" s="1"/>
  <c r="DK76" i="2"/>
  <c r="DJ76" i="2"/>
  <c r="DL75" i="2"/>
  <c r="BB17" i="6" s="1"/>
  <c r="DK75" i="2"/>
  <c r="DJ75" i="2"/>
  <c r="AH17" i="6" s="1"/>
  <c r="AF17" i="6"/>
  <c r="DL74" i="2"/>
  <c r="AW17" i="6" s="1"/>
  <c r="DK74" i="2"/>
  <c r="DL72" i="2"/>
  <c r="BL16" i="6" s="1"/>
  <c r="DK72" i="2"/>
  <c r="DJ72" i="2"/>
  <c r="AR16" i="6" s="1"/>
  <c r="DL71" i="2"/>
  <c r="BG16" i="6" s="1"/>
  <c r="DK71" i="2"/>
  <c r="DJ71" i="2"/>
  <c r="AM16" i="6" s="1"/>
  <c r="DL70" i="2"/>
  <c r="DK70" i="2"/>
  <c r="DJ70" i="2"/>
  <c r="AH16" i="6" s="1"/>
  <c r="AF16" i="6"/>
  <c r="DK69" i="2"/>
  <c r="DK67" i="2"/>
  <c r="DJ67" i="2"/>
  <c r="AR15" i="6" s="1"/>
  <c r="DK66" i="2"/>
  <c r="DJ66" i="2"/>
  <c r="AM15" i="6" s="1"/>
  <c r="DK65" i="2"/>
  <c r="DJ65" i="2"/>
  <c r="AH15" i="6" s="1"/>
  <c r="AF15" i="6"/>
  <c r="DK64" i="2"/>
  <c r="DK58" i="2"/>
  <c r="DJ58" i="2"/>
  <c r="AR14" i="6" s="1"/>
  <c r="DK57" i="2"/>
  <c r="DJ57" i="2"/>
  <c r="AM14" i="6" s="1"/>
  <c r="DK56" i="2"/>
  <c r="DJ56" i="2"/>
  <c r="AH14" i="6" s="1"/>
  <c r="AF14" i="6"/>
  <c r="DK55" i="2"/>
  <c r="DK53" i="2"/>
  <c r="DJ53" i="2"/>
  <c r="DK52" i="2"/>
  <c r="DJ52" i="2"/>
  <c r="AM13" i="6" s="1"/>
  <c r="DK51" i="2"/>
  <c r="DJ51" i="2"/>
  <c r="AH13" i="6" s="1"/>
  <c r="DK50" i="2"/>
  <c r="DK48" i="2"/>
  <c r="DJ48" i="2"/>
  <c r="AR12" i="6" s="1"/>
  <c r="DK47" i="2"/>
  <c r="DJ47" i="2"/>
  <c r="AM12" i="6" s="1"/>
  <c r="DK46" i="2"/>
  <c r="DJ46" i="2"/>
  <c r="AH12" i="6" s="1"/>
  <c r="DK45" i="2"/>
  <c r="DK43" i="2"/>
  <c r="DJ43" i="2"/>
  <c r="AR11" i="6" s="1"/>
  <c r="DK42" i="2"/>
  <c r="DJ42" i="2"/>
  <c r="AM11" i="6" s="1"/>
  <c r="DK41" i="2"/>
  <c r="DJ41" i="2"/>
  <c r="AH11" i="6" s="1"/>
  <c r="AF11" i="6"/>
  <c r="DK40" i="2"/>
  <c r="DK38" i="2"/>
  <c r="DJ38" i="2"/>
  <c r="AR10" i="6" s="1"/>
  <c r="DK37" i="2"/>
  <c r="DJ37" i="2"/>
  <c r="DK36" i="2"/>
  <c r="DJ36" i="2"/>
  <c r="AH10" i="6" s="1"/>
  <c r="AF10" i="6"/>
  <c r="DK35" i="2"/>
  <c r="DJ22" i="2"/>
  <c r="AH8" i="6" s="1"/>
  <c r="DJ18" i="2"/>
  <c r="AM7" i="6" s="1"/>
  <c r="DJ14" i="2"/>
  <c r="AR6" i="6" s="1"/>
  <c r="DK26" i="2"/>
  <c r="DK11" i="2"/>
  <c r="DJ12" i="2"/>
  <c r="AH6" i="6" s="1"/>
  <c r="DK12" i="2"/>
  <c r="DJ13" i="2"/>
  <c r="AM6" i="6" s="1"/>
  <c r="DK13" i="2"/>
  <c r="DK14" i="2"/>
  <c r="DK16" i="2"/>
  <c r="DJ17" i="2"/>
  <c r="AH7" i="6" s="1"/>
  <c r="DK17" i="2"/>
  <c r="DK18" i="2"/>
  <c r="DJ19" i="2"/>
  <c r="DK19" i="2"/>
  <c r="DK21" i="2"/>
  <c r="DK22" i="2"/>
  <c r="DJ23" i="2"/>
  <c r="AM8" i="6" s="1"/>
  <c r="DK23" i="2"/>
  <c r="DJ24" i="2"/>
  <c r="DK24" i="2"/>
  <c r="DJ27" i="2"/>
  <c r="AH9" i="6" s="1"/>
  <c r="DK27" i="2"/>
  <c r="DJ28" i="2"/>
  <c r="AM9" i="6" s="1"/>
  <c r="DK28" i="2"/>
  <c r="DJ29" i="2"/>
  <c r="AR9" i="6" s="1"/>
  <c r="DK29" i="2"/>
  <c r="DI60" i="2"/>
  <c r="DJ60" i="2"/>
  <c r="DK60" i="2"/>
  <c r="DL60" i="2"/>
  <c r="DJ9" i="2"/>
  <c r="AR5" i="6" s="1"/>
  <c r="DJ8" i="2"/>
  <c r="AM5" i="6" s="1"/>
  <c r="DK9" i="2"/>
  <c r="DK8" i="2"/>
  <c r="DK7" i="2"/>
  <c r="DK6" i="2"/>
  <c r="BN6" i="2"/>
  <c r="DI8" i="2"/>
  <c r="DI9" i="2"/>
  <c r="DI7" i="2"/>
  <c r="AF5" i="6" s="1"/>
  <c r="AV5" i="6" l="1"/>
  <c r="AV6" i="6"/>
  <c r="AV7" i="6"/>
  <c r="AV8" i="6"/>
  <c r="AV9" i="6"/>
  <c r="AV10" i="6"/>
  <c r="AV11" i="6"/>
  <c r="AV12" i="6"/>
  <c r="AV13" i="6"/>
  <c r="AV14" i="6"/>
  <c r="AV15" i="6"/>
  <c r="AV16" i="6"/>
  <c r="AV17" i="6"/>
  <c r="AV18" i="6"/>
  <c r="AV19" i="6"/>
  <c r="AV20" i="6"/>
  <c r="AV21" i="6"/>
  <c r="AV22" i="6"/>
  <c r="AV23" i="6"/>
  <c r="AV24" i="6"/>
  <c r="AV25" i="6"/>
  <c r="AV26" i="6"/>
  <c r="AV27" i="6"/>
  <c r="AV28" i="6"/>
  <c r="AV29" i="6"/>
  <c r="AV30" i="6"/>
  <c r="AV31" i="6"/>
  <c r="AV32" i="6"/>
  <c r="AV33" i="6"/>
  <c r="AV34" i="6"/>
  <c r="BK5" i="6"/>
  <c r="BK6" i="6"/>
  <c r="BK7" i="6"/>
  <c r="BK8" i="6"/>
  <c r="BK9" i="6"/>
  <c r="BK10" i="6"/>
  <c r="BK11" i="6"/>
  <c r="BK12" i="6"/>
  <c r="BK13" i="6"/>
  <c r="BK14" i="6"/>
  <c r="BK15" i="6"/>
  <c r="BK16" i="6"/>
  <c r="BK17" i="6"/>
  <c r="BK18" i="6"/>
  <c r="BK19" i="6"/>
  <c r="BK20" i="6"/>
  <c r="BK21" i="6"/>
  <c r="BK22" i="6"/>
  <c r="BK23" i="6"/>
  <c r="BK24" i="6"/>
  <c r="BK25" i="6"/>
  <c r="BK26" i="6"/>
  <c r="BK27" i="6"/>
  <c r="BK28" i="6"/>
  <c r="BK29" i="6"/>
  <c r="BK30" i="6"/>
  <c r="BK31" i="6"/>
  <c r="BK32" i="6"/>
  <c r="BK33" i="6"/>
  <c r="BK34" i="6"/>
  <c r="BF17" i="6"/>
  <c r="BI5" i="6"/>
  <c r="BI6" i="6"/>
  <c r="BI7" i="6"/>
  <c r="BI8" i="6"/>
  <c r="BI9" i="6"/>
  <c r="BI10" i="6"/>
  <c r="BI11" i="6"/>
  <c r="BI12" i="6"/>
  <c r="BI13" i="6"/>
  <c r="BI14" i="6"/>
  <c r="BI15" i="6"/>
  <c r="BI16" i="6"/>
  <c r="BI17" i="6"/>
  <c r="BI18" i="6"/>
  <c r="BI19" i="6"/>
  <c r="BI20" i="6"/>
  <c r="BI21" i="6"/>
  <c r="BI22" i="6"/>
  <c r="BI23" i="6"/>
  <c r="BI24" i="6"/>
  <c r="BI25" i="6"/>
  <c r="BI26" i="6"/>
  <c r="BI27" i="6"/>
  <c r="BI28" i="6"/>
  <c r="BI29" i="6"/>
  <c r="BI30" i="6"/>
  <c r="BI31" i="6"/>
  <c r="BI32" i="6"/>
  <c r="BI33" i="6"/>
  <c r="BI34" i="6"/>
  <c r="BH5" i="6"/>
  <c r="BH6" i="6"/>
  <c r="BH7" i="6"/>
  <c r="BH8" i="6"/>
  <c r="BH9" i="6"/>
  <c r="BH10" i="6"/>
  <c r="BH11" i="6"/>
  <c r="BH12" i="6"/>
  <c r="BH13" i="6"/>
  <c r="BH14" i="6"/>
  <c r="BH15" i="6"/>
  <c r="BH16" i="6"/>
  <c r="BH17" i="6"/>
  <c r="BH18" i="6"/>
  <c r="BH19" i="6"/>
  <c r="BH20" i="6"/>
  <c r="BH21" i="6"/>
  <c r="BH22" i="6"/>
  <c r="BH23" i="6"/>
  <c r="BH24" i="6"/>
  <c r="BH25" i="6"/>
  <c r="BH26" i="6"/>
  <c r="BH27" i="6"/>
  <c r="BH28" i="6"/>
  <c r="BH29" i="6"/>
  <c r="BH30" i="6"/>
  <c r="BH31" i="6"/>
  <c r="BH32" i="6"/>
  <c r="BH33" i="6"/>
  <c r="BH34" i="6"/>
  <c r="BF5" i="6"/>
  <c r="BF6" i="6"/>
  <c r="BF7" i="6"/>
  <c r="BF8" i="6"/>
  <c r="BF9" i="6"/>
  <c r="BF10" i="6"/>
  <c r="BF11" i="6"/>
  <c r="BF12" i="6"/>
  <c r="BF13" i="6"/>
  <c r="BF14" i="6"/>
  <c r="BF15" i="6"/>
  <c r="BF16" i="6"/>
  <c r="BF18" i="6"/>
  <c r="BF19" i="6"/>
  <c r="BF20" i="6"/>
  <c r="BF21" i="6"/>
  <c r="BF22" i="6"/>
  <c r="BF23" i="6"/>
  <c r="BF24" i="6"/>
  <c r="BF25" i="6"/>
  <c r="BF26" i="6"/>
  <c r="BF27" i="6"/>
  <c r="BF28" i="6"/>
  <c r="BF29" i="6"/>
  <c r="BF30" i="6"/>
  <c r="BF31" i="6"/>
  <c r="BF32" i="6"/>
  <c r="BF33" i="6"/>
  <c r="BF34" i="6"/>
  <c r="BD5" i="6"/>
  <c r="BD6" i="6"/>
  <c r="BD7" i="6"/>
  <c r="BD8" i="6"/>
  <c r="BD9" i="6"/>
  <c r="BD10" i="6"/>
  <c r="BD11" i="6"/>
  <c r="BD12" i="6"/>
  <c r="BD13" i="6"/>
  <c r="BD14" i="6"/>
  <c r="BD15" i="6"/>
  <c r="BD16" i="6"/>
  <c r="BD17" i="6"/>
  <c r="BD18" i="6"/>
  <c r="BD19" i="6"/>
  <c r="BD20" i="6"/>
  <c r="BD21" i="6"/>
  <c r="BD22" i="6"/>
  <c r="BD23" i="6"/>
  <c r="BD24" i="6"/>
  <c r="BD25" i="6"/>
  <c r="BD26" i="6"/>
  <c r="BD27" i="6"/>
  <c r="BD28" i="6"/>
  <c r="BD29" i="6"/>
  <c r="BD30" i="6"/>
  <c r="BD31" i="6"/>
  <c r="BD32" i="6"/>
  <c r="BD33" i="6"/>
  <c r="BD34" i="6"/>
  <c r="BC5" i="6"/>
  <c r="BC6" i="6"/>
  <c r="BC7" i="6"/>
  <c r="BC8" i="6"/>
  <c r="BC9" i="6"/>
  <c r="BC10" i="6"/>
  <c r="BC11" i="6"/>
  <c r="BC12" i="6"/>
  <c r="BC13" i="6"/>
  <c r="BC14" i="6"/>
  <c r="BC15" i="6"/>
  <c r="BC16" i="6"/>
  <c r="BC17" i="6"/>
  <c r="BC18" i="6"/>
  <c r="BC19" i="6"/>
  <c r="BC20" i="6"/>
  <c r="BC21" i="6"/>
  <c r="BC22" i="6"/>
  <c r="BC23" i="6"/>
  <c r="BC24" i="6"/>
  <c r="BC25" i="6"/>
  <c r="BC26" i="6"/>
  <c r="BC27" i="6"/>
  <c r="BC28" i="6"/>
  <c r="BC29" i="6"/>
  <c r="BC30" i="6"/>
  <c r="BC31" i="6"/>
  <c r="BC32" i="6"/>
  <c r="BC33" i="6"/>
  <c r="BC34" i="6"/>
  <c r="BA5" i="6"/>
  <c r="BA6" i="6"/>
  <c r="BA7" i="6"/>
  <c r="BA8" i="6"/>
  <c r="BA9" i="6"/>
  <c r="BA10" i="6"/>
  <c r="BA11" i="6"/>
  <c r="BA12" i="6"/>
  <c r="BA13" i="6"/>
  <c r="BA14" i="6"/>
  <c r="BA15" i="6"/>
  <c r="BA16" i="6"/>
  <c r="BA17" i="6"/>
  <c r="BA18" i="6"/>
  <c r="BA19" i="6"/>
  <c r="BA20" i="6"/>
  <c r="BA21" i="6"/>
  <c r="BA22" i="6"/>
  <c r="BA23" i="6"/>
  <c r="BA24" i="6"/>
  <c r="BA25" i="6"/>
  <c r="BA26" i="6"/>
  <c r="BA27" i="6"/>
  <c r="BA28" i="6"/>
  <c r="BA29" i="6"/>
  <c r="BA30" i="6"/>
  <c r="BA31" i="6"/>
  <c r="BA32" i="6"/>
  <c r="BA33" i="6"/>
  <c r="BA34" i="6"/>
  <c r="AY5" i="6"/>
  <c r="AY6" i="6"/>
  <c r="AY7" i="6"/>
  <c r="AY8" i="6"/>
  <c r="AY9" i="6"/>
  <c r="AY10" i="6"/>
  <c r="AY11" i="6"/>
  <c r="AY12" i="6"/>
  <c r="AY13" i="6"/>
  <c r="AY14" i="6"/>
  <c r="AY15" i="6"/>
  <c r="AY16" i="6"/>
  <c r="AY17" i="6"/>
  <c r="AY18" i="6"/>
  <c r="AY19" i="6"/>
  <c r="AY20" i="6"/>
  <c r="AY21" i="6"/>
  <c r="AY22" i="6"/>
  <c r="AY23" i="6"/>
  <c r="AY24" i="6"/>
  <c r="AY25" i="6"/>
  <c r="AY26" i="6"/>
  <c r="AY27" i="6"/>
  <c r="AY28" i="6"/>
  <c r="AY29" i="6"/>
  <c r="AY30" i="6"/>
  <c r="AY31" i="6"/>
  <c r="AY32" i="6"/>
  <c r="AY33" i="6"/>
  <c r="AY34" i="6"/>
  <c r="AX5" i="6"/>
  <c r="AX6" i="6"/>
  <c r="AX7" i="6"/>
  <c r="AX8" i="6"/>
  <c r="AX9" i="6"/>
  <c r="AX10" i="6"/>
  <c r="AX11" i="6"/>
  <c r="AX12" i="6"/>
  <c r="AX13" i="6"/>
  <c r="AX14" i="6"/>
  <c r="AX15" i="6"/>
  <c r="AX16" i="6"/>
  <c r="AX17" i="6"/>
  <c r="AX18" i="6"/>
  <c r="AX19" i="6"/>
  <c r="AX20" i="6"/>
  <c r="AX21" i="6"/>
  <c r="AX22" i="6"/>
  <c r="AX23" i="6"/>
  <c r="AX24" i="6"/>
  <c r="AX25" i="6"/>
  <c r="AX26" i="6"/>
  <c r="AX27" i="6"/>
  <c r="AX28" i="6"/>
  <c r="AX29" i="6"/>
  <c r="AX30" i="6"/>
  <c r="AX31" i="6"/>
  <c r="AX32" i="6"/>
  <c r="AX33" i="6"/>
  <c r="AX34" i="6"/>
  <c r="AT5" i="6"/>
  <c r="AT6" i="6"/>
  <c r="AT7" i="6"/>
  <c r="AT8" i="6"/>
  <c r="AT9" i="6"/>
  <c r="AT10" i="6"/>
  <c r="AT11" i="6"/>
  <c r="AT12" i="6"/>
  <c r="AT13" i="6"/>
  <c r="AT14" i="6"/>
  <c r="AT15" i="6"/>
  <c r="AT16" i="6"/>
  <c r="AT17" i="6"/>
  <c r="AT18" i="6"/>
  <c r="AT19" i="6"/>
  <c r="AT20" i="6"/>
  <c r="AT21" i="6"/>
  <c r="AT22" i="6"/>
  <c r="AT23" i="6"/>
  <c r="AT24" i="6"/>
  <c r="AT25" i="6"/>
  <c r="AT26" i="6"/>
  <c r="AT27" i="6"/>
  <c r="AT28" i="6"/>
  <c r="AT29" i="6"/>
  <c r="AT30" i="6"/>
  <c r="AT31" i="6"/>
  <c r="AT32" i="6"/>
  <c r="AT33" i="6"/>
  <c r="AT34" i="6"/>
  <c r="AS5" i="6"/>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Q5" i="6" l="1"/>
  <c r="AQ6" i="6"/>
  <c r="AQ7" i="6"/>
  <c r="AQ8" i="6"/>
  <c r="AQ9" i="6"/>
  <c r="AQ10" i="6"/>
  <c r="AQ11" i="6"/>
  <c r="AQ12" i="6"/>
  <c r="AQ13" i="6"/>
  <c r="AQ14" i="6"/>
  <c r="AQ15" i="6"/>
  <c r="AQ16" i="6"/>
  <c r="AQ17" i="6"/>
  <c r="AQ18" i="6"/>
  <c r="AQ19" i="6"/>
  <c r="AQ20" i="6"/>
  <c r="AQ21" i="6"/>
  <c r="AQ22" i="6"/>
  <c r="AQ23" i="6"/>
  <c r="AQ24" i="6"/>
  <c r="AQ25" i="6"/>
  <c r="AQ26" i="6"/>
  <c r="AQ27" i="6"/>
  <c r="AQ28" i="6"/>
  <c r="AQ29" i="6"/>
  <c r="AQ30" i="6"/>
  <c r="AQ31" i="6"/>
  <c r="AQ32" i="6"/>
  <c r="AQ33" i="6"/>
  <c r="AQ34"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N5" i="6"/>
  <c r="AN6" i="6"/>
  <c r="AN7" i="6"/>
  <c r="AN8" i="6"/>
  <c r="AN9" i="6"/>
  <c r="AN10" i="6"/>
  <c r="AN11" i="6"/>
  <c r="AN12" i="6"/>
  <c r="AN13" i="6"/>
  <c r="AN14" i="6"/>
  <c r="AN15" i="6"/>
  <c r="AN16" i="6"/>
  <c r="AN17" i="6"/>
  <c r="AN18" i="6"/>
  <c r="AN19" i="6"/>
  <c r="AN20" i="6"/>
  <c r="AN21" i="6"/>
  <c r="AN22" i="6"/>
  <c r="AN23" i="6"/>
  <c r="AN24" i="6"/>
  <c r="AN25" i="6"/>
  <c r="AN26" i="6"/>
  <c r="AN27" i="6"/>
  <c r="AN28" i="6"/>
  <c r="AN29" i="6"/>
  <c r="AN30" i="6"/>
  <c r="AN31" i="6"/>
  <c r="AN32" i="6"/>
  <c r="AN33" i="6"/>
  <c r="AN34" i="6"/>
  <c r="AL5" i="6"/>
  <c r="AL6" i="6"/>
  <c r="AL7" i="6"/>
  <c r="AL8" i="6"/>
  <c r="AL9" i="6"/>
  <c r="AL10" i="6"/>
  <c r="AL11" i="6"/>
  <c r="AL12" i="6"/>
  <c r="AL13" i="6"/>
  <c r="AL14" i="6"/>
  <c r="AL15" i="6"/>
  <c r="AL16" i="6"/>
  <c r="AL17" i="6"/>
  <c r="AL18" i="6"/>
  <c r="AJ5" i="6"/>
  <c r="AJ6" i="6"/>
  <c r="AJ7" i="6"/>
  <c r="AJ8" i="6"/>
  <c r="AJ9" i="6"/>
  <c r="AJ10" i="6"/>
  <c r="AJ11" i="6"/>
  <c r="AJ12" i="6"/>
  <c r="AJ13" i="6"/>
  <c r="AJ14" i="6"/>
  <c r="AJ15" i="6"/>
  <c r="AJ16" i="6"/>
  <c r="AJ17" i="6"/>
  <c r="AJ18" i="6"/>
  <c r="AL19" i="6"/>
  <c r="AL20" i="6"/>
  <c r="AL21" i="6"/>
  <c r="AL22" i="6"/>
  <c r="AL23" i="6"/>
  <c r="AL24" i="6"/>
  <c r="AL25" i="6"/>
  <c r="AL26" i="6"/>
  <c r="AL27" i="6"/>
  <c r="AL28" i="6"/>
  <c r="AL29" i="6"/>
  <c r="AL30" i="6"/>
  <c r="AL31" i="6"/>
  <c r="AL32" i="6"/>
  <c r="AL33" i="6"/>
  <c r="AL34" i="6"/>
  <c r="AJ19" i="6"/>
  <c r="AJ20" i="6"/>
  <c r="AJ21" i="6"/>
  <c r="AJ22" i="6"/>
  <c r="AJ23" i="6"/>
  <c r="AJ24" i="6"/>
  <c r="AJ25" i="6"/>
  <c r="AJ26" i="6"/>
  <c r="AJ27" i="6"/>
  <c r="AJ28" i="6"/>
  <c r="AJ29" i="6"/>
  <c r="AJ30" i="6"/>
  <c r="AJ31" i="6"/>
  <c r="AJ32" i="6"/>
  <c r="AJ33" i="6"/>
  <c r="AJ34" i="6"/>
  <c r="AI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D5" i="6" l="1"/>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BN29" i="2"/>
  <c r="BN28" i="2"/>
  <c r="BN27" i="2"/>
  <c r="BN26" i="2"/>
  <c r="BN24" i="2"/>
  <c r="BN23" i="2"/>
  <c r="BN22" i="2"/>
  <c r="BN21" i="2"/>
  <c r="BN19" i="2"/>
  <c r="BN18" i="2"/>
  <c r="BN17" i="2"/>
  <c r="BN16" i="2"/>
  <c r="BN14" i="2"/>
  <c r="BN13" i="2"/>
  <c r="BN12" i="2"/>
  <c r="BN11" i="2"/>
  <c r="BN9" i="2"/>
  <c r="BN8" i="2"/>
  <c r="BN7" i="2"/>
  <c r="AG5" i="6"/>
  <c r="AG6" i="6"/>
  <c r="AG7"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E5" i="6"/>
  <c r="AE6" i="6"/>
  <c r="AE7" i="6"/>
  <c r="AE8" i="6"/>
  <c r="AE9" i="6"/>
  <c r="AE10" i="6"/>
  <c r="AE11" i="6"/>
  <c r="AE12" i="6"/>
  <c r="AE13" i="6"/>
  <c r="AE14" i="6"/>
  <c r="AE15" i="6"/>
  <c r="AE16" i="6"/>
  <c r="AE17" i="6"/>
  <c r="AE18" i="6"/>
  <c r="AE19" i="6"/>
  <c r="AE20" i="6"/>
  <c r="AE21" i="6"/>
  <c r="AE22" i="6"/>
  <c r="AE23" i="6"/>
  <c r="AE24" i="6"/>
  <c r="AE25" i="6"/>
  <c r="AE26" i="6"/>
  <c r="AE27" i="6"/>
  <c r="AE28" i="6"/>
  <c r="AE29" i="6"/>
  <c r="AE30" i="6"/>
  <c r="AE31" i="6"/>
  <c r="AE32" i="6"/>
  <c r="AE33" i="6"/>
  <c r="AE34" i="6"/>
  <c r="Z34" i="6"/>
  <c r="X34" i="6"/>
  <c r="D34" i="6"/>
  <c r="C34" i="6"/>
  <c r="B34" i="6"/>
  <c r="Z33" i="6"/>
  <c r="D33" i="6"/>
  <c r="C33" i="6"/>
  <c r="B33" i="6"/>
  <c r="D32" i="6"/>
  <c r="C32" i="6"/>
  <c r="B32" i="6"/>
  <c r="Z31" i="6"/>
  <c r="D31" i="6"/>
  <c r="C31" i="6"/>
  <c r="B31" i="6"/>
  <c r="D30" i="6"/>
  <c r="C30" i="6"/>
  <c r="B30" i="6"/>
  <c r="D29" i="6"/>
  <c r="C29" i="6"/>
  <c r="B29" i="6"/>
  <c r="D28" i="6"/>
  <c r="C28" i="6"/>
  <c r="B28" i="6"/>
  <c r="D27" i="6"/>
  <c r="C27" i="6"/>
  <c r="B27" i="6"/>
  <c r="D26" i="6"/>
  <c r="C26" i="6"/>
  <c r="B26" i="6"/>
  <c r="D25" i="6"/>
  <c r="C25" i="6"/>
  <c r="B25" i="6"/>
  <c r="D24" i="6"/>
  <c r="C24" i="6"/>
  <c r="B24" i="6"/>
  <c r="X23" i="6"/>
  <c r="D23" i="6"/>
  <c r="C23" i="6"/>
  <c r="B23" i="6"/>
  <c r="D22" i="6"/>
  <c r="C22" i="6"/>
  <c r="B22" i="6"/>
  <c r="X21" i="6"/>
  <c r="D21" i="6"/>
  <c r="C21" i="6"/>
  <c r="B21" i="6"/>
  <c r="D20" i="6"/>
  <c r="C20" i="6"/>
  <c r="B20" i="6"/>
  <c r="D19" i="6"/>
  <c r="C19" i="6"/>
  <c r="B19" i="6"/>
  <c r="X18" i="6"/>
  <c r="D18" i="6"/>
  <c r="C18" i="6"/>
  <c r="B18" i="6"/>
  <c r="Z17" i="6"/>
  <c r="X17" i="6"/>
  <c r="D17" i="6"/>
  <c r="C17" i="6"/>
  <c r="B17" i="6"/>
  <c r="Z16" i="6"/>
  <c r="D16" i="6"/>
  <c r="C16" i="6"/>
  <c r="B16" i="6"/>
  <c r="D15" i="6"/>
  <c r="C15" i="6"/>
  <c r="B15" i="6"/>
  <c r="D14" i="6"/>
  <c r="C14" i="6"/>
  <c r="B14" i="6"/>
  <c r="D13" i="6"/>
  <c r="C13" i="6"/>
  <c r="B13" i="6"/>
  <c r="D12" i="6"/>
  <c r="C12" i="6"/>
  <c r="B12" i="6"/>
  <c r="D11" i="6"/>
  <c r="C11" i="6"/>
  <c r="B11" i="6"/>
  <c r="D10" i="6"/>
  <c r="C10" i="6"/>
  <c r="B10" i="6"/>
  <c r="Z9" i="6"/>
  <c r="D9" i="6"/>
  <c r="C9" i="6"/>
  <c r="B9" i="6"/>
  <c r="D8" i="6"/>
  <c r="C8" i="6"/>
  <c r="B8" i="6"/>
  <c r="Z7" i="6"/>
  <c r="D7" i="6"/>
  <c r="C7" i="6"/>
  <c r="B7" i="6"/>
  <c r="D6" i="6"/>
  <c r="C6" i="6"/>
  <c r="B6" i="6"/>
  <c r="Z5" i="6"/>
  <c r="D5" i="6"/>
  <c r="C5" i="6"/>
  <c r="B5" i="6"/>
  <c r="AB7" i="6"/>
  <c r="Z8" i="6"/>
  <c r="Z10" i="6"/>
  <c r="Z11" i="6"/>
  <c r="Z12" i="6"/>
  <c r="Z13" i="6"/>
  <c r="Z14" i="6"/>
  <c r="Z15" i="6"/>
  <c r="Z18" i="6"/>
  <c r="Z19" i="6"/>
  <c r="Z20" i="6"/>
  <c r="Z21" i="6"/>
  <c r="Z22" i="6"/>
  <c r="Z23" i="6"/>
  <c r="Z24" i="6"/>
  <c r="Z25" i="6"/>
  <c r="Z26" i="6"/>
  <c r="Z27" i="6"/>
  <c r="Z28" i="6"/>
  <c r="Z29" i="6"/>
  <c r="Z30" i="6"/>
  <c r="Z32" i="6"/>
  <c r="X5" i="6"/>
  <c r="X6" i="6"/>
  <c r="X7" i="6"/>
  <c r="X8" i="6"/>
  <c r="X9" i="6"/>
  <c r="X10" i="6"/>
  <c r="X11" i="6"/>
  <c r="X12" i="6"/>
  <c r="X13" i="6"/>
  <c r="X14" i="6"/>
  <c r="X15" i="6"/>
  <c r="X16" i="6"/>
  <c r="X19" i="6"/>
  <c r="X20" i="6"/>
  <c r="X22" i="6"/>
  <c r="X24" i="6"/>
  <c r="X25" i="6"/>
  <c r="X26" i="6"/>
  <c r="X27" i="6"/>
  <c r="X28" i="6"/>
  <c r="X29" i="6"/>
  <c r="X30" i="6"/>
  <c r="X31" i="6"/>
  <c r="X32" i="6"/>
  <c r="X33" i="6"/>
  <c r="Z6" i="6"/>
  <c r="I174" i="2"/>
  <c r="AC34" i="6" s="1"/>
  <c r="I169" i="2"/>
  <c r="AC33" i="6" s="1"/>
  <c r="I164" i="2"/>
  <c r="AC32" i="6" s="1"/>
  <c r="I159" i="2"/>
  <c r="AC31" i="6" s="1"/>
  <c r="I145" i="2"/>
  <c r="AC29" i="6" s="1"/>
  <c r="I140" i="2"/>
  <c r="AC28" i="6" s="1"/>
  <c r="I135" i="2"/>
  <c r="AC27" i="6" s="1"/>
  <c r="I130" i="2"/>
  <c r="AC26" i="6" s="1"/>
  <c r="I125" i="2"/>
  <c r="AC25" i="6" s="1"/>
  <c r="I116" i="2"/>
  <c r="AC24" i="6" s="1"/>
  <c r="I111" i="2"/>
  <c r="AC23" i="6" s="1"/>
  <c r="I106" i="2"/>
  <c r="AC22" i="6" s="1"/>
  <c r="I101" i="2"/>
  <c r="AC21" i="6" s="1"/>
  <c r="I96" i="2"/>
  <c r="AC20" i="6" s="1"/>
  <c r="I87" i="2"/>
  <c r="AC19" i="6" s="1"/>
  <c r="I82" i="2"/>
  <c r="AC18" i="6" s="1"/>
  <c r="I77" i="2"/>
  <c r="AC17" i="6" s="1"/>
  <c r="I72" i="2"/>
  <c r="AC16" i="6" s="1"/>
  <c r="I67" i="2"/>
  <c r="AC15" i="6" s="1"/>
  <c r="Y10" i="6"/>
  <c r="Y6" i="6"/>
  <c r="Y33" i="6" l="1"/>
  <c r="Y29" i="6"/>
  <c r="Y23" i="6"/>
  <c r="Y19" i="6"/>
  <c r="Y13" i="6"/>
  <c r="Y9" i="6"/>
  <c r="Y5" i="6"/>
  <c r="Y28" i="6"/>
  <c r="Y34" i="6"/>
  <c r="Y32" i="6"/>
  <c r="Y27" i="6"/>
  <c r="Y22" i="6"/>
  <c r="Y16" i="6"/>
  <c r="Y12" i="6"/>
  <c r="Y8" i="6"/>
  <c r="Y17" i="6"/>
  <c r="Y31" i="6"/>
  <c r="Y25" i="6"/>
  <c r="Y21" i="6"/>
  <c r="Y15" i="6"/>
  <c r="Y11" i="6"/>
  <c r="Y7" i="6"/>
  <c r="Y30" i="6"/>
  <c r="Y24" i="6"/>
  <c r="Y20" i="6"/>
  <c r="Y14" i="6"/>
  <c r="Y18" i="6"/>
  <c r="Y26" i="6"/>
  <c r="L34" i="6"/>
  <c r="K34" i="6"/>
  <c r="J34" i="6"/>
  <c r="I34" i="6"/>
  <c r="H34" i="6"/>
  <c r="G34" i="6"/>
  <c r="F34" i="6"/>
  <c r="F8" i="6"/>
  <c r="G8" i="6"/>
  <c r="H8" i="6"/>
  <c r="I8" i="6"/>
  <c r="J8" i="6"/>
  <c r="K8" i="6"/>
  <c r="L8" i="6"/>
  <c r="F9" i="6"/>
  <c r="G9" i="6"/>
  <c r="H9" i="6"/>
  <c r="I9" i="6"/>
  <c r="J9" i="6"/>
  <c r="K9" i="6"/>
  <c r="L9" i="6"/>
  <c r="F10" i="6"/>
  <c r="G10" i="6"/>
  <c r="H10" i="6"/>
  <c r="I10" i="6"/>
  <c r="J10" i="6"/>
  <c r="K10" i="6"/>
  <c r="L10" i="6"/>
  <c r="F11" i="6"/>
  <c r="G11" i="6"/>
  <c r="H11" i="6"/>
  <c r="I11" i="6"/>
  <c r="J11" i="6"/>
  <c r="K11" i="6"/>
  <c r="L11" i="6"/>
  <c r="F12" i="6"/>
  <c r="G12" i="6"/>
  <c r="H12" i="6"/>
  <c r="I12" i="6"/>
  <c r="J12" i="6"/>
  <c r="K12" i="6"/>
  <c r="L12" i="6"/>
  <c r="F13" i="6"/>
  <c r="G13" i="6"/>
  <c r="H13" i="6"/>
  <c r="I13" i="6"/>
  <c r="J13" i="6"/>
  <c r="K13" i="6"/>
  <c r="L13" i="6"/>
  <c r="F14" i="6"/>
  <c r="G14" i="6"/>
  <c r="H14" i="6"/>
  <c r="I14" i="6"/>
  <c r="J14" i="6"/>
  <c r="K14" i="6"/>
  <c r="L14" i="6"/>
  <c r="F15" i="6"/>
  <c r="G15" i="6"/>
  <c r="H15" i="6"/>
  <c r="I15" i="6"/>
  <c r="J15" i="6"/>
  <c r="K15" i="6"/>
  <c r="L15" i="6"/>
  <c r="F16" i="6"/>
  <c r="G16" i="6"/>
  <c r="H16" i="6"/>
  <c r="I16" i="6"/>
  <c r="J16" i="6"/>
  <c r="K16" i="6"/>
  <c r="L16" i="6"/>
  <c r="F17" i="6"/>
  <c r="G17" i="6"/>
  <c r="H17" i="6"/>
  <c r="I17" i="6"/>
  <c r="J17" i="6"/>
  <c r="K17" i="6"/>
  <c r="L17" i="6"/>
  <c r="F18" i="6"/>
  <c r="G18" i="6"/>
  <c r="H18" i="6"/>
  <c r="I18" i="6"/>
  <c r="J18" i="6"/>
  <c r="K18" i="6"/>
  <c r="L18" i="6"/>
  <c r="F19" i="6"/>
  <c r="G19" i="6"/>
  <c r="H19" i="6"/>
  <c r="I19" i="6"/>
  <c r="J19" i="6"/>
  <c r="K19" i="6"/>
  <c r="L19" i="6"/>
  <c r="F20" i="6"/>
  <c r="G20" i="6"/>
  <c r="H20" i="6"/>
  <c r="I20" i="6"/>
  <c r="J20" i="6"/>
  <c r="K20" i="6"/>
  <c r="L20" i="6"/>
  <c r="F21" i="6"/>
  <c r="G21" i="6"/>
  <c r="H21" i="6"/>
  <c r="I21" i="6"/>
  <c r="J21" i="6"/>
  <c r="K21" i="6"/>
  <c r="L21" i="6"/>
  <c r="F22" i="6"/>
  <c r="G22" i="6"/>
  <c r="H22" i="6"/>
  <c r="I22" i="6"/>
  <c r="J22" i="6"/>
  <c r="K22" i="6"/>
  <c r="L22" i="6"/>
  <c r="F23" i="6"/>
  <c r="G23" i="6"/>
  <c r="H23" i="6"/>
  <c r="I23" i="6"/>
  <c r="J23" i="6"/>
  <c r="K23" i="6"/>
  <c r="L23" i="6"/>
  <c r="F24" i="6"/>
  <c r="G24" i="6"/>
  <c r="H24" i="6"/>
  <c r="I24" i="6"/>
  <c r="J24" i="6"/>
  <c r="K24" i="6"/>
  <c r="L24" i="6"/>
  <c r="F25" i="6"/>
  <c r="G25" i="6"/>
  <c r="H25" i="6"/>
  <c r="I25" i="6"/>
  <c r="J25" i="6"/>
  <c r="K25" i="6"/>
  <c r="L25" i="6"/>
  <c r="F26" i="6"/>
  <c r="G26" i="6"/>
  <c r="H26" i="6"/>
  <c r="I26" i="6"/>
  <c r="J26" i="6"/>
  <c r="K26" i="6"/>
  <c r="L26" i="6"/>
  <c r="F27" i="6"/>
  <c r="G27" i="6"/>
  <c r="H27" i="6"/>
  <c r="I27" i="6"/>
  <c r="J27" i="6"/>
  <c r="K27" i="6"/>
  <c r="L27" i="6"/>
  <c r="F28" i="6"/>
  <c r="G28" i="6"/>
  <c r="H28" i="6"/>
  <c r="I28" i="6"/>
  <c r="J28" i="6"/>
  <c r="K28" i="6"/>
  <c r="L28" i="6"/>
  <c r="F29" i="6"/>
  <c r="G29" i="6"/>
  <c r="H29" i="6"/>
  <c r="I29" i="6"/>
  <c r="J29" i="6"/>
  <c r="K29" i="6"/>
  <c r="L29" i="6"/>
  <c r="F30" i="6"/>
  <c r="G30" i="6"/>
  <c r="H30" i="6"/>
  <c r="I30" i="6"/>
  <c r="J30" i="6"/>
  <c r="K30" i="6"/>
  <c r="L30" i="6"/>
  <c r="F31" i="6"/>
  <c r="G31" i="6"/>
  <c r="H31" i="6"/>
  <c r="I31" i="6"/>
  <c r="J31" i="6"/>
  <c r="K31" i="6"/>
  <c r="L31" i="6"/>
  <c r="F32" i="6"/>
  <c r="G32" i="6"/>
  <c r="H32" i="6"/>
  <c r="I32" i="6"/>
  <c r="J32" i="6"/>
  <c r="K32" i="6"/>
  <c r="L32" i="6"/>
  <c r="F33" i="6"/>
  <c r="G33" i="6"/>
  <c r="H33" i="6"/>
  <c r="I33" i="6"/>
  <c r="J33" i="6"/>
  <c r="K33" i="6"/>
  <c r="L33" i="6"/>
  <c r="L7" i="6"/>
  <c r="K7" i="6"/>
  <c r="J7" i="6"/>
  <c r="I7" i="6"/>
  <c r="H7" i="6"/>
  <c r="G7" i="6"/>
  <c r="F7" i="6"/>
  <c r="F5" i="6"/>
  <c r="G5" i="6"/>
  <c r="H5" i="6"/>
  <c r="I5" i="6"/>
  <c r="J5" i="6"/>
  <c r="K5" i="6"/>
  <c r="L5" i="6"/>
  <c r="L6" i="6"/>
  <c r="K6" i="6"/>
  <c r="J6" i="6"/>
  <c r="I6" i="6"/>
  <c r="H6" i="6"/>
  <c r="G6" i="6"/>
  <c r="F6" i="6"/>
  <c r="AK44" i="3" l="1"/>
  <c r="AK46" i="3"/>
  <c r="AK54" i="3"/>
  <c r="AK56" i="3"/>
  <c r="AK65" i="3"/>
  <c r="W34" i="6" l="1"/>
  <c r="W7" i="6"/>
  <c r="W8" i="6"/>
  <c r="W9" i="6"/>
  <c r="W10" i="6"/>
  <c r="W11" i="6"/>
  <c r="W12" i="6"/>
  <c r="W13" i="6"/>
  <c r="W14" i="6"/>
  <c r="W15" i="6"/>
  <c r="W16" i="6"/>
  <c r="W17" i="6"/>
  <c r="W18" i="6"/>
  <c r="W19" i="6"/>
  <c r="W20" i="6"/>
  <c r="W21" i="6"/>
  <c r="W22" i="6"/>
  <c r="W23" i="6"/>
  <c r="W24" i="6"/>
  <c r="W25" i="6"/>
  <c r="W26" i="6"/>
  <c r="W27" i="6"/>
  <c r="W28" i="6"/>
  <c r="W29" i="6"/>
  <c r="W30" i="6"/>
  <c r="W31" i="6"/>
  <c r="W32" i="6"/>
  <c r="W33" i="6"/>
  <c r="W6" i="6"/>
  <c r="V10" i="6"/>
  <c r="V14" i="6"/>
  <c r="V18" i="6"/>
  <c r="V22" i="6"/>
  <c r="V26" i="6"/>
  <c r="V30" i="6"/>
  <c r="V29" i="6"/>
  <c r="V11" i="6"/>
  <c r="V15" i="6"/>
  <c r="V19" i="6"/>
  <c r="V23" i="6"/>
  <c r="V27" i="6"/>
  <c r="V31" i="6"/>
  <c r="V34" i="6"/>
  <c r="V17" i="6"/>
  <c r="V21" i="6"/>
  <c r="V33" i="6"/>
  <c r="V8" i="6"/>
  <c r="V12" i="6"/>
  <c r="V16" i="6"/>
  <c r="V20" i="6"/>
  <c r="V24" i="6"/>
  <c r="V28" i="6"/>
  <c r="V32" i="6"/>
  <c r="V7" i="6"/>
  <c r="V6" i="6"/>
  <c r="V9" i="6"/>
  <c r="V13" i="6"/>
  <c r="V25" i="6"/>
  <c r="U7" i="6"/>
  <c r="U8" i="6"/>
  <c r="U10" i="6"/>
  <c r="U12" i="6"/>
  <c r="U14" i="6"/>
  <c r="U16" i="6"/>
  <c r="U20" i="6"/>
  <c r="U22" i="6"/>
  <c r="U24" i="6"/>
  <c r="U26" i="6"/>
  <c r="U32" i="6"/>
  <c r="U6" i="6"/>
  <c r="U34" i="6"/>
  <c r="U9" i="6"/>
  <c r="U13" i="6"/>
  <c r="U17" i="6"/>
  <c r="U21" i="6"/>
  <c r="U25" i="6"/>
  <c r="U29" i="6"/>
  <c r="U33" i="6"/>
  <c r="U18" i="6"/>
  <c r="U28" i="6"/>
  <c r="U30" i="6"/>
  <c r="U11" i="6"/>
  <c r="U15" i="6"/>
  <c r="U19" i="6"/>
  <c r="U23" i="6"/>
  <c r="U27" i="6"/>
  <c r="U31" i="6"/>
  <c r="R33" i="6"/>
  <c r="R32" i="6"/>
  <c r="R18" i="6"/>
  <c r="R17" i="6"/>
  <c r="R21" i="6"/>
  <c r="R19" i="6"/>
  <c r="R16" i="6"/>
  <c r="R11" i="6"/>
  <c r="R7" i="6"/>
  <c r="R31" i="6"/>
  <c r="R30" i="6"/>
  <c r="R29" i="6"/>
  <c r="R28" i="6"/>
  <c r="R27" i="6"/>
  <c r="R26" i="6"/>
  <c r="R25" i="6"/>
  <c r="R24" i="6"/>
  <c r="R14" i="6"/>
  <c r="R13" i="6"/>
  <c r="R10" i="6"/>
  <c r="R23" i="6"/>
  <c r="R22" i="6"/>
  <c r="R9" i="6"/>
  <c r="R8" i="6"/>
  <c r="R34" i="6"/>
  <c r="R20" i="6"/>
  <c r="R15" i="6"/>
  <c r="R12" i="6"/>
  <c r="R6" i="6"/>
  <c r="Q8" i="6"/>
  <c r="Q12" i="6"/>
  <c r="Q16" i="6"/>
  <c r="Q20" i="6"/>
  <c r="Q24" i="6"/>
  <c r="Q28" i="6"/>
  <c r="Q32" i="6"/>
  <c r="Q6" i="6"/>
  <c r="Q9" i="6"/>
  <c r="Q21" i="6"/>
  <c r="Q33" i="6"/>
  <c r="Q34" i="6"/>
  <c r="Q11" i="6"/>
  <c r="Q15" i="6"/>
  <c r="Q19" i="6"/>
  <c r="Q23" i="6"/>
  <c r="Q27" i="6"/>
  <c r="Q31" i="6"/>
  <c r="Q13" i="6"/>
  <c r="Q25" i="6"/>
  <c r="Q10" i="6"/>
  <c r="Q14" i="6"/>
  <c r="Q18" i="6"/>
  <c r="Q22" i="6"/>
  <c r="Q26" i="6"/>
  <c r="Q30" i="6"/>
  <c r="Q7" i="6"/>
  <c r="Q17" i="6"/>
  <c r="Q29" i="6"/>
  <c r="P9" i="6"/>
  <c r="P14" i="6"/>
  <c r="P16" i="6"/>
  <c r="P18" i="6"/>
  <c r="P19" i="6"/>
  <c r="P21" i="6"/>
  <c r="P23" i="6"/>
  <c r="P25" i="6"/>
  <c r="P27" i="6"/>
  <c r="P29" i="6"/>
  <c r="P30" i="6"/>
  <c r="P32" i="6"/>
  <c r="P6" i="6"/>
  <c r="P8" i="6"/>
  <c r="P10" i="6"/>
  <c r="P11" i="6"/>
  <c r="P12" i="6"/>
  <c r="P13" i="6"/>
  <c r="P15" i="6"/>
  <c r="P17" i="6"/>
  <c r="P20" i="6"/>
  <c r="P22" i="6"/>
  <c r="P24" i="6"/>
  <c r="P26" i="6"/>
  <c r="P28" i="6"/>
  <c r="P31" i="6"/>
  <c r="P33" i="6"/>
  <c r="P34" i="6"/>
  <c r="P7" i="6"/>
  <c r="CE174" i="2"/>
  <c r="CD174" i="2"/>
  <c r="CE173" i="2"/>
  <c r="CD173" i="2"/>
  <c r="CE172" i="2"/>
  <c r="CD172" i="2"/>
  <c r="CE171" i="2"/>
  <c r="CE169" i="2"/>
  <c r="CD169" i="2"/>
  <c r="CE168" i="2"/>
  <c r="CD168" i="2"/>
  <c r="CE167" i="2"/>
  <c r="CD167" i="2"/>
  <c r="CE166" i="2"/>
  <c r="CE164" i="2"/>
  <c r="CD164" i="2"/>
  <c r="CE163" i="2"/>
  <c r="CD163" i="2"/>
  <c r="CE162" i="2"/>
  <c r="CD162" i="2"/>
  <c r="CE161" i="2"/>
  <c r="CE159" i="2"/>
  <c r="CD159" i="2"/>
  <c r="CE158" i="2"/>
  <c r="CD158" i="2"/>
  <c r="CE157" i="2"/>
  <c r="CD157" i="2"/>
  <c r="CE156" i="2"/>
  <c r="CE154" i="2"/>
  <c r="CD154" i="2"/>
  <c r="CE153" i="2"/>
  <c r="CD153" i="2"/>
  <c r="CE152" i="2"/>
  <c r="CD152" i="2"/>
  <c r="CE151" i="2"/>
  <c r="CE145" i="2"/>
  <c r="CD145" i="2"/>
  <c r="CE144" i="2"/>
  <c r="CD144" i="2"/>
  <c r="CE143" i="2"/>
  <c r="CD143" i="2"/>
  <c r="CE142" i="2"/>
  <c r="CE140" i="2"/>
  <c r="CD140" i="2"/>
  <c r="CE139" i="2"/>
  <c r="CD139" i="2"/>
  <c r="CE138" i="2"/>
  <c r="CD138" i="2"/>
  <c r="CE137" i="2"/>
  <c r="CE135" i="2"/>
  <c r="CD135" i="2"/>
  <c r="CE134" i="2"/>
  <c r="CD134" i="2"/>
  <c r="CE133" i="2"/>
  <c r="CD133" i="2"/>
  <c r="CE132" i="2"/>
  <c r="CE130" i="2"/>
  <c r="CD130" i="2"/>
  <c r="CE129" i="2"/>
  <c r="CD129" i="2"/>
  <c r="CE128" i="2"/>
  <c r="CD128" i="2"/>
  <c r="CE127" i="2"/>
  <c r="CE125" i="2"/>
  <c r="CD125" i="2"/>
  <c r="CE124" i="2"/>
  <c r="CD124" i="2"/>
  <c r="CE123" i="2"/>
  <c r="CD123" i="2"/>
  <c r="CE122" i="2"/>
  <c r="CE116" i="2"/>
  <c r="CD116" i="2"/>
  <c r="CE115" i="2"/>
  <c r="CD115" i="2"/>
  <c r="CE114" i="2"/>
  <c r="CD114" i="2"/>
  <c r="CE113" i="2"/>
  <c r="CE111" i="2"/>
  <c r="CD111" i="2"/>
  <c r="CE110" i="2"/>
  <c r="CD110" i="2"/>
  <c r="CE109" i="2"/>
  <c r="CD109" i="2"/>
  <c r="CE108" i="2"/>
  <c r="CE106" i="2"/>
  <c r="CD106" i="2"/>
  <c r="CE105" i="2"/>
  <c r="CD105" i="2"/>
  <c r="CE104" i="2"/>
  <c r="CD104" i="2"/>
  <c r="CE103" i="2"/>
  <c r="CE101" i="2"/>
  <c r="CD101" i="2"/>
  <c r="CE100" i="2"/>
  <c r="CD100" i="2"/>
  <c r="CE99" i="2"/>
  <c r="CD99" i="2"/>
  <c r="CE98" i="2"/>
  <c r="CE96" i="2"/>
  <c r="CD96" i="2"/>
  <c r="CE95" i="2"/>
  <c r="CD95" i="2"/>
  <c r="CE94" i="2"/>
  <c r="CD94" i="2"/>
  <c r="CE93" i="2"/>
  <c r="CE87" i="2"/>
  <c r="CD87" i="2"/>
  <c r="CE86" i="2"/>
  <c r="CD86" i="2"/>
  <c r="CE85" i="2"/>
  <c r="CD85" i="2"/>
  <c r="CE84" i="2"/>
  <c r="CE82" i="2"/>
  <c r="CD82" i="2"/>
  <c r="CE81" i="2"/>
  <c r="CD81" i="2"/>
  <c r="CE80" i="2"/>
  <c r="CD80" i="2"/>
  <c r="CE79" i="2"/>
  <c r="CE77" i="2"/>
  <c r="CD77" i="2"/>
  <c r="CE76" i="2"/>
  <c r="CD76" i="2"/>
  <c r="CE75" i="2"/>
  <c r="CD75" i="2"/>
  <c r="CE74" i="2"/>
  <c r="CE72" i="2"/>
  <c r="CD72" i="2"/>
  <c r="CE71" i="2"/>
  <c r="CD71" i="2"/>
  <c r="CE70" i="2"/>
  <c r="CD70" i="2"/>
  <c r="CE69" i="2"/>
  <c r="CE67" i="2"/>
  <c r="CD67" i="2"/>
  <c r="CE66" i="2"/>
  <c r="CD66" i="2"/>
  <c r="CE65" i="2"/>
  <c r="CD65" i="2"/>
  <c r="CE64" i="2"/>
  <c r="CE58" i="2"/>
  <c r="CD58" i="2"/>
  <c r="CE57" i="2"/>
  <c r="CD57" i="2"/>
  <c r="CE56" i="2"/>
  <c r="CD56" i="2"/>
  <c r="CE55" i="2"/>
  <c r="CE53" i="2"/>
  <c r="CD53" i="2"/>
  <c r="CE52" i="2"/>
  <c r="CD52" i="2"/>
  <c r="CE51" i="2"/>
  <c r="CD51" i="2"/>
  <c r="CE50" i="2"/>
  <c r="CE48" i="2"/>
  <c r="CD48" i="2"/>
  <c r="CE47" i="2"/>
  <c r="CD47" i="2"/>
  <c r="CE46" i="2"/>
  <c r="CD46" i="2"/>
  <c r="CE45" i="2"/>
  <c r="CE43" i="2"/>
  <c r="CD43" i="2"/>
  <c r="CE42" i="2"/>
  <c r="CD42" i="2"/>
  <c r="CE41" i="2"/>
  <c r="CD41" i="2"/>
  <c r="CE40" i="2"/>
  <c r="CE38" i="2"/>
  <c r="CD38" i="2"/>
  <c r="CE37" i="2"/>
  <c r="CD37" i="2"/>
  <c r="CE36" i="2"/>
  <c r="CD36" i="2"/>
  <c r="CE35" i="2"/>
  <c r="CD7" i="2"/>
  <c r="CG173" i="2" l="1"/>
  <c r="CG172" i="2"/>
  <c r="CH172" i="2" s="1"/>
  <c r="CG171" i="2"/>
  <c r="CG168" i="2"/>
  <c r="CG167" i="2"/>
  <c r="CH167" i="2" s="1"/>
  <c r="CG166" i="2"/>
  <c r="CG163" i="2"/>
  <c r="CG162" i="2"/>
  <c r="CH162" i="2" s="1"/>
  <c r="CG161" i="2"/>
  <c r="CG158" i="2"/>
  <c r="U158" i="2" s="1"/>
  <c r="AB31" i="6" s="1"/>
  <c r="CG157" i="2"/>
  <c r="CH157" i="2" s="1"/>
  <c r="CG156" i="2"/>
  <c r="CG153" i="2"/>
  <c r="CG152" i="2"/>
  <c r="CH152" i="2" s="1"/>
  <c r="CG151" i="2"/>
  <c r="CG144" i="2"/>
  <c r="CG143" i="2"/>
  <c r="CH143" i="2" s="1"/>
  <c r="CG142" i="2"/>
  <c r="CG139" i="2"/>
  <c r="CG138" i="2"/>
  <c r="CG137" i="2"/>
  <c r="CG134" i="2"/>
  <c r="CG133" i="2"/>
  <c r="CH133" i="2" s="1"/>
  <c r="CG132" i="2"/>
  <c r="CG129" i="2"/>
  <c r="U129" i="2" s="1"/>
  <c r="AB26" i="6" s="1"/>
  <c r="CG128" i="2"/>
  <c r="CH128" i="2" s="1"/>
  <c r="CG127" i="2"/>
  <c r="CG124" i="2"/>
  <c r="CG123" i="2"/>
  <c r="CH123" i="2" s="1"/>
  <c r="CG122" i="2"/>
  <c r="CG115" i="2"/>
  <c r="CG114" i="2"/>
  <c r="CH114" i="2" s="1"/>
  <c r="CG113" i="2"/>
  <c r="CG110" i="2"/>
  <c r="CG109" i="2"/>
  <c r="CH109" i="2" s="1"/>
  <c r="CG108" i="2"/>
  <c r="CG105" i="2"/>
  <c r="U105" i="2" s="1"/>
  <c r="AB22" i="6" s="1"/>
  <c r="CG104" i="2"/>
  <c r="CH104" i="2" s="1"/>
  <c r="CG103" i="2"/>
  <c r="CG100" i="2"/>
  <c r="U100" i="2" s="1"/>
  <c r="AB21" i="6" s="1"/>
  <c r="CG99" i="2"/>
  <c r="CH99" i="2" s="1"/>
  <c r="CG98" i="2"/>
  <c r="CG95" i="2"/>
  <c r="CG94" i="2"/>
  <c r="CH94" i="2" s="1"/>
  <c r="CG93" i="2"/>
  <c r="CG86" i="2"/>
  <c r="CG85" i="2"/>
  <c r="CH85" i="2" s="1"/>
  <c r="CG84" i="2"/>
  <c r="CG81" i="2"/>
  <c r="CG80" i="2"/>
  <c r="CG79" i="2"/>
  <c r="CG76" i="2"/>
  <c r="CG75" i="2"/>
  <c r="CH75" i="2" s="1"/>
  <c r="CG74" i="2"/>
  <c r="CG71" i="2"/>
  <c r="U71" i="2" s="1"/>
  <c r="AB16" i="6" s="1"/>
  <c r="CG70" i="2"/>
  <c r="CH70" i="2" s="1"/>
  <c r="CG69" i="2"/>
  <c r="CG66" i="2"/>
  <c r="CG65" i="2"/>
  <c r="CH65" i="2" s="1"/>
  <c r="CG64" i="2"/>
  <c r="CG57" i="2"/>
  <c r="CG56" i="2"/>
  <c r="CH56" i="2" s="1"/>
  <c r="CG55" i="2"/>
  <c r="CG52" i="2"/>
  <c r="CG51" i="2"/>
  <c r="CG50" i="2"/>
  <c r="CG47" i="2"/>
  <c r="CG46" i="2"/>
  <c r="CH46" i="2" s="1"/>
  <c r="CG45" i="2"/>
  <c r="CG42" i="2"/>
  <c r="U42" i="2" s="1"/>
  <c r="AB11" i="6" s="1"/>
  <c r="CG41" i="2"/>
  <c r="CH41" i="2" s="1"/>
  <c r="CG40" i="2"/>
  <c r="CG37" i="2"/>
  <c r="CG36" i="2"/>
  <c r="CH36" i="2" s="1"/>
  <c r="CG35" i="2"/>
  <c r="I38" i="2" s="1"/>
  <c r="AC10" i="6" s="1"/>
  <c r="I43" i="2" l="1"/>
  <c r="AC11" i="6" s="1"/>
  <c r="I48" i="2"/>
  <c r="AC12" i="6" s="1"/>
  <c r="I58" i="2"/>
  <c r="AC14" i="6" s="1"/>
  <c r="I53" i="2"/>
  <c r="AC13" i="6" s="1"/>
  <c r="CH45" i="2"/>
  <c r="M47" i="2"/>
  <c r="AA12" i="6" s="1"/>
  <c r="CH40" i="2"/>
  <c r="M42" i="2"/>
  <c r="AA11" i="6" s="1"/>
  <c r="CH52" i="2"/>
  <c r="U52" i="2"/>
  <c r="AB13" i="6" s="1"/>
  <c r="CH64" i="2"/>
  <c r="M66" i="2"/>
  <c r="AA15" i="6" s="1"/>
  <c r="CH76" i="2"/>
  <c r="U76" i="2"/>
  <c r="AB17" i="6" s="1"/>
  <c r="CH84" i="2"/>
  <c r="M86" i="2"/>
  <c r="AA19" i="6" s="1"/>
  <c r="CH108" i="2"/>
  <c r="M110" i="2"/>
  <c r="AA23" i="6" s="1"/>
  <c r="CH124" i="2"/>
  <c r="U124" i="2"/>
  <c r="AB25" i="6" s="1"/>
  <c r="CH132" i="2"/>
  <c r="M134" i="2"/>
  <c r="AA27" i="6" s="1"/>
  <c r="CH144" i="2"/>
  <c r="U144" i="2"/>
  <c r="AB29" i="6" s="1"/>
  <c r="M158" i="2"/>
  <c r="AA31" i="6" s="1"/>
  <c r="CH168" i="2"/>
  <c r="U168" i="2"/>
  <c r="AB33" i="6" s="1"/>
  <c r="CH35" i="2"/>
  <c r="M37" i="2"/>
  <c r="AA10" i="6" s="1"/>
  <c r="CH47" i="2"/>
  <c r="U47" i="2"/>
  <c r="AB12" i="6" s="1"/>
  <c r="CH55" i="2"/>
  <c r="M57" i="2"/>
  <c r="AA14" i="6" s="1"/>
  <c r="CH79" i="2"/>
  <c r="M81" i="2"/>
  <c r="AA18" i="6" s="1"/>
  <c r="CH95" i="2"/>
  <c r="U95" i="2"/>
  <c r="AB20" i="6" s="1"/>
  <c r="M105" i="2"/>
  <c r="AA22" i="6" s="1"/>
  <c r="CH115" i="2"/>
  <c r="U115" i="2"/>
  <c r="AB24" i="6" s="1"/>
  <c r="CH127" i="2"/>
  <c r="M129" i="2"/>
  <c r="AA26" i="6" s="1"/>
  <c r="CH139" i="2"/>
  <c r="U139" i="2"/>
  <c r="AB28" i="6" s="1"/>
  <c r="CH163" i="2"/>
  <c r="U163" i="2"/>
  <c r="AB32" i="6" s="1"/>
  <c r="CH171" i="2"/>
  <c r="M173" i="2"/>
  <c r="AA34" i="6" s="1"/>
  <c r="CH50" i="2"/>
  <c r="M52" i="2"/>
  <c r="AA13" i="6" s="1"/>
  <c r="CH66" i="2"/>
  <c r="U66" i="2"/>
  <c r="AB15" i="6" s="1"/>
  <c r="M76" i="2"/>
  <c r="AA17" i="6" s="1"/>
  <c r="CH86" i="2"/>
  <c r="U86" i="2"/>
  <c r="AB19" i="6" s="1"/>
  <c r="M100" i="2"/>
  <c r="AA21" i="6" s="1"/>
  <c r="CH110" i="2"/>
  <c r="U110" i="2"/>
  <c r="AB23" i="6" s="1"/>
  <c r="CH122" i="2"/>
  <c r="CH125" i="2" s="1"/>
  <c r="M124" i="2"/>
  <c r="AA25" i="6" s="1"/>
  <c r="CH134" i="2"/>
  <c r="U134" i="2"/>
  <c r="AB27" i="6" s="1"/>
  <c r="CH142" i="2"/>
  <c r="CH145" i="2" s="1"/>
  <c r="CK30" i="2" s="1"/>
  <c r="M144" i="2"/>
  <c r="AA29" i="6" s="1"/>
  <c r="CH166" i="2"/>
  <c r="M168" i="2"/>
  <c r="AA33" i="6" s="1"/>
  <c r="CH37" i="2"/>
  <c r="U37" i="2"/>
  <c r="AB10" i="6" s="1"/>
  <c r="CH57" i="2"/>
  <c r="U57" i="2"/>
  <c r="AB14" i="6" s="1"/>
  <c r="CH69" i="2"/>
  <c r="M71" i="2"/>
  <c r="AA16" i="6" s="1"/>
  <c r="CH81" i="2"/>
  <c r="U81" i="2"/>
  <c r="AB18" i="6" s="1"/>
  <c r="CH93" i="2"/>
  <c r="M95" i="2"/>
  <c r="AA20" i="6" s="1"/>
  <c r="CH113" i="2"/>
  <c r="CH116" i="2" s="1"/>
  <c r="CK25" i="2" s="1"/>
  <c r="M115" i="2"/>
  <c r="AA24" i="6" s="1"/>
  <c r="CH137" i="2"/>
  <c r="M139" i="2"/>
  <c r="AA28" i="6" s="1"/>
  <c r="CH161" i="2"/>
  <c r="M163" i="2"/>
  <c r="AA32" i="6" s="1"/>
  <c r="CH173" i="2"/>
  <c r="U173" i="2"/>
  <c r="AB34" i="6" s="1"/>
  <c r="CH151" i="2"/>
  <c r="M153" i="2"/>
  <c r="AA30" i="6" s="1"/>
  <c r="I154" i="2"/>
  <c r="AC30" i="6" s="1"/>
  <c r="CH153" i="2"/>
  <c r="U153" i="2"/>
  <c r="AB30" i="6" s="1"/>
  <c r="CH164" i="2"/>
  <c r="CK33" i="2" s="1"/>
  <c r="CH135" i="2"/>
  <c r="CK28" i="2" s="1"/>
  <c r="CH105" i="2"/>
  <c r="CH103" i="2"/>
  <c r="CH111" i="2"/>
  <c r="CH96" i="2"/>
  <c r="CK21" i="2" s="1"/>
  <c r="CH74" i="2"/>
  <c r="CH87" i="2"/>
  <c r="CK20" i="2" s="1"/>
  <c r="CH156" i="2"/>
  <c r="CH158" i="2"/>
  <c r="CH129" i="2"/>
  <c r="CH130" i="2" s="1"/>
  <c r="CK27" i="2" s="1"/>
  <c r="CH138" i="2"/>
  <c r="CH98" i="2"/>
  <c r="CH100" i="2"/>
  <c r="CH67" i="2"/>
  <c r="CK16" i="2" s="1"/>
  <c r="CH71" i="2"/>
  <c r="CH80" i="2"/>
  <c r="CH82" i="2" s="1"/>
  <c r="CK19" i="2" s="1"/>
  <c r="CH42" i="2"/>
  <c r="CH43" i="2" s="1"/>
  <c r="CK12" i="2" s="1"/>
  <c r="CH51" i="2"/>
  <c r="J3" i="2"/>
  <c r="CH38" i="2" l="1"/>
  <c r="CK11" i="2" s="1"/>
  <c r="CH48" i="2"/>
  <c r="CK13" i="2" s="1"/>
  <c r="CH58" i="2"/>
  <c r="CK15" i="2" s="1"/>
  <c r="CH174" i="2"/>
  <c r="CK35" i="2" s="1"/>
  <c r="CH169" i="2"/>
  <c r="CK34" i="2" s="1"/>
  <c r="CK26" i="2"/>
  <c r="CH53" i="2"/>
  <c r="CH72" i="2"/>
  <c r="CK17" i="2" s="1"/>
  <c r="CH140" i="2"/>
  <c r="CK29" i="2" s="1"/>
  <c r="CH77" i="2"/>
  <c r="CK18" i="2" s="1"/>
  <c r="CH154" i="2"/>
  <c r="CH106" i="2"/>
  <c r="CH159" i="2"/>
  <c r="CK32" i="2" s="1"/>
  <c r="CH101" i="2"/>
  <c r="CK22" i="2" s="1"/>
  <c r="AK25" i="3"/>
  <c r="AK23" i="3"/>
  <c r="AK21" i="3"/>
  <c r="AK20" i="3"/>
  <c r="AK19" i="3"/>
  <c r="AK17" i="3"/>
  <c r="CK14" i="2" l="1"/>
  <c r="W5" i="6"/>
  <c r="V5" i="6"/>
  <c r="U5" i="6"/>
  <c r="Q5" i="6"/>
  <c r="P5" i="6"/>
  <c r="AK7" i="3"/>
  <c r="AK2" i="3" s="1"/>
  <c r="G3" i="3" l="1"/>
  <c r="R29" i="3"/>
  <c r="R33" i="3"/>
  <c r="R31" i="3"/>
  <c r="CD27" i="2"/>
  <c r="CE27" i="2"/>
  <c r="CE9" i="2" l="1"/>
  <c r="CE8" i="2"/>
  <c r="CE7" i="2"/>
  <c r="CE6" i="2"/>
  <c r="CD9" i="2"/>
  <c r="CD8" i="2"/>
  <c r="CG7" i="2" l="1"/>
  <c r="CH7" i="2" s="1"/>
  <c r="CG8" i="2"/>
  <c r="CG6" i="2"/>
  <c r="M8" i="2" l="1"/>
  <c r="I9" i="2"/>
  <c r="CH8" i="2"/>
  <c r="U8" i="2"/>
  <c r="CH6" i="2"/>
  <c r="J148" i="2"/>
  <c r="J119" i="2"/>
  <c r="J90" i="2"/>
  <c r="J61" i="2"/>
  <c r="J32" i="2"/>
  <c r="CH9" i="2" l="1"/>
  <c r="CK6" i="2" s="1"/>
  <c r="CD12" i="2" l="1"/>
  <c r="CE29" i="2" l="1"/>
  <c r="CD29" i="2"/>
  <c r="CE28" i="2"/>
  <c r="CD28" i="2"/>
  <c r="CE26" i="2"/>
  <c r="CE24" i="2"/>
  <c r="CD24" i="2"/>
  <c r="CE23" i="2"/>
  <c r="CD23" i="2"/>
  <c r="CE22" i="2"/>
  <c r="CD22" i="2"/>
  <c r="CE21" i="2"/>
  <c r="CE19" i="2"/>
  <c r="CD19" i="2"/>
  <c r="CE18" i="2"/>
  <c r="CD18" i="2"/>
  <c r="CE17" i="2"/>
  <c r="CD17" i="2"/>
  <c r="CE16" i="2"/>
  <c r="CE14" i="2"/>
  <c r="CD14" i="2"/>
  <c r="CE13" i="2"/>
  <c r="CD13" i="2"/>
  <c r="CE12" i="2"/>
  <c r="CE11" i="2"/>
  <c r="CG16" i="2" l="1"/>
  <c r="CG17" i="2"/>
  <c r="CH17" i="2" s="1"/>
  <c r="CG18" i="2"/>
  <c r="CG28" i="2"/>
  <c r="U28" i="2" s="1"/>
  <c r="AB9" i="6" s="1"/>
  <c r="CG27" i="2"/>
  <c r="CH27" i="2" s="1"/>
  <c r="CG26" i="2"/>
  <c r="CG22" i="2"/>
  <c r="CH22" i="2" s="1"/>
  <c r="CG21" i="2"/>
  <c r="CG23" i="2"/>
  <c r="CG12" i="2"/>
  <c r="CH12" i="2" s="1"/>
  <c r="CG11" i="2"/>
  <c r="CG13" i="2"/>
  <c r="CH13" i="2" s="1"/>
  <c r="AA5" i="6"/>
  <c r="AB5" i="6"/>
  <c r="I29" i="2" l="1"/>
  <c r="AC9" i="6" s="1"/>
  <c r="I24" i="2"/>
  <c r="AC8" i="6" s="1"/>
  <c r="I14" i="2"/>
  <c r="AC6" i="6" s="1"/>
  <c r="BA3" i="2"/>
  <c r="N11" i="6" s="1"/>
  <c r="M28" i="2"/>
  <c r="AA9" i="6" s="1"/>
  <c r="I19" i="2"/>
  <c r="CH26" i="2"/>
  <c r="CH18" i="2"/>
  <c r="U18" i="2"/>
  <c r="AC5" i="6"/>
  <c r="BM5" i="6" s="1"/>
  <c r="U23" i="2"/>
  <c r="AB8" i="6" s="1"/>
  <c r="CH23" i="2"/>
  <c r="CH21" i="2"/>
  <c r="M23" i="2"/>
  <c r="AA8" i="6" s="1"/>
  <c r="CH28" i="2"/>
  <c r="CH16" i="2"/>
  <c r="M18" i="2"/>
  <c r="AA7" i="6" s="1"/>
  <c r="CH11" i="2"/>
  <c r="CH14" i="2" s="1"/>
  <c r="CK7" i="2" s="1"/>
  <c r="U13" i="2"/>
  <c r="AB6" i="6" s="1"/>
  <c r="M13" i="2"/>
  <c r="AA6" i="6" s="1"/>
  <c r="AC7" i="6" l="1"/>
  <c r="BT3" i="2"/>
  <c r="N9" i="6"/>
  <c r="N13" i="6"/>
  <c r="N15" i="6"/>
  <c r="N17" i="6"/>
  <c r="N19" i="6"/>
  <c r="N21" i="6"/>
  <c r="N23" i="6"/>
  <c r="N25" i="6"/>
  <c r="N27" i="6"/>
  <c r="N29" i="6"/>
  <c r="N31" i="6"/>
  <c r="N33" i="6"/>
  <c r="N5" i="6"/>
  <c r="N7" i="6"/>
  <c r="N34" i="6"/>
  <c r="N24" i="6"/>
  <c r="N26" i="6"/>
  <c r="N28" i="6"/>
  <c r="N30" i="6"/>
  <c r="N6" i="6"/>
  <c r="N8" i="6"/>
  <c r="N10" i="6"/>
  <c r="N12" i="6"/>
  <c r="N14" i="6"/>
  <c r="N16" i="6"/>
  <c r="N18" i="6"/>
  <c r="N20" i="6"/>
  <c r="N22" i="6"/>
  <c r="N32" i="6"/>
  <c r="CH29" i="2"/>
  <c r="CK10" i="2" s="1"/>
  <c r="CH19" i="2"/>
  <c r="CK8" i="2" s="1"/>
  <c r="CH24" i="2"/>
  <c r="CK9" i="2" s="1"/>
  <c r="AG3" i="2" l="1"/>
  <c r="M26" i="6"/>
  <c r="M14" i="6"/>
  <c r="M18" i="6"/>
  <c r="M25" i="6"/>
  <c r="M11" i="6"/>
  <c r="M30" i="6"/>
  <c r="M10" i="6"/>
  <c r="M17" i="6"/>
  <c r="M28" i="6"/>
  <c r="M6" i="6"/>
  <c r="M24" i="6"/>
  <c r="M33" i="6"/>
  <c r="M12" i="6"/>
  <c r="M27" i="6"/>
  <c r="M19" i="6"/>
  <c r="M34" i="6"/>
  <c r="M15" i="6"/>
  <c r="M22" i="6"/>
  <c r="M29" i="6"/>
  <c r="M5" i="6"/>
  <c r="M9" i="6"/>
  <c r="M32" i="6"/>
  <c r="M31" i="6"/>
  <c r="M20" i="6"/>
  <c r="M8" i="6"/>
  <c r="M21" i="6"/>
  <c r="M7" i="6"/>
  <c r="M16" i="6"/>
  <c r="M13" i="6"/>
  <c r="M23" i="6"/>
  <c r="O34" i="6"/>
  <c r="O9" i="6"/>
  <c r="O13" i="6"/>
  <c r="O17" i="6"/>
  <c r="O21" i="6"/>
  <c r="O25" i="6"/>
  <c r="O29" i="6"/>
  <c r="O33" i="6"/>
  <c r="O30" i="6"/>
  <c r="O8" i="6"/>
  <c r="O12" i="6"/>
  <c r="O16" i="6"/>
  <c r="O20" i="6"/>
  <c r="O24" i="6"/>
  <c r="O28" i="6"/>
  <c r="O32" i="6"/>
  <c r="O7" i="6"/>
  <c r="O6" i="6"/>
  <c r="O14" i="6"/>
  <c r="O22" i="6"/>
  <c r="O26" i="6"/>
  <c r="O11" i="6"/>
  <c r="O15" i="6"/>
  <c r="O19" i="6"/>
  <c r="O23" i="6"/>
  <c r="O27" i="6"/>
  <c r="O31" i="6"/>
  <c r="O5" i="6"/>
  <c r="O10" i="6"/>
  <c r="O18" i="6"/>
</calcChain>
</file>

<file path=xl/comments1.xml><?xml version="1.0" encoding="utf-8"?>
<comments xmlns="http://schemas.openxmlformats.org/spreadsheetml/2006/main">
  <authors>
    <author>西</author>
  </authors>
  <commentList>
    <comment ref="I6" authorId="0" shapeId="0">
      <text>
        <r>
          <rPr>
            <b/>
            <sz val="11"/>
            <color indexed="81"/>
            <rFont val="MS P ゴシック"/>
            <family val="3"/>
            <charset val="128"/>
          </rPr>
          <t>事業所番号を記載すると、事業所名が自動で記載されます。</t>
        </r>
      </text>
    </comment>
    <comment ref="I11" authorId="0" shapeId="0">
      <text>
        <r>
          <rPr>
            <b/>
            <sz val="11"/>
            <color indexed="81"/>
            <rFont val="MS P ゴシック"/>
            <family val="3"/>
            <charset val="128"/>
          </rPr>
          <t>事業所番号を記載すると、事業所名が自動で記載されます。</t>
        </r>
      </text>
    </comment>
    <comment ref="I16" authorId="0" shapeId="0">
      <text>
        <r>
          <rPr>
            <b/>
            <sz val="11"/>
            <color indexed="81"/>
            <rFont val="MS P ゴシック"/>
            <family val="3"/>
            <charset val="128"/>
          </rPr>
          <t>事業所番号を記載すると、事業所名が自動で記載されます。</t>
        </r>
      </text>
    </comment>
    <comment ref="I21" authorId="0" shapeId="0">
      <text>
        <r>
          <rPr>
            <b/>
            <sz val="11"/>
            <color indexed="81"/>
            <rFont val="MS P ゴシック"/>
            <family val="3"/>
            <charset val="128"/>
          </rPr>
          <t>事業所番号を記載すると、事業所名が自動で記載されます。</t>
        </r>
      </text>
    </comment>
    <comment ref="I26" authorId="0" shapeId="0">
      <text>
        <r>
          <rPr>
            <b/>
            <sz val="11"/>
            <color indexed="81"/>
            <rFont val="MS P ゴシック"/>
            <family val="3"/>
            <charset val="128"/>
          </rPr>
          <t>事業所番号を記載すると、事業所名が自動で記載されます。</t>
        </r>
      </text>
    </comment>
    <comment ref="I35" authorId="0" shapeId="0">
      <text>
        <r>
          <rPr>
            <b/>
            <sz val="11"/>
            <color indexed="81"/>
            <rFont val="MS P ゴシック"/>
            <family val="3"/>
            <charset val="128"/>
          </rPr>
          <t>事業所番号を記載すると、事業所名が自動で記載されます。</t>
        </r>
      </text>
    </comment>
    <comment ref="I40" authorId="0" shapeId="0">
      <text>
        <r>
          <rPr>
            <b/>
            <sz val="11"/>
            <color indexed="81"/>
            <rFont val="MS P ゴシック"/>
            <family val="3"/>
            <charset val="128"/>
          </rPr>
          <t>事業所番号を記載すると、事業所名が自動で記載されます。</t>
        </r>
      </text>
    </comment>
    <comment ref="I45" authorId="0" shapeId="0">
      <text>
        <r>
          <rPr>
            <b/>
            <sz val="11"/>
            <color indexed="81"/>
            <rFont val="MS P ゴシック"/>
            <family val="3"/>
            <charset val="128"/>
          </rPr>
          <t>事業所番号を記載すると、事業所名が自動で記載されます。</t>
        </r>
      </text>
    </comment>
    <comment ref="I50" authorId="0" shapeId="0">
      <text>
        <r>
          <rPr>
            <b/>
            <sz val="11"/>
            <color indexed="81"/>
            <rFont val="MS P ゴシック"/>
            <family val="3"/>
            <charset val="128"/>
          </rPr>
          <t>事業所番号を記載すると、事業所名が自動で記載されます。</t>
        </r>
      </text>
    </comment>
    <comment ref="I55" authorId="0" shapeId="0">
      <text>
        <r>
          <rPr>
            <b/>
            <sz val="11"/>
            <color indexed="81"/>
            <rFont val="MS P ゴシック"/>
            <family val="3"/>
            <charset val="128"/>
          </rPr>
          <t>事業所番号を記載すると、事業所名が自動で記載されます。</t>
        </r>
      </text>
    </comment>
    <comment ref="I64" authorId="0" shapeId="0">
      <text>
        <r>
          <rPr>
            <b/>
            <sz val="11"/>
            <color indexed="81"/>
            <rFont val="MS P ゴシック"/>
            <family val="3"/>
            <charset val="128"/>
          </rPr>
          <t>事業所番号を記載すると、事業所名が自動で記載されます。</t>
        </r>
      </text>
    </comment>
    <comment ref="I69" authorId="0" shapeId="0">
      <text>
        <r>
          <rPr>
            <b/>
            <sz val="11"/>
            <color indexed="81"/>
            <rFont val="MS P ゴシック"/>
            <family val="3"/>
            <charset val="128"/>
          </rPr>
          <t>事業所番号を記載すると、事業所名が自動で記載されます。</t>
        </r>
      </text>
    </comment>
    <comment ref="I74" authorId="0" shapeId="0">
      <text>
        <r>
          <rPr>
            <b/>
            <sz val="11"/>
            <color indexed="81"/>
            <rFont val="MS P ゴシック"/>
            <family val="3"/>
            <charset val="128"/>
          </rPr>
          <t>事業所番号を記載すると、事業所名が自動で記載されます。</t>
        </r>
      </text>
    </comment>
    <comment ref="I79" authorId="0" shapeId="0">
      <text>
        <r>
          <rPr>
            <b/>
            <sz val="11"/>
            <color indexed="81"/>
            <rFont val="MS P ゴシック"/>
            <family val="3"/>
            <charset val="128"/>
          </rPr>
          <t>事業所番号を記載すると、事業所名が自動で記載されます。</t>
        </r>
      </text>
    </comment>
    <comment ref="I84" authorId="0" shapeId="0">
      <text>
        <r>
          <rPr>
            <b/>
            <sz val="11"/>
            <color indexed="81"/>
            <rFont val="MS P ゴシック"/>
            <family val="3"/>
            <charset val="128"/>
          </rPr>
          <t>事業所番号を記載すると、事業所名が自動で記載されます。</t>
        </r>
      </text>
    </comment>
    <comment ref="I93" authorId="0" shapeId="0">
      <text>
        <r>
          <rPr>
            <b/>
            <sz val="11"/>
            <color indexed="81"/>
            <rFont val="MS P ゴシック"/>
            <family val="3"/>
            <charset val="128"/>
          </rPr>
          <t>事業所番号を記載すると、事業所名が自動で記載されます。</t>
        </r>
      </text>
    </comment>
    <comment ref="I98" authorId="0" shapeId="0">
      <text>
        <r>
          <rPr>
            <b/>
            <sz val="11"/>
            <color indexed="81"/>
            <rFont val="MS P ゴシック"/>
            <family val="3"/>
            <charset val="128"/>
          </rPr>
          <t>事業所番号を記載すると、事業所名が自動で記載されます。</t>
        </r>
      </text>
    </comment>
    <comment ref="I103" authorId="0" shapeId="0">
      <text>
        <r>
          <rPr>
            <b/>
            <sz val="11"/>
            <color indexed="81"/>
            <rFont val="MS P ゴシック"/>
            <family val="3"/>
            <charset val="128"/>
          </rPr>
          <t>事業所番号を記載すると、事業所名が自動で記載されます。</t>
        </r>
      </text>
    </comment>
    <comment ref="I108" authorId="0" shapeId="0">
      <text>
        <r>
          <rPr>
            <b/>
            <sz val="11"/>
            <color indexed="81"/>
            <rFont val="MS P ゴシック"/>
            <family val="3"/>
            <charset val="128"/>
          </rPr>
          <t>事業所番号を記載すると、事業所名が自動で記載されます。</t>
        </r>
      </text>
    </comment>
    <comment ref="I113" authorId="0" shapeId="0">
      <text>
        <r>
          <rPr>
            <b/>
            <sz val="11"/>
            <color indexed="81"/>
            <rFont val="MS P ゴシック"/>
            <family val="3"/>
            <charset val="128"/>
          </rPr>
          <t>事業所番号を記載すると、事業所名が自動で記載されます。</t>
        </r>
      </text>
    </comment>
    <comment ref="I122" authorId="0" shapeId="0">
      <text>
        <r>
          <rPr>
            <b/>
            <sz val="11"/>
            <color indexed="81"/>
            <rFont val="MS P ゴシック"/>
            <family val="3"/>
            <charset val="128"/>
          </rPr>
          <t>事業所番号を記載すると、事業所名が自動で記載されます。</t>
        </r>
      </text>
    </comment>
    <comment ref="I127" authorId="0" shapeId="0">
      <text>
        <r>
          <rPr>
            <b/>
            <sz val="11"/>
            <color indexed="81"/>
            <rFont val="MS P ゴシック"/>
            <family val="3"/>
            <charset val="128"/>
          </rPr>
          <t>事業所番号を記載すると、事業所名が自動で記載されます。</t>
        </r>
      </text>
    </comment>
    <comment ref="I132" authorId="0" shapeId="0">
      <text>
        <r>
          <rPr>
            <b/>
            <sz val="11"/>
            <color indexed="81"/>
            <rFont val="MS P ゴシック"/>
            <family val="3"/>
            <charset val="128"/>
          </rPr>
          <t>事業所番号を記載すると、事業所名が自動で記載されます。</t>
        </r>
      </text>
    </comment>
    <comment ref="I137" authorId="0" shapeId="0">
      <text>
        <r>
          <rPr>
            <b/>
            <sz val="11"/>
            <color indexed="81"/>
            <rFont val="MS P ゴシック"/>
            <family val="3"/>
            <charset val="128"/>
          </rPr>
          <t>事業所番号を記載すると、事業所名が自動で記載されます。</t>
        </r>
      </text>
    </comment>
    <comment ref="I142" authorId="0" shapeId="0">
      <text>
        <r>
          <rPr>
            <b/>
            <sz val="11"/>
            <color indexed="81"/>
            <rFont val="MS P ゴシック"/>
            <family val="3"/>
            <charset val="128"/>
          </rPr>
          <t>事業所番号を記載すると、事業所名が自動で記載されます。</t>
        </r>
      </text>
    </comment>
    <comment ref="I151" authorId="0" shapeId="0">
      <text>
        <r>
          <rPr>
            <b/>
            <sz val="11"/>
            <color indexed="81"/>
            <rFont val="MS P ゴシック"/>
            <family val="3"/>
            <charset val="128"/>
          </rPr>
          <t>事業所番号を記載すると、事業所名が自動で記載されます。</t>
        </r>
      </text>
    </comment>
    <comment ref="I156" authorId="0" shapeId="0">
      <text>
        <r>
          <rPr>
            <b/>
            <sz val="11"/>
            <color indexed="81"/>
            <rFont val="MS P ゴシック"/>
            <family val="3"/>
            <charset val="128"/>
          </rPr>
          <t>事業所番号を記載すると、事業所名が自動で記載されます。</t>
        </r>
      </text>
    </comment>
    <comment ref="I161" authorId="0" shapeId="0">
      <text>
        <r>
          <rPr>
            <b/>
            <sz val="11"/>
            <color indexed="81"/>
            <rFont val="MS P ゴシック"/>
            <family val="3"/>
            <charset val="128"/>
          </rPr>
          <t>事業所番号を記載すると、事業所名が自動で記載されます。</t>
        </r>
      </text>
    </comment>
    <comment ref="I166" authorId="0" shapeId="0">
      <text>
        <r>
          <rPr>
            <b/>
            <sz val="11"/>
            <color indexed="81"/>
            <rFont val="MS P ゴシック"/>
            <family val="3"/>
            <charset val="128"/>
          </rPr>
          <t>事業所番号を記載すると、事業所名が自動で記載されます。</t>
        </r>
      </text>
    </comment>
    <comment ref="I171" authorId="0" shapeId="0">
      <text>
        <r>
          <rPr>
            <b/>
            <sz val="11"/>
            <color indexed="81"/>
            <rFont val="MS P ゴシック"/>
            <family val="3"/>
            <charset val="128"/>
          </rPr>
          <t>事業所番号を記載すると、事業所名が自動で記載されます。</t>
        </r>
      </text>
    </comment>
  </commentList>
</comments>
</file>

<file path=xl/sharedStrings.xml><?xml version="1.0" encoding="utf-8"?>
<sst xmlns="http://schemas.openxmlformats.org/spreadsheetml/2006/main" count="15535" uniqueCount="12540">
  <si>
    <t>令和</t>
    <rPh sb="0" eb="2">
      <t>レイワ</t>
    </rPh>
    <phoneticPr fontId="3"/>
  </si>
  <si>
    <t>年</t>
    <rPh sb="0" eb="1">
      <t>ネン</t>
    </rPh>
    <phoneticPr fontId="3"/>
  </si>
  <si>
    <t>月</t>
    <rPh sb="0" eb="1">
      <t>ガツ</t>
    </rPh>
    <phoneticPr fontId="3"/>
  </si>
  <si>
    <t>日</t>
    <rPh sb="0" eb="1">
      <t>ニチ</t>
    </rPh>
    <phoneticPr fontId="3"/>
  </si>
  <si>
    <t>　標記について、以下のとおり申請します。</t>
    <rPh sb="1" eb="3">
      <t>ヒョウキ</t>
    </rPh>
    <rPh sb="8" eb="10">
      <t>イカ</t>
    </rPh>
    <rPh sb="14" eb="16">
      <t>シンセイ</t>
    </rPh>
    <phoneticPr fontId="3"/>
  </si>
  <si>
    <t>法人等所在地</t>
    <rPh sb="0" eb="2">
      <t>ホウジン</t>
    </rPh>
    <rPh sb="2" eb="3">
      <t>トウ</t>
    </rPh>
    <rPh sb="3" eb="6">
      <t>ショザイチ</t>
    </rPh>
    <phoneticPr fontId="3"/>
  </si>
  <si>
    <t>代表者職名</t>
    <rPh sb="0" eb="3">
      <t>ダイヒョウシャ</t>
    </rPh>
    <rPh sb="3" eb="5">
      <t>ショクメイ</t>
    </rPh>
    <phoneticPr fontId="3"/>
  </si>
  <si>
    <t>氏　名</t>
    <rPh sb="0" eb="1">
      <t>シ</t>
    </rPh>
    <rPh sb="2" eb="3">
      <t>ナ</t>
    </rPh>
    <phoneticPr fontId="3"/>
  </si>
  <si>
    <t>担　当　者</t>
    <rPh sb="0" eb="1">
      <t>タン</t>
    </rPh>
    <rPh sb="2" eb="3">
      <t>トウ</t>
    </rPh>
    <rPh sb="4" eb="5">
      <t>モノ</t>
    </rPh>
    <phoneticPr fontId="3"/>
  </si>
  <si>
    <t>電話番号</t>
    <rPh sb="0" eb="1">
      <t>デン</t>
    </rPh>
    <rPh sb="1" eb="2">
      <t>ハナシ</t>
    </rPh>
    <rPh sb="2" eb="4">
      <t>バンゴウ</t>
    </rPh>
    <phoneticPr fontId="3"/>
  </si>
  <si>
    <t>メールアドレス（ない場合はFAX番号）</t>
    <rPh sb="10" eb="12">
      <t>バアイ</t>
    </rPh>
    <rPh sb="16" eb="18">
      <t>バンゴウ</t>
    </rPh>
    <phoneticPr fontId="3"/>
  </si>
  <si>
    <t>申請に係る事業所数※</t>
    <rPh sb="0" eb="2">
      <t>シンセイ</t>
    </rPh>
    <rPh sb="3" eb="4">
      <t>カカ</t>
    </rPh>
    <rPh sb="5" eb="8">
      <t>ジギョウショ</t>
    </rPh>
    <rPh sb="8" eb="9">
      <t>スウ</t>
    </rPh>
    <phoneticPr fontId="3"/>
  </si>
  <si>
    <t>申請に係る車両台数※</t>
    <rPh sb="0" eb="2">
      <t>シンセイ</t>
    </rPh>
    <rPh sb="3" eb="4">
      <t>カカ</t>
    </rPh>
    <rPh sb="5" eb="7">
      <t>シャリョウ</t>
    </rPh>
    <rPh sb="7" eb="9">
      <t>ダイスウ</t>
    </rPh>
    <phoneticPr fontId="3"/>
  </si>
  <si>
    <t>交付申請額（請求額）</t>
    <rPh sb="0" eb="2">
      <t>コウフ</t>
    </rPh>
    <rPh sb="2" eb="5">
      <t>シンセイガク</t>
    </rPh>
    <rPh sb="6" eb="8">
      <t>セイキュウ</t>
    </rPh>
    <rPh sb="8" eb="9">
      <t>ガク</t>
    </rPh>
    <phoneticPr fontId="3"/>
  </si>
  <si>
    <t>事業所番号</t>
    <rPh sb="0" eb="3">
      <t>ジギョウショ</t>
    </rPh>
    <rPh sb="3" eb="5">
      <t>バンゴウ</t>
    </rPh>
    <phoneticPr fontId="3"/>
  </si>
  <si>
    <t>事業所名</t>
    <rPh sb="0" eb="3">
      <t>ジギョウショ</t>
    </rPh>
    <rPh sb="3" eb="4">
      <t>メイ</t>
    </rPh>
    <phoneticPr fontId="3"/>
  </si>
  <si>
    <t>申請台数</t>
    <rPh sb="0" eb="2">
      <t>シンセイ</t>
    </rPh>
    <rPh sb="2" eb="4">
      <t>ダイスウ</t>
    </rPh>
    <phoneticPr fontId="3"/>
  </si>
  <si>
    <t>申請額</t>
    <rPh sb="0" eb="3">
      <t>シンセイガク</t>
    </rPh>
    <phoneticPr fontId="3"/>
  </si>
  <si>
    <t>様式第1号</t>
    <rPh sb="0" eb="2">
      <t>ヨウシキ</t>
    </rPh>
    <rPh sb="2" eb="3">
      <t>ダイ</t>
    </rPh>
    <rPh sb="4" eb="5">
      <t>ゴウ</t>
    </rPh>
    <phoneticPr fontId="3"/>
  </si>
  <si>
    <t>　大阪府知事　様</t>
    <rPh sb="1" eb="4">
      <t>オオサカフ</t>
    </rPh>
    <rPh sb="4" eb="6">
      <t>チジ</t>
    </rPh>
    <rPh sb="7" eb="8">
      <t>サマ</t>
    </rPh>
    <phoneticPr fontId="3"/>
  </si>
  <si>
    <t>【誓約事項】（下記のとおり相違ないことを確認の上、チェックボックスをチェックしてください。全ての項目がチェックされないと交付できません。）</t>
    <rPh sb="1" eb="3">
      <t>セイヤク</t>
    </rPh>
    <rPh sb="3" eb="5">
      <t>ジコウ</t>
    </rPh>
    <rPh sb="7" eb="9">
      <t>カキ</t>
    </rPh>
    <rPh sb="13" eb="15">
      <t>ソウイ</t>
    </rPh>
    <rPh sb="20" eb="22">
      <t>カクニン</t>
    </rPh>
    <rPh sb="23" eb="24">
      <t>ウエ</t>
    </rPh>
    <rPh sb="45" eb="46">
      <t>スベ</t>
    </rPh>
    <rPh sb="48" eb="50">
      <t>コウモク</t>
    </rPh>
    <rPh sb="60" eb="62">
      <t>コウフ</t>
    </rPh>
    <phoneticPr fontId="3"/>
  </si>
  <si>
    <t>サービス種別</t>
    <rPh sb="4" eb="6">
      <t>シュベツ</t>
    </rPh>
    <phoneticPr fontId="3"/>
  </si>
  <si>
    <t>法人名</t>
    <rPh sb="0" eb="2">
      <t>ホウジン</t>
    </rPh>
    <rPh sb="2" eb="3">
      <t>メイ</t>
    </rPh>
    <phoneticPr fontId="20"/>
  </si>
  <si>
    <t>申請事業所数</t>
    <rPh sb="0" eb="2">
      <t>シンセイ</t>
    </rPh>
    <rPh sb="2" eb="5">
      <t>ジギョウショ</t>
    </rPh>
    <rPh sb="5" eb="6">
      <t>スウ</t>
    </rPh>
    <phoneticPr fontId="3"/>
  </si>
  <si>
    <t>申請台数</t>
    <rPh sb="0" eb="2">
      <t>シンセイ</t>
    </rPh>
    <rPh sb="2" eb="4">
      <t>ダイスウ</t>
    </rPh>
    <phoneticPr fontId="20"/>
  </si>
  <si>
    <t>申請額</t>
    <rPh sb="0" eb="3">
      <t>シンセイガク</t>
    </rPh>
    <phoneticPr fontId="20"/>
  </si>
  <si>
    <t>地名</t>
    <rPh sb="0" eb="2">
      <t>チメイ</t>
    </rPh>
    <phoneticPr fontId="3"/>
  </si>
  <si>
    <t>分類番号</t>
    <rPh sb="0" eb="2">
      <t>ブンルイ</t>
    </rPh>
    <rPh sb="2" eb="4">
      <t>バンゴウ</t>
    </rPh>
    <phoneticPr fontId="3"/>
  </si>
  <si>
    <t>ひらがな</t>
    <phoneticPr fontId="3"/>
  </si>
  <si>
    <t>一連指定番号</t>
    <rPh sb="0" eb="2">
      <t>イチレン</t>
    </rPh>
    <rPh sb="2" eb="4">
      <t>シテイ</t>
    </rPh>
    <rPh sb="4" eb="6">
      <t>バンゴウ</t>
    </rPh>
    <phoneticPr fontId="3"/>
  </si>
  <si>
    <t>う</t>
    <phoneticPr fontId="3"/>
  </si>
  <si>
    <t>－</t>
    <phoneticPr fontId="3"/>
  </si>
  <si>
    <t>例）大阪</t>
    <rPh sb="0" eb="1">
      <t>レイ</t>
    </rPh>
    <rPh sb="2" eb="4">
      <t>オオサカ</t>
    </rPh>
    <phoneticPr fontId="3"/>
  </si>
  <si>
    <t>自動2輪・原付</t>
    <rPh sb="0" eb="2">
      <t>ジドウ</t>
    </rPh>
    <rPh sb="3" eb="4">
      <t>リン</t>
    </rPh>
    <rPh sb="5" eb="7">
      <t>ゲンツキ</t>
    </rPh>
    <phoneticPr fontId="2"/>
  </si>
  <si>
    <t>自動車（通所系）</t>
    <rPh sb="0" eb="3">
      <t>ジドウシャ</t>
    </rPh>
    <rPh sb="4" eb="6">
      <t>ツウショ</t>
    </rPh>
    <rPh sb="6" eb="7">
      <t>ケイ</t>
    </rPh>
    <phoneticPr fontId="2"/>
  </si>
  <si>
    <t>自動車（訪問系）</t>
    <rPh sb="0" eb="3">
      <t>ジドウシャ</t>
    </rPh>
    <rPh sb="4" eb="7">
      <t>ホウモンケイ</t>
    </rPh>
    <phoneticPr fontId="2"/>
  </si>
  <si>
    <t>車両種別</t>
    <rPh sb="0" eb="2">
      <t>シャリョウ</t>
    </rPh>
    <rPh sb="2" eb="4">
      <t>シュベツ</t>
    </rPh>
    <phoneticPr fontId="2"/>
  </si>
  <si>
    <t>例）自動車（通所系）</t>
    <phoneticPr fontId="2"/>
  </si>
  <si>
    <t>生活介護</t>
    <rPh sb="0" eb="2">
      <t>セイカツ</t>
    </rPh>
    <rPh sb="2" eb="4">
      <t>カイゴ</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</si>
  <si>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</si>
  <si>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7" eb="8">
      <t>カタ</t>
    </rPh>
    <phoneticPr fontId="7"/>
  </si>
  <si>
    <t>就労継続支援Ｂ型</t>
    <rPh sb="0" eb="2">
      <t>シュウロウ</t>
    </rPh>
    <rPh sb="2" eb="4">
      <t>ケイゾク</t>
    </rPh>
    <rPh sb="4" eb="6">
      <t>シエン</t>
    </rPh>
    <rPh sb="7" eb="8">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</si>
  <si>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</si>
  <si>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</si>
  <si>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</si>
  <si>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</si>
  <si>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</si>
  <si>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短期入所</t>
    <rPh sb="0" eb="2">
      <t>タンキ</t>
    </rPh>
    <rPh sb="2" eb="4">
      <t>ニュウショ</t>
    </rPh>
    <phoneticPr fontId="7"/>
  </si>
  <si>
    <t>居宅介護</t>
    <rPh sb="0" eb="2">
      <t>キョタク</t>
    </rPh>
    <rPh sb="2" eb="4">
      <t>カイゴ</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</si>
  <si>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</si>
  <si>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</si>
  <si>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</si>
  <si>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居宅訪問型児童発達支援</t>
    <rPh sb="0" eb="2">
      <t>キョタク</t>
    </rPh>
    <rPh sb="2" eb="5">
      <t>ホウモンガタ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</si>
  <si>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</si>
  <si>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計画相談支援</t>
    <rPh sb="0" eb="2">
      <t>ケイカク</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</si>
  <si>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</si>
  <si>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</si>
  <si>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障害児相談支援</t>
    <rPh sb="0" eb="3">
      <t>ショウガイジ</t>
    </rPh>
    <rPh sb="3" eb="5">
      <t>ソウダン</t>
    </rPh>
    <rPh sb="5" eb="7">
      <t>シエン</t>
    </rPh>
    <phoneticPr fontId="7"/>
  </si>
  <si>
    <t>療養介護</t>
    <rPh sb="0" eb="2">
      <t>リョウヨウ</t>
    </rPh>
    <rPh sb="2" eb="4">
      <t>カイゴ</t>
    </rPh>
    <phoneticPr fontId="9"/>
  </si>
  <si>
    <t>車両種別</t>
    <phoneticPr fontId="2"/>
  </si>
  <si>
    <t>自動車</t>
    <rPh sb="0" eb="2">
      <t>ジドウ</t>
    </rPh>
    <rPh sb="2" eb="3">
      <t>クルマ</t>
    </rPh>
    <phoneticPr fontId="2"/>
  </si>
  <si>
    <t>＜別紙＞事業所別該当自動車一覧表（1枚目)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</si>
  <si>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事業所情報</t>
    <rPh sb="0" eb="3">
      <t>ジギョウショ</t>
    </rPh>
    <rPh sb="3" eb="5">
      <t>ジョウホウ</t>
    </rPh>
    <phoneticPr fontId="2"/>
  </si>
  <si>
    <t>車両１</t>
    <rPh sb="0" eb="2">
      <t>シャリョウ</t>
    </rPh>
    <phoneticPr fontId="2"/>
  </si>
  <si>
    <t>車両２</t>
    <rPh sb="0" eb="2">
      <t>シャリョウ</t>
    </rPh>
    <phoneticPr fontId="2"/>
  </si>
  <si>
    <t>車両３</t>
    <rPh sb="0" eb="2">
      <t>シャリョウ</t>
    </rPh>
    <phoneticPr fontId="2"/>
  </si>
  <si>
    <t>車両４</t>
    <rPh sb="0" eb="2">
      <t>シャリョウ</t>
    </rPh>
    <phoneticPr fontId="2"/>
  </si>
  <si>
    <t>車両５</t>
    <rPh sb="0" eb="2">
      <t>シャリョウ</t>
    </rPh>
    <phoneticPr fontId="2"/>
  </si>
  <si>
    <t>車両6</t>
    <rPh sb="0" eb="2">
      <t>シャリョウ</t>
    </rPh>
    <phoneticPr fontId="2"/>
  </si>
  <si>
    <t>車両7</t>
    <rPh sb="0" eb="2">
      <t>シャリョウ</t>
    </rPh>
    <phoneticPr fontId="2"/>
  </si>
  <si>
    <t>年</t>
    <rPh sb="0" eb="1">
      <t>ネン</t>
    </rPh>
    <phoneticPr fontId="2"/>
  </si>
  <si>
    <t>月</t>
    <rPh sb="0" eb="1">
      <t>ツキ</t>
    </rPh>
    <phoneticPr fontId="2"/>
  </si>
  <si>
    <t>日</t>
    <rPh sb="0" eb="1">
      <t>ニチ</t>
    </rPh>
    <phoneticPr fontId="2"/>
  </si>
  <si>
    <t>申請者</t>
    <phoneticPr fontId="2"/>
  </si>
  <si>
    <t>法人等所在地</t>
    <phoneticPr fontId="2"/>
  </si>
  <si>
    <t>代表者職名</t>
    <phoneticPr fontId="2"/>
  </si>
  <si>
    <t>氏　名</t>
    <phoneticPr fontId="2"/>
  </si>
  <si>
    <t>担当名</t>
    <rPh sb="2" eb="3">
      <t>メイ</t>
    </rPh>
    <phoneticPr fontId="2"/>
  </si>
  <si>
    <t>電話番号</t>
    <phoneticPr fontId="2"/>
  </si>
  <si>
    <t>メールアドレス
（ない場合はFAX番号）</t>
    <phoneticPr fontId="2"/>
  </si>
  <si>
    <t>地名</t>
    <rPh sb="0" eb="2">
      <t>チメイ</t>
    </rPh>
    <phoneticPr fontId="20"/>
  </si>
  <si>
    <t>分類番号</t>
    <rPh sb="0" eb="2">
      <t>ブンルイ</t>
    </rPh>
    <rPh sb="2" eb="4">
      <t>バンゴウ</t>
    </rPh>
    <phoneticPr fontId="20"/>
  </si>
  <si>
    <t>ひらがな</t>
  </si>
  <si>
    <t>一連指定番号</t>
    <rPh sb="0" eb="2">
      <t>イチレン</t>
    </rPh>
    <rPh sb="2" eb="4">
      <t>シテイ</t>
    </rPh>
    <rPh sb="4" eb="6">
      <t>バンゴウ</t>
    </rPh>
    <phoneticPr fontId="20"/>
  </si>
  <si>
    <t>別紙から転記</t>
    <rPh sb="0" eb="2">
      <t>ベッシ</t>
    </rPh>
    <rPh sb="4" eb="6">
      <t>テンキ</t>
    </rPh>
    <phoneticPr fontId="2"/>
  </si>
  <si>
    <t>【口座情報】（下記のとおり相違ないことを確認の上、チェックボックスをチェックしてください。全ての項目がチェックされないと交付できません。）</t>
    <rPh sb="1" eb="3">
      <t>コウザ</t>
    </rPh>
    <rPh sb="3" eb="5">
      <t>ジョウホウ</t>
    </rPh>
    <rPh sb="7" eb="9">
      <t>カキ</t>
    </rPh>
    <rPh sb="13" eb="15">
      <t>ソウイ</t>
    </rPh>
    <rPh sb="20" eb="22">
      <t>カクニン</t>
    </rPh>
    <rPh sb="23" eb="24">
      <t>ウエ</t>
    </rPh>
    <rPh sb="45" eb="46">
      <t>スベ</t>
    </rPh>
    <rPh sb="48" eb="50">
      <t>コウモク</t>
    </rPh>
    <rPh sb="60" eb="62">
      <t>コウフ</t>
    </rPh>
    <phoneticPr fontId="3"/>
  </si>
  <si>
    <t>国保連合会に登録されている口座情報を本事業の振込に使用すること及び国保連合会が大阪府へ口座情報を提供することに同意します。</t>
    <phoneticPr fontId="2"/>
  </si>
  <si>
    <t>申請台数
（自動車）</t>
    <rPh sb="0" eb="2">
      <t>シンセイ</t>
    </rPh>
    <rPh sb="2" eb="4">
      <t>ダイスウ</t>
    </rPh>
    <rPh sb="6" eb="9">
      <t>ジドウシャ</t>
    </rPh>
    <phoneticPr fontId="3"/>
  </si>
  <si>
    <t>申請台数
（原付）</t>
    <rPh sb="6" eb="8">
      <t>ゲンツキ</t>
    </rPh>
    <phoneticPr fontId="2"/>
  </si>
  <si>
    <t>自立訓練＿機能訓練</t>
    <rPh sb="0" eb="2">
      <t>ジリツ</t>
    </rPh>
    <rPh sb="2" eb="4">
      <t>クンレン</t>
    </rPh>
    <rPh sb="5" eb="7">
      <t>キノウ</t>
    </rPh>
    <rPh sb="7" eb="9">
      <t>クンレン</t>
    </rPh>
    <phoneticPr fontId="7"/>
  </si>
  <si>
    <t>自立訓練＿生活訓練</t>
    <rPh sb="0" eb="4">
      <t>ジリツクンレン</t>
    </rPh>
    <rPh sb="5" eb="7">
      <t>セイカツ</t>
    </rPh>
    <rPh sb="7" eb="9">
      <t>クンレン</t>
    </rPh>
    <phoneticPr fontId="7"/>
  </si>
  <si>
    <t>申請事業数</t>
    <rPh sb="0" eb="2">
      <t>シンセイ</t>
    </rPh>
    <rPh sb="2" eb="5">
      <t>ジギョウスウ</t>
    </rPh>
    <phoneticPr fontId="2"/>
  </si>
  <si>
    <t>申請車両台数</t>
    <rPh sb="2" eb="6">
      <t>シャリョウダイスウ</t>
    </rPh>
    <phoneticPr fontId="2"/>
  </si>
  <si>
    <t>交付申請額</t>
    <rPh sb="0" eb="5">
      <t>コウフシンセイガク</t>
    </rPh>
    <phoneticPr fontId="2"/>
  </si>
  <si>
    <t>誓約事項(1)</t>
    <rPh sb="0" eb="2">
      <t>セイヤク</t>
    </rPh>
    <rPh sb="2" eb="4">
      <t>ジコウ</t>
    </rPh>
    <phoneticPr fontId="2"/>
  </si>
  <si>
    <t>誓約事項(2)</t>
    <rPh sb="0" eb="2">
      <t>セイヤク</t>
    </rPh>
    <rPh sb="2" eb="4">
      <t>ジコウ</t>
    </rPh>
    <phoneticPr fontId="2"/>
  </si>
  <si>
    <t>誓約事項(3)</t>
    <rPh sb="0" eb="2">
      <t>セイヤク</t>
    </rPh>
    <rPh sb="2" eb="4">
      <t>ジコウ</t>
    </rPh>
    <phoneticPr fontId="2"/>
  </si>
  <si>
    <t>口座情報</t>
    <rPh sb="0" eb="2">
      <t>コウザ</t>
    </rPh>
    <rPh sb="2" eb="4">
      <t>ジョウホウ</t>
    </rPh>
    <phoneticPr fontId="2"/>
  </si>
  <si>
    <t>原付</t>
    <rPh sb="0" eb="2">
      <t>ゲンツキ</t>
    </rPh>
    <phoneticPr fontId="2"/>
  </si>
  <si>
    <t>様式第１号</t>
    <rPh sb="0" eb="2">
      <t>ヨウシキ</t>
    </rPh>
    <rPh sb="2" eb="3">
      <t>ダイ</t>
    </rPh>
    <rPh sb="4" eb="5">
      <t>ゴウ</t>
    </rPh>
    <phoneticPr fontId="2"/>
  </si>
  <si>
    <t>＜別紙＞事業所別該当自動車一覧表（2枚目)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</si>
  <si>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＜別紙＞事業所別該当自動車一覧表（3枚目)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</si>
  <si>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＜別紙＞事業所別該当自動車一覧表（4枚目)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</si>
  <si>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＜別紙＞事業所別該当自動車一覧表（5枚目)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</si>
  <si>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＜別紙＞事業所別該当自動車一覧表（6枚目)</t>
    <rPh sb="1" eb="3">
      <t>ベッシ</t>
    </rPh>
    <rPh sb="4" eb="7">
      <t>ジギョウショ</t>
    </rPh>
    <rPh sb="7" eb="8">
      <t>ベツ</t>
    </rPh>
    <rPh sb="8" eb="10">
      <t>ガイトウ</t>
    </rPh>
    <rPh sb="10" eb="13">
      <t>ジドウシャ</t>
    </rPh>
    <rPh sb="13" eb="16">
      <t>イチランヒョウ</t>
    </rPh>
    <rPh sb="18" eb="19">
      <t>マイ</t>
    </rPh>
    <rPh sb="19" eb="20">
      <t>メ</t>
    </rPh>
    <phoneticPr fontId="3"/>
  </si>
  <si>
    <t>発達支援ルーム　フォルテ</t>
  </si>
  <si>
    <t>いるか</t>
  </si>
  <si>
    <t>児童デイサービス　ぽっぽっぽ</t>
  </si>
  <si>
    <t>Ｍｅｌｏｄｙｓａｌｏｎ　ｄｅ　ＣＯＤＯＭＯＤＵＳ</t>
  </si>
  <si>
    <t>わくわくエジソン　福島教室</t>
  </si>
  <si>
    <t>かすみ</t>
  </si>
  <si>
    <t>わくわくエジソン　ふくしま鷺洲教室</t>
  </si>
  <si>
    <t>Ｍｏｅ∞（もえいと）～１ｓｔ　ｐｌａｃｅ～</t>
  </si>
  <si>
    <t>千寿ひよりえん</t>
  </si>
  <si>
    <t>放課後等デイサービス　スマイルふくしま</t>
  </si>
  <si>
    <t>コペルプラス　野田教室</t>
  </si>
  <si>
    <t>エールたまがわ</t>
  </si>
  <si>
    <t>ＰＡＲＣ（パルク）ふくしま</t>
  </si>
  <si>
    <t>スタディスマイル野田阪神</t>
  </si>
  <si>
    <t>Ｌａｕｌｅ’ａ　Ｋｉｄｓ</t>
  </si>
  <si>
    <t>すまいる</t>
  </si>
  <si>
    <t>ひらめきスマイル海老江</t>
  </si>
  <si>
    <t>ガタンゴトン</t>
  </si>
  <si>
    <t>児童発達支援・放課後等デイサービス育海老江教室</t>
  </si>
  <si>
    <t>Ｌａｕｌｅ’ａ　Ｋｉｄｓ　Ｈｏｕｓｅ</t>
  </si>
  <si>
    <t>月の輪学院</t>
  </si>
  <si>
    <t>寝屋川市立ひばり園</t>
  </si>
  <si>
    <t>寝屋川市立第２ひばり園</t>
  </si>
  <si>
    <t>寝屋川市立あかつき園</t>
  </si>
  <si>
    <t>寝屋川市立児童デイサービスセンター</t>
  </si>
  <si>
    <t>児童デイサービスハイジ</t>
  </si>
  <si>
    <t>児童デイ　キャロット　寝屋川池田</t>
  </si>
  <si>
    <t>放課後等デイサービスひなた</t>
  </si>
  <si>
    <t>おれんじはうす</t>
  </si>
  <si>
    <t>障がい児通所支援寝屋川ぴょんぴょん教室</t>
  </si>
  <si>
    <t>児童デイサービスさくら</t>
  </si>
  <si>
    <t>放課後等デイサービスキャロット寝屋川国松教室</t>
  </si>
  <si>
    <t>ケアライフサポートりぼん</t>
  </si>
  <si>
    <t>ＹＣＣこども教育研究所そよそよ</t>
  </si>
  <si>
    <t>オールケア児童デイみどり</t>
  </si>
  <si>
    <t>おんかい</t>
  </si>
  <si>
    <t>りぷる</t>
  </si>
  <si>
    <t>ケアライフサポートりぼんｆｉｒｓｔ</t>
  </si>
  <si>
    <t>オールケア寝屋川</t>
  </si>
  <si>
    <t>放課後等デイサービスきらっと</t>
  </si>
  <si>
    <t>ぎゃらりー</t>
  </si>
  <si>
    <t>ｆｌａｔ寝屋川店</t>
  </si>
  <si>
    <t>あいの放課後等デイサービスねやがわ</t>
  </si>
  <si>
    <t>Ｊｏｉｅ</t>
  </si>
  <si>
    <t>放課後等デイサービス　ひなた緑が丘</t>
  </si>
  <si>
    <t>ＹＣＣもこもこ香里園教室</t>
  </si>
  <si>
    <t>きみどりはうす</t>
  </si>
  <si>
    <t>いこい　寝屋川</t>
  </si>
  <si>
    <t>こどもサポート教室「きらり」寝屋川校</t>
  </si>
  <si>
    <t>つばさ児童デイサービスセンター</t>
  </si>
  <si>
    <t>コペルプラス寝屋川教室</t>
  </si>
  <si>
    <t>ＹＣＣもこもこ香里園南教室</t>
  </si>
  <si>
    <t>ひまわりはぁと寝屋川</t>
  </si>
  <si>
    <t>医療法人長尾会　放課後等デイサービスもみじの家</t>
  </si>
  <si>
    <t>児童デイサービスこぱん</t>
  </si>
  <si>
    <t>みつや障害児通所支援事業所</t>
  </si>
  <si>
    <t>スマイルベース香里園</t>
  </si>
  <si>
    <t>Ｊｏｉｅ　ｆｏｒｃｅ</t>
  </si>
  <si>
    <t>ウィングハート</t>
  </si>
  <si>
    <t>スマイルベース　ネクスト</t>
  </si>
  <si>
    <t>こもれびこども教室寝屋川市駅前ルーム</t>
  </si>
  <si>
    <t>陽だまり</t>
  </si>
  <si>
    <t>ガネーシャ放課後こども教室</t>
  </si>
  <si>
    <t>キックオフ　チャイルド・ケアセンター</t>
  </si>
  <si>
    <t>第２つばさ児童デイサービスセンター</t>
  </si>
  <si>
    <t>大阪発達総合療育センター　ゆうなぎ園</t>
  </si>
  <si>
    <t>大阪発達総合療育センター　あさしお園</t>
  </si>
  <si>
    <t>十色</t>
  </si>
  <si>
    <t>リハルーム</t>
  </si>
  <si>
    <t>からふるデイサービス</t>
  </si>
  <si>
    <t>放課後等デイサービスそらいろチョコ</t>
  </si>
  <si>
    <t>児童デイサービスさくらのうた</t>
  </si>
  <si>
    <t>ハッピーライフみなと</t>
  </si>
  <si>
    <t>からふるドロップ</t>
  </si>
  <si>
    <t>放課後等デイサービスそらいろチョコプラス</t>
  </si>
  <si>
    <t>キッズプラス弁天町</t>
  </si>
  <si>
    <t>ぐんぐんみなと</t>
  </si>
  <si>
    <t>えがお　港区店</t>
  </si>
  <si>
    <t>ワンスタット港晴</t>
  </si>
  <si>
    <t>児童発達支援・放課後等デイサービス　ＣｏｃｏＣｏｌｏｒ</t>
  </si>
  <si>
    <t>てあてるの芽大阪港</t>
  </si>
  <si>
    <t>児童発達支援センター和泉はつがの園</t>
  </si>
  <si>
    <t>わわ</t>
  </si>
  <si>
    <t>ゆとりの里</t>
  </si>
  <si>
    <t>放課後等デイサービス事業所マザーズ</t>
  </si>
  <si>
    <t>ぷちとまと</t>
  </si>
  <si>
    <t>にこ×２</t>
  </si>
  <si>
    <t>フリーダム和泉</t>
  </si>
  <si>
    <t>運動療育クラブのあ泉北和泉</t>
  </si>
  <si>
    <t>でぃあはーつ</t>
  </si>
  <si>
    <t>児童発達支援・放課後等デイサービスにじ</t>
  </si>
  <si>
    <t>児童デイサービスびりぃぶ</t>
  </si>
  <si>
    <t>グリーン・ピース光明池</t>
  </si>
  <si>
    <t>児童発達支援・放課後等デイサービスあゆみ</t>
  </si>
  <si>
    <t>ｗｅｌｆａｒｅ和泉中央</t>
  </si>
  <si>
    <t>児童発達支援・放課後等デイサービスドレミ</t>
  </si>
  <si>
    <t>フェアリーテイル</t>
  </si>
  <si>
    <t>音楽療育おとゆいキッズ</t>
  </si>
  <si>
    <t>スマイル</t>
  </si>
  <si>
    <t>児童発達支援・放課後等デイサービスぴあーちぇ和泉</t>
  </si>
  <si>
    <t>放課後等デイサービスなういずみ</t>
  </si>
  <si>
    <t>ここあ</t>
  </si>
  <si>
    <t>運動療育ＦＣのあ泉北和泉</t>
  </si>
  <si>
    <t>療育サポートセンターわおん</t>
  </si>
  <si>
    <t>就労準備型放課後等デイサービス　自由帳</t>
  </si>
  <si>
    <t>キッズ・スクールそら</t>
  </si>
  <si>
    <t>児童発達支援・放課後等デイサービスそら</t>
  </si>
  <si>
    <t>どんぐりの樹</t>
  </si>
  <si>
    <t>ジャンプ</t>
  </si>
  <si>
    <t>ここあＨａｋａｔａ</t>
  </si>
  <si>
    <t>ちびっこＢＡ－ＮＡ</t>
  </si>
  <si>
    <t>就労準備型放課後等デイサービス　自由帳　池田下</t>
  </si>
  <si>
    <t>コペルプラス　和泉府中教室</t>
  </si>
  <si>
    <t>放課後等デイサービス　フォース</t>
  </si>
  <si>
    <t>スマイル　ぷらす</t>
  </si>
  <si>
    <t>二丁目わおん</t>
  </si>
  <si>
    <t>ＰｅｐＡＢｅａｔ</t>
  </si>
  <si>
    <t>パピプ・スクール</t>
  </si>
  <si>
    <t>Ｗｅｌｆａｒｅ唐国</t>
  </si>
  <si>
    <t>はぐハウスⅢ</t>
  </si>
  <si>
    <t>アイアムいずみ</t>
  </si>
  <si>
    <t>ＩＬＩＳ　ＣＬＵＢ泉大津</t>
  </si>
  <si>
    <t>ファンタジー</t>
  </si>
  <si>
    <t>ファミリア</t>
  </si>
  <si>
    <t>バトン</t>
  </si>
  <si>
    <t>清流の家　泉大津</t>
  </si>
  <si>
    <t>児童発達支援・放課後等デイサービスろはすの家</t>
  </si>
  <si>
    <t>泉大津市幼児・親子教室</t>
  </si>
  <si>
    <t>放課後デイサービス太陽Ⅱ</t>
  </si>
  <si>
    <t>つなぐ</t>
  </si>
  <si>
    <t>さんＳＵＮアフタースクール泉大津</t>
  </si>
  <si>
    <t>はぐハウスⅡ</t>
  </si>
  <si>
    <t>スポーツアカデミー府中</t>
  </si>
  <si>
    <t>ホップ・ステップ・こっちゃん</t>
  </si>
  <si>
    <t>放課後デイサービス絆</t>
  </si>
  <si>
    <t>クローバー</t>
  </si>
  <si>
    <t>みらいサポート　こっちゃん</t>
  </si>
  <si>
    <t>運動学習支援教室　みらいずジュニア</t>
  </si>
  <si>
    <t>児童発達支援・放課後等デイサービス　ろはすの家　つぼみ</t>
  </si>
  <si>
    <t>ツリーハウス　泉大津教室</t>
  </si>
  <si>
    <t>こどもサポートばんびーに</t>
  </si>
  <si>
    <t>こどものアトリエそら</t>
  </si>
  <si>
    <t>児童発達支援　ぱぴぷ</t>
  </si>
  <si>
    <t>ジャンプ泉大津</t>
  </si>
  <si>
    <t>発達支援教室　みらいずキッズ</t>
  </si>
  <si>
    <t>あすなろ</t>
  </si>
  <si>
    <t>エコルド和泉府中教室</t>
  </si>
  <si>
    <t>第１しょうとく園</t>
  </si>
  <si>
    <t>第２しょうとく園</t>
  </si>
  <si>
    <t>こども発達支援センターＳｕｎ</t>
  </si>
  <si>
    <t>ひまわりクラブ</t>
  </si>
  <si>
    <t>児童デイサービス　あゆみ</t>
  </si>
  <si>
    <t>障がい児通所支援河内長野ぴょんぴょん教室</t>
  </si>
  <si>
    <t>障がい児デイサービスぬくもり</t>
  </si>
  <si>
    <t>児童デイサービスあゆみⅡ</t>
  </si>
  <si>
    <t>放課後等デイサービスまりん</t>
  </si>
  <si>
    <t>ＴＡＮＧＯ三日市校</t>
  </si>
  <si>
    <t>ＴＡＮＧＯ</t>
  </si>
  <si>
    <t>こども発達支援センターｍｕｍ</t>
  </si>
  <si>
    <t>ぽえむ</t>
  </si>
  <si>
    <t>ＰＯＮＯ</t>
  </si>
  <si>
    <t>児童発達支援・放課後等デイサービス　トリプル</t>
  </si>
  <si>
    <t>ぐるぐる</t>
  </si>
  <si>
    <t>まりん　２</t>
  </si>
  <si>
    <t>かみひこうき　野作</t>
  </si>
  <si>
    <t>ぽえむ　プラス</t>
  </si>
  <si>
    <t>Ｇｕｆｏ</t>
  </si>
  <si>
    <t>運動療育サトスポキッズ</t>
  </si>
  <si>
    <t>ＴＡＮＧＯ　河内長野校</t>
  </si>
  <si>
    <t>もものき</t>
  </si>
  <si>
    <t>コメット</t>
  </si>
  <si>
    <t>ぽえむ　パレット</t>
  </si>
  <si>
    <t>ＬＩＮＯ</t>
  </si>
  <si>
    <t>ＴＡＮＧＯ三日市駅前校</t>
  </si>
  <si>
    <t>かれん</t>
  </si>
  <si>
    <t>さんきゅう</t>
  </si>
  <si>
    <t>大阪発達総合療育センター　わかば</t>
  </si>
  <si>
    <t>大阪発達総合療育センターフェニックス</t>
  </si>
  <si>
    <t>ちゃんぷる</t>
  </si>
  <si>
    <t>さーくる・ユイ</t>
  </si>
  <si>
    <t>児童ディサービス・ハートフレンド</t>
  </si>
  <si>
    <t>児童デイサービスさくらいろ</t>
  </si>
  <si>
    <t>大阪発達総合療育センター　ふたば</t>
  </si>
  <si>
    <t>大阪発達総合療育センター　なでしこ</t>
  </si>
  <si>
    <t>ＩＬＩＳ　ＣＬＵＢ　今林</t>
  </si>
  <si>
    <t>熊の家</t>
  </si>
  <si>
    <t>青竹のふし子ども発達リハビリセンター</t>
  </si>
  <si>
    <t>もくれん　ジェニー</t>
  </si>
  <si>
    <t>めるへん</t>
  </si>
  <si>
    <t>児童福祉施設　デイドリーム</t>
  </si>
  <si>
    <t>放課後等デイサービス幸樹</t>
  </si>
  <si>
    <t>まなび家大阪</t>
  </si>
  <si>
    <t>放課後等デイサービスビービー</t>
  </si>
  <si>
    <t>サポートセンター　すたぁりっと</t>
  </si>
  <si>
    <t>きっず・すて～しょん　かめれおん</t>
  </si>
  <si>
    <t>すたぁりっと　ジュニア</t>
  </si>
  <si>
    <t>りとる・すて～しょん　かめれおん</t>
  </si>
  <si>
    <t>アイオライトＶｉｔａ</t>
  </si>
  <si>
    <t>児童発達支援・放課後等デイサービス幸樹２号館</t>
  </si>
  <si>
    <t>すたぁりっと１ｓｔ</t>
  </si>
  <si>
    <t>ホッグ東住吉</t>
  </si>
  <si>
    <t>児童デイサービス　アエタＥＬＧ</t>
  </si>
  <si>
    <t>もくれん　ジェニー２　（ｔｏｏ）</t>
  </si>
  <si>
    <t>社会福祉・心理よろず相談センター（たなごころ）</t>
  </si>
  <si>
    <t>児童デイサービスからふる中野</t>
  </si>
  <si>
    <t>スパークル・スポーツクラブ</t>
  </si>
  <si>
    <t>トミオカ体操スクール児童発達支援・放課後等デイサービス</t>
  </si>
  <si>
    <t>児童発達支援Ｂｒｉｄｇｅ</t>
  </si>
  <si>
    <t>保育所等訪問支援幸樹</t>
  </si>
  <si>
    <t>陽なたぼっこ</t>
  </si>
  <si>
    <t>プラムステージ</t>
  </si>
  <si>
    <t>運動療育型児童デイ　ぽぷらの樹　東住吉</t>
  </si>
  <si>
    <t>児童デイサービスからふる今川</t>
  </si>
  <si>
    <t>ＣＬＡＮ東住吉</t>
  </si>
  <si>
    <t>児童発達支援らっふる</t>
  </si>
  <si>
    <t>いろえんぴつ</t>
  </si>
  <si>
    <t>児童発達支援・放課後等デイサービス　カカんち</t>
  </si>
  <si>
    <t>すたぁりっと　ステップ</t>
  </si>
  <si>
    <t>放課後等デイサービス　コレクト大阪本部</t>
  </si>
  <si>
    <t>重症心身障がい児デイ　ＴＯＭＯＲＲＯＷ</t>
  </si>
  <si>
    <t>こんてぃにゅう</t>
  </si>
  <si>
    <t>児童デイサービス　からふる　田辺</t>
  </si>
  <si>
    <t>ＣＬＡＮ住道矢田</t>
  </si>
  <si>
    <t>ステラ</t>
  </si>
  <si>
    <t>といろ</t>
  </si>
  <si>
    <t>児童発達支援・放課後等デイサービス　らいく</t>
  </si>
  <si>
    <t>ｓｅｎｊｕ＋ｐｌｕｓ</t>
  </si>
  <si>
    <t>高槻市立うの花療育園</t>
  </si>
  <si>
    <t>高槻市立療育園</t>
  </si>
  <si>
    <t>高槻市立めばえ教室</t>
  </si>
  <si>
    <t>高槻市立第２めばえ教室</t>
  </si>
  <si>
    <t>こども発達支援センターｗｉｌｌ</t>
  </si>
  <si>
    <t>聖ヨハネ子どもセンター</t>
  </si>
  <si>
    <t>ふらっと</t>
  </si>
  <si>
    <t>あじさいクラブ</t>
  </si>
  <si>
    <t>地域生活支援センター光</t>
  </si>
  <si>
    <t>すまいるべーす</t>
  </si>
  <si>
    <t>よつば放課後デイサービス</t>
  </si>
  <si>
    <t>放課後等デイサービスきららドリーム沢良木</t>
  </si>
  <si>
    <t>わんすてっぷ</t>
  </si>
  <si>
    <t>りとるまーち</t>
  </si>
  <si>
    <t>きゃっする</t>
  </si>
  <si>
    <t>放課後等デイサービス輝</t>
  </si>
  <si>
    <t>Ｐｅｒｓｏｎａｌ　Ｓｐａｃｅアドバンス</t>
  </si>
  <si>
    <t>えびす児童デイサービス</t>
  </si>
  <si>
    <t>ナースキャップ花みずき</t>
  </si>
  <si>
    <t>７ｃｏｌｏｒｓデイサービス</t>
  </si>
  <si>
    <t>児童デイサービスチットチャット・スポーツ塾高槻店</t>
  </si>
  <si>
    <t>こどもサポート教室「きらり」富田校</t>
  </si>
  <si>
    <t>プレインジム茨木駅前教室</t>
  </si>
  <si>
    <t>玉川橋ｆｕｎパーク</t>
  </si>
  <si>
    <t>ＹＣＣもこもこ高槻教室</t>
  </si>
  <si>
    <t>おひさまひろば</t>
  </si>
  <si>
    <t>ぽっぽ児童デイサービス</t>
  </si>
  <si>
    <t>さくらクラブ</t>
  </si>
  <si>
    <t>クリーク高槻</t>
  </si>
  <si>
    <t>７ｔｈ　Ｓｅｎｓｅ　高槻上牧駅前</t>
  </si>
  <si>
    <t>さくらんぼるーむ下田部</t>
  </si>
  <si>
    <t>ラララ</t>
  </si>
  <si>
    <t>児童デイサービスおりーぶ</t>
  </si>
  <si>
    <t>エフワン</t>
  </si>
  <si>
    <t>児童デイサービス　れもん</t>
  </si>
  <si>
    <t>コペルプラス高槻教室</t>
  </si>
  <si>
    <t>おひさまくらぶ</t>
  </si>
  <si>
    <t>あんさんぶる</t>
  </si>
  <si>
    <t>ＬＩＴＡＬＩＣＯジュニア高槻教室</t>
  </si>
  <si>
    <t>しまっこ教室トト</t>
  </si>
  <si>
    <t>きららステム西冠</t>
  </si>
  <si>
    <t>コペルプラス富田教室</t>
  </si>
  <si>
    <t>聖ヨハネ子どもセンター　ぽぽらす</t>
  </si>
  <si>
    <t>はっぴーみっけ</t>
  </si>
  <si>
    <t>ハビー高槻教室</t>
  </si>
  <si>
    <t>み・らいずスクールたかつき</t>
  </si>
  <si>
    <t>すばこクラブ</t>
  </si>
  <si>
    <t>ソレイユ</t>
  </si>
  <si>
    <t>さぼてん</t>
  </si>
  <si>
    <t>リールスメディカル高槻</t>
  </si>
  <si>
    <t>きららステム津之江町</t>
  </si>
  <si>
    <t>学習教室ルリカラ</t>
  </si>
  <si>
    <t>放課後等デイサービスＨＩＲＡＫＵ</t>
  </si>
  <si>
    <t>あさがおクラブ</t>
  </si>
  <si>
    <t>アスレチックてるてる</t>
  </si>
  <si>
    <t>オーライ</t>
  </si>
  <si>
    <t>はぐみクラブ</t>
  </si>
  <si>
    <t>放課後等デイサービスｎａｎａｉｒｏ</t>
  </si>
  <si>
    <t>風の色</t>
  </si>
  <si>
    <t>姫島こども園</t>
  </si>
  <si>
    <t>西淀川発達支援センターたんぽぽ</t>
  </si>
  <si>
    <t>児童デイサービスたんぽぽ</t>
  </si>
  <si>
    <t>放課後等デイサービス・スマイル西淀</t>
  </si>
  <si>
    <t>児童デイサービスなのはな</t>
  </si>
  <si>
    <t>さんさんくらぶ</t>
  </si>
  <si>
    <t>放課後等デイサービス　ＣＯＬＯＲＳ　西淀川</t>
  </si>
  <si>
    <t>なちゅらる教室</t>
  </si>
  <si>
    <t>個別療育センターあおぞら</t>
  </si>
  <si>
    <t>放課後等デイサービス　エスポワール</t>
  </si>
  <si>
    <t>ＣＬＡＮ西淀川</t>
  </si>
  <si>
    <t>すみれはうす</t>
  </si>
  <si>
    <t>ｋｉｄｓ　ｆｉｒｓｔあいあい　大和田</t>
  </si>
  <si>
    <t>児童発達支援・放課後等デイサービス　姫島みつばち</t>
  </si>
  <si>
    <t>岸和田市立総合通園センター（パピースクール）</t>
  </si>
  <si>
    <t>ＩＬＩＳ　ＣＬＵＢ岸和田</t>
  </si>
  <si>
    <t>ほっとスペースあん</t>
  </si>
  <si>
    <t>ＣｏＣｏ</t>
  </si>
  <si>
    <t>はなはな</t>
  </si>
  <si>
    <t>放課後等デイサービスこまつり</t>
  </si>
  <si>
    <t>ぽけっと</t>
  </si>
  <si>
    <t>放課後等デイサービスなう</t>
  </si>
  <si>
    <t>児童デイサービスばらの木</t>
  </si>
  <si>
    <t>キッズハウスなごみ家</t>
  </si>
  <si>
    <t>運動＆学習療育あなたが宝モノ　岸和田堺町教室</t>
  </si>
  <si>
    <t>マーガレット</t>
  </si>
  <si>
    <t>ジェイキッズきりん</t>
  </si>
  <si>
    <t>こどもランドなっつ</t>
  </si>
  <si>
    <t>児童デイサービスばらの木アネックス</t>
  </si>
  <si>
    <t>放課後デイサービスつじい</t>
  </si>
  <si>
    <t>放課後デイサービス・ふれあい泉</t>
  </si>
  <si>
    <t>こどもハウスだんぼ</t>
  </si>
  <si>
    <t>フタール岸和田</t>
  </si>
  <si>
    <t>ｌｉｔｔｌｅアリス</t>
  </si>
  <si>
    <t>キッズハウスなごみ家土生</t>
  </si>
  <si>
    <t>児童福祉サービスＬａｒｉｍａｒＡｒｃｈ</t>
  </si>
  <si>
    <t>発達支援教室レッツ</t>
  </si>
  <si>
    <t>障がい児通所支援　岸和田ぴょんぴょん教室</t>
  </si>
  <si>
    <t>ここなくらぶ岸和田</t>
  </si>
  <si>
    <t>児童発達支援・放課後等デイサービス　ＨＵＧＳ</t>
  </si>
  <si>
    <t>多機能型事業所　子どもの森</t>
  </si>
  <si>
    <t>清流の家　岸和田</t>
  </si>
  <si>
    <t>進学＆就職支援　あなたが宝モノ　岸和田沼町教室</t>
  </si>
  <si>
    <t>児童デイサービスくれよん　下池田</t>
  </si>
  <si>
    <t>放課後児童デイサービスくれよん</t>
  </si>
  <si>
    <t>ファーストクラス久米田校</t>
  </si>
  <si>
    <t>ＭＩＮＤ　ａｆｔｅｒ　ｓｃｈｏｏｌ</t>
  </si>
  <si>
    <t>ちびこば岸和田</t>
  </si>
  <si>
    <t>放課後等デイサービス・児童発達支援　ひなたきっず</t>
  </si>
  <si>
    <t>児童発達支援・放課後等デイサービス　Ｏｈａｎａ・Ｐｏｎｏ</t>
  </si>
  <si>
    <t>重症心身児童デイサービス　パピプ・ケア</t>
  </si>
  <si>
    <t>愛の家「きぼう」</t>
  </si>
  <si>
    <t>児童デイサービスそら</t>
  </si>
  <si>
    <t>そら五月ヶ丘</t>
  </si>
  <si>
    <t>たじりこころ園</t>
  </si>
  <si>
    <t>まいるーむ放課後こども教室</t>
  </si>
  <si>
    <t>風・福祉会</t>
  </si>
  <si>
    <t>まいるーむ放課後こども教室チャレンジ</t>
  </si>
  <si>
    <t>キッズハウスきりん</t>
  </si>
  <si>
    <t>そら</t>
  </si>
  <si>
    <t>放課後等デイサービス　ちょいす</t>
  </si>
  <si>
    <t>あったかい</t>
  </si>
  <si>
    <t>こどもデイケアいずみ</t>
  </si>
  <si>
    <t>こどもデイケアいずみ第１</t>
  </si>
  <si>
    <t>こどもデイケアいずみ自閉症児支援センター</t>
  </si>
  <si>
    <t>ほっこりの里</t>
  </si>
  <si>
    <t>みつばち加神アフタースクール</t>
  </si>
  <si>
    <t>児童福祉サービスＬａｒｉｍａｒ</t>
  </si>
  <si>
    <t>キッズ・タカギ</t>
  </si>
  <si>
    <t>みつばち森アフタースクール</t>
  </si>
  <si>
    <t>放課後デイサービス・児童発達支援ぱれっと</t>
  </si>
  <si>
    <t>こっとんオルタ</t>
  </si>
  <si>
    <t>児童デイサービスいっぽ</t>
  </si>
  <si>
    <t>児童発達支援・放課後等デイサービス陽（ひなた）</t>
  </si>
  <si>
    <t>ムーブすばる</t>
  </si>
  <si>
    <t>放課後等デイサービス　なごみ家</t>
  </si>
  <si>
    <t>こどもデイサービスｅｎｉｓｈｉ</t>
  </si>
  <si>
    <t>わくわくエイト</t>
  </si>
  <si>
    <t>すまいるあっぷ</t>
  </si>
  <si>
    <t>あいむほうむ貝塚</t>
  </si>
  <si>
    <t>キッズ・タカギⅡ</t>
  </si>
  <si>
    <t>運動＆学習療育　あなたが宝物　貝塚王子教室</t>
  </si>
  <si>
    <t>児童デイサービス　ルミナス</t>
  </si>
  <si>
    <t>まいるーむ放課後こども教室貝塚校</t>
  </si>
  <si>
    <t>箕面市児童発達支援事業所あいあい園</t>
  </si>
  <si>
    <t>こども発達支援センター青空</t>
  </si>
  <si>
    <t>地域支援センターわとと</t>
  </si>
  <si>
    <t>どれみ</t>
  </si>
  <si>
    <t>まめべや</t>
  </si>
  <si>
    <t>スマイルブーケ放課後等デイサービス　たんぽぽハウス</t>
  </si>
  <si>
    <t>放課後等デイサービス麦の子</t>
  </si>
  <si>
    <t>ドリームケアデイサービス如意谷</t>
  </si>
  <si>
    <t>はつかぜ</t>
  </si>
  <si>
    <t>スマイルブーケ放課後等デイサービスたんぽぽクラブ</t>
  </si>
  <si>
    <t>リアン・プラス　第２教室</t>
  </si>
  <si>
    <t>放課後等デイサービスメイプル</t>
  </si>
  <si>
    <t>ｗｅｌｆａｒｅ箕面</t>
  </si>
  <si>
    <t>放課後等デイサービスきらら</t>
  </si>
  <si>
    <t>運動クラブりずむ</t>
  </si>
  <si>
    <t>放課後等デイサービスＨＡＲＵ箕面</t>
  </si>
  <si>
    <t>個別療育センターココスマイル</t>
  </si>
  <si>
    <t>めばえ２１</t>
  </si>
  <si>
    <t>ミリミリ</t>
  </si>
  <si>
    <t>放課後等デイサービス　ＨＡＲＵ箕面東</t>
  </si>
  <si>
    <t>Ｓｕｎはーと箕面</t>
  </si>
  <si>
    <t>エコルド箕面西小路教室</t>
  </si>
  <si>
    <t>アートチャイルドケアＳＥＤスクール箕面</t>
  </si>
  <si>
    <t>アフタースクール　ぴあにしも</t>
  </si>
  <si>
    <t>個別療育センターココスマイル本部</t>
  </si>
  <si>
    <t>運動クラブあどばんす</t>
  </si>
  <si>
    <t>豊泉家チャレンジドセンター箕面わんろーり</t>
  </si>
  <si>
    <t>運動療育スタジオｓｐａｒｋ箕面</t>
  </si>
  <si>
    <t>リアン・プラス　第１教室</t>
  </si>
  <si>
    <t>Ｓｕｎはーとキッズ</t>
  </si>
  <si>
    <t>アフタースクールぴあにしも　桜中央教室</t>
  </si>
  <si>
    <t>ＳＵＮ　ＬＩＦＥ　ＦＡＭＩＬＹ　ＭＩＮＯＨ</t>
  </si>
  <si>
    <t>Ｌｉｅｎ　箕面</t>
  </si>
  <si>
    <t>こみにか</t>
  </si>
  <si>
    <t>集団療育センターＬＩＢ</t>
  </si>
  <si>
    <t>キッズテラス　わくわく</t>
  </si>
  <si>
    <t>コペルプラス　ここいろ箕面教室</t>
  </si>
  <si>
    <t>放課後等デイサービス　ウィズ・ユー箕面</t>
  </si>
  <si>
    <t>ＫＩＤ　ＡＣＡＤＥＭＹ　箕面校</t>
  </si>
  <si>
    <t>スタサポ箕面校</t>
  </si>
  <si>
    <t>Ｖｉｅｌ　Ｋｉｎｄｅｒ</t>
  </si>
  <si>
    <t>ＬＩＢＯらぼ　みのお園</t>
  </si>
  <si>
    <t>デイジーＭｉｎｏｈ</t>
  </si>
  <si>
    <t>コペルプラス　箕面粟生外院教室</t>
  </si>
  <si>
    <t>デイサービス　のびのび</t>
  </si>
  <si>
    <t>児童デイサザンクロス</t>
  </si>
  <si>
    <t>社福）大阪手をつなぐ育成会中央支援センター</t>
  </si>
  <si>
    <t>フォーマルハウト</t>
  </si>
  <si>
    <t>ミソラ</t>
  </si>
  <si>
    <t>なちゅらる</t>
  </si>
  <si>
    <t>放課後等デイサービスアストロキッズ永井</t>
  </si>
  <si>
    <t>ちゃいるどＰＯＰ</t>
  </si>
  <si>
    <t>アール・プラネート</t>
  </si>
  <si>
    <t>つどい</t>
  </si>
  <si>
    <t>学習支援　ぽるっくす</t>
  </si>
  <si>
    <t>からだ遊びルーム　ｐａｓ　ａ　ｐａｓ</t>
  </si>
  <si>
    <t>放課後等デイサービスうんどう広場　緑橋</t>
  </si>
  <si>
    <t>愛児園</t>
  </si>
  <si>
    <t>エコルド新深江教室</t>
  </si>
  <si>
    <t>放課後等デイサービス　ポコアポコ</t>
  </si>
  <si>
    <t>チャレンジ</t>
  </si>
  <si>
    <t>こどもたちの窓Ｓｏｌａｎａ（ソラナ：ひだまり）</t>
  </si>
  <si>
    <t>うぇるふぇあアカデミー今里</t>
  </si>
  <si>
    <t>児童スポーツデイ　ココペリ２</t>
  </si>
  <si>
    <t>ｇｅｎｋｉキッズ東成クラブ</t>
  </si>
  <si>
    <t>児童発達支援・放課後等デイサービス　ソアレ</t>
  </si>
  <si>
    <t>児童発達支援・放課後等デイサービス　ぐっど　大今里</t>
  </si>
  <si>
    <t>ことばラボ</t>
  </si>
  <si>
    <t>ぱすてるＰＯＰ</t>
  </si>
  <si>
    <t>療育ルーム　まるる</t>
  </si>
  <si>
    <t>Ｃｕｄｄｌｅ　ｕｐ</t>
  </si>
  <si>
    <t>放課後等デイサービス　スマイル</t>
  </si>
  <si>
    <t>メモリー</t>
  </si>
  <si>
    <t>おおきな木</t>
  </si>
  <si>
    <t>コペルプラス緑橋教室</t>
  </si>
  <si>
    <t>すぺーす</t>
  </si>
  <si>
    <t>放課後等デイサービス　ウィルポート</t>
  </si>
  <si>
    <t>ジョイランド本店</t>
  </si>
  <si>
    <t>児童発達支援　スマイル　今里店</t>
  </si>
  <si>
    <t>こどもデイサービスさくら深江橋</t>
  </si>
  <si>
    <t>ＢＥＡＲ　ＫＩＤＳ</t>
  </si>
  <si>
    <t>どうさけん</t>
  </si>
  <si>
    <t>きりんのあくび　ｋｉｄｓ　いまざと</t>
  </si>
  <si>
    <t>吹田市立こども発達支援センター杉の子学園</t>
  </si>
  <si>
    <t>吹田市立こども発達支援センターわかたけ園</t>
  </si>
  <si>
    <t>大阪府済生会吹田療育園</t>
  </si>
  <si>
    <t>児童クラブきりんの家</t>
  </si>
  <si>
    <t>児童デイサービスわかば２</t>
  </si>
  <si>
    <t>あおぞらクラブ１</t>
  </si>
  <si>
    <t>あおぞらクラブ４</t>
  </si>
  <si>
    <t>のせ児童ディサービス</t>
  </si>
  <si>
    <t>Ｋｉｄｓぶうめらん江坂町</t>
  </si>
  <si>
    <t>児童デイサービス・ココステージ吹田</t>
  </si>
  <si>
    <t>児童デイサービスあおい鳥</t>
  </si>
  <si>
    <t>児童デイサービスわかば３</t>
  </si>
  <si>
    <t>オールケア山田東</t>
  </si>
  <si>
    <t>ハッピーテラス山田東教室</t>
  </si>
  <si>
    <t>こどもプラス大阪吹田教室</t>
  </si>
  <si>
    <t>とらんぽりん</t>
  </si>
  <si>
    <t>キッズいちえ</t>
  </si>
  <si>
    <t>音楽療法センターコスモスキッズ</t>
  </si>
  <si>
    <t>こどもプラス大阪２ｎｄ</t>
  </si>
  <si>
    <t>放課後等デイサービス　サンティパープ南吹田教室</t>
  </si>
  <si>
    <t>れいんぼー</t>
  </si>
  <si>
    <t>ハッピーテラス吹田教室</t>
  </si>
  <si>
    <t>るんとこころ</t>
  </si>
  <si>
    <t>児童デイサービスめぐみ</t>
  </si>
  <si>
    <t>柿の木坂の家</t>
  </si>
  <si>
    <t>児童デイサービス・ココステージ吹田朝日が丘</t>
  </si>
  <si>
    <t>児童デイサービスやま</t>
  </si>
  <si>
    <t>フォトハウス泉町</t>
  </si>
  <si>
    <t>放課後等デイサービス　ＨＡＲＵ千里</t>
  </si>
  <si>
    <t>アートチャイルドケアＳＥＤスクールＪＲ吹田駅前</t>
  </si>
  <si>
    <t>コペルプラス江坂教室</t>
  </si>
  <si>
    <t>放課後等デイサービスこはく</t>
  </si>
  <si>
    <t>放課後等デイサービス　てちてち</t>
  </si>
  <si>
    <t>エミアス江坂</t>
  </si>
  <si>
    <t>放課後等デイサービス　サンティパープ吹田教室</t>
  </si>
  <si>
    <t>そらふねｆｕｎｆｕｎクラブ</t>
  </si>
  <si>
    <t>こどもプラス大阪３ｒｄ吹田江坂教室</t>
  </si>
  <si>
    <t>ハッピーテラス山田東第２</t>
  </si>
  <si>
    <t>リールスメディカル吹田山田</t>
  </si>
  <si>
    <t>リールスメイト吹田五月が丘</t>
  </si>
  <si>
    <t>サルビアジュニア　緑地公園教室</t>
  </si>
  <si>
    <t>エコルド吹田教室</t>
  </si>
  <si>
    <t>放課後等デイサービスＨＡＲＵ千里丘</t>
  </si>
  <si>
    <t>児童デイサービス　あすか</t>
  </si>
  <si>
    <t>児童ディサービス　つばさ</t>
  </si>
  <si>
    <t>放課後デイ　らいと</t>
  </si>
  <si>
    <t>福祉情報センター・共働事業所ｂ－ｆｒｅｅ</t>
  </si>
  <si>
    <t>ねいろの森</t>
  </si>
  <si>
    <t>あおぞらクラブ５</t>
  </si>
  <si>
    <t>デイサービス　アルプスの森</t>
  </si>
  <si>
    <t>Ｋｉｄｓさぽーとあかつき</t>
  </si>
  <si>
    <t>ＫＩＤ　ＡＣＡＤＥＭＹ　千里校</t>
  </si>
  <si>
    <t>ＰＯＳＳＥぽっせ</t>
  </si>
  <si>
    <t>アートチャイルドケアＳＥＤスクール吹田けんと</t>
  </si>
  <si>
    <t>フォトハウス泉町キッズ</t>
  </si>
  <si>
    <t>エミアス五月</t>
  </si>
  <si>
    <t>こねくと</t>
  </si>
  <si>
    <t>オールケア北千里</t>
  </si>
  <si>
    <t>放課後等デイサービス　ウィズ・ユー吹田</t>
  </si>
  <si>
    <t>とこらぼ</t>
  </si>
  <si>
    <t>ＩＱＬｉｎｏ　吹田校</t>
  </si>
  <si>
    <t>カラフル佐竹台</t>
  </si>
  <si>
    <t>こはるびより</t>
  </si>
  <si>
    <t>コペルプラス　ここいろ南千里教室</t>
  </si>
  <si>
    <t>スモールステップ吹田</t>
  </si>
  <si>
    <t>わんピース</t>
  </si>
  <si>
    <t>マナビズムＳＰＥＡＫＩＮ’吹田岸辺教室</t>
  </si>
  <si>
    <t>放課後等デイサービス　まめの木</t>
  </si>
  <si>
    <t>Ｂｕｄｄｙ　Ｇｏ！</t>
  </si>
  <si>
    <t>音楽特化型　コスモス・キッズ２</t>
  </si>
  <si>
    <t>こぱんはうすさくら吹田教室</t>
  </si>
  <si>
    <t>はぐはぐ</t>
  </si>
  <si>
    <t>児童発達支援・放課後等デイサービス　たんぽぽのわたげ</t>
  </si>
  <si>
    <t>ひなた北千里</t>
  </si>
  <si>
    <t>エミアス原町</t>
  </si>
  <si>
    <t>ユアスペース</t>
  </si>
  <si>
    <t>運動・言語療育Ｓｃｈｏｏｌあみ吹田校</t>
  </si>
  <si>
    <t>あおぞらクラブ６</t>
  </si>
  <si>
    <t>じゅえり</t>
  </si>
  <si>
    <t>ＬＩＢ吹田</t>
  </si>
  <si>
    <t>児童発達支援　ぽぽ</t>
  </si>
  <si>
    <t>大手前整肢学園（入所部）</t>
  </si>
  <si>
    <t>大手前整肢学園（通園部）</t>
  </si>
  <si>
    <t>大手前整肢学園</t>
  </si>
  <si>
    <t>法然寮</t>
  </si>
  <si>
    <t>児童デイサービスアップル</t>
  </si>
  <si>
    <t>ｓｕｂａｃｏ</t>
  </si>
  <si>
    <t>ｂｏｎキッズ谷町</t>
  </si>
  <si>
    <t>ｓｕｂａｃｏ　ｓｔｕｄｙ</t>
  </si>
  <si>
    <t>テトラｃｏｃｏアニー谷町</t>
  </si>
  <si>
    <t>大阪赤十字病院附属大手前整肢学園保育所等訪問支援</t>
  </si>
  <si>
    <t>ｗｅｌｆａｒｅ天王寺堂ヶ芝</t>
  </si>
  <si>
    <t>児童発達支援　ひだまり</t>
  </si>
  <si>
    <t>ｓｕｂａｃｏ　ｓｗｉｔｃｈ</t>
  </si>
  <si>
    <t>大阪ＹＭＣＡサポートキッズ</t>
  </si>
  <si>
    <t>児童デイサービス　ハピネス</t>
  </si>
  <si>
    <t>芸術の未来塾</t>
  </si>
  <si>
    <t>あけぼの園</t>
  </si>
  <si>
    <t>ジョイハウス</t>
  </si>
  <si>
    <t>えがお</t>
  </si>
  <si>
    <t>おおきな木　真法院町</t>
  </si>
  <si>
    <t>テトラｃｏｃｏ　Ｙｏｕ</t>
  </si>
  <si>
    <t>コペルプラス天王寺教室</t>
  </si>
  <si>
    <t>Ｇｒｅｅｎ　Ｆｅｅｌ　上本町</t>
  </si>
  <si>
    <t>こどものえきＨＯＭＡＲＥ</t>
  </si>
  <si>
    <t>はぴステージ</t>
  </si>
  <si>
    <t>フォレスト</t>
  </si>
  <si>
    <t>児童発達支援・放課後等デイサービス　ゆうしん</t>
  </si>
  <si>
    <t>のぞみん</t>
  </si>
  <si>
    <t>こどものえきＨＯＭＡＲＥ　さくら</t>
  </si>
  <si>
    <t>ミライエきっず真田山</t>
  </si>
  <si>
    <t>児童発達支援　放課後等デイサービス　Ｂｅｒｒｙ　ｌａｎｇｕａｇｅ　ａｃａｄｅｍｙ</t>
  </si>
  <si>
    <t>ウキウキさくらんぼ</t>
  </si>
  <si>
    <t>ＭｙＳｔｅｐジュニア　谷六教室</t>
  </si>
  <si>
    <t>なないろキッズ</t>
  </si>
  <si>
    <t>アフタースクール　スマイルステーション</t>
  </si>
  <si>
    <t>児童発達支援・放課後等デイサービス　ソレイユ</t>
  </si>
  <si>
    <t>児童発達支援　放課後等デイサービス　Ｂｅｒｒｙ　Ｊｏｉｎ</t>
  </si>
  <si>
    <t>放課後等デイサービス　スマイル　夕陽丘店</t>
  </si>
  <si>
    <t>児童発達支援はぐみぃープラス</t>
  </si>
  <si>
    <t>セフニアキッズ・ワーク</t>
  </si>
  <si>
    <t>アイビー</t>
  </si>
  <si>
    <t>わくわくエジソン　堀江教室</t>
  </si>
  <si>
    <t>じぇるむ</t>
  </si>
  <si>
    <t>ラブパラオ</t>
  </si>
  <si>
    <t>ｓｕｂａｃｏ　ｋｉｄｓ　靭公園</t>
  </si>
  <si>
    <t>こどもげんきけいかく　かなえる広場さくら</t>
  </si>
  <si>
    <t>学習支援はぐくみ　ほたる教室</t>
  </si>
  <si>
    <t>ｓｕｂａｃｏ　ｓｔｕｄｙ　靭公園</t>
  </si>
  <si>
    <t>児童デイサービス　ゆるり</t>
  </si>
  <si>
    <t>いち放課後等デイサービス</t>
  </si>
  <si>
    <t>ｂｏｎキッズ北堀江</t>
  </si>
  <si>
    <t>児童発達支援　キッズプラス</t>
  </si>
  <si>
    <t>児童デイサービス・ココステージ西区新町</t>
  </si>
  <si>
    <t>ｓｕｂａｃｏ　ｓｗｉｔｃｈ　靭公園</t>
  </si>
  <si>
    <t>ピース</t>
  </si>
  <si>
    <t>アクト</t>
  </si>
  <si>
    <t>めだか千代崎</t>
  </si>
  <si>
    <t>こどもの現代アート</t>
  </si>
  <si>
    <t>ｎａｒｅｌｕ</t>
  </si>
  <si>
    <t>ピース九条</t>
  </si>
  <si>
    <t>ぐんぐん　千代崎</t>
  </si>
  <si>
    <t>ｎａｒｅｌｕ本町</t>
  </si>
  <si>
    <t>せかいのかたち</t>
  </si>
  <si>
    <t>ハッピースマイル北堀江</t>
  </si>
  <si>
    <t>ｓｕｂａｃｏ　ｓｐｅｅｃｈ　靭公園</t>
  </si>
  <si>
    <t>児童発達支援放課後等デイサービス　プットイン</t>
  </si>
  <si>
    <t>らじぇむ</t>
  </si>
  <si>
    <t>るあな</t>
  </si>
  <si>
    <t>せかいのかたち　２ｎｄ</t>
  </si>
  <si>
    <t>シンフォニー　うつぼ公園教室</t>
  </si>
  <si>
    <t>こどもげんきけいかく　かなえる広場ひまわり</t>
  </si>
  <si>
    <t>放課後等デイサービス　エンジェル</t>
  </si>
  <si>
    <t>児童発達支援放課後等デイサービス　スーパーきっず</t>
  </si>
  <si>
    <t>ｎａｒｅｌｕ九条</t>
  </si>
  <si>
    <t>ミライク　西長堀教室</t>
  </si>
  <si>
    <t>児童発達支援　南堀江みつばち</t>
  </si>
  <si>
    <t>ぐんぐん　九条</t>
  </si>
  <si>
    <t>放課後デイサービス　ぽっぽフォーラム靭公園</t>
  </si>
  <si>
    <t>りとる</t>
  </si>
  <si>
    <t>３Ｂｅａｎｓ＋</t>
  </si>
  <si>
    <t>ユニバースゆず</t>
  </si>
  <si>
    <t>大東市立子ども発達支援センターたんぽぽ園</t>
  </si>
  <si>
    <t>大東市立子ども発達支援センターすみれ園</t>
  </si>
  <si>
    <t>大東市立幼児発達支援教室</t>
  </si>
  <si>
    <t>大阪発達支援センターぽぽろ大東</t>
  </si>
  <si>
    <t>児童発達支援ポラリス運動ｄａｙ</t>
  </si>
  <si>
    <t>いきいきケアサポートにしの大東店</t>
  </si>
  <si>
    <t>ｂａｍｂｏｏ・スポーツ塾ふらっと大東</t>
  </si>
  <si>
    <t>ぽっぷこーん大東</t>
  </si>
  <si>
    <t>ふらっとＨＯＲＡ</t>
  </si>
  <si>
    <t>ｆｌａｔ大東いいもりぷらざ店</t>
  </si>
  <si>
    <t>児童発達支援・放課後等デイサービスてくてく</t>
  </si>
  <si>
    <t>放課後等デイサービスくりーむうさぎ</t>
  </si>
  <si>
    <t>ぽっぷこーん大東ＮＥＸＴ</t>
  </si>
  <si>
    <t>慶生会ＫＩＤＳステージ野崎</t>
  </si>
  <si>
    <t>ふらっとＨＯＲＡ２</t>
  </si>
  <si>
    <t>児童発達支援・放課後等デイサービス翔はばたき</t>
  </si>
  <si>
    <t>発達支援ルーム　ゆあーず</t>
  </si>
  <si>
    <t>ガッツ住道</t>
  </si>
  <si>
    <t>きらめキッズ大東</t>
  </si>
  <si>
    <t>ピアリン</t>
  </si>
  <si>
    <t>みずふね体操クラブ</t>
  </si>
  <si>
    <t>Ｖｉｖｉｄ－Ｌｉｆｅ</t>
  </si>
  <si>
    <t>児童発達支援・放課後等デイサービス　すまいるぱれっと</t>
  </si>
  <si>
    <t>放課後等デイサービス　リエゾン</t>
  </si>
  <si>
    <t>にじいろのおうち</t>
  </si>
  <si>
    <t>みらくる</t>
  </si>
  <si>
    <t>コペルプラス　住道教室</t>
  </si>
  <si>
    <t>慶生会ＫＩＤＳプラス大東</t>
  </si>
  <si>
    <t>ｕｎｉｖｅｒｓａｌ　ｓｃｈｏｏｌ　ＣＲＥＣＩＯ　Ｊｒ．</t>
  </si>
  <si>
    <t>放課後等デイサービス　チェスト</t>
  </si>
  <si>
    <t>ビジョントレーニング療育　べすとびじょん</t>
  </si>
  <si>
    <t>ゴールズスポーツ教室</t>
  </si>
  <si>
    <t>ふぁみりずむ</t>
  </si>
  <si>
    <t>ピリナ</t>
  </si>
  <si>
    <t>放課後等デイサービス　ななみ</t>
  </si>
  <si>
    <t>障がい児者余暇生活支援センターじらふ・じらふ住吉</t>
  </si>
  <si>
    <t>浅香障がい者会館</t>
  </si>
  <si>
    <t>障がい児者余暇生活支援センターじらふ・じらふ街道・大社北</t>
  </si>
  <si>
    <t>つくし浅香</t>
  </si>
  <si>
    <t>ホッグ</t>
  </si>
  <si>
    <t>ひかり住吉</t>
  </si>
  <si>
    <t>アンシャンテ</t>
  </si>
  <si>
    <t>Ｓｍｉｌｅ　Ｌｉｎｋ　あびこ</t>
  </si>
  <si>
    <t>アンシャンテ２</t>
  </si>
  <si>
    <t>じらふ長居</t>
  </si>
  <si>
    <t>運動療育型児童デイ　ぽぷらの樹　住吉</t>
  </si>
  <si>
    <t>ココ’ティエ</t>
  </si>
  <si>
    <t>はぴネスト</t>
  </si>
  <si>
    <t>個別療育センター結いの虹長居教室</t>
  </si>
  <si>
    <t>元気っ子</t>
  </si>
  <si>
    <t>わくわくエジソン　すみよし帝塚山教室</t>
  </si>
  <si>
    <t>運動療育型児童デイぽぷらの樹南住吉</t>
  </si>
  <si>
    <t>敬愛児童デイサービス長居</t>
  </si>
  <si>
    <t>Ｄｅｌｉｇｈｔ帝塚山教室</t>
  </si>
  <si>
    <t>あ～すり～と</t>
  </si>
  <si>
    <t>ナーシングデイやすらぎ</t>
  </si>
  <si>
    <t>児童発達支援放課後等デイサービス　にーの</t>
  </si>
  <si>
    <t>シャイン児童デイサービス</t>
  </si>
  <si>
    <t>Ｄｅｌｉｇｈｔ　万代教室</t>
  </si>
  <si>
    <t>すみよしシュタイナー子どもの家</t>
  </si>
  <si>
    <t>Ｄｅｌｉｇｈｔ　姫松教室</t>
  </si>
  <si>
    <t>敬愛児童デイサービスひまわり</t>
  </si>
  <si>
    <t>Ｓｔｕｄｙ</t>
  </si>
  <si>
    <t>運動療育型児童デイぽぷらの樹遠里小野</t>
  </si>
  <si>
    <t>ハッピーライフみなみおおさか</t>
  </si>
  <si>
    <t>スタートアップあびこ</t>
  </si>
  <si>
    <t>ＳｔａｉｒＹｏｕｔｈ　Ｔｓｕｋｕｓｈｉ</t>
  </si>
  <si>
    <t>キラリ・絆</t>
  </si>
  <si>
    <t>運動発達支援スタジオＡＹＵＭＯおりおの</t>
  </si>
  <si>
    <t>はなるーむ</t>
  </si>
  <si>
    <t>Ｄｅｌｉｇｈｔ　長居教室</t>
  </si>
  <si>
    <t>Ａｍｉっ子クラブ</t>
  </si>
  <si>
    <t>４Ｘ４＝１６はかせ</t>
  </si>
  <si>
    <t>Ｈｕａｌｉ　Ｋｉｄｓ</t>
  </si>
  <si>
    <t>児童発達支援　放課後等デイサービス　つなぐ</t>
  </si>
  <si>
    <t>ぷっときっず</t>
  </si>
  <si>
    <t>ＹＣＣもこもこ長居教室</t>
  </si>
  <si>
    <t>児童発達支援・放課後等デイサービス　にーのＬｕｃｅ</t>
  </si>
  <si>
    <t>コペルプラス　長居教室</t>
  </si>
  <si>
    <t>リアム</t>
  </si>
  <si>
    <t>親子スペース　むう</t>
  </si>
  <si>
    <t>トーテム</t>
  </si>
  <si>
    <t>いわき生野学園　キャプテンフック</t>
  </si>
  <si>
    <t>子どもゆうゆう広場　みらくるちっぷ</t>
  </si>
  <si>
    <t>しろくま児童デイサービス</t>
  </si>
  <si>
    <t>ティピ</t>
  </si>
  <si>
    <t>アイリス児童デイサービス</t>
  </si>
  <si>
    <t>いわき生野学園キッズ広場とけいワニ</t>
  </si>
  <si>
    <t>運動・音楽特化型児童デイ　ぽぷらの樹　生野</t>
  </si>
  <si>
    <t>きずなの森</t>
  </si>
  <si>
    <t>児童スポーツデイ　ココペリ</t>
  </si>
  <si>
    <t>スリーピース</t>
  </si>
  <si>
    <t>ナチュラルこどもハウス</t>
  </si>
  <si>
    <t>ハッピーライフいくの</t>
  </si>
  <si>
    <t>ラララ・ランド</t>
  </si>
  <si>
    <t>アミーゴ</t>
  </si>
  <si>
    <t>デイサービスまりも</t>
  </si>
  <si>
    <t>ぴかり</t>
  </si>
  <si>
    <t>ハッピーライフいくの　ましゅまろ・でいず</t>
  </si>
  <si>
    <t>児童発達支援・放課後等デイサービス　リレーション</t>
  </si>
  <si>
    <t>放課後等デイサービス　バディ生野教室</t>
  </si>
  <si>
    <t>Ｂｅｅ　ｈｏｕｓｅ</t>
  </si>
  <si>
    <t>児童発達支援・放課後等デイサービス　ぐっど　生野小路</t>
  </si>
  <si>
    <t>癒しの森Ｋｉｄｓ　いくの</t>
  </si>
  <si>
    <t>ぷかぷか</t>
  </si>
  <si>
    <t>こどもデイサービスさくら</t>
  </si>
  <si>
    <t>ユリーカ</t>
  </si>
  <si>
    <t>デイサービスまりもたつみ</t>
  </si>
  <si>
    <t>りんく</t>
  </si>
  <si>
    <t>Ｕ－ＫＩＤ’Ｓ　ＭＯＭＯＤＡＮＩ</t>
  </si>
  <si>
    <t>コペルプラス生野教室</t>
  </si>
  <si>
    <t>平和寮</t>
  </si>
  <si>
    <t>ドレミ舎らっこ組</t>
  </si>
  <si>
    <t>ＩＬＩＳ　ＣＬＵＢ　阿倍野</t>
  </si>
  <si>
    <t>ひっぽファミリー</t>
  </si>
  <si>
    <t>あべの作業所（あべのキッズプナナ）</t>
  </si>
  <si>
    <t>テラコヤキッズ　阿倍野教室</t>
  </si>
  <si>
    <t>ひっぽファミリー桃ヶ池</t>
  </si>
  <si>
    <t>つながるみらいテラス</t>
  </si>
  <si>
    <t>わくわくエジソン　あべの帝塚山教室</t>
  </si>
  <si>
    <t>放課後等デイサービス　ｅ－ｋｕｂｏ</t>
  </si>
  <si>
    <t>ＬＩＴＡＬＩＣＯジュニア天王寺教室</t>
  </si>
  <si>
    <t>放課後等デイサービスウィズ　阿倍野清明丘</t>
  </si>
  <si>
    <t>帝塚山ＨＵＧ組</t>
  </si>
  <si>
    <t>アクティブ・スポット</t>
  </si>
  <si>
    <t>こぱんはうすさくら　大阪阿倍野教室</t>
  </si>
  <si>
    <t>みらいジュニア天王寺校</t>
  </si>
  <si>
    <t>ひっぽファミリー昭和町</t>
  </si>
  <si>
    <t>つながるみらいテラス昭和町</t>
  </si>
  <si>
    <t>あべのっ子</t>
  </si>
  <si>
    <t>発達支援ルーム　ピースプラント阿倍野</t>
  </si>
  <si>
    <t>帝塚山ＨＵＧ組あべの</t>
  </si>
  <si>
    <t>スポーツアカデミーｓｔａｒ</t>
  </si>
  <si>
    <t>すずらんケアファーム</t>
  </si>
  <si>
    <t>個別療育センター　結いの虹　昭和町教室</t>
  </si>
  <si>
    <t>Ｋｏｕ＋Ｎ</t>
  </si>
  <si>
    <t>どすこい西田辺部屋</t>
  </si>
  <si>
    <t>どすこい昭和町部屋</t>
  </si>
  <si>
    <t>エコルド阿倍野教室</t>
  </si>
  <si>
    <t>てらぴぁぽけっと西田辺教室</t>
  </si>
  <si>
    <t>運動療育はいたっち</t>
  </si>
  <si>
    <t>児童発達支援　放課後等デイサービス　キッズスクールＮｉｎｅ</t>
  </si>
  <si>
    <t>きんだぁ　らぼ　愛夢巣　きたばたけ</t>
  </si>
  <si>
    <t>えがお　阿倍野区店</t>
  </si>
  <si>
    <t>スポーツとまなびのひろば阿倍野校</t>
  </si>
  <si>
    <t>ひっぽファミリーＫｉｄ’ｓ</t>
  </si>
  <si>
    <t>ＦＵＮＤＡ</t>
  </si>
  <si>
    <t>児童発達支援　ことり</t>
  </si>
  <si>
    <t>フォレストキッズ文の里教室</t>
  </si>
  <si>
    <t>大阪精神医療センターたんぽぽ</t>
  </si>
  <si>
    <t>市立ひらかた子ども発達支援センター</t>
  </si>
  <si>
    <t>枚方総合発達医療センター</t>
  </si>
  <si>
    <t>自閉症療育センターＬｉｎｋ（リンク）</t>
  </si>
  <si>
    <t>子ども発達スクールかすたねっと</t>
  </si>
  <si>
    <t>ポルカ</t>
  </si>
  <si>
    <t>児童デイサービスはっぴー</t>
  </si>
  <si>
    <t>かけはし</t>
  </si>
  <si>
    <t>らっかせい</t>
  </si>
  <si>
    <t>こどもテラス</t>
  </si>
  <si>
    <t>ステップ</t>
  </si>
  <si>
    <t>つむぎあい</t>
  </si>
  <si>
    <t>こどもデイサービスきぼう</t>
  </si>
  <si>
    <t>にこちゃあむ</t>
  </si>
  <si>
    <t>どんぐり</t>
  </si>
  <si>
    <t>ちゃお</t>
  </si>
  <si>
    <t>フェアリー</t>
  </si>
  <si>
    <t>ｓｍｉｌｅ　ｕｐ</t>
  </si>
  <si>
    <t>おむすびポン</t>
  </si>
  <si>
    <t>すたんぴぃー</t>
  </si>
  <si>
    <t>放課後等児童デイサービスいこい</t>
  </si>
  <si>
    <t>虹いろデイみずいろホーム</t>
  </si>
  <si>
    <t>こどもテラス２</t>
  </si>
  <si>
    <t>ブランケット</t>
  </si>
  <si>
    <t>ＬＩＴＡＬＩＣＯジュニア枚方教室</t>
  </si>
  <si>
    <t>ＣＯＭＰＡＳＳ発達支援センター枚方</t>
  </si>
  <si>
    <t>ハミングＫｉｄｓハウス</t>
  </si>
  <si>
    <t>ひまわり児童ファーム・枚方星が丘ファーム</t>
  </si>
  <si>
    <t>ひまわり児童ファーム・くずはファーム</t>
  </si>
  <si>
    <t>ひまわり児童ファーム・枚方公園ファーム</t>
  </si>
  <si>
    <t>ポネル</t>
  </si>
  <si>
    <t>えがおの教室　枚方公園</t>
  </si>
  <si>
    <t>スマイルゲート星が丘</t>
  </si>
  <si>
    <t>障がい者複合施設　いそしまカーム</t>
  </si>
  <si>
    <t>ロイヤルスクエア枚方公園</t>
  </si>
  <si>
    <t>アートチャイルドケアＳＥＤスクール枚方長尾</t>
  </si>
  <si>
    <t>ぐっどケアＪｕｎｏ</t>
  </si>
  <si>
    <t>スマイルゲートくずは</t>
  </si>
  <si>
    <t>ロイヤルスクエア牧野</t>
  </si>
  <si>
    <t>ｂｏｎキッズ枚方</t>
  </si>
  <si>
    <t>ｓｍｉｌｅ　ｕｐながお</t>
  </si>
  <si>
    <t>スマイルゲート長尾</t>
  </si>
  <si>
    <t>ＣＯＭＰＡＳＳ発達支援センター樟葉</t>
  </si>
  <si>
    <t>スマイルゲート春日</t>
  </si>
  <si>
    <t>いちごや</t>
  </si>
  <si>
    <t>いちごふれんど</t>
  </si>
  <si>
    <t>とっと</t>
  </si>
  <si>
    <t>えがおの教室村野駅前</t>
  </si>
  <si>
    <t>ふらわーず</t>
  </si>
  <si>
    <t>児童デイサービス楽いち</t>
  </si>
  <si>
    <t>いろは</t>
  </si>
  <si>
    <t>チャイルドハート枚方おおみね学館</t>
  </si>
  <si>
    <t>ステップアップ</t>
  </si>
  <si>
    <t>ピット</t>
  </si>
  <si>
    <t>くずはドリームクラブ</t>
  </si>
  <si>
    <t>コペルプラス枚方教室</t>
  </si>
  <si>
    <t>るーちぇ</t>
  </si>
  <si>
    <t>キナリイロ</t>
  </si>
  <si>
    <t>ＫＩＤ　ＡＣＡＤＥＭＹ枚方校</t>
  </si>
  <si>
    <t>山之上のかけはし</t>
  </si>
  <si>
    <t>彩Ｓａｉ　Ｋｉｄｓ</t>
  </si>
  <si>
    <t>こどもげんきけいかくかなえる広場よつば</t>
  </si>
  <si>
    <t>Ⅰｍｕａ</t>
  </si>
  <si>
    <t>ちあふるスクール枚方</t>
  </si>
  <si>
    <t>えがおの教室枚方御殿山</t>
  </si>
  <si>
    <t>えがおのお部屋枚方釈尊寺</t>
  </si>
  <si>
    <t>チャイルドハートまきの学館</t>
  </si>
  <si>
    <t>児童発達支援・放課後等デイサービスココロ</t>
  </si>
  <si>
    <t>はぴねす</t>
  </si>
  <si>
    <t>こどもテラス香里ケ丘（放課後等デイサービス）</t>
  </si>
  <si>
    <t>放課後等デイサービスキラット</t>
  </si>
  <si>
    <t>放課後等デイサービスウィズ・ユー枚方</t>
  </si>
  <si>
    <t>ひまわりはぁと枚方</t>
  </si>
  <si>
    <t>池田市立やまばと学園</t>
  </si>
  <si>
    <t>はっぴーすまいる</t>
  </si>
  <si>
    <t>ゴールデンハウス</t>
  </si>
  <si>
    <t>スマイルファクトリー</t>
  </si>
  <si>
    <t>児童発達支援・放課後等デイサービスＯｈａｎａ（オハナ）</t>
  </si>
  <si>
    <t>やわらキッズ</t>
  </si>
  <si>
    <t>ＳＵＮ　ＬＩＦＥ　ＦＡＭＩＬＹ</t>
  </si>
  <si>
    <t>デイサービスＳｕｎはーと</t>
  </si>
  <si>
    <t>Ｏｈａｎａ緑丘</t>
  </si>
  <si>
    <t>こどもプラス池田教室</t>
  </si>
  <si>
    <t>スポーツとまなびのひろばＳＡＩＹＯ池田校</t>
  </si>
  <si>
    <t>Ｒ．Ｅ．Ａ．Ｄ．Ｄ．</t>
  </si>
  <si>
    <t>ＭＯＭＢ池田</t>
  </si>
  <si>
    <t>はっぴーすてっぷ</t>
  </si>
  <si>
    <t>ぶるーべりー石橋</t>
  </si>
  <si>
    <t>ｃｏｃｏｒｏ</t>
  </si>
  <si>
    <t>ウキウキはなさく　石橋教室</t>
  </si>
  <si>
    <t>ステップ池田</t>
  </si>
  <si>
    <t>児童発達支援・放課後等デイサービスｃｏｒｅ　ｋｉｄｓ</t>
  </si>
  <si>
    <t>ながれぼし</t>
  </si>
  <si>
    <t>明武館療育クラブ</t>
  </si>
  <si>
    <t>エコルド石橋阪大前教室</t>
  </si>
  <si>
    <t>ぶるーべりー池田</t>
  </si>
  <si>
    <t>ハーティワン桃園</t>
  </si>
  <si>
    <t>放課後等デイサービス　わんダフル</t>
  </si>
  <si>
    <t>ＫＯＫＯＩＲＯ</t>
  </si>
  <si>
    <t>ドレミファソライズＦＣ池田</t>
  </si>
  <si>
    <t>るる</t>
  </si>
  <si>
    <t>ハーティワンクローバー池田駅前栄本町</t>
  </si>
  <si>
    <t>フォレストキッズ池田教室</t>
  </si>
  <si>
    <t>門真市立こども発達支援センター</t>
  </si>
  <si>
    <t>放課後等デイサービスなかよしハウス</t>
  </si>
  <si>
    <t>放課後等デイサービスげんきハウス</t>
  </si>
  <si>
    <t>門真市障がい者福祉センター放課後等デイサービスすてっぷ</t>
  </si>
  <si>
    <t>キッズ・レインボー</t>
  </si>
  <si>
    <t>ジェイ・エスステージジュニア</t>
  </si>
  <si>
    <t>ＹＣＣこども教育研究所きらきら</t>
  </si>
  <si>
    <t>ぴあ</t>
  </si>
  <si>
    <t>チャイルドハート門真駅前学館</t>
  </si>
  <si>
    <t>ＹＣＣもこもこ大和田教室</t>
  </si>
  <si>
    <t>ハッピーテラス門真教室</t>
  </si>
  <si>
    <t>チャイルドハート門真学館</t>
  </si>
  <si>
    <t>ファミリアキッズ門真</t>
  </si>
  <si>
    <t>療育教室門真校</t>
  </si>
  <si>
    <t>タートル</t>
  </si>
  <si>
    <t>ファミリアキッズ大和田</t>
  </si>
  <si>
    <t>あさがおねっと大和田</t>
  </si>
  <si>
    <t>発達支援ルームゆあーず門真</t>
  </si>
  <si>
    <t>放課後等デイサービス　ウィズ・ユー門真</t>
  </si>
  <si>
    <t>こどもサポートルームｓｉ－ｐｏ</t>
  </si>
  <si>
    <t>児童発達支援ｕｍｂｒｅｌｌａ</t>
  </si>
  <si>
    <t>わくわくエジソン　大正教室</t>
  </si>
  <si>
    <t>チェリッシュ</t>
  </si>
  <si>
    <t>ことり</t>
  </si>
  <si>
    <t>きぼうの虹</t>
  </si>
  <si>
    <t>じょいふるすぺーす　桜川教室</t>
  </si>
  <si>
    <t>放課後等デイサービスあおぞら大正</t>
  </si>
  <si>
    <t>ハッピーライフたいしょう</t>
  </si>
  <si>
    <t>めだか千島団地</t>
  </si>
  <si>
    <t>かたぐるま　大正</t>
  </si>
  <si>
    <t>めだかＮＥＯ</t>
  </si>
  <si>
    <t>放課後等デイサービス　バディ大正教室</t>
  </si>
  <si>
    <t>ＰＩＳＥ大正</t>
  </si>
  <si>
    <t>ガッチャスマイルたいしょう</t>
  </si>
  <si>
    <t>エジソンＳＴＥＭラボ</t>
  </si>
  <si>
    <t>デイ・サポート　アイリー</t>
  </si>
  <si>
    <t>アロ此花</t>
  </si>
  <si>
    <t>あをん千鳥橋</t>
  </si>
  <si>
    <t>Ａｍｉ</t>
  </si>
  <si>
    <t>放課後等デイサービス　スマイルこのはな</t>
  </si>
  <si>
    <t>うーるー伝法</t>
  </si>
  <si>
    <t>はのはのＳｔｕｄｙ</t>
  </si>
  <si>
    <t>スタディスマイル西九条</t>
  </si>
  <si>
    <t>個別療育センターあおぞら　此花教室</t>
  </si>
  <si>
    <t>マイステージひまわり西九条</t>
  </si>
  <si>
    <t>楽童　りずむ</t>
  </si>
  <si>
    <t>淡路こども園</t>
  </si>
  <si>
    <t>風の子デイサービス</t>
  </si>
  <si>
    <t>わかくさ</t>
  </si>
  <si>
    <t>ケロケロハウス</t>
  </si>
  <si>
    <t>このこのクラブ</t>
  </si>
  <si>
    <t>オレンジ</t>
  </si>
  <si>
    <t>放課後児童デイサービス　Ｃｈａｏ－Ｃｌｕｂ</t>
  </si>
  <si>
    <t>スマートキッズプラス東淀川</t>
  </si>
  <si>
    <t>スマイルクラブ</t>
  </si>
  <si>
    <t>放課後等デイサービス　おひさま</t>
  </si>
  <si>
    <t>いんくるーじょん</t>
  </si>
  <si>
    <t>あゆみん上新庄</t>
  </si>
  <si>
    <t>放課後等デイサービスはあとくみ</t>
  </si>
  <si>
    <t>放課後等デイサービス　にじいろテラス</t>
  </si>
  <si>
    <t>放課後等デイサービス　ウィズの木</t>
  </si>
  <si>
    <t>ＬＩＴＡＬＩＣＯジュニア新大阪教室</t>
  </si>
  <si>
    <t>ハッピーライフきたおおさか</t>
  </si>
  <si>
    <t>あゆみん下新庄</t>
  </si>
  <si>
    <t>グリーン</t>
  </si>
  <si>
    <t>リールスメイト豊里</t>
  </si>
  <si>
    <t>児童デイサービスさわやか</t>
  </si>
  <si>
    <t>放課後等デイサービス　ドルフィン</t>
  </si>
  <si>
    <t>かたぐるま　東淀川</t>
  </si>
  <si>
    <t>フレンズ淡路</t>
  </si>
  <si>
    <t>児童発達支援・放課後等デイサービス　ふぁみてぃー東淀川教室</t>
  </si>
  <si>
    <t>放課後等デイサービス　ウィズ・ユー摂津東淀川</t>
  </si>
  <si>
    <t>療育支援スペース　ＳＴＡＲＴ</t>
  </si>
  <si>
    <t>発達支援ルーム　ピースプラント東淀川</t>
  </si>
  <si>
    <t>ひなたぼっこ</t>
  </si>
  <si>
    <t>ＣｏＣｏｎｏｖａ　新大阪</t>
  </si>
  <si>
    <t>放課後等デイサービス　こころん</t>
  </si>
  <si>
    <t>まんてん東淀川菅原教室</t>
  </si>
  <si>
    <t>放課後等デイサービスしるし</t>
  </si>
  <si>
    <t>まんてん東淀川西淡路教室</t>
  </si>
  <si>
    <t>リールスメイト新大阪</t>
  </si>
  <si>
    <t>発達支援ルーム　ピースプラント東淀川２くみ</t>
  </si>
  <si>
    <t>放課後等デイサービスこころん第二教室</t>
  </si>
  <si>
    <t>いきるちから</t>
  </si>
  <si>
    <t>あゆみん相川</t>
  </si>
  <si>
    <t>ＣＯＣＯＬＯ東淀川</t>
  </si>
  <si>
    <t>ＣＯＣＯＬＯはうす淡路</t>
  </si>
  <si>
    <t>ポピー</t>
  </si>
  <si>
    <t>ハッピーライフｔｓｕｎａｇｕ</t>
  </si>
  <si>
    <t>いきるちから２</t>
  </si>
  <si>
    <t>豊里学園</t>
  </si>
  <si>
    <t>らっこデイサービスセンター</t>
  </si>
  <si>
    <t>児童デイサービスはなはな</t>
  </si>
  <si>
    <t>アッシュ児童デイサービス</t>
  </si>
  <si>
    <t>て・さらん</t>
  </si>
  <si>
    <t>楽童ほうぷ</t>
  </si>
  <si>
    <t>ハッピーライフあさひ</t>
  </si>
  <si>
    <t>両国ふれあいハウス　ケイフレンド</t>
  </si>
  <si>
    <t>放課後等デイサービス・きらきら</t>
  </si>
  <si>
    <t>児童発達支援ルームわかな</t>
  </si>
  <si>
    <t>障がい児通所支援事業所わくわくこらぼ旭</t>
  </si>
  <si>
    <t>きらきら今市</t>
  </si>
  <si>
    <t>すきっぷ</t>
  </si>
  <si>
    <t>放課後等デイサービスサパートス</t>
  </si>
  <si>
    <t>きらきら千林</t>
  </si>
  <si>
    <t>ＡＩＡＩ　ＰＬＵＳ　高殿</t>
  </si>
  <si>
    <t>アーチ学習支援教室</t>
  </si>
  <si>
    <t>オールケア旭</t>
  </si>
  <si>
    <t>オールケア旭ノア</t>
  </si>
  <si>
    <t>オールケア児童デイあすなろ</t>
  </si>
  <si>
    <t>ＹＣＣもこもこ新森教室</t>
  </si>
  <si>
    <t>じゃんぷ</t>
  </si>
  <si>
    <t>コペルプラス千林教室</t>
  </si>
  <si>
    <t>あんじゅすまいる</t>
  </si>
  <si>
    <t>縁</t>
  </si>
  <si>
    <t>グッドフレンズ</t>
  </si>
  <si>
    <t>いっぽアカデミー清水教室</t>
  </si>
  <si>
    <t>ワンスター</t>
  </si>
  <si>
    <t>児童発達支援・放課後等デイサービス　ジプタ</t>
  </si>
  <si>
    <t>スマイルＯＮＥ</t>
  </si>
  <si>
    <t>ことばのたまご</t>
  </si>
  <si>
    <t>守口市立わかくさ・わかすぎ園</t>
  </si>
  <si>
    <t>放課後等デイサービス　たいよう</t>
  </si>
  <si>
    <t>放課後等デイサービス事業所どり～むはうす</t>
  </si>
  <si>
    <t>みずいろはうす</t>
  </si>
  <si>
    <t>児童デイスバル・ぷりずむ</t>
  </si>
  <si>
    <t>わいわいプラス守口教室</t>
  </si>
  <si>
    <t>どんぐりの家</t>
  </si>
  <si>
    <t>きらら守口</t>
  </si>
  <si>
    <t>地域生活総合支援センターいま</t>
  </si>
  <si>
    <t>あさがおねっと</t>
  </si>
  <si>
    <t>放課後等デイサービスウィズ守口滝井</t>
  </si>
  <si>
    <t>放課後等デイサービスらいとすぺーす</t>
  </si>
  <si>
    <t>児童デイスバル・ゆりいか</t>
  </si>
  <si>
    <t>キッズボンド守口</t>
  </si>
  <si>
    <t>Ｓｕｎｎｙ　ｋｉｄｓ</t>
  </si>
  <si>
    <t>ＹＣＣもこもこ守口教室</t>
  </si>
  <si>
    <t>放課後等デイサービス　くりーむうさぎ・守口</t>
  </si>
  <si>
    <t>キッズボンド守口八雲</t>
  </si>
  <si>
    <t>オールケア守口</t>
  </si>
  <si>
    <t>オールケア大日</t>
  </si>
  <si>
    <t>ＣＬＡＮ守口</t>
  </si>
  <si>
    <t>オールケア守口　ののはな</t>
  </si>
  <si>
    <t>ハイチーズ</t>
  </si>
  <si>
    <t>ＹＣＣこども教育研究所ほのぼの</t>
  </si>
  <si>
    <t>ＣＯＭＰＡＳＳ発達支援センター守口</t>
  </si>
  <si>
    <t>ファミリアキッズ守口</t>
  </si>
  <si>
    <t>あさがおねっと守口</t>
  </si>
  <si>
    <t>きららジュニア</t>
  </si>
  <si>
    <t>ビーナスキッズもりぐち</t>
  </si>
  <si>
    <t>エコルド守口教室</t>
  </si>
  <si>
    <t>ふくろう</t>
  </si>
  <si>
    <t>西成障害者会館放課後等デイサービス</t>
  </si>
  <si>
    <t>サポートセンターあるす</t>
  </si>
  <si>
    <t>Ｋｉｄｓ　Ｓｍｉｌｅ</t>
  </si>
  <si>
    <t>放課後等デイサービス　アストロ大阪</t>
  </si>
  <si>
    <t>放課後等デイサービス　しゃぼんだま</t>
  </si>
  <si>
    <t>児童デイサービス・ココステージ帝塚山・玉出</t>
  </si>
  <si>
    <t>クリエバ</t>
  </si>
  <si>
    <t>ジヨン</t>
  </si>
  <si>
    <t>ふりーくらぶ</t>
  </si>
  <si>
    <t>放課後等デイサービスバディ西成教室</t>
  </si>
  <si>
    <t>子どもリハビリテーションセンター</t>
  </si>
  <si>
    <t>エミツリー</t>
  </si>
  <si>
    <t>デイサービスエシュロン</t>
  </si>
  <si>
    <t>ふりーくらぶ千本教室</t>
  </si>
  <si>
    <t>まつむし通児童デイサービスⅡ号館</t>
  </si>
  <si>
    <t>まつむし通児童デイサービス</t>
  </si>
  <si>
    <t>オハナピース花園町</t>
  </si>
  <si>
    <t>児童発達支援・放課後等デイサービス　スポーツ学習　ひろば　わか　岸里</t>
  </si>
  <si>
    <t>児童デイサービス　はれるや　ぷらす</t>
  </si>
  <si>
    <t>こどものえきＨＯＭＡＲＥ　みずほ</t>
  </si>
  <si>
    <t>ｒｅｓｕｌｔ．</t>
  </si>
  <si>
    <t>ぽんぽこはうす</t>
  </si>
  <si>
    <t>Ｔｉｃｋｌｅ　Ｔｉｃｋｌｅ</t>
  </si>
  <si>
    <t>児童デイサービスまつぼっくり</t>
  </si>
  <si>
    <t>ぽんぽこはうす２</t>
  </si>
  <si>
    <t>たんぽぽ</t>
  </si>
  <si>
    <t>ぽんぽこはうすＰＲＯＳＳＩＭＯ</t>
  </si>
  <si>
    <t>児童デイスバル・それいゆ</t>
  </si>
  <si>
    <t>ビーナスキッズふじいでら</t>
  </si>
  <si>
    <t>ぽんぽこはうすｅｌｍｏ</t>
  </si>
  <si>
    <t>ぽんぽこはうすｌｕｃｅ</t>
  </si>
  <si>
    <t>ＬＩＦＥ　ＳＴＡＮＤ　ＵＰ</t>
  </si>
  <si>
    <t>就労準備型放課後等デイサービス　グラン</t>
  </si>
  <si>
    <t>社会福祉法人　四天王寺福祉事業団　四天王寺太子学園</t>
  </si>
  <si>
    <t>デイサービスＧＯＹＡ　きっずくらぶ</t>
  </si>
  <si>
    <t>学童ちむちむ</t>
  </si>
  <si>
    <t>どんぐり学園河南校</t>
  </si>
  <si>
    <t>てぃーだ</t>
  </si>
  <si>
    <t>マザーズハウスつむぎ</t>
  </si>
  <si>
    <t>マザーズハウス２ｎｄ</t>
  </si>
  <si>
    <t>マザーズハウスはばたき</t>
  </si>
  <si>
    <t>マザーズハウスきずな</t>
  </si>
  <si>
    <t>えーる</t>
  </si>
  <si>
    <t>ふれんど</t>
  </si>
  <si>
    <t>交野市立児童発達支援センター（こどもゆうゆうセンター）</t>
  </si>
  <si>
    <t>児童デイサービス福すけ</t>
  </si>
  <si>
    <t>きらり</t>
  </si>
  <si>
    <t>花ごころ</t>
  </si>
  <si>
    <t>児童デイサービス福の木</t>
  </si>
  <si>
    <t>ふわり</t>
  </si>
  <si>
    <t>ピースフルケアおりひめ</t>
  </si>
  <si>
    <t>ひより</t>
  </si>
  <si>
    <t>ふぇりす</t>
  </si>
  <si>
    <t>にこり</t>
  </si>
  <si>
    <t>児童デイサービス　りはぷらす</t>
  </si>
  <si>
    <t>ほっぷ</t>
  </si>
  <si>
    <t>くるり</t>
  </si>
  <si>
    <t>どんぐり　交野店</t>
  </si>
  <si>
    <t>ふわふわり</t>
  </si>
  <si>
    <t>摂津市立つくし園</t>
  </si>
  <si>
    <t>摂津市立めばえ園</t>
  </si>
  <si>
    <t>児童デイサービス癒す手</t>
  </si>
  <si>
    <t>デイサービス　おとは　摂津児童館</t>
  </si>
  <si>
    <t>デイサービスおとは摂津弐号館</t>
  </si>
  <si>
    <t>障がい児通所支援北摂ぴょんぴょん教室</t>
  </si>
  <si>
    <t>おかえりホームきゅら海</t>
  </si>
  <si>
    <t>とことこ</t>
  </si>
  <si>
    <t>学園町学童デイホーム遊育園</t>
  </si>
  <si>
    <t>ココリス</t>
  </si>
  <si>
    <t>鳥飼東学童デイホーム遊育園</t>
  </si>
  <si>
    <t>わくわくクラブ千里丘校</t>
  </si>
  <si>
    <t>放課後等デイサービスかいか</t>
  </si>
  <si>
    <t>リールスメイト千里丘</t>
  </si>
  <si>
    <t>リールスメイト摂津別府</t>
  </si>
  <si>
    <t>コペルプラス千里丘教室</t>
  </si>
  <si>
    <t>発達応援スペース遊育園</t>
  </si>
  <si>
    <t>ケア＆リハビリ放課後等デイサービスあゆみ</t>
  </si>
  <si>
    <t>四天王寺悲田院児童発達支援センター</t>
  </si>
  <si>
    <t>ほまれっこ</t>
  </si>
  <si>
    <t>放課後等デイサービス（四天王寺悲田院児童発達支援センター）</t>
  </si>
  <si>
    <t>こころん</t>
  </si>
  <si>
    <t>ほっとキッズアフタースクール</t>
  </si>
  <si>
    <t>放課後等デイサービスほほえみ</t>
  </si>
  <si>
    <t>ストーリー</t>
  </si>
  <si>
    <t>ＣＯＣＯはびきの</t>
  </si>
  <si>
    <t>療育ルームストーリー</t>
  </si>
  <si>
    <t>みっくす</t>
  </si>
  <si>
    <t>さん</t>
  </si>
  <si>
    <t>リンクはびきの</t>
  </si>
  <si>
    <t>ビーナスキッズはびきの</t>
  </si>
  <si>
    <t>放課後等デイサービス　ノーサイドはびきの</t>
  </si>
  <si>
    <t>放課後等デイサービスひまわりはうす</t>
  </si>
  <si>
    <t>音楽療育特化型事業所　リズムストーリー</t>
  </si>
  <si>
    <t>放課後等デイサービス　わかば</t>
  </si>
  <si>
    <t>とも児童発達・放課後デイ事業所</t>
  </si>
  <si>
    <t>ほっとキッズＮＥＸＴ</t>
  </si>
  <si>
    <t>運動発達支援スタジオ笑みりぃ～羽曳野</t>
  </si>
  <si>
    <t>放課後等デイサービスえがお羽曳野</t>
  </si>
  <si>
    <t>みっくすⅡ</t>
  </si>
  <si>
    <t>児童デイサービス　ソニオ</t>
  </si>
  <si>
    <t>ライフ　スタディ</t>
  </si>
  <si>
    <t>ぶどうの家このみ</t>
  </si>
  <si>
    <t>放課後等デイサービス　ウィズ・ユー羽曳が丘</t>
  </si>
  <si>
    <t>クローバーしまもと</t>
  </si>
  <si>
    <t>在宅養育支援センターみゆき園</t>
  </si>
  <si>
    <t>アミィ</t>
  </si>
  <si>
    <t>放課後等デイサービスりーふプラス</t>
  </si>
  <si>
    <t>放課後等デイサービスぴくしー</t>
  </si>
  <si>
    <t>ＢａＴＯＮ　ＭＩＮＡＳＥ</t>
  </si>
  <si>
    <t>こども発達支援　Ｃｏｃｏｒｏ島本</t>
  </si>
  <si>
    <t>豊中市立児童発達支援センター</t>
  </si>
  <si>
    <t>独立行政法人国立病院機構刀根山病院</t>
  </si>
  <si>
    <t>豊中市児童発達支援事業所あゆみ</t>
  </si>
  <si>
    <t>マイ児童デイサービス</t>
  </si>
  <si>
    <t>児童デイサービスフラップ</t>
  </si>
  <si>
    <t>マイ児童デイサービスはっとり</t>
  </si>
  <si>
    <t>ボーイズ＆ガールズ</t>
  </si>
  <si>
    <t>児童デイサービスＷＩＬＬ</t>
  </si>
  <si>
    <t>Ａｎｇｅ</t>
  </si>
  <si>
    <t>放課後等デイサービスつばさ</t>
  </si>
  <si>
    <t>Ａｎｇｅ　ｗｅｓｔ</t>
  </si>
  <si>
    <t>シュシュ</t>
  </si>
  <si>
    <t>放課後等デイサービスことり公園</t>
  </si>
  <si>
    <t>Ｋｉｄｓハミング放課後等デイサービス</t>
  </si>
  <si>
    <t>Ｈｏｍｅｌｙ　Ａｋａｎｅ東豊中</t>
  </si>
  <si>
    <t>児童デイサービスＰｒｉｍｏ</t>
  </si>
  <si>
    <t>放課後等デイサービスＨＡＲＵ豊中</t>
  </si>
  <si>
    <t>カシュカシュ</t>
  </si>
  <si>
    <t>ｗｅｌｆａｒｅ豊中</t>
  </si>
  <si>
    <t>こどもサポート教室「きらり」蛍池駅前校</t>
  </si>
  <si>
    <t>さんキッズ</t>
  </si>
  <si>
    <t>ゆめみたす</t>
  </si>
  <si>
    <t>放課後等デイサービス　サンティパープ豊中教室</t>
  </si>
  <si>
    <t>放課後等デイサービスポテンシャル</t>
  </si>
  <si>
    <t>ペンギンズ</t>
  </si>
  <si>
    <t>こどもサポート教室「きらり」豊中駅前校</t>
  </si>
  <si>
    <t>ｓａｋｕｒａ</t>
  </si>
  <si>
    <t>サルビアジュニア</t>
  </si>
  <si>
    <t>エコルド豊中桜塚教室</t>
  </si>
  <si>
    <t>Ｒｏｓｅｔｔａ柴原</t>
  </si>
  <si>
    <t>発達支援スクールクローバー</t>
  </si>
  <si>
    <t>スイッチスポーツ</t>
  </si>
  <si>
    <t>ニコニコ服部元町教室</t>
  </si>
  <si>
    <t>あさがお</t>
  </si>
  <si>
    <t>グロース　テクノロジー</t>
  </si>
  <si>
    <t>さんキッズ　プラス</t>
  </si>
  <si>
    <t>サルビアジュニア　夕日丘教室</t>
  </si>
  <si>
    <t>ｂｏｎキッズ豊中</t>
  </si>
  <si>
    <t>アプレ豊中緑丘</t>
  </si>
  <si>
    <t>リールスメイト蛍池</t>
  </si>
  <si>
    <t>Ｗｉｔｈわん</t>
  </si>
  <si>
    <t>児童発達支援・放課後等デイサービス　ＧＥＮＥ</t>
  </si>
  <si>
    <t>児童デイサービス　おハナ</t>
  </si>
  <si>
    <t>ラパン</t>
  </si>
  <si>
    <t>児童発達支援・放課後等デイサービス　あろは</t>
  </si>
  <si>
    <t>ＥＡＧＬＥＳ</t>
  </si>
  <si>
    <t>コペルプラス　豊中教室</t>
  </si>
  <si>
    <t>ＩＱＬｉｎｏ豊中校</t>
  </si>
  <si>
    <t>タートルズ</t>
  </si>
  <si>
    <t>運動療育スタジオｓｐａｒｋ豊中少路</t>
  </si>
  <si>
    <t>スイッチプール</t>
  </si>
  <si>
    <t>放課後等デイサービス　く～る～　服部緑地教室</t>
  </si>
  <si>
    <t>サルビアジュニア　服部天神教室</t>
  </si>
  <si>
    <t>わくわくクラブ岡町校</t>
  </si>
  <si>
    <t>パピルス庄内</t>
  </si>
  <si>
    <t>らいふテラス豊中駅前</t>
  </si>
  <si>
    <t>ステッピア豊中</t>
  </si>
  <si>
    <t>放課後等デイサービス　ウィズ・ユー千里園</t>
  </si>
  <si>
    <t>Ｓｅｅｍｓキッズ　豊中</t>
  </si>
  <si>
    <t>放課後等デイサービス　く～る～　庄内教室</t>
  </si>
  <si>
    <t>ＦＯＸ</t>
  </si>
  <si>
    <t>豊泉家チャレンジドセンター豊中</t>
  </si>
  <si>
    <t>ＪＡＰＡＮ　ＫＩＤＳ　豊中校</t>
  </si>
  <si>
    <t>すたぁりっとジュニア　豊中スクール</t>
  </si>
  <si>
    <t>放課後等デイサービス　なな</t>
  </si>
  <si>
    <t>らいふテラス蛍池</t>
  </si>
  <si>
    <t>スイッチスポーツ　二ノ切教室</t>
  </si>
  <si>
    <t>児童発達支援おやこハウスさんかく</t>
  </si>
  <si>
    <t>発達支援スクール　クローバー蛍池駅前教室</t>
  </si>
  <si>
    <t>学舎　Ｐ＆Ａ</t>
  </si>
  <si>
    <t>放課後等デイサービス　ウィズ・ユー服部寿</t>
  </si>
  <si>
    <t>アトリエえいらく</t>
  </si>
  <si>
    <t>サルビアジュニア　庄内教室</t>
  </si>
  <si>
    <t>オールケア豊中　木もれび</t>
  </si>
  <si>
    <t>児童発達支援・放課後等デイサービス　ソラーレ柴原</t>
  </si>
  <si>
    <t>社会福祉法人恩賜財団済生会支部大阪府済生会　大阪府立整肢学院</t>
  </si>
  <si>
    <t>中津学園</t>
  </si>
  <si>
    <t>クリニカルアート＆ミュージックコドモダス</t>
  </si>
  <si>
    <t>発達サポートセンターＣＯＤＯＭＯＤＵＳ</t>
  </si>
  <si>
    <t>テトラｃｏｃｏ　アニー天満</t>
  </si>
  <si>
    <t>スマートキッズプラス天神橋</t>
  </si>
  <si>
    <t>発達サポートセンター　ｍａ－ｍａ</t>
  </si>
  <si>
    <t>スタジオはる</t>
  </si>
  <si>
    <t>ハグキッズ健康クラブ　おおさかてんじん</t>
  </si>
  <si>
    <t>Ｉｋｕｔａｓ　ｋｉｄｓ</t>
  </si>
  <si>
    <t>大阪整肢学院</t>
  </si>
  <si>
    <t>児童デイサービス　くれよん　松ヶ枝</t>
  </si>
  <si>
    <t>ＬＩＴＡＬＩＣＯジュニア梅田教室</t>
  </si>
  <si>
    <t>スマートキッズジュニア天神橋</t>
  </si>
  <si>
    <t>キッズスクール　ピースオブマインド</t>
  </si>
  <si>
    <t>児童発達支援事業所　なないろ</t>
  </si>
  <si>
    <t>きずな学園ＬＥＧＯＮ　Ｋｉｄｓ</t>
  </si>
  <si>
    <t>プレイン南森町教室</t>
  </si>
  <si>
    <t>障がい児通所支援事業所わくわくこらぼ南森町</t>
  </si>
  <si>
    <t>ディープレイス</t>
  </si>
  <si>
    <t>ｗｅｌｆａｒｅ中津</t>
  </si>
  <si>
    <t>きずなはうす長柄西</t>
  </si>
  <si>
    <t>コペルプラス南森町教室</t>
  </si>
  <si>
    <t>スポーツひろばプレイス天神橋教室</t>
  </si>
  <si>
    <t>児童発達支援てんてん</t>
  </si>
  <si>
    <t>あっぷるｔｒｅｅｈｏｍｅ</t>
  </si>
  <si>
    <t>きずなはうす　ほっぷ</t>
  </si>
  <si>
    <t>おれんじキッズ＆児童デイサービス・アニマートてんろく</t>
  </si>
  <si>
    <t>まなび</t>
  </si>
  <si>
    <t>まなび　ふたば</t>
  </si>
  <si>
    <t>はなまる東天満店</t>
  </si>
  <si>
    <t>きずな学園　ＬＥＧＯＮ　Ｋｉｄｓ　天満　宙組</t>
  </si>
  <si>
    <t>児童デイサービスくれよん大淀</t>
  </si>
  <si>
    <t>モンテツリー　天満の杜</t>
  </si>
  <si>
    <t>ステップスマイルなかつ</t>
  </si>
  <si>
    <t>みらいジュニア　梅田校</t>
  </si>
  <si>
    <t>ディープレイス南森町教室</t>
  </si>
  <si>
    <t>直心</t>
  </si>
  <si>
    <t>スポーツひろばプレイスキッズ長柄教室</t>
  </si>
  <si>
    <t>きずな学園　ＬＥＧＯＮ　Ｋｉｄｓ　天満　月組</t>
  </si>
  <si>
    <t>児童発達支援　ぷりも</t>
  </si>
  <si>
    <t>茨木市立児童発達支援センターあけぼの学園</t>
  </si>
  <si>
    <t>藍野療育園</t>
  </si>
  <si>
    <t>児童発達支援事業所すくすく親子教室</t>
  </si>
  <si>
    <t>さくらんぼるーむ</t>
  </si>
  <si>
    <t>ひまわり</t>
  </si>
  <si>
    <t>発達支援センターとんぼ</t>
  </si>
  <si>
    <t>デイサービスなかよし</t>
  </si>
  <si>
    <t>発達支援センターれふあ</t>
  </si>
  <si>
    <t>ハーモニーデイ彩都</t>
  </si>
  <si>
    <t>生活介護事業所　あいの</t>
  </si>
  <si>
    <t>ハイトップファミリー真砂</t>
  </si>
  <si>
    <t>フォルテひまわり</t>
  </si>
  <si>
    <t>発達サポートセンターつむぎ</t>
  </si>
  <si>
    <t>ジョイジョイ</t>
  </si>
  <si>
    <t>ドリームケアデイセンター茨木</t>
  </si>
  <si>
    <t>こども発達支援センター風</t>
  </si>
  <si>
    <t>放課後等デイサービス煌</t>
  </si>
  <si>
    <t>わくわくクラブ茨木校</t>
  </si>
  <si>
    <t>なないろＫｉｄｓ</t>
  </si>
  <si>
    <t>放課後等デイサービス輝茨木館</t>
  </si>
  <si>
    <t>こどもサポート教室「きらり」茨木駅前校</t>
  </si>
  <si>
    <t>放課後デイサービス心心和</t>
  </si>
  <si>
    <t>パルケあゆむ</t>
  </si>
  <si>
    <t>あいの放課後等デイサービス茨木</t>
  </si>
  <si>
    <t>あいの放課後等デイサービスあい</t>
  </si>
  <si>
    <t>７ｔｈ　Ｓｅｎｓｅ</t>
  </si>
  <si>
    <t>プレインジム茨木教室</t>
  </si>
  <si>
    <t>こども発達サポートせーの</t>
  </si>
  <si>
    <t>なないろＨｏｍｅ</t>
  </si>
  <si>
    <t>こたふくの部屋</t>
  </si>
  <si>
    <t>リールスメイト茨木郡</t>
  </si>
  <si>
    <t>リールスメディカル茨木玉島台</t>
  </si>
  <si>
    <t>放課後等デイサービス　ナーチャーハーツ</t>
  </si>
  <si>
    <t>スリーケア真砂こどもセンター</t>
  </si>
  <si>
    <t>コペルプラス茨木教室</t>
  </si>
  <si>
    <t>かたぐるま　南茨木</t>
  </si>
  <si>
    <t>ＹＣＣもこもこ茨木・吹田教室</t>
  </si>
  <si>
    <t>放課後等デイサービス　ウィズ・ユー茨木</t>
  </si>
  <si>
    <t>放課後等デイサービスかしのき教室</t>
  </si>
  <si>
    <t>運動療育スタジオｓｐａｒｋ南茨木</t>
  </si>
  <si>
    <t>Ｌｉｅｎ　茨木</t>
  </si>
  <si>
    <t>社会体験スタジオＳｋｉｌｌｓ南茨木</t>
  </si>
  <si>
    <t>なないろＳｔｕｄｙ</t>
  </si>
  <si>
    <t>なないろＫｉｄｓ２ｎｄ</t>
  </si>
  <si>
    <t>こどもサポート教室「きらり」阪急茨木校</t>
  </si>
  <si>
    <t>えんりっち</t>
  </si>
  <si>
    <t>あぽろ放課後等支援事業所</t>
  </si>
  <si>
    <t>児童デイサービス　みのり</t>
  </si>
  <si>
    <t>ＬＩＴＡＬＩＣＯジュニア茨木教室</t>
  </si>
  <si>
    <t>デイケアセンター夢の希（ゆめっち）</t>
  </si>
  <si>
    <t>ＩＬＩＳ　ＣＬＵＢ　浪速</t>
  </si>
  <si>
    <t>放課後等デイサービスあおぞら難波</t>
  </si>
  <si>
    <t>放課後等デイサービス　バディ</t>
  </si>
  <si>
    <t>アトムなにわ放課後等デイサービス</t>
  </si>
  <si>
    <t>こどもハウスれいんぼう</t>
  </si>
  <si>
    <t>ワンスタット桜川</t>
  </si>
  <si>
    <t>はち</t>
  </si>
  <si>
    <t>オハナピース大阪日本橋</t>
  </si>
  <si>
    <t>レオ放課後等デイサービス</t>
  </si>
  <si>
    <t>ｎａｒｅｌｕなんば</t>
  </si>
  <si>
    <t>放課後等デイサービス　Ｆｕｎ　Ｆｕｎ</t>
  </si>
  <si>
    <t>ココア</t>
  </si>
  <si>
    <t>ゆめっちⅡ</t>
  </si>
  <si>
    <t>すみれ愛育館</t>
  </si>
  <si>
    <t>でいぽっぽ</t>
  </si>
  <si>
    <t>伝</t>
  </si>
  <si>
    <t>メイプル</t>
  </si>
  <si>
    <t>児童ほっと・ステーション</t>
  </si>
  <si>
    <t>かしゅかしゅ</t>
  </si>
  <si>
    <t>児童発達支援・放課後等デイサービスニコ</t>
  </si>
  <si>
    <t>放課後等デイサービス　あすなろ</t>
  </si>
  <si>
    <t>児童発達支援　放課後等デイサービス　まきひら</t>
  </si>
  <si>
    <t>ｗｅｌｆａｒｅ森之宮</t>
  </si>
  <si>
    <t>児童発達支援・放課後等デイサービス　あうとぷっと</t>
  </si>
  <si>
    <t>放課後等デイサービス　ぎふと</t>
  </si>
  <si>
    <t>Ｄｏ－Ｓｔｅｐ</t>
  </si>
  <si>
    <t>たんぽぽ・城東</t>
  </si>
  <si>
    <t>集団療育センター　ＬＩＢ城東</t>
  </si>
  <si>
    <t>きっず・らるげっと</t>
  </si>
  <si>
    <t>ＡＩＡＩ　ＰＬＵＳ　鴫野</t>
  </si>
  <si>
    <t>児童発達支援・放課後等デイサービス　るみっく</t>
  </si>
  <si>
    <t>まきば</t>
  </si>
  <si>
    <t>放課後等デイサービス　サニー</t>
  </si>
  <si>
    <t>児童デイサービスせいいく</t>
  </si>
  <si>
    <t>夢たまご　城東古市</t>
  </si>
  <si>
    <t>放課後等デイサービス　ぱれっと</t>
  </si>
  <si>
    <t>児童発達支援・放課後等デイサービスびっかむ</t>
  </si>
  <si>
    <t>こどもハウス城東区店</t>
  </si>
  <si>
    <t>はじめのいっぽ今福教室</t>
  </si>
  <si>
    <t>放課後等デイサービス学習支援　るみっく蒲生教室</t>
  </si>
  <si>
    <t>ピタゴラボ城東</t>
  </si>
  <si>
    <t>ｂｅｅ．ｆｏｒ　ｋｉｄｓ</t>
  </si>
  <si>
    <t>ファンタジーハウス</t>
  </si>
  <si>
    <t>ぽぴぃ</t>
  </si>
  <si>
    <t>放課後等デイサービス　ぱれっとせかんど</t>
  </si>
  <si>
    <t>放課後等デイサービス　ＴＲＡＮＳＩＴ</t>
  </si>
  <si>
    <t>サニーＳｍｉｌｅ</t>
  </si>
  <si>
    <t>ここっと城東</t>
  </si>
  <si>
    <t>ＨＥＲＯ</t>
  </si>
  <si>
    <t>ＪＡＰＡＮ　ＫＩＤＳ　京橋校</t>
  </si>
  <si>
    <t>夢たまご　城東古市第二教室</t>
  </si>
  <si>
    <t>のびのびパーク令樹</t>
  </si>
  <si>
    <t>コロル城東</t>
  </si>
  <si>
    <t>こぱんはうすさくら鴫野教室</t>
  </si>
  <si>
    <t>ユニシア</t>
  </si>
  <si>
    <t>かしゅかしゅ２</t>
  </si>
  <si>
    <t>放課後等デイサービス　ＢＩＳＣＵＳＳじゅにあ</t>
  </si>
  <si>
    <t>放課後等デイサービス　ルナ</t>
  </si>
  <si>
    <t>児童発達支援・放課後等デイサービス　みんなの広場　鴫野</t>
  </si>
  <si>
    <t>放課後等デイサービスセンター　ホライズン</t>
  </si>
  <si>
    <t>ＩＬＩＳ　ＣＬＵＢ　泉佐野</t>
  </si>
  <si>
    <t>ケアキッズ</t>
  </si>
  <si>
    <t>アスレチッククラブこっとん</t>
  </si>
  <si>
    <t>放課後等デイサービスりーふ</t>
  </si>
  <si>
    <t>放課後等デイサービスすばる</t>
  </si>
  <si>
    <t>いいね放課後等デイサービス</t>
  </si>
  <si>
    <t>放課後等デイサービスぴあーちぇ</t>
  </si>
  <si>
    <t>放課後等デイサービスラビット</t>
  </si>
  <si>
    <t>良心地</t>
  </si>
  <si>
    <t>放課後等デイサービスめーぷる</t>
  </si>
  <si>
    <t>放課後等デイサービスオリオリ</t>
  </si>
  <si>
    <t>放課後等デイサービスはうす</t>
  </si>
  <si>
    <t>関西メディカルサポート療養型デイサービスセンター</t>
  </si>
  <si>
    <t>キャンパスラビット</t>
  </si>
  <si>
    <t>運動＆学習療育　あなたが宝モノ　泉佐野教室</t>
  </si>
  <si>
    <t>まいるーむ放課後こども教室ジャンプ</t>
  </si>
  <si>
    <t>キッズ　キャンパスラビット</t>
  </si>
  <si>
    <t>ハピスポ泉佐野</t>
  </si>
  <si>
    <t>ぴんくイルカ</t>
  </si>
  <si>
    <t>泉佐野市立児童発達支援センター</t>
  </si>
  <si>
    <t>ゆまにて</t>
  </si>
  <si>
    <t>放課後等デイサービスＢＡ－ＮＡはぐらざき</t>
  </si>
  <si>
    <t>きっずサポートなにわ</t>
  </si>
  <si>
    <t>すいっちＪｒ</t>
  </si>
  <si>
    <t>ぽかぽか</t>
  </si>
  <si>
    <t>放課後デイサービスはつらつ柏原</t>
  </si>
  <si>
    <t>あうる</t>
  </si>
  <si>
    <t>光の家</t>
  </si>
  <si>
    <t>Ｆｕｌｌ－Ｓｍｉｌｅ～ふるすまいる～</t>
  </si>
  <si>
    <t>放課後等デイサービスノーサイド柏原</t>
  </si>
  <si>
    <t>放課後等デイサービス　クローバー</t>
  </si>
  <si>
    <t>にしむら小児科児童発達支援ことり</t>
  </si>
  <si>
    <t>ＴＯＭＯＤＡＣＨＩ柏原</t>
  </si>
  <si>
    <t>児童発達支援・放課後等デイサービス　ヒロアス</t>
  </si>
  <si>
    <t>地域支援センター第２わとと</t>
  </si>
  <si>
    <t>ほたるぼし</t>
  </si>
  <si>
    <t>ＩＬＩＳ　ＣＬＵＢ　松原</t>
  </si>
  <si>
    <t>みんなの木松原</t>
  </si>
  <si>
    <t>運動療育型児童デイあろは</t>
  </si>
  <si>
    <t>みんなの木天美</t>
  </si>
  <si>
    <t>ライズ児童デイサービスまつばら</t>
  </si>
  <si>
    <t>グローイングアップひかり学園</t>
  </si>
  <si>
    <t>育み</t>
  </si>
  <si>
    <t>リンク</t>
  </si>
  <si>
    <t>つむぎ</t>
  </si>
  <si>
    <t>学習支援はぐくみ松原ほたる教室</t>
  </si>
  <si>
    <t>児童デイサービス・アニマートまつばら</t>
  </si>
  <si>
    <t>みらいっぽ</t>
  </si>
  <si>
    <t>こどもサポート教室「きらり」河内松原校</t>
  </si>
  <si>
    <t>放課後等デイサービス　ＰＡＬ</t>
  </si>
  <si>
    <t>放課後等デイサービスにじいろ倶楽部まつばら</t>
  </si>
  <si>
    <t>コペルプラス　河内松原教室</t>
  </si>
  <si>
    <t>サンリスペクト</t>
  </si>
  <si>
    <t>ほっとキッズＡｄｖａｎｃｅ</t>
  </si>
  <si>
    <t>放課後等デイサービス　テラ</t>
  </si>
  <si>
    <t>ハレタソラ天美</t>
  </si>
  <si>
    <t>音楽療育特化型事業所　リズムストーリー松原</t>
  </si>
  <si>
    <t>児童発達支援・放課後等デイサービス　ｅｋｕｂｏ</t>
  </si>
  <si>
    <t>トラストｕｎｉ</t>
  </si>
  <si>
    <t>小鹿</t>
  </si>
  <si>
    <t>大阪府立こんごう福祉センターしいのき寮</t>
  </si>
  <si>
    <t>大阪府立こんごう福祉センターすぎのき寮</t>
  </si>
  <si>
    <t>桃花塾（児童部）</t>
  </si>
  <si>
    <t>四天王寺和らぎ苑</t>
  </si>
  <si>
    <t>すくよか</t>
  </si>
  <si>
    <t>児童デイサービスここわ</t>
  </si>
  <si>
    <t>わくわくクラブ</t>
  </si>
  <si>
    <t>たんぽぽ学童</t>
  </si>
  <si>
    <t>放課後等デイサービスアイアイ</t>
  </si>
  <si>
    <t>るんるん</t>
  </si>
  <si>
    <t>放課後デイサービス運動療育バード</t>
  </si>
  <si>
    <t>放課後等デイサービスそら</t>
  </si>
  <si>
    <t>ここなくらぶ向陽台</t>
  </si>
  <si>
    <t>療育スクール　ｄｉｄ　ｉｔ</t>
  </si>
  <si>
    <t>ｂｏｎキッズ富田林</t>
  </si>
  <si>
    <t>放課後等デイサービスつばさネクスト</t>
  </si>
  <si>
    <t>きらりウキウキルーム</t>
  </si>
  <si>
    <t>放課後等デイサービスてんとん１くみ</t>
  </si>
  <si>
    <t>放課後デイサービス運動療育バード須賀</t>
  </si>
  <si>
    <t>放課後等デイサービス　ココ</t>
  </si>
  <si>
    <t>ｔｅｃｏ富田林</t>
  </si>
  <si>
    <t>かみひこうき　昭和町</t>
  </si>
  <si>
    <t>スカフォルズ</t>
  </si>
  <si>
    <t>ＴＯＭＯＤＡＣＨＩ富田林</t>
  </si>
  <si>
    <t>放課後等デイサービスてんとん２くみ</t>
  </si>
  <si>
    <t>きらり錦織ルーム</t>
  </si>
  <si>
    <t>よねの家</t>
  </si>
  <si>
    <t>ウィル</t>
  </si>
  <si>
    <t>こどもサポートみかん</t>
  </si>
  <si>
    <t>向陽学園</t>
  </si>
  <si>
    <t>東大阪市立第一はばたき園</t>
  </si>
  <si>
    <t>東大阪市立第二はばたき園</t>
  </si>
  <si>
    <t>発達障害支援センターＰＡＬ</t>
  </si>
  <si>
    <t>あいえす・すだち</t>
  </si>
  <si>
    <t>ピュアサポート教室</t>
  </si>
  <si>
    <t>児童デイサービスフューチャー</t>
  </si>
  <si>
    <t>たんぽぽの家</t>
  </si>
  <si>
    <t>ヤンチャリカ</t>
  </si>
  <si>
    <t>放課後等デイサービス　ノーサイド</t>
  </si>
  <si>
    <t>だんけ石切</t>
  </si>
  <si>
    <t>児童デイサービス　さちのいえ</t>
  </si>
  <si>
    <t>たっくる</t>
  </si>
  <si>
    <t>えんじぇる</t>
  </si>
  <si>
    <t>東大阪そら</t>
  </si>
  <si>
    <t>なないろの絆児童デイサービス</t>
  </si>
  <si>
    <t>あゆむ</t>
  </si>
  <si>
    <t>ライズ児童デイサービス　東大阪よしだ</t>
  </si>
  <si>
    <t>放課後等デイサービスフルスマイル</t>
  </si>
  <si>
    <t>ｓｅａｎ’ｓ　ｈｏｕｓｅ（ショーンズ　ハウス）</t>
  </si>
  <si>
    <t>ひまわりハウス</t>
  </si>
  <si>
    <t>児童デイサービス夢</t>
  </si>
  <si>
    <t>放課後等デイサービスはぴねす</t>
  </si>
  <si>
    <t>児童デイサービスくさかのお家</t>
  </si>
  <si>
    <t>ひまわり近江堂</t>
  </si>
  <si>
    <t>Ｌｕｃａ’ｓ　ｈｏｕｓｅ</t>
  </si>
  <si>
    <t>放課後等デイサービスレスト</t>
  </si>
  <si>
    <t>どれみだんけ２号店</t>
  </si>
  <si>
    <t>ハッピーテラス俊徳道教室</t>
  </si>
  <si>
    <t>はずむ</t>
  </si>
  <si>
    <t>ハッピーテラス河内花園教室</t>
  </si>
  <si>
    <t>えがおの教室　東大阪長田</t>
  </si>
  <si>
    <t>オープンカフェ</t>
  </si>
  <si>
    <t>放課後等デイサービスウィズ・ユー加納</t>
  </si>
  <si>
    <t>こどもサポート教室「きらり」新石切駅前校</t>
  </si>
  <si>
    <t>クレア　キッズ</t>
  </si>
  <si>
    <t>放課後等デイサービスノーサイド西堤</t>
  </si>
  <si>
    <t>放課後デイサービス蓮っ子クラブ</t>
  </si>
  <si>
    <t>はっぴー・キッズ</t>
  </si>
  <si>
    <t>ライズ児童デイサービスやえのさと</t>
  </si>
  <si>
    <t>児童デイサービスまちまち</t>
  </si>
  <si>
    <t>こどもサポート教室「きらり」高井田駅前校</t>
  </si>
  <si>
    <t>リライト</t>
  </si>
  <si>
    <t>放課後等デイサービスアミティエ久宝寺口</t>
  </si>
  <si>
    <t>放課後等デイサービスアクティブ</t>
  </si>
  <si>
    <t>児童デイサービスパレット</t>
  </si>
  <si>
    <t>メルシー中野</t>
  </si>
  <si>
    <t>野うさぎ</t>
  </si>
  <si>
    <t>わいわいプラス東大阪教室</t>
  </si>
  <si>
    <t>ピース玉串店</t>
  </si>
  <si>
    <t>ぷらすてん</t>
  </si>
  <si>
    <t>放課後等デイサービス　Ｓｔｕｄｙ</t>
  </si>
  <si>
    <t>癒しの森Ｋｉｄｓみくりや</t>
  </si>
  <si>
    <t>のーさいどん家</t>
  </si>
  <si>
    <t>架け橋</t>
  </si>
  <si>
    <t>放課後等デイサービスやたがらす</t>
  </si>
  <si>
    <t>慶生会ＫＩＤＳステージ鴻池</t>
  </si>
  <si>
    <t>はぐの家</t>
  </si>
  <si>
    <t>コペルプラス　布施教室</t>
  </si>
  <si>
    <t>にじいろ</t>
  </si>
  <si>
    <t>個別療育　もあ</t>
  </si>
  <si>
    <t>ｃｏｃｏｌｏ児童デイサービス</t>
  </si>
  <si>
    <t>放課後等デイサービスぴよくらぶ</t>
  </si>
  <si>
    <t>きりんのあくび　ｋｉｄｓ　ながせ</t>
  </si>
  <si>
    <t>放課後等デイサービス　くるみ</t>
  </si>
  <si>
    <t>ピースドリーム</t>
  </si>
  <si>
    <t>ＰＡＲＣ（パルク）ひがしおおさか</t>
  </si>
  <si>
    <t>放課後等デイサービス森の地図</t>
  </si>
  <si>
    <t>放課後等デイサービス　ウィズ・ユー花園</t>
  </si>
  <si>
    <t>オラフ児童デイサービス</t>
  </si>
  <si>
    <t>アミュークーポノ</t>
  </si>
  <si>
    <t>きりんのあくび　ｋｉｄｓ　ふせ</t>
  </si>
  <si>
    <t>ｂａｍｂｏｏスポーツ塾　３号店</t>
  </si>
  <si>
    <t>スポーツプラザＡｖｅｎｉｒ</t>
  </si>
  <si>
    <t>放課後等デイサービス　ルアナ</t>
  </si>
  <si>
    <t>大阪ＹＭＣＡサポートキッズやえのさと</t>
  </si>
  <si>
    <t>児童発達支援・放課後等デイサービスすたーりー</t>
  </si>
  <si>
    <t>きりんのあくび　ｋｉｄｓ　しゅんとく</t>
  </si>
  <si>
    <t>スペアミント　東大阪</t>
  </si>
  <si>
    <t>いちご</t>
  </si>
  <si>
    <t>そだちの家まちかど</t>
  </si>
  <si>
    <t>おおきな木東大阪吉田</t>
  </si>
  <si>
    <t>こぱんはうすさくら河内花園駅前教室</t>
  </si>
  <si>
    <t>ことば音楽療法教室みそら</t>
  </si>
  <si>
    <t>ＣＬＡＮ東大阪</t>
  </si>
  <si>
    <t>放課後等デイサービス　アイビス　ひょうたん</t>
  </si>
  <si>
    <t>放課後等デイサービス　ウィズ・ユー高井田元町</t>
  </si>
  <si>
    <t>ピースドリーム　荒川教室</t>
  </si>
  <si>
    <t>放課後等デイサービス　ウィズ・ユー鴻池</t>
  </si>
  <si>
    <t>児童デイサービス　ふぁんふぁん</t>
  </si>
  <si>
    <t>ライズ児童デイサービス布施あじろ</t>
  </si>
  <si>
    <t>きりんのあくび　ｋｉｄｓ　みと</t>
  </si>
  <si>
    <t>あすなろキッズ</t>
  </si>
  <si>
    <t>放課後等デイサービス　てふてふ小阪</t>
  </si>
  <si>
    <t>コペルプラス東大阪花園教室</t>
  </si>
  <si>
    <t>えんふれキッズ東大阪</t>
  </si>
  <si>
    <t>こども発達サポートステーション　それいゆ</t>
  </si>
  <si>
    <t>デイサービスほっと。</t>
  </si>
  <si>
    <t>児童デイサービスすまいる</t>
  </si>
  <si>
    <t>ディサービスかえる</t>
  </si>
  <si>
    <t>都島児童デイサービス</t>
  </si>
  <si>
    <t>発達支援ルーム　ピースプラント</t>
  </si>
  <si>
    <t>桜の宮　ほっと</t>
  </si>
  <si>
    <t>キッズスクール　ピース</t>
  </si>
  <si>
    <t>発達支援ルーム　ピースプラント３くみ</t>
  </si>
  <si>
    <t>キッズハーモニー都島</t>
  </si>
  <si>
    <t>つみき箱</t>
  </si>
  <si>
    <t>ＬＩＴＡＬＩＣＯジュニア京橋教室</t>
  </si>
  <si>
    <t>子ロバキッズひろば</t>
  </si>
  <si>
    <t>うぇるふぇあナースリー都島高倉</t>
  </si>
  <si>
    <t>わーくぷらすジュニア</t>
  </si>
  <si>
    <t>ＳＡＯＲＩ　ｈａｎｄｓ</t>
  </si>
  <si>
    <t>おれんじえん</t>
  </si>
  <si>
    <t>ハビー京橋教室</t>
  </si>
  <si>
    <t>にじいろキッズ</t>
  </si>
  <si>
    <t>Ｍｏｅ∞（もえいと）～ＴＨＥ　ＳＥＣＯＮＤ～</t>
  </si>
  <si>
    <t>発達支援ルーム　ピースプラント４くみ</t>
  </si>
  <si>
    <t>放課後等デイサービスももパーク</t>
  </si>
  <si>
    <t>うぇるふぇあアカデミー都島</t>
  </si>
  <si>
    <t>放課後等デイサービス　あすなろわかば</t>
  </si>
  <si>
    <t>きずな学園　ＬＥＧＯＮ　Ｋｉｄｓ　都島</t>
  </si>
  <si>
    <t>放課後等デイサービスぴじょん</t>
  </si>
  <si>
    <t>進路支援センターＲＥＮ</t>
  </si>
  <si>
    <t>ＴＳＵＮＡＧＵ都島</t>
  </si>
  <si>
    <t>ハチドリ　ノーサイド都島</t>
  </si>
  <si>
    <t>はなまる桜ノ宮店</t>
  </si>
  <si>
    <t>まんてん都島毛馬教室</t>
  </si>
  <si>
    <t>はなまる本店</t>
  </si>
  <si>
    <t>ここっと</t>
  </si>
  <si>
    <t>ＷＯＮＤＥＲ</t>
  </si>
  <si>
    <t>ＳＵＣチャレンジ</t>
  </si>
  <si>
    <t>トレインキッズ</t>
  </si>
  <si>
    <t>癒しの森Ｋｉｄｓ　みやこじま</t>
  </si>
  <si>
    <t>おおきな木都島</t>
  </si>
  <si>
    <t>ＭｙＳｔｅｐジュニア　都島教室</t>
  </si>
  <si>
    <t>ＣｈｉｃｏＢｏｔｅ</t>
  </si>
  <si>
    <t>放課後等デイサービス　らぷらす</t>
  </si>
  <si>
    <t>ＩＱＬｉｎｏ都島校</t>
  </si>
  <si>
    <t>といろ都島</t>
  </si>
  <si>
    <t>高石市立児童発達支援センター松の実園</t>
  </si>
  <si>
    <t>オリーブハウス</t>
  </si>
  <si>
    <t>あふたぁすくぅるこぐま</t>
  </si>
  <si>
    <t>フレンド</t>
  </si>
  <si>
    <t>スイートピー</t>
  </si>
  <si>
    <t>きらとまなぶ</t>
  </si>
  <si>
    <t>児童デイサービススカイ</t>
  </si>
  <si>
    <t>泉嶺ホーム高石園</t>
  </si>
  <si>
    <t>児童発達支援・放課後等デイサービスはぐハウス</t>
  </si>
  <si>
    <t>ｇｒａｃｅ</t>
  </si>
  <si>
    <t>きらとまなぶ　らいふ</t>
  </si>
  <si>
    <t>児童デイサービス　こもっこ</t>
  </si>
  <si>
    <t>マーブル高石校</t>
  </si>
  <si>
    <t>放課後等デイサービス　ＰＯＰＯ</t>
  </si>
  <si>
    <t>オリーブまなびの家</t>
  </si>
  <si>
    <t>スポーツアカデミー高石</t>
  </si>
  <si>
    <t>リハこどもデイアイビー</t>
  </si>
  <si>
    <t>こどもデイサービスハニーコスモス</t>
  </si>
  <si>
    <t>リハこどもデイ　メイフラワー</t>
  </si>
  <si>
    <t>こどもデイサービスアレ・オリヴィエ</t>
  </si>
  <si>
    <t>リハこどもデイ　フクシア</t>
  </si>
  <si>
    <t>八尾市立医療型児童発達支援センター</t>
  </si>
  <si>
    <t>八尾市立福祉型児童発達支援センター　八尾しょうとく園</t>
  </si>
  <si>
    <t>八尾市立障害者総合福祉センター</t>
  </si>
  <si>
    <t>八尾しょうとく園デイサービスセンター</t>
  </si>
  <si>
    <t>児童デイサービス「すきっぷ」</t>
  </si>
  <si>
    <t>ＴＥＮＢＡｇｒｏｕｐ　八尾もくば児童デイサービス</t>
  </si>
  <si>
    <t>ＩＬＩＳ　ＣＬＵＢ　八尾南</t>
  </si>
  <si>
    <t>かのん</t>
  </si>
  <si>
    <t>放課後デイサービスはつらつ</t>
  </si>
  <si>
    <t>放課後等デイサービスもみじ</t>
  </si>
  <si>
    <t>八尾キッズ</t>
  </si>
  <si>
    <t>ＪＳＳ水夢八尾</t>
  </si>
  <si>
    <t>放課後等デイサービスおひさま</t>
  </si>
  <si>
    <t>ライズ児童デイサービス楽音寺</t>
  </si>
  <si>
    <t>児童デイサービスあんしん</t>
  </si>
  <si>
    <t>はな花</t>
  </si>
  <si>
    <t>ココステージ八尾</t>
  </si>
  <si>
    <t>にこにこハウス八尾</t>
  </si>
  <si>
    <t>タクト</t>
  </si>
  <si>
    <t>放課後等デイサービス椋の木</t>
  </si>
  <si>
    <t>ばじゃっく</t>
  </si>
  <si>
    <t>希望の花ひまわり八尾</t>
  </si>
  <si>
    <t>こぱんはうすさくら刑部教室</t>
  </si>
  <si>
    <t>放課後等デイサービスクリオネ</t>
  </si>
  <si>
    <t>はな花アネックス</t>
  </si>
  <si>
    <t>放課後デイサービス　いっぽ</t>
  </si>
  <si>
    <t>児童発達支援　ふたば</t>
  </si>
  <si>
    <t>放課後等デイサービス　ノーサイド八尾ＳＰＡ</t>
  </si>
  <si>
    <t>つぼみ</t>
  </si>
  <si>
    <t>デイサービスセンター青山</t>
  </si>
  <si>
    <t>こどもスポーツひろばつなぐ２</t>
  </si>
  <si>
    <t>放課後等デイサービス　ノーサイド八尾ＰＬＵＳ＋</t>
  </si>
  <si>
    <t>ＣＬＡＮ八尾</t>
  </si>
  <si>
    <t>児童デイサービス　クローバー春日</t>
  </si>
  <si>
    <t>プラムステージ　八尾木</t>
  </si>
  <si>
    <t>すまいるふぁーむ</t>
  </si>
  <si>
    <t>あゆみ</t>
  </si>
  <si>
    <t>児童発達支援ふたば　青山店</t>
  </si>
  <si>
    <t>放課後等デイサービス　ウィズ・ユー近鉄八尾</t>
  </si>
  <si>
    <t>ピース八尾支店</t>
  </si>
  <si>
    <t>放課後等デイサービス　かかぽ</t>
  </si>
  <si>
    <t>くじらかん</t>
  </si>
  <si>
    <t>ＪＳＳ水夢山本</t>
  </si>
  <si>
    <t>ひとやすみ</t>
  </si>
  <si>
    <t>こと音</t>
  </si>
  <si>
    <t>つぼみ陽光園</t>
  </si>
  <si>
    <t>みらいくらぶ</t>
  </si>
  <si>
    <t>放課後等デイサービス　ｃｏｌｏｒ’ｓ</t>
  </si>
  <si>
    <t>みらいりんく</t>
  </si>
  <si>
    <t>茶話本舗デイサービス西山本町</t>
  </si>
  <si>
    <t>放課後等デイサービス　アイビス</t>
  </si>
  <si>
    <t>そら空</t>
  </si>
  <si>
    <t>ぐるんぱ恩智</t>
  </si>
  <si>
    <t>放課後等デイサービスふたばＰＬＵＳ＋</t>
  </si>
  <si>
    <t>児童発達支援　ｃｏｌｏｒ’ｓ</t>
  </si>
  <si>
    <t>泉南市子ども総合支援センター</t>
  </si>
  <si>
    <t>こころ福祉サービスセンター</t>
  </si>
  <si>
    <t>こころｐｌｕｓ</t>
  </si>
  <si>
    <t>ふぁーすとぺんぎん</t>
  </si>
  <si>
    <t>デイセンターわくわく</t>
  </si>
  <si>
    <t>こころｐａｌ</t>
  </si>
  <si>
    <t>オーパ</t>
  </si>
  <si>
    <t>サクラッコ</t>
  </si>
  <si>
    <t>せんなんケアキッズ</t>
  </si>
  <si>
    <t>オーパ・セカンド</t>
  </si>
  <si>
    <t>こころＢＡＳＥ</t>
  </si>
  <si>
    <t>オーパ・アスリートクラブチャレンジ</t>
  </si>
  <si>
    <t>いいねせんなん</t>
  </si>
  <si>
    <t>オーパ・アスリートクラブ</t>
  </si>
  <si>
    <t>きりんせんなん</t>
  </si>
  <si>
    <t>進学と就職支援　あなたが宝モノ　泉南兎田教室</t>
  </si>
  <si>
    <t>オーパ・ネクスト</t>
  </si>
  <si>
    <t>四條畷市立児童発達支援センター</t>
  </si>
  <si>
    <t>ｆｌａｔ清滝店</t>
  </si>
  <si>
    <t>放課後等デイサービス事業所ぽっぷこーん</t>
  </si>
  <si>
    <t>みんなの家</t>
  </si>
  <si>
    <t>Ｄｏｔｔｉ　ｈｏｕｓｅ（ドッティハウス）</t>
  </si>
  <si>
    <t>ｆｌａｔ砂店</t>
  </si>
  <si>
    <t>放課後デイのぞみののんちゃん</t>
  </si>
  <si>
    <t>こどもサポート教室「きらり」忍ケ丘駅前校</t>
  </si>
  <si>
    <t>めばえの家</t>
  </si>
  <si>
    <t>ｂａｍｂｏｏ・スポーツ塾２号店</t>
  </si>
  <si>
    <t>慶生会ＫＩＤＳステージ四條畷</t>
  </si>
  <si>
    <t>みらいえキッズ</t>
  </si>
  <si>
    <t>ぽっぷこーんなわてｐｌｕｓ</t>
  </si>
  <si>
    <t>キンダーハイム</t>
  </si>
  <si>
    <t>大阪市更生療育センター　福祉型児童発達支援センター</t>
  </si>
  <si>
    <t>デイＰＯＰ</t>
  </si>
  <si>
    <t>地域生活支援センターＨＩＲＡＮＯくれよん</t>
  </si>
  <si>
    <t>児童デイサービス・ポラリス</t>
  </si>
  <si>
    <t>社会福祉法人藍くれよん</t>
  </si>
  <si>
    <t>キッズ</t>
  </si>
  <si>
    <t>児童デイサービス・シリウス</t>
  </si>
  <si>
    <t>キンダーハイム地域支援事業</t>
  </si>
  <si>
    <t>児童デイサービス　どれみ</t>
  </si>
  <si>
    <t>運動療育特化型児童デイぽぷらの樹平野</t>
  </si>
  <si>
    <t>ケアラ</t>
  </si>
  <si>
    <t>永寿の里　若葉（ひなたぼっこ）</t>
  </si>
  <si>
    <t>ふれんどべーす</t>
  </si>
  <si>
    <t>いろは放課後等デイサービス</t>
  </si>
  <si>
    <t>放課後等デイサービス　フィール</t>
  </si>
  <si>
    <t>ライズ児童デイサービスひらのの家</t>
  </si>
  <si>
    <t>ぷち・フォーレ</t>
  </si>
  <si>
    <t>希望の花　ひまわり</t>
  </si>
  <si>
    <t>放課後等デイサービス　アエタ</t>
  </si>
  <si>
    <t>ぴっころ</t>
  </si>
  <si>
    <t>児童デイサービス　からふる　出戸</t>
  </si>
  <si>
    <t>ケアラ　エルア</t>
  </si>
  <si>
    <t>児童デイサービス　からふる　六反</t>
  </si>
  <si>
    <t>こども発達サポート運動療育のかがやき</t>
  </si>
  <si>
    <t>サポートセンター　すたぁりっと平野</t>
  </si>
  <si>
    <t>花の彩</t>
  </si>
  <si>
    <t>うらら</t>
  </si>
  <si>
    <t>集団療育センター　ＬＩＢ平野</t>
  </si>
  <si>
    <t>Ｗｅａｖｅ</t>
  </si>
  <si>
    <t>放課後等デイサービスぱうわう</t>
  </si>
  <si>
    <t>運動療育のきらめき</t>
  </si>
  <si>
    <t>デイサービスにこにこ庵</t>
  </si>
  <si>
    <t>放課後等デイサービストラスト</t>
  </si>
  <si>
    <t>ぐりったぁー</t>
  </si>
  <si>
    <t>放課後等デイサービス　にじいろ倶楽部</t>
  </si>
  <si>
    <t>デイサービスまりも平野</t>
  </si>
  <si>
    <t>Ｐｌｕｓ＋ｄａｙｓ　平野校</t>
  </si>
  <si>
    <t>ｂａｍ</t>
  </si>
  <si>
    <t>スカイ・ジェミニ</t>
  </si>
  <si>
    <t>ＦＣ．ＬＩＧ</t>
  </si>
  <si>
    <t>コペルプラス　平野教室</t>
  </si>
  <si>
    <t>Ｃｕｄｄｌｅ</t>
  </si>
  <si>
    <t>プラムステージ平野</t>
  </si>
  <si>
    <t>放課後等デイサービスＨｏｎｅｓｔ</t>
  </si>
  <si>
    <t>キッズムーブ</t>
  </si>
  <si>
    <t>トミオカ体操スクール放課後等デイサービス</t>
  </si>
  <si>
    <t>放課後等デイサービス　ウイズ・ユー平野東</t>
  </si>
  <si>
    <t>チャレンジハウスＨＥＲＯ</t>
  </si>
  <si>
    <t>虹の家</t>
  </si>
  <si>
    <t>てらぴぁぽけっと長原駅前教室</t>
  </si>
  <si>
    <t>デイサービスまりも平野東</t>
  </si>
  <si>
    <t>やわらのココロ　放課後等デイサービス</t>
  </si>
  <si>
    <t>放課後等デイサービス　Ｋｎｏｔ</t>
  </si>
  <si>
    <t>ユメノート</t>
  </si>
  <si>
    <t>Ｏ・ｈａ・ｎａ</t>
  </si>
  <si>
    <t>児童発達支援　ちぇぶりー</t>
  </si>
  <si>
    <t>大阪市立敷津浦学園</t>
  </si>
  <si>
    <t>障がい児者余暇生活支援センターじらふ・じらふ住之江</t>
  </si>
  <si>
    <t>ひかり</t>
  </si>
  <si>
    <t>放課後等デイサービスあおぞら住之江</t>
  </si>
  <si>
    <t>児童デイサービス　さくらいろ　中加賀屋</t>
  </si>
  <si>
    <t>デイジー</t>
  </si>
  <si>
    <t>アトム放課後等デイサービス</t>
  </si>
  <si>
    <t>児童デイサービス　はれるや</t>
  </si>
  <si>
    <t>まんてん</t>
  </si>
  <si>
    <t>ときスクール</t>
  </si>
  <si>
    <t>児童デイサービスさくらいろ北加賀屋</t>
  </si>
  <si>
    <t>まんてん住之江新北島第二教室</t>
  </si>
  <si>
    <t>すまいる．れいんぼー．ぶりっじ</t>
  </si>
  <si>
    <t>パレット南加賀屋</t>
  </si>
  <si>
    <t>個別療育センター　結いの虹　住之江教室</t>
  </si>
  <si>
    <t>放課後等デイサービス・児童発達支援ＦｒｅｅＤｏｍ</t>
  </si>
  <si>
    <t>スマイル御崎</t>
  </si>
  <si>
    <t>虹の家御崎</t>
  </si>
  <si>
    <t>まんてん住之江御崎教室</t>
  </si>
  <si>
    <t>み・らいずプレイス　すみのえ</t>
  </si>
  <si>
    <t>Ｌａ・Ｐｕｕｌｅ　住之江</t>
  </si>
  <si>
    <t>グッドサポート</t>
  </si>
  <si>
    <t>愛和プラス</t>
  </si>
  <si>
    <t>つむぐ住之江</t>
  </si>
  <si>
    <t>児童発達支援・放課後等デイサービス　スポーツ学習ひろば　わか</t>
  </si>
  <si>
    <t>まんてん住之江御崎第２教室</t>
  </si>
  <si>
    <t>児童発達支援・放課後等デイサービス　みつばち</t>
  </si>
  <si>
    <t>ステップ御崎</t>
  </si>
  <si>
    <t>ファーストクラスしらなみ校</t>
  </si>
  <si>
    <t>まんてん住之江安立教室</t>
  </si>
  <si>
    <t>ファーストクラス住之江</t>
  </si>
  <si>
    <t>堺市立重症心身障害者（児）支援センター　ベルデさかい</t>
  </si>
  <si>
    <t>ちぇりぃくらぶ</t>
  </si>
  <si>
    <t>ぽいんといちに</t>
  </si>
  <si>
    <t>キッズはなくらぶ１号</t>
  </si>
  <si>
    <t>キッズはなくらぶ２号</t>
  </si>
  <si>
    <t>コアラ園　堺東</t>
  </si>
  <si>
    <t>こどもデイサービスきらり中安井ルーム</t>
  </si>
  <si>
    <t>放課後等デイサービス　わかば七道</t>
  </si>
  <si>
    <t>オリーブ</t>
  </si>
  <si>
    <t>こどもデイサービスきらり陵南ルーム</t>
  </si>
  <si>
    <t>えいたい　ほのか</t>
  </si>
  <si>
    <t>スポーツアカデミー放課後等デイサービス</t>
  </si>
  <si>
    <t>児童デイサービス　はみんぐばーど</t>
  </si>
  <si>
    <t>ＫｉｄｓＣｌｕｂ　ルピナス</t>
  </si>
  <si>
    <t>コスモス放課後等デイサービス　でん・でん</t>
  </si>
  <si>
    <t>ラック宿院スタジオ</t>
  </si>
  <si>
    <t>マーブル堺東</t>
  </si>
  <si>
    <t>ビーナスキッズみくにがおか</t>
  </si>
  <si>
    <t>コペルプラス　堺東教室</t>
  </si>
  <si>
    <t>てらぴぁぽけっと　堺教室</t>
  </si>
  <si>
    <t>ほっとるーむミカタ</t>
  </si>
  <si>
    <t>運動療育アイエスエー</t>
  </si>
  <si>
    <t>ＬＩＴＡＬＩＣＯジュニア堺東教室</t>
  </si>
  <si>
    <t>ｂｅみ・らいず</t>
  </si>
  <si>
    <t>こぱんはうすさくら堺教室</t>
  </si>
  <si>
    <t>マーブルキッズアスリート</t>
  </si>
  <si>
    <t>マーブルハレ津久野</t>
  </si>
  <si>
    <t>ｌｉｔｔｌｅ　ｎｉｃｏ</t>
  </si>
  <si>
    <t>Ｄａｉｓｙ　ｋｉｄｓ　堺</t>
  </si>
  <si>
    <t>スペアミント　堺</t>
  </si>
  <si>
    <t>えーゆールーム</t>
  </si>
  <si>
    <t>みるくはうす</t>
  </si>
  <si>
    <t>かがやきハウス</t>
  </si>
  <si>
    <t>わんぱくはうす平井園</t>
  </si>
  <si>
    <t>ぽぷら園</t>
  </si>
  <si>
    <t>運動療育ＦＣのあ</t>
  </si>
  <si>
    <t>すまいるガーデン</t>
  </si>
  <si>
    <t>Ｌｉｎｋふかい</t>
  </si>
  <si>
    <t>トモダス深阪教室</t>
  </si>
  <si>
    <t>放課後等デイサービス　フラワーパーク</t>
  </si>
  <si>
    <t>ビーナスキッズ深阪</t>
  </si>
  <si>
    <t>ポニーの家</t>
  </si>
  <si>
    <t>きずな</t>
  </si>
  <si>
    <t>とうきハウス</t>
  </si>
  <si>
    <t>文武両道の放課後等デイサービス「みらいキッズ塾」</t>
  </si>
  <si>
    <t>かみひこうき東山</t>
  </si>
  <si>
    <t>フラワーパーク３号館</t>
  </si>
  <si>
    <t>児童デイサービス　ゴービー</t>
  </si>
  <si>
    <t>放課後等デイサービス　太陽の家</t>
  </si>
  <si>
    <t>運動発達支援スタジオ笑みりぃ～　深井</t>
  </si>
  <si>
    <t>ｎｉｃｏｌａｂｏ</t>
  </si>
  <si>
    <t>放課後等デイサービス　ぺんぎん</t>
  </si>
  <si>
    <t>チャイルドステーション　バイオレット</t>
  </si>
  <si>
    <t>きずな２号館</t>
  </si>
  <si>
    <t>マーブル白さぎ校</t>
  </si>
  <si>
    <t>まらまらま</t>
  </si>
  <si>
    <t>児童発達支援・放課後等デイサービス　クララキッズ</t>
  </si>
  <si>
    <t>きずな・リアン</t>
  </si>
  <si>
    <t>放課後デイサービス　すまいる</t>
  </si>
  <si>
    <t>Ｐｌｕｓ＋ｄａｙｓ鳳校</t>
  </si>
  <si>
    <t>コペルプラス　深井教室</t>
  </si>
  <si>
    <t>こあ　きっず　ぱいん</t>
  </si>
  <si>
    <t>青い鳥初芝教室</t>
  </si>
  <si>
    <t>コスモス地域福祉活動センターえると</t>
  </si>
  <si>
    <t>メロディ</t>
  </si>
  <si>
    <t>コスモス放課後等デイサービス　あとむ</t>
  </si>
  <si>
    <t>放課後等デイサービスピュアフレンズ</t>
  </si>
  <si>
    <t>３ねん２くみ</t>
  </si>
  <si>
    <t>ここなくらぶ北野田</t>
  </si>
  <si>
    <t>すこやかな生活を送る会</t>
  </si>
  <si>
    <t>児童デイサービス　パークス</t>
  </si>
  <si>
    <t>放課後等デイサービス　パンプキン</t>
  </si>
  <si>
    <t>いちごハウス</t>
  </si>
  <si>
    <t>コペルプラス　堺菩提教室</t>
  </si>
  <si>
    <t>ｔｅｃｏ</t>
  </si>
  <si>
    <t>はるか</t>
  </si>
  <si>
    <t>ぷんば</t>
  </si>
  <si>
    <t>はたけの家ぼだい</t>
  </si>
  <si>
    <t>マーブル北野田校</t>
  </si>
  <si>
    <t>ぐろうす１組</t>
  </si>
  <si>
    <t>堺市立第２もず園</t>
  </si>
  <si>
    <t>堺市立えのきはいむ</t>
  </si>
  <si>
    <t>堺市立第１もず園</t>
  </si>
  <si>
    <t>ホップ</t>
  </si>
  <si>
    <t>キャン・デイ</t>
  </si>
  <si>
    <t>ロバの子ハウス</t>
  </si>
  <si>
    <t>ＬｕＬｕ</t>
  </si>
  <si>
    <t>ペガサスこどもデイセンター</t>
  </si>
  <si>
    <t>放課後等デイサービス　フローレットキッズ</t>
  </si>
  <si>
    <t>ハピスポ</t>
  </si>
  <si>
    <t>ペガサスレスパイトケアセンター</t>
  </si>
  <si>
    <t>虹のかぐや</t>
  </si>
  <si>
    <t>かみひこうき　鳳</t>
  </si>
  <si>
    <t>放課後等デイサービスわいわいはうす</t>
  </si>
  <si>
    <t>夢のかけ橋　浜寺公園ルーム</t>
  </si>
  <si>
    <t>運動発達支援スタジオＡＹＵＭＯおおとり</t>
  </si>
  <si>
    <t>ハートフルサンク　デイ・ひしき乃湯</t>
  </si>
  <si>
    <t>児童デイサービス　ゴービーＰＬＵＳ</t>
  </si>
  <si>
    <t>ハピスポ上野芝</t>
  </si>
  <si>
    <t>ハピスポ鳳</t>
  </si>
  <si>
    <t>ふぁんた</t>
  </si>
  <si>
    <t>放課後等デイサービス　フレンズ石津</t>
  </si>
  <si>
    <t>個別支援特化型　放課後等デイサービス　ウィズ・ユー　堺　石津川</t>
  </si>
  <si>
    <t>発達支援・放課後デイサービス　音楽特化型・学習支援教室　メロディぽけっと</t>
  </si>
  <si>
    <t>堺市立第２つぼみ園</t>
  </si>
  <si>
    <t>堺市立第１つぼみ園</t>
  </si>
  <si>
    <t>ＬｉｎＫみいけ</t>
  </si>
  <si>
    <t>えーゆークラブ</t>
  </si>
  <si>
    <t>えーゆーハウス</t>
  </si>
  <si>
    <t>Ｌｉｎｋにわしろ</t>
  </si>
  <si>
    <t>障がい児者余暇生活支援センターじらふ・泉北</t>
  </si>
  <si>
    <t>障がい児通所支援　泉北ぴょんぴょん教室</t>
  </si>
  <si>
    <t>シーズエスト　ｓｍｉｌｅ　ｃｌｕｂ</t>
  </si>
  <si>
    <t>泉北　わわ</t>
  </si>
  <si>
    <t>運動療育クラブゆかり</t>
  </si>
  <si>
    <t>放課後等デイサービスぽっ歩</t>
  </si>
  <si>
    <t>デイサービス　テンダー深阪</t>
  </si>
  <si>
    <t>放課後等デイサービスこひつじ</t>
  </si>
  <si>
    <t>放課後等デイサービスＲｅｎ</t>
  </si>
  <si>
    <t>ペガサスこどもデイセンター福泉</t>
  </si>
  <si>
    <t>あすなろ授産所</t>
  </si>
  <si>
    <t>ひまわりくらぶ</t>
  </si>
  <si>
    <t>くまのこ</t>
  </si>
  <si>
    <t>ぴーすの児童デイ　あぽろ</t>
  </si>
  <si>
    <t>ぴーすの児童デイぱんだ</t>
  </si>
  <si>
    <t>児童デイサービスほのか</t>
  </si>
  <si>
    <t>ＶＩＶＯ　ＨＯＵＳＥアンツ</t>
  </si>
  <si>
    <t>運動療育クラブのあ</t>
  </si>
  <si>
    <t>ゆずっこくらぶ</t>
  </si>
  <si>
    <t>放課後等デイサービス　りーふ</t>
  </si>
  <si>
    <t>つくしんぼくらぶ</t>
  </si>
  <si>
    <t>ほんまちこどもデイ</t>
  </si>
  <si>
    <t>りーふぷらす</t>
  </si>
  <si>
    <t>ＶＩＶＯ　ＨＯＵＳＥ　マリク</t>
  </si>
  <si>
    <t>このこのアート</t>
  </si>
  <si>
    <t>ここなくらぶ中百舌鳥</t>
  </si>
  <si>
    <t>こどもデイサービス　りん・りん</t>
  </si>
  <si>
    <t>ぴーすの児童デイぴころ</t>
  </si>
  <si>
    <t>み・らいずスクール</t>
  </si>
  <si>
    <t>ハッピーテラス堺北花田教室</t>
  </si>
  <si>
    <t>フラワーパーク　なかもず</t>
  </si>
  <si>
    <t>こどもデイサービスきらり　百舌鳥ルーム</t>
  </si>
  <si>
    <t>キッズはなくらぶ　３号</t>
  </si>
  <si>
    <t>放課後等デイサービス　こころ</t>
  </si>
  <si>
    <t>Ｐｌｕｓ＋ｄａｙｓ堺校</t>
  </si>
  <si>
    <t>ＬＩＴＡＬＩＣＯジュニアなかもず教室</t>
  </si>
  <si>
    <t>運動発達支援スタジオ笑みりぃ～南花田</t>
  </si>
  <si>
    <t>らぶラボ</t>
  </si>
  <si>
    <t>キッズ・スタイル</t>
  </si>
  <si>
    <t>児童発達支援Ｔｅｎｄｒｅｓｓｅ</t>
  </si>
  <si>
    <t>マーブル府大前アカデミア</t>
  </si>
  <si>
    <t>児童発達支援・放課後等デイサービス　わくわく広場あさぎり</t>
  </si>
  <si>
    <t>ガンバ体操クラブ児童発達支援・放課後等デイサービス北花田教室</t>
  </si>
  <si>
    <t>マーブルプレワークス</t>
  </si>
  <si>
    <t>ＶＩＶＯＨＯＵＳＥ　アンツ美原</t>
  </si>
  <si>
    <t>えーゆーホーム</t>
  </si>
  <si>
    <t>放課後等デイサービス　チェリー</t>
  </si>
  <si>
    <t>ほんまちこども園</t>
  </si>
  <si>
    <t>放課後デイサービス　えがお</t>
  </si>
  <si>
    <t>ＶＩＶＯ　ＨＯＵＳＥ　アンツ美原オレンジルーム</t>
  </si>
  <si>
    <t>児童デイサービスセンターａｎ</t>
  </si>
  <si>
    <t>児童デイサービスあねらはうす</t>
  </si>
  <si>
    <t>放課後等デイサービスリアン</t>
  </si>
  <si>
    <t>児童デイサービスわくわく</t>
  </si>
  <si>
    <t>きっずでいぽこぽ</t>
  </si>
  <si>
    <t>マハロクラブ</t>
  </si>
  <si>
    <t>児童発達支援・放課後デイサービス　アリス</t>
  </si>
  <si>
    <t>放課後等デイサービス　コンパス</t>
  </si>
  <si>
    <t>ハッピーテラス東三国教室</t>
  </si>
  <si>
    <t>リバーサポートセンター</t>
  </si>
  <si>
    <t>ＴＲＥＸ</t>
  </si>
  <si>
    <t>こはる</t>
  </si>
  <si>
    <t>わくのびＫｉｄｓ</t>
  </si>
  <si>
    <t>アートラボ　コドモブロス</t>
  </si>
  <si>
    <t>ばうむくうへん</t>
  </si>
  <si>
    <t>ふぁみてぃー</t>
  </si>
  <si>
    <t>キーストーン</t>
  </si>
  <si>
    <t>就労準備型　放課後デイサービス　Ｂｅ　Ｓｍｉｌｅ　カレッジ</t>
  </si>
  <si>
    <t>コペルプラス　新大阪教室</t>
  </si>
  <si>
    <t>プレイン十三センター</t>
  </si>
  <si>
    <t>放課後等デイサービス　けやきの森</t>
  </si>
  <si>
    <t>リバー学習センター</t>
  </si>
  <si>
    <t>ｋｉｄｓ　ｆｉｒｓｔ　あいあい</t>
  </si>
  <si>
    <t>ＹＣＣもこもこ十三教室</t>
  </si>
  <si>
    <t>児童発達支援・放課後等デイサービスＭａｙＭａｙ</t>
  </si>
  <si>
    <t>Ｏｖｅｒ　Ｔｈｅ　Ｒａｉｎｂｏｗ</t>
  </si>
  <si>
    <t>ハッピーライフ３ぽいんと</t>
  </si>
  <si>
    <t>ハッピーテラス十三教室</t>
  </si>
  <si>
    <t>こはるび</t>
  </si>
  <si>
    <t>あるべろ</t>
  </si>
  <si>
    <t>スマートキッズトト新大阪</t>
  </si>
  <si>
    <t>きっずぷらす</t>
  </si>
  <si>
    <t>児童発達支援・放課後等デイサービスフロル</t>
  </si>
  <si>
    <t>こども発達支援ルーム　スイッチオンネクストのぞみ</t>
  </si>
  <si>
    <t>リバー能力センター</t>
  </si>
  <si>
    <t>就労準備型放課後デイサービス　Ｂｅ　Ｓｍｉｌｅ　Ｍａｓｔｅｒｓ</t>
  </si>
  <si>
    <t>児童発達支援・放課後デイサービス　アリスキッズ</t>
  </si>
  <si>
    <t>ＰＰピアニシモ</t>
  </si>
  <si>
    <t>こどものひだまり</t>
  </si>
  <si>
    <t>児童発達支援・放課後等デイサービスフロル　三津屋</t>
  </si>
  <si>
    <t>児童発達支援・放課後等デイサービス　ＣＯＣＯｎｏＷａ</t>
  </si>
  <si>
    <t>なちゅらる教室加島</t>
  </si>
  <si>
    <t>児童発達支援・放課後等デイサービスあるぶる</t>
  </si>
  <si>
    <t>児童発達支援・放課後等デイサービスフロル三国本町</t>
  </si>
  <si>
    <t>児童発達支援・放課後等デイサービスフロル新大阪</t>
  </si>
  <si>
    <t>放課後等デイサービスａｇａｉｎ</t>
  </si>
  <si>
    <t>あっぷるｔｒｅｅ　ｈｏｍｅ　神崎川</t>
  </si>
  <si>
    <t>児童発達支援・放課後等デイサービスフロル西三国</t>
  </si>
  <si>
    <t>えがおの教室　十三公園</t>
  </si>
  <si>
    <t>ワンスターリウム</t>
  </si>
  <si>
    <t>児童発達支援・放課後等デイサービス育三国教室</t>
  </si>
  <si>
    <t>リールスメイト加島</t>
  </si>
  <si>
    <t>塚本駅前にこにこツリーハウス</t>
  </si>
  <si>
    <t>Ｏｎｅ　ｓｔｅｐ　ｓｍｉｌｅ　東三国教室</t>
  </si>
  <si>
    <t>個別療育専門フロルｓｔｕｄｙ三国本町教室</t>
  </si>
  <si>
    <t>ぱんの木きっず</t>
  </si>
  <si>
    <t>大阪発達支援センターぽぽろ</t>
  </si>
  <si>
    <t>児童デイサービス空木</t>
  </si>
  <si>
    <t>放課後等デイサービス　コスモ鶴見</t>
  </si>
  <si>
    <t>児童デイサービス咲花</t>
  </si>
  <si>
    <t>放課後等デイサービス　成</t>
  </si>
  <si>
    <t>けいきｐｌｕｓ</t>
  </si>
  <si>
    <t>児童デイサービス響</t>
  </si>
  <si>
    <t>はぐくみ鶴見緑地教室</t>
  </si>
  <si>
    <t>放課後等デイサービス　いろは</t>
  </si>
  <si>
    <t>ナチュラルこどもハウス鶴見区店</t>
  </si>
  <si>
    <t>うぇるふぇあナースリー鶴見</t>
  </si>
  <si>
    <t>ぱんの木すてっぷ</t>
  </si>
  <si>
    <t>はじめのいっぽ放出教室</t>
  </si>
  <si>
    <t>放課後等デイサービスウィズユー大東鶴見</t>
  </si>
  <si>
    <t>けいきＪｕｎｉｏｒ</t>
  </si>
  <si>
    <t>プレリア</t>
  </si>
  <si>
    <t>児童デイサービス　まりも</t>
  </si>
  <si>
    <t>児童発達支援放課後等デイサービスむすひ</t>
  </si>
  <si>
    <t>放課後等デイサービス　ウィズ・ユー大東鶴見２ｎｄ</t>
  </si>
  <si>
    <t>ライフサイズ・きっず</t>
  </si>
  <si>
    <t>Ｗｅｌｆａｒｅスポーツ</t>
  </si>
  <si>
    <t>けいきｌｉｔｔｌｅ</t>
  </si>
  <si>
    <t>癒しの森Ｋｉｄｓ　はなてん</t>
  </si>
  <si>
    <t>てならいこ</t>
  </si>
  <si>
    <t>キッズ・トーン</t>
  </si>
  <si>
    <t>はぐくみ学習緑教室</t>
  </si>
  <si>
    <t>ＣＯＣＯＬＯ鶴見</t>
  </si>
  <si>
    <t>児童発達支援・放課後等デイサービスフェイス</t>
  </si>
  <si>
    <t>児童デイサービスわおん</t>
  </si>
  <si>
    <t>こどもサポート教室「きらり」大阪狭山金剛校</t>
  </si>
  <si>
    <t>まんてん　狭山西山台第１教室</t>
  </si>
  <si>
    <t>ＴＳアフタースクール</t>
  </si>
  <si>
    <t>あんずの会放課後等児童デイサービスソレイユ</t>
  </si>
  <si>
    <t>さんＳＵＮアフタースクール大阪狭山</t>
  </si>
  <si>
    <t>ＶＩＶＯ　ＨＯＵＳＥ　ドビー</t>
  </si>
  <si>
    <t>まなびっこ</t>
  </si>
  <si>
    <t>スポーツデイ　Ａｄｖａｎｃｅ</t>
  </si>
  <si>
    <t>まんてん　狭山西山台第２教室</t>
  </si>
  <si>
    <t>あしあと</t>
  </si>
  <si>
    <t>児童デイサービス　ポーラーパイン</t>
  </si>
  <si>
    <t>まんてん　狭山西山台第３教室</t>
  </si>
  <si>
    <t>ＴＳアフタースクールさうす</t>
  </si>
  <si>
    <t>運動発達支援スタジオ笑みりぃ～大阪狭山</t>
  </si>
  <si>
    <t>おひさま</t>
  </si>
  <si>
    <t>あしあと・ぷらいむ</t>
  </si>
  <si>
    <t>放課後等デイサービス　リリー</t>
  </si>
  <si>
    <t>児童デイサービス　チットチャット・スポーツ塾</t>
  </si>
  <si>
    <t>アップル上汐</t>
  </si>
  <si>
    <t>もりのこクラブ</t>
  </si>
  <si>
    <t>児童デイサービス　チットチャット・スポーツ塾　２号店</t>
  </si>
  <si>
    <t>元気ッズ！</t>
  </si>
  <si>
    <t>児童デイサービス　チットチャット・スポーツ塾　３号店</t>
  </si>
  <si>
    <t>発達サポートセンターｍａ‐ｍａ（まーま）本町教室</t>
  </si>
  <si>
    <t>児童発達支援・放課後等デイサービス　ｋｕｎこころのかけはし</t>
  </si>
  <si>
    <t>テトラｃｏｃｏアニー大手前</t>
  </si>
  <si>
    <t>相談支援　たにまち</t>
  </si>
  <si>
    <t>からだ－のう－こころ研究所　ｋｉｄｓ　ｓｕｐｐｏｒｔ</t>
  </si>
  <si>
    <t>たむらソーシャルネット　えん</t>
  </si>
  <si>
    <t>しおのすぽーつ塾</t>
  </si>
  <si>
    <t>Ｋｉｄｓ　Ｌａｂｏ１２３上本町</t>
  </si>
  <si>
    <t>ＬＩＴＡＬＩＣＯジュニアなんば・日本橋教室</t>
  </si>
  <si>
    <t>ｓｕｂａｃｏ　ｓｐｅｅｃｈ</t>
  </si>
  <si>
    <t>デフアカデミー谷町六丁目校</t>
  </si>
  <si>
    <t>ハビー心斎橋教室</t>
  </si>
  <si>
    <t>ル・クッカー</t>
  </si>
  <si>
    <t>ＪＯＹ　ＣＬＵＢ</t>
  </si>
  <si>
    <t>ＬＩＴＡＬＩＣＯジュニア心斎橋教室</t>
  </si>
  <si>
    <t>ＡＳＩＳ</t>
  </si>
  <si>
    <t>コペルプラス心斎橋教室</t>
  </si>
  <si>
    <t>スマイルジャンプス</t>
  </si>
  <si>
    <t>放課後等デイサービスアムトイト</t>
  </si>
  <si>
    <t>マーブル上本町校</t>
  </si>
  <si>
    <t>Ｋｉｄｓ　Ｌａｂｏ１２３谷町</t>
  </si>
  <si>
    <t>エルベテーク大阪本部教室</t>
  </si>
  <si>
    <t>Ｇｒｅｅｎ　Ｆｅｅｌ　谷町</t>
  </si>
  <si>
    <t>きずな学園　ＬＥＧＯＮ　Ｋｉｄｓ　谷町</t>
  </si>
  <si>
    <t>エールダンジュ</t>
  </si>
  <si>
    <t>コペルプラスジュニア本町靭公園教室</t>
  </si>
  <si>
    <t>エンジェル・アカデメイア</t>
  </si>
  <si>
    <t>Ｇｒｅｅｎ　Ｆｅｅｌ天満橋</t>
  </si>
  <si>
    <t>Ｋｉｄｓ　Ｌａｂｏぽんて玉造</t>
  </si>
  <si>
    <t>すたぁりっとジュニア　森ノ宮</t>
  </si>
  <si>
    <t>保育所等訪問支援　ｐｏｃｏ　ａ　ｐｏｃｏ</t>
  </si>
  <si>
    <t>児童デイサービスｋｅｉ</t>
  </si>
  <si>
    <t>テピコット</t>
  </si>
  <si>
    <t>キッズ大阪</t>
  </si>
  <si>
    <t>エルベテーク学園　大阪</t>
  </si>
  <si>
    <t>放課後等デイサービス　ぶるっく</t>
  </si>
  <si>
    <t>アフタースクール　スマイルステーション谷町</t>
  </si>
  <si>
    <t>阪南市立たんぽぽ園</t>
  </si>
  <si>
    <t>放課後等デイサービスピース</t>
  </si>
  <si>
    <t>子ども支援ステーションハル</t>
  </si>
  <si>
    <t>放課後等デイサービスツーピース</t>
  </si>
  <si>
    <t>エンカレッジ広場ハル</t>
  </si>
  <si>
    <t>キッズひまわり</t>
  </si>
  <si>
    <t>Ｆｕｎ　ａｃｔｉｏｎ</t>
  </si>
  <si>
    <t>あぁどばぁく舞</t>
  </si>
  <si>
    <t>マイスクール＠はんなん</t>
  </si>
  <si>
    <t>相談支援センターさくらんぼ</t>
  </si>
  <si>
    <t>レタス</t>
  </si>
  <si>
    <t>相談支援　西梅田</t>
  </si>
  <si>
    <t>相談支援センター　ボルスリー</t>
  </si>
  <si>
    <t>そらまち相談支援センター</t>
  </si>
  <si>
    <t>社会福祉法人光輝会　隆光学園相談支援事業</t>
  </si>
  <si>
    <t>寝屋川市立あかつき・ひばり園</t>
  </si>
  <si>
    <t>寝屋川市民たすけあいの会地域生活支援センター</t>
  </si>
  <si>
    <t>相談支援センターしょうじ</t>
  </si>
  <si>
    <t>相談支援事業所　寝屋川ぴょんぴょん相談室</t>
  </si>
  <si>
    <t>相談支援事業　ハイジ</t>
  </si>
  <si>
    <t>さーほ相談所</t>
  </si>
  <si>
    <t>相談支援事業所月の輪</t>
  </si>
  <si>
    <t>オリーブ相談支援センター</t>
  </si>
  <si>
    <t>指定特定相談支援事業所　ひまわり</t>
  </si>
  <si>
    <t>みつや相談支援事業所</t>
  </si>
  <si>
    <t>ＹＣＣぼちぼち</t>
  </si>
  <si>
    <t>長尾会相談支援事業所</t>
  </si>
  <si>
    <t>トリニティー計画相談支援事業所</t>
  </si>
  <si>
    <t>相談支援センターわたぼうし</t>
  </si>
  <si>
    <t>なみいち障がい相談支援室</t>
  </si>
  <si>
    <t>ホープ３２相談支援センター</t>
  </si>
  <si>
    <t>財団法人和泉市福祉公社　指定特定相談支援事業所、指定障がい児相談支援事業所</t>
  </si>
  <si>
    <t>太平地域生活・療育相談室</t>
  </si>
  <si>
    <t>社会福祉法人和泉市社会福祉協議会指定特定相談支援事業所指定障がい児相談支援事業所</t>
  </si>
  <si>
    <t>相談支援事業所　ひまわり</t>
  </si>
  <si>
    <t>トップケアプランセンター</t>
  </si>
  <si>
    <t>相談支援事業所　ぷちとまと</t>
  </si>
  <si>
    <t>リコモ介護ステーション</t>
  </si>
  <si>
    <t>ハートプランつばさ和泉</t>
  </si>
  <si>
    <t>相談支援事業所　はつがの</t>
  </si>
  <si>
    <t>はな相談支援センター</t>
  </si>
  <si>
    <t>相談支援　まるさんかくしかく</t>
  </si>
  <si>
    <t>相談支援センター　ダルセーニョ</t>
  </si>
  <si>
    <t>相談支援　平安</t>
  </si>
  <si>
    <t>なお相談支援センター</t>
  </si>
  <si>
    <t>かざみどり相談室</t>
  </si>
  <si>
    <t>相談支援センターゆとり</t>
  </si>
  <si>
    <t>大阪ワーク相談支援センター</t>
  </si>
  <si>
    <t>あっと・なび相談支援センター</t>
  </si>
  <si>
    <t>相談支援　わわ</t>
  </si>
  <si>
    <t>相談支援　桜茶屋</t>
  </si>
  <si>
    <t>相談支援　絲</t>
  </si>
  <si>
    <t>そうだん室　清果　ーＳＥＩＫＡ－</t>
  </si>
  <si>
    <t>ＴＳＫ相談支援</t>
  </si>
  <si>
    <t>とうだい</t>
  </si>
  <si>
    <t>相談支援センター　らいと</t>
  </si>
  <si>
    <t>歩相談支援事業所</t>
  </si>
  <si>
    <t>オズ相談支援事業所</t>
  </si>
  <si>
    <t>相談支援事業所エール</t>
  </si>
  <si>
    <t>相談支援心（ここ）</t>
  </si>
  <si>
    <t>相談支援所ひとみ</t>
  </si>
  <si>
    <t>相談支援センター　クローバー</t>
  </si>
  <si>
    <t>相談支援センターぶどうの木</t>
  </si>
  <si>
    <t>相談支援　ベストケア</t>
  </si>
  <si>
    <t>さんＳＵＮ相談支援センター泉大津</t>
  </si>
  <si>
    <t>相談支援ベストケア</t>
  </si>
  <si>
    <t>相談支援室　ぱずる</t>
  </si>
  <si>
    <t>相談支援センター　ＴＯＭＯ</t>
  </si>
  <si>
    <t>合同会社タビー</t>
  </si>
  <si>
    <t>相談支援りんく</t>
  </si>
  <si>
    <t>相談支援センターきらら</t>
  </si>
  <si>
    <t>ピアセンターかわちながの</t>
  </si>
  <si>
    <t>しょうとく園子ども相談支援室</t>
  </si>
  <si>
    <t>相談支援事業所ゆっくり</t>
  </si>
  <si>
    <t>相談支援センターあゆみ</t>
  </si>
  <si>
    <t>ケア南海株式会社相談支援事業所</t>
  </si>
  <si>
    <t>ワークメイト聖徳園</t>
  </si>
  <si>
    <t>相談支援センターｍｕｍ</t>
  </si>
  <si>
    <t>相談支援室れんげのおか</t>
  </si>
  <si>
    <t>こころサポートぽえむ</t>
  </si>
  <si>
    <t>相談支援センター虹</t>
  </si>
  <si>
    <t>ありがとうケアプランセンター</t>
  </si>
  <si>
    <t>サポートステーション大地</t>
  </si>
  <si>
    <t>ほほえみ介護センター</t>
  </si>
  <si>
    <t>スマイルハート</t>
  </si>
  <si>
    <t>こころッと</t>
  </si>
  <si>
    <t>サンクスつながりワーキング</t>
  </si>
  <si>
    <t>今林の里</t>
  </si>
  <si>
    <t>自立生活センター・ナビ</t>
  </si>
  <si>
    <t>相談支援事業所てぃんがーら</t>
  </si>
  <si>
    <t>大阪発達総合療育センター　いぶき</t>
  </si>
  <si>
    <t>サポートセンター凛</t>
  </si>
  <si>
    <t>ハルカ</t>
  </si>
  <si>
    <t>障害者総合支援センター　あったかは～と</t>
  </si>
  <si>
    <t>もくれん　ユリノキ</t>
  </si>
  <si>
    <t>相談支援センター晴</t>
  </si>
  <si>
    <t>アイオライト２</t>
  </si>
  <si>
    <t>特定相談支援センター幸樹</t>
  </si>
  <si>
    <t>オシテルヤ相談支援センター</t>
  </si>
  <si>
    <t>サポートサービス　あ～るりんく</t>
  </si>
  <si>
    <t>相談支援なないろ</t>
  </si>
  <si>
    <t>ソーシャルサポートれもん</t>
  </si>
  <si>
    <t>相談支援　ねこのて</t>
  </si>
  <si>
    <t>こども相談支援センターｗｉｓｈ</t>
  </si>
  <si>
    <t>相談支援　チェリー・ハート</t>
  </si>
  <si>
    <t>こども相談事業らくがき</t>
  </si>
  <si>
    <t>はーもにぃ</t>
  </si>
  <si>
    <t>相談支援センター　スキップ</t>
  </si>
  <si>
    <t>相談支援事業所おれんじ</t>
  </si>
  <si>
    <t>地域生活相談所ライラック</t>
  </si>
  <si>
    <t>相談支援室おひさま＋（ぷらす）</t>
  </si>
  <si>
    <t>ソレイユ相談支援センターひまわり</t>
  </si>
  <si>
    <t>相談支援事業所すずらん</t>
  </si>
  <si>
    <t>相談支援オフィス　ＨＵＧ－ＭＥ</t>
  </si>
  <si>
    <t>風の輪</t>
  </si>
  <si>
    <t>相談支援くろーばー</t>
  </si>
  <si>
    <t>相談支援事業　やまびこ</t>
  </si>
  <si>
    <t>障がい者支援センターどんぐり</t>
  </si>
  <si>
    <t>障がい者・障がい児相談支援事業所　くぬぎ</t>
  </si>
  <si>
    <t>相談支援　げんきな郷</t>
  </si>
  <si>
    <t>こうのとり</t>
  </si>
  <si>
    <t>ケアステーションキキ～聴～</t>
  </si>
  <si>
    <t>相談支援センター夢ごこち</t>
  </si>
  <si>
    <t>相談支援センターＰｏｎｏｌｅ’ａ</t>
  </si>
  <si>
    <t>相談室きしわだ</t>
  </si>
  <si>
    <t>ＮＰＯ中央相談支援サポート</t>
  </si>
  <si>
    <t>相談支援センターきずな</t>
  </si>
  <si>
    <t>自立生活センター・いこらー</t>
  </si>
  <si>
    <t>岸和田採光学園相談支援センターあじさい</t>
  </si>
  <si>
    <t>相談支援　わんすてっぷ</t>
  </si>
  <si>
    <t>岸和田光が丘学園　相談支援センター　かがやき</t>
  </si>
  <si>
    <t>岸和田光が丘療護園　相談支援センター　だいち</t>
  </si>
  <si>
    <t>そうだん室　はるか</t>
  </si>
  <si>
    <t>すいめい介護支援センター</t>
  </si>
  <si>
    <t>きぼうの輪</t>
  </si>
  <si>
    <t>相談支援センター桜</t>
  </si>
  <si>
    <t>そうだん室　ＣｏＣｏ</t>
  </si>
  <si>
    <t>ＯＫハウス小松里</t>
  </si>
  <si>
    <t>相談室みあい</t>
  </si>
  <si>
    <t>なるみ相談支援事務所</t>
  </si>
  <si>
    <t>ケアプランカンフィー</t>
  </si>
  <si>
    <t>子どもの森相談室</t>
  </si>
  <si>
    <t>相談支援事業所ＢＡ－ＮＡ</t>
  </si>
  <si>
    <t>相談支援事業所アイスト</t>
  </si>
  <si>
    <t>相談支援センターなごみ家</t>
  </si>
  <si>
    <t>相談支援センターおれんじ</t>
  </si>
  <si>
    <t>ももた相談支援事業所</t>
  </si>
  <si>
    <t>南大阪相談支援事業所</t>
  </si>
  <si>
    <t>相談支援センターまこと</t>
  </si>
  <si>
    <t>相談支援センターココ</t>
  </si>
  <si>
    <t>相談室わらいと</t>
  </si>
  <si>
    <t>相談支援室そら</t>
  </si>
  <si>
    <t>相談支援センター　やさか</t>
  </si>
  <si>
    <t>そうしん堂相談支援センター</t>
  </si>
  <si>
    <t>愛の家「みらい」</t>
  </si>
  <si>
    <t>オオサコケアプランセンター</t>
  </si>
  <si>
    <t>すこやか相談支援センター</t>
  </si>
  <si>
    <t>相談支援室ピース</t>
  </si>
  <si>
    <t>相談支援センター　あーち</t>
  </si>
  <si>
    <t>相談支援センター風</t>
  </si>
  <si>
    <t>田尻町地域包括支援センター花みずき</t>
  </si>
  <si>
    <t>相談支援ここゆめ</t>
  </si>
  <si>
    <t>相談室　あったかい</t>
  </si>
  <si>
    <t>つながる相談支援センター</t>
  </si>
  <si>
    <t>たじり相談支援センターこころ園</t>
  </si>
  <si>
    <t>ゆず相談支援ステーション</t>
  </si>
  <si>
    <t>障害者地域生活支援センターみずま</t>
  </si>
  <si>
    <t>貝塚市障害者生活相談支援センターいずみ</t>
  </si>
  <si>
    <t>貝塚市障がい者生活支援センターあいむ</t>
  </si>
  <si>
    <t>貝塚市障害児相談支援室</t>
  </si>
  <si>
    <t>みつばちｍｅｌ</t>
  </si>
  <si>
    <t>相談室のぎく</t>
  </si>
  <si>
    <t>ライフサポート安寿</t>
  </si>
  <si>
    <t>特定相談支援事業所　ハンドインハンド</t>
  </si>
  <si>
    <t>貝塚市社会福祉協議会</t>
  </si>
  <si>
    <t>障がい者相談支援センターにしき</t>
  </si>
  <si>
    <t>相談支援センター　ＴＯＢＡ</t>
  </si>
  <si>
    <t>相談支援室　いっぽ</t>
  </si>
  <si>
    <t>相談支援センターえにし</t>
  </si>
  <si>
    <t>相談支援事業所　花</t>
  </si>
  <si>
    <t>ケアプランセンター新心</t>
  </si>
  <si>
    <t>相談支援センターおひさま</t>
  </si>
  <si>
    <t>ぱれっとサポート</t>
  </si>
  <si>
    <t>のきお相談室</t>
  </si>
  <si>
    <t>相談室まーち</t>
  </si>
  <si>
    <t>支援センターい～な</t>
  </si>
  <si>
    <t>特定非営利活動法人箕面市障害者の生活と労働推進協議会ライフタイムミント</t>
  </si>
  <si>
    <t>相談支援センターみーな</t>
  </si>
  <si>
    <t>光明の郷相談支援センター「はくしま」</t>
  </si>
  <si>
    <t>あじさい箕面ケアセンター</t>
  </si>
  <si>
    <t>相談るうぷ</t>
  </si>
  <si>
    <t>相談支援エールライン</t>
  </si>
  <si>
    <t>相談支援事業所心の灯</t>
  </si>
  <si>
    <t>相談支援事業　くるみ</t>
  </si>
  <si>
    <t>ヘルプセンターチャーム</t>
  </si>
  <si>
    <t>ＮＰＯココペリ１２１</t>
  </si>
  <si>
    <t>相談支援事業所　モデル・アイ</t>
  </si>
  <si>
    <t>相談支援センターしんあい</t>
  </si>
  <si>
    <t>相談支援トレジャー</t>
  </si>
  <si>
    <t>相談支援あるほっぷ</t>
  </si>
  <si>
    <t>ヒカリドリ相談支援</t>
  </si>
  <si>
    <t>きずなライフケア相談支援事業所</t>
  </si>
  <si>
    <t>相談支援センターどんとまいんど</t>
  </si>
  <si>
    <t>相談支援　クローバー</t>
  </si>
  <si>
    <t>地域生活支援センターめい</t>
  </si>
  <si>
    <t>シード</t>
  </si>
  <si>
    <t>計画相談ねばーらんど</t>
  </si>
  <si>
    <t>ケアステーションありす</t>
  </si>
  <si>
    <t>障がい者相談支援センター　すてっぷ吹田</t>
  </si>
  <si>
    <t>吹田市立こども発達支援センター地域支援センター</t>
  </si>
  <si>
    <t>コスモス吹田</t>
  </si>
  <si>
    <t>ソシエ</t>
  </si>
  <si>
    <t>がじゅまる相談支援</t>
  </si>
  <si>
    <t>障がい児相談支援あん</t>
  </si>
  <si>
    <t>相談支援センターコスモス</t>
  </si>
  <si>
    <t>サポートいちえ</t>
  </si>
  <si>
    <t>相談支援センターにじいろ</t>
  </si>
  <si>
    <t>くらしの支援センターみんなのき</t>
  </si>
  <si>
    <t>相談支援センターこはく</t>
  </si>
  <si>
    <t>あまいろ</t>
  </si>
  <si>
    <t>相談支援事業所あゆみ</t>
  </si>
  <si>
    <t>ケアプランセンタートキ</t>
  </si>
  <si>
    <t>相談支援センターぽっぽ</t>
  </si>
  <si>
    <t>相談支援事業所あるて</t>
  </si>
  <si>
    <t>株式会社ぱぴるす</t>
  </si>
  <si>
    <t>メルシー吹田</t>
  </si>
  <si>
    <t>あーす</t>
  </si>
  <si>
    <t>いつき相談支援センター</t>
  </si>
  <si>
    <t>あんだんて</t>
  </si>
  <si>
    <t>そらふねライフサポート</t>
  </si>
  <si>
    <t>相談支援事業所パワー</t>
  </si>
  <si>
    <t>蓮華</t>
  </si>
  <si>
    <t>ふくら相談支援</t>
  </si>
  <si>
    <t>大阪赤十字病院附属大手前整肢学園相談事業所</t>
  </si>
  <si>
    <t>Ｐｅａｃｅ　Ｈｅａｒｔ</t>
  </si>
  <si>
    <t>障がい者相談支援センター　クローバーホーム</t>
  </si>
  <si>
    <t>プリズム</t>
  </si>
  <si>
    <t>相談支援事業所Ｐｏｎｔｅ</t>
  </si>
  <si>
    <t>Ｓｕｐｐｏｒｔ　Ｌａｂ　天王寺</t>
  </si>
  <si>
    <t>相談支援事業所夕陽丘ジョイ</t>
  </si>
  <si>
    <t>相談支援はぐくみ</t>
  </si>
  <si>
    <t>指定特定相談支援事業　みらい</t>
  </si>
  <si>
    <t>ぜろひゃく相談支援センター</t>
  </si>
  <si>
    <t>障がい者相談支援センター　はぴなす</t>
  </si>
  <si>
    <t>相談支援センターあたらし</t>
  </si>
  <si>
    <t>相談支援センターみつばち</t>
  </si>
  <si>
    <t>相談支援センターじゃんぷ</t>
  </si>
  <si>
    <t>障害者相談支援センターゆり</t>
  </si>
  <si>
    <t>発達・相談支援センターボイス</t>
  </si>
  <si>
    <t>Ｗｉｔｈ　Ｙｏｕ</t>
  </si>
  <si>
    <t>インジホーム</t>
  </si>
  <si>
    <t>ケアプランセンターかれん</t>
  </si>
  <si>
    <t>そよかぜ</t>
  </si>
  <si>
    <t>大東市障害者生活支援センター</t>
  </si>
  <si>
    <t>相談支援センターあおぞら</t>
  </si>
  <si>
    <t>支援センターさくら</t>
  </si>
  <si>
    <t>大東市立子ども発達支援センター</t>
  </si>
  <si>
    <t>相談支援事業所ｆｌａｔいいもりぷらざ</t>
  </si>
  <si>
    <t>あいしんケアプランセンター</t>
  </si>
  <si>
    <t>相談支援事業所　ゆあーず</t>
  </si>
  <si>
    <t>相談支援事業所やすらぎ</t>
  </si>
  <si>
    <t>のぞみ相談支援センター</t>
  </si>
  <si>
    <t>相談支援事業所　ＨＯＲＡ</t>
  </si>
  <si>
    <t>慶生会相談支援ＫＩＤＳ大東</t>
  </si>
  <si>
    <t>自立生活センター・まいど</t>
  </si>
  <si>
    <t>こころの相談ネットふうが</t>
  </si>
  <si>
    <t>相談支援事業所　アトラス</t>
  </si>
  <si>
    <t>障がい児・者相談支援センターこころ生き</t>
  </si>
  <si>
    <t>フライト</t>
  </si>
  <si>
    <t>相談支援センターあいおい</t>
  </si>
  <si>
    <t>Ｓｔｅｌｌａ　Ｌｕｃｅ</t>
  </si>
  <si>
    <t>アスター福祉事務所</t>
  </si>
  <si>
    <t>えいわ相談センター</t>
  </si>
  <si>
    <t>みんなの未来</t>
  </si>
  <si>
    <t>Ｓｕｐｐｏｒｔ　Ｌａｂ</t>
  </si>
  <si>
    <t>すずのねｐｌａｎ</t>
  </si>
  <si>
    <t>かすみケアプランセンター</t>
  </si>
  <si>
    <t>リフト・オフ相談支援センター</t>
  </si>
  <si>
    <t>夢星相談支援センター</t>
  </si>
  <si>
    <t>相談支援センターｉｎｃ</t>
  </si>
  <si>
    <t>いわき生野学園障害（児）者相談支援事業所「ピーターパン」</t>
  </si>
  <si>
    <t>自立支援センター・エポック</t>
  </si>
  <si>
    <t>心楽</t>
  </si>
  <si>
    <t>ＹＯＵ愛障がい者相談支援センター</t>
  </si>
  <si>
    <t>介護サービスみかん</t>
  </si>
  <si>
    <t>介護ステーションラ・ビスタ</t>
  </si>
  <si>
    <t>アンサンブル</t>
  </si>
  <si>
    <t>優ゆう相談支援センター生野</t>
  </si>
  <si>
    <t>フレンドリー相談支援センター</t>
  </si>
  <si>
    <t>相談事業所スマイル</t>
  </si>
  <si>
    <t>相談支援事業所るんるん</t>
  </si>
  <si>
    <t>友社会福祉士事務所</t>
  </si>
  <si>
    <t>むつみの会</t>
  </si>
  <si>
    <t>アシスト相談支援</t>
  </si>
  <si>
    <t>オハナ相談支援</t>
  </si>
  <si>
    <t>ともにれ</t>
  </si>
  <si>
    <t>相談支援事業所　りすのしっぽ</t>
  </si>
  <si>
    <t>介護障がい福祉相談支援事業所　くるみ</t>
  </si>
  <si>
    <t>ＳＡＬＩＮＥ</t>
  </si>
  <si>
    <t>相談支援事業所るぴなす</t>
  </si>
  <si>
    <t>相談支援事業所　ゆらら</t>
  </si>
  <si>
    <t>クオリティ生野</t>
  </si>
  <si>
    <t>相談支援センター　夢</t>
  </si>
  <si>
    <t>自立生活センター・ムーブメント</t>
  </si>
  <si>
    <t>サポートネットワーク　アミーカ</t>
  </si>
  <si>
    <t>くらしの相談所</t>
  </si>
  <si>
    <t>介護のクリエイティブ鶴ヶ丘相談支援</t>
  </si>
  <si>
    <t>キリン相談支援センター</t>
  </si>
  <si>
    <t>ピースフルホームケア</t>
  </si>
  <si>
    <t>優ゆう相談支援センター</t>
  </si>
  <si>
    <t>ＩＬＩＳ　ＰＬＡＮ　阿倍野</t>
  </si>
  <si>
    <t>相談支援事業所パワフル</t>
  </si>
  <si>
    <t>ひっぽサポート</t>
  </si>
  <si>
    <t>なにわケアプラントゥモロー</t>
  </si>
  <si>
    <t>うぱり</t>
  </si>
  <si>
    <t>プロテア　相談支援事業所</t>
  </si>
  <si>
    <t>相談支援ニコリ</t>
  </si>
  <si>
    <t>ヘルパーステーション　サンテック</t>
  </si>
  <si>
    <t>相談支援事業所ハウス</t>
  </si>
  <si>
    <t>相談支援センター　ロード</t>
  </si>
  <si>
    <t>地域生活支援センターにじ</t>
  </si>
  <si>
    <t>障害者相談支援センターわらしべ</t>
  </si>
  <si>
    <t>トータルケア明</t>
  </si>
  <si>
    <t>かなえケアサービス</t>
  </si>
  <si>
    <t>支援センターぴーぷる</t>
  </si>
  <si>
    <t>「まごころ」介護相談所</t>
  </si>
  <si>
    <t>悠とぴあ介護支援事業所</t>
  </si>
  <si>
    <t>相談支援事業所こどもテラス</t>
  </si>
  <si>
    <t>ｂｏｎ枚方相談室</t>
  </si>
  <si>
    <t>スマイル相談室・枚方</t>
  </si>
  <si>
    <t>マスタープラン相談支援事業所</t>
  </si>
  <si>
    <t>相談支援事業所クオリア</t>
  </si>
  <si>
    <t>社会福祉法人てしま福祉会　咲笑</t>
  </si>
  <si>
    <t>相談「くすのき」</t>
  </si>
  <si>
    <t>あおぞら</t>
  </si>
  <si>
    <t>障がい者地域生活支援センター　ひだまり</t>
  </si>
  <si>
    <t>相談支援センターＳｕｎはーと</t>
  </si>
  <si>
    <t>ジェイ・エス</t>
  </si>
  <si>
    <t>まぶち介護・社会福祉士事務所</t>
  </si>
  <si>
    <t>社会福祉法人　晋栄福祉会　ちどり相談支援センター</t>
  </si>
  <si>
    <t>くすのき介護相談センター</t>
  </si>
  <si>
    <t>北河内障がい者相談支援事業所</t>
  </si>
  <si>
    <t>障がい者相談支援センターファミリア</t>
  </si>
  <si>
    <t>朝日ケアプランセンター</t>
  </si>
  <si>
    <t>相談支援　かどまつ</t>
  </si>
  <si>
    <t>ふたばサポートセンター</t>
  </si>
  <si>
    <t>ＣＩＬスクラム</t>
  </si>
  <si>
    <t>サンテル相談支援センター</t>
  </si>
  <si>
    <t>訪問介護サービス平安名</t>
  </si>
  <si>
    <t>ことり相談支援センター</t>
  </si>
  <si>
    <t>ほたる</t>
  </si>
  <si>
    <t>相談支援センターここいろ</t>
  </si>
  <si>
    <t>相談支援センター　ハーモニー</t>
  </si>
  <si>
    <t>障害者相談支援センター　よつば</t>
  </si>
  <si>
    <t>相談支援センター　ＹＯＵーねっと</t>
  </si>
  <si>
    <t>伽隠プランニング</t>
  </si>
  <si>
    <t>こころ　此花</t>
  </si>
  <si>
    <t>相談支援センターれもん</t>
  </si>
  <si>
    <t>相談支援センター　未来のカタチ</t>
  </si>
  <si>
    <t>自立生活センターＦｌａｔ・きた</t>
  </si>
  <si>
    <t>Ｓ＆Ｄケアステーション</t>
  </si>
  <si>
    <t>相談支援　はこぶね</t>
  </si>
  <si>
    <t>いちりん相談支援事業所</t>
  </si>
  <si>
    <t>ケアプランセンターとんとん</t>
  </si>
  <si>
    <t>コミキャンサポートセンター</t>
  </si>
  <si>
    <t>つむぐ相談支援センター</t>
  </si>
  <si>
    <t>相談支援　ソライロ</t>
  </si>
  <si>
    <t>相談支援事業所　学びプラン</t>
  </si>
  <si>
    <t>相談支援センターてのはな</t>
  </si>
  <si>
    <t>相談支援あさひ</t>
  </si>
  <si>
    <t>相談支援センターごりら</t>
  </si>
  <si>
    <t>相談支援アイリス</t>
  </si>
  <si>
    <t>オールケア相談支援センター旭</t>
  </si>
  <si>
    <t>相談支援　粋</t>
  </si>
  <si>
    <t>ゆうき</t>
  </si>
  <si>
    <t>両国ふれあいハウス　ケイフレンド相談支援センター</t>
  </si>
  <si>
    <t>相談支援ほうぷ</t>
  </si>
  <si>
    <t>ケアプランセンター白寿</t>
  </si>
  <si>
    <t>どんぐり相談支援</t>
  </si>
  <si>
    <t>あさひ松栄ケアプランセンター</t>
  </si>
  <si>
    <t>相談支援まな</t>
  </si>
  <si>
    <t>相談支援Ｂａｍｂｏｏ</t>
  </si>
  <si>
    <t>さくら</t>
  </si>
  <si>
    <t>オールケア相談支援センター</t>
  </si>
  <si>
    <t>相談支援センター　みらい</t>
  </si>
  <si>
    <t>ハーツ</t>
  </si>
  <si>
    <t>ケアサポート　あん</t>
  </si>
  <si>
    <t>有限会社　ナンクルナイサァーケアネット</t>
  </si>
  <si>
    <t>マユウ介護サービス</t>
  </si>
  <si>
    <t>シクロソーシャルサポート</t>
  </si>
  <si>
    <t>だいこく介護館</t>
  </si>
  <si>
    <t>相談支援事業所　ゆめ</t>
  </si>
  <si>
    <t>カントリーステーション</t>
  </si>
  <si>
    <t>介護の歩</t>
  </si>
  <si>
    <t>合名会社青い鳥</t>
  </si>
  <si>
    <t>療育相談室　クリエバ</t>
  </si>
  <si>
    <t>相談支援センター　あんなぁ</t>
  </si>
  <si>
    <t>サポートセンターククナ</t>
  </si>
  <si>
    <t>介護サービスケイツー</t>
  </si>
  <si>
    <t>サポートサービス　ＭＡ・ｎａｋａ</t>
  </si>
  <si>
    <t>ＹＯＵ愛にしなり</t>
  </si>
  <si>
    <t>ＦｅｌｉｃａＬｉｆｅ</t>
  </si>
  <si>
    <t>相談支援センター岳都</t>
  </si>
  <si>
    <t>相談支援センター　彩</t>
  </si>
  <si>
    <t>エートル相談支援センター</t>
  </si>
  <si>
    <t>まつむしサポートセンター</t>
  </si>
  <si>
    <t>ほわいとまっぷ</t>
  </si>
  <si>
    <t>相談支援センター　プラス　ワン　ケアネット</t>
  </si>
  <si>
    <t>ラフプラス</t>
  </si>
  <si>
    <t>ライフサポート　ビバ・ラ・レオ</t>
  </si>
  <si>
    <t>障害者地域生活支援センターわっと</t>
  </si>
  <si>
    <t>相談支援センター　ぴんぽん</t>
  </si>
  <si>
    <t>ケアセンター和</t>
  </si>
  <si>
    <t>相談支援センター　おたふく</t>
  </si>
  <si>
    <t>支援センター　しらぬい</t>
  </si>
  <si>
    <t>相談支援センター　すずらん</t>
  </si>
  <si>
    <t>相談支援　にこにこハウス</t>
  </si>
  <si>
    <t>生活支援相談室しなが</t>
  </si>
  <si>
    <t>相談支援ｍ</t>
  </si>
  <si>
    <t>マザーズネット</t>
  </si>
  <si>
    <t>相談支援センターらうな</t>
  </si>
  <si>
    <t>相談支援センターレガート</t>
  </si>
  <si>
    <t>サニスタオフィス</t>
  </si>
  <si>
    <t>障害者相談支援センターかたの</t>
  </si>
  <si>
    <t>てらサポ</t>
  </si>
  <si>
    <t>地域活動支援センターみのり</t>
  </si>
  <si>
    <t>ハートフルステーションいわふね</t>
  </si>
  <si>
    <t>合同会社森南</t>
  </si>
  <si>
    <t>相談支援事業所　おれんじ</t>
  </si>
  <si>
    <t>すまいるケアプランセンター</t>
  </si>
  <si>
    <t>ケアプランセンターしん</t>
  </si>
  <si>
    <t>相談支援センターれんと</t>
  </si>
  <si>
    <t>相談支援センター愛</t>
  </si>
  <si>
    <t>ネイバーズ相談支援事業所</t>
  </si>
  <si>
    <t>障がい児相談支援事業所　マハロ・リノ</t>
  </si>
  <si>
    <t>摂津市障害者総合相談支援センター</t>
  </si>
  <si>
    <t>リールスプラン摂津別府</t>
  </si>
  <si>
    <t>相談支援センターひかり</t>
  </si>
  <si>
    <t>相談支援センターホープス</t>
  </si>
  <si>
    <t>相談支援センターひまわり</t>
  </si>
  <si>
    <t>相談支援センターキラリ</t>
  </si>
  <si>
    <t>みのり壱番館</t>
  </si>
  <si>
    <t>ＨＡＮＫ相談支援ステーション</t>
  </si>
  <si>
    <t>相談支援センター河原城苑</t>
  </si>
  <si>
    <t>障害児（者）相談支援センター　うぃっしゅ</t>
  </si>
  <si>
    <t>豊中市障害者自立支援センター</t>
  </si>
  <si>
    <t>サポートセンターる～ぷ</t>
  </si>
  <si>
    <t>相談支援事業所みらい</t>
  </si>
  <si>
    <t>地域活動支援センタークム</t>
  </si>
  <si>
    <t>相談支援事業所あすなろ</t>
  </si>
  <si>
    <t>相談支援センターぱすてる</t>
  </si>
  <si>
    <t>あかりケアサポート</t>
  </si>
  <si>
    <t>みとい情報センター</t>
  </si>
  <si>
    <t>相談支援事業所マジー</t>
  </si>
  <si>
    <t>相談支援センターハニー・ビー</t>
  </si>
  <si>
    <t>相談支援センターケアコミ</t>
  </si>
  <si>
    <t>Ａｔ　ｈｏｍｅ（あっとほーむ）</t>
  </si>
  <si>
    <t>地域相談支援センター・フレンズ</t>
  </si>
  <si>
    <t>みろくプランサポート</t>
  </si>
  <si>
    <t>みずほおおぞら相談支援事業所　ぴすと</t>
  </si>
  <si>
    <t>ゆうゆうトライ</t>
  </si>
  <si>
    <t>相談支援事業所セント・ポプリ</t>
  </si>
  <si>
    <t>中央介護センターサン相談支援事業所ＷＡＯ</t>
  </si>
  <si>
    <t>タックケア</t>
  </si>
  <si>
    <t>ｇｏｏｄｙ</t>
  </si>
  <si>
    <t>あんず相談支援センター</t>
  </si>
  <si>
    <t>相談支援事業所ライフハーモニー</t>
  </si>
  <si>
    <t>豊泉家チャレンジド相談支援センター豊中</t>
  </si>
  <si>
    <t>相談支援センターＧＥＮＥ</t>
  </si>
  <si>
    <t>相談支援事業所　みゆ</t>
  </si>
  <si>
    <t>相談支援事業所　サルビアジュニア</t>
  </si>
  <si>
    <t>七色計画</t>
  </si>
  <si>
    <t>株式会社太陽ライフサービス</t>
  </si>
  <si>
    <t>北区障がい者相談支援センター　ＩＫＵＴＡＳ</t>
  </si>
  <si>
    <t>よろこび相談支援センター</t>
  </si>
  <si>
    <t>天神介護サービス</t>
  </si>
  <si>
    <t>ケアサービス　ダンデライオン</t>
  </si>
  <si>
    <t>相談支援事業所きずな</t>
  </si>
  <si>
    <t>株式会社ＣＲ</t>
  </si>
  <si>
    <t>街のお手伝い屋さん「～輝きステーション～」</t>
  </si>
  <si>
    <t>相談支援ツインズ</t>
  </si>
  <si>
    <t>ケアプランセンターあるて</t>
  </si>
  <si>
    <t>大阪こどもリハ相談支援</t>
  </si>
  <si>
    <t>菜の花障害者相談支援センター</t>
  </si>
  <si>
    <t>ほくせつ２４</t>
  </si>
  <si>
    <t>相談支援センターとんぼ</t>
  </si>
  <si>
    <t>相談支援センターリーベ</t>
  </si>
  <si>
    <t>相談支援センター「りあん」</t>
  </si>
  <si>
    <t>相談支援センターあい・あい</t>
  </si>
  <si>
    <t>相談支援センター藍野療育園</t>
  </si>
  <si>
    <t>相談支援センター「てん」</t>
  </si>
  <si>
    <t>相談支援事業所　あゆむ</t>
  </si>
  <si>
    <t>慶徳会　障がい者相談支援センター</t>
  </si>
  <si>
    <t>相談支援事業所ゆうあい</t>
  </si>
  <si>
    <t>いばらき自立支援センターぽぽんがぽん</t>
  </si>
  <si>
    <t>タクト相談支援センター</t>
  </si>
  <si>
    <t>景仙会相談支援センター</t>
  </si>
  <si>
    <t>相談支援　ｅｖｅｒ　ｓｍｉｌｅ</t>
  </si>
  <si>
    <t>アイビー相談支援センター</t>
  </si>
  <si>
    <t>自立支援センター・ＯＳＡＫＡぽらんぽらん</t>
  </si>
  <si>
    <t>ｉ愛</t>
  </si>
  <si>
    <t>かがやき相談支援センター</t>
  </si>
  <si>
    <t>スワンなにわ相談支援センター</t>
  </si>
  <si>
    <t>相談支援　柚の葉</t>
  </si>
  <si>
    <t>相談支援事業所おでん</t>
  </si>
  <si>
    <t>相談支援事業所　バディ</t>
  </si>
  <si>
    <t>ＬＳ大阪日本橋</t>
  </si>
  <si>
    <t>相談支援事業所まはろ</t>
  </si>
  <si>
    <t>ＬＩＴＡＬＩＣＯ相談支援センター大阪なんば</t>
  </si>
  <si>
    <t>みつはケアプランセンター</t>
  </si>
  <si>
    <t>むすぶ</t>
  </si>
  <si>
    <t>地域生活支援センターあ・うん</t>
  </si>
  <si>
    <t>あいぽっぽ</t>
  </si>
  <si>
    <t>城東ケアサービス</t>
  </si>
  <si>
    <t>ケア・メンタリング</t>
  </si>
  <si>
    <t>アイユウ東大阪病院・居宅介護支援事業所</t>
  </si>
  <si>
    <t>相談支援事業所　ひかり</t>
  </si>
  <si>
    <t>相談支援センターラルゲット</t>
  </si>
  <si>
    <t>地域相談支援センターみちしるべ</t>
  </si>
  <si>
    <t>相談支援センターるーと</t>
  </si>
  <si>
    <t>えんじゅケアサポート</t>
  </si>
  <si>
    <t>相談支援センターにこぷらん</t>
  </si>
  <si>
    <t>相談支援事業所　おおぞら</t>
  </si>
  <si>
    <t>阿倍野区障がい者基幹相談支援センター　さんぜんかい</t>
  </si>
  <si>
    <t>相談支援センター　エー・サポート</t>
  </si>
  <si>
    <t>相談支援センター　だんらん</t>
  </si>
  <si>
    <t>ＮＰＯワークショップ’９９</t>
  </si>
  <si>
    <t>かずみ相談支援事業所</t>
  </si>
  <si>
    <t>ミント相談支援サービス</t>
  </si>
  <si>
    <t>相談支援センター陽</t>
  </si>
  <si>
    <t>相談支援センター育ちの足跡</t>
  </si>
  <si>
    <t>笑福相談支援センター</t>
  </si>
  <si>
    <t>相談支援Ａｍｉ</t>
  </si>
  <si>
    <t>城東区障がい者基幹相談支援センターわくわく</t>
  </si>
  <si>
    <t>相談支援事業所　Ｎａｍｉ</t>
  </si>
  <si>
    <t>障がい者相談支援センターホライズン</t>
  </si>
  <si>
    <t>基幹包括支援センターいずみさの</t>
  </si>
  <si>
    <t>相談支援センター　ルリエ</t>
  </si>
  <si>
    <t>相談支援センター　泉ヶ丘療護園</t>
  </si>
  <si>
    <t>障がい者相談支援事業所かぐら</t>
  </si>
  <si>
    <t>相談支援センター市民との絆</t>
  </si>
  <si>
    <t>相談支援事業　もくば</t>
  </si>
  <si>
    <t>いいね相談支援センター</t>
  </si>
  <si>
    <t>そうだん室ふらっと</t>
  </si>
  <si>
    <t>相談支援ハッピーハウス　ラビット</t>
  </si>
  <si>
    <t>相談支援センター真凜</t>
  </si>
  <si>
    <t>相談支援センター　と・も・な</t>
  </si>
  <si>
    <t>地域生活サポートセンターきよみ</t>
  </si>
  <si>
    <t>相談支援センター　フィールアットホーム　泉佐野</t>
  </si>
  <si>
    <t>和相談支援ネットワーク</t>
  </si>
  <si>
    <t>相談支援センターえそら</t>
  </si>
  <si>
    <t>ＩＬＩＳ　ＰＬＡＮ　泉佐野</t>
  </si>
  <si>
    <t>相談支援アンダンテ</t>
  </si>
  <si>
    <t>地域生活支援センター　さんねっと</t>
  </si>
  <si>
    <t>ピアセンターかしわら</t>
  </si>
  <si>
    <t>なにわの里　地域相談・連携室</t>
  </si>
  <si>
    <t>にしむら小児科障がい児相談支援センター</t>
  </si>
  <si>
    <t>とよの障害者支援センター「まーぶる」</t>
  </si>
  <si>
    <t>福祉相談　Ｗｉｔｈ</t>
  </si>
  <si>
    <t>支援センターあまみ</t>
  </si>
  <si>
    <t>生活支援センターれいんぼう</t>
  </si>
  <si>
    <t>地域生活サポートセンターいこな</t>
  </si>
  <si>
    <t>社会福祉法人松原市社会福祉協議会障害者相談支援事業所</t>
  </si>
  <si>
    <t>相談支援センタースマイル</t>
  </si>
  <si>
    <t>ケアステーションかえで</t>
  </si>
  <si>
    <t>愛あーる　ライフサポート</t>
  </si>
  <si>
    <t>相談支援センターえ～る</t>
  </si>
  <si>
    <t>相談支援センターふたば</t>
  </si>
  <si>
    <t>ミライサキ</t>
  </si>
  <si>
    <t>相談支援事業ピーチネット</t>
  </si>
  <si>
    <t>地域活動支援センターときわぎ</t>
  </si>
  <si>
    <t>四天王寺悲田富田林苑</t>
  </si>
  <si>
    <t>サンキューネット・ケアプランセンター</t>
  </si>
  <si>
    <t>テンダァハート相談支援事業所</t>
  </si>
  <si>
    <t>拓サポート</t>
  </si>
  <si>
    <t>相談支援事業　陽だまり</t>
  </si>
  <si>
    <t>ケアセンター　あん</t>
  </si>
  <si>
    <t>アプローチ寺池</t>
  </si>
  <si>
    <t>相談支援センター　めぐみ</t>
  </si>
  <si>
    <t>生活相談らぽーと</t>
  </si>
  <si>
    <t>障がい者相談支援センターココ</t>
  </si>
  <si>
    <t>基幹相談支援センター　聖徳園みどりの風</t>
  </si>
  <si>
    <t>つじやま相談室</t>
  </si>
  <si>
    <t>相談支援センター　ラ・メール</t>
  </si>
  <si>
    <t>相談支援事業所アイリス</t>
  </si>
  <si>
    <t>青山会生活支援センター</t>
  </si>
  <si>
    <t>相談支援センターわくわく</t>
  </si>
  <si>
    <t>プランセンターはばたき</t>
  </si>
  <si>
    <t>障害者生活支援センターひびき</t>
  </si>
  <si>
    <t>自立支援センター「ぱあとなぁ」</t>
  </si>
  <si>
    <t>ぴよぴよ会</t>
  </si>
  <si>
    <t>ピュア療育相談室</t>
  </si>
  <si>
    <t>ハッピー・ケア・サポート相談支援センター</t>
  </si>
  <si>
    <t>ふせまちかど相談所</t>
  </si>
  <si>
    <t>きっくおふ</t>
  </si>
  <si>
    <t>ヤンググリーン地域支援室木かげ</t>
  </si>
  <si>
    <t>ヘルプセンターりある</t>
  </si>
  <si>
    <t>障がい者相談支援センターパラム</t>
  </si>
  <si>
    <t>相談支援センター夢</t>
  </si>
  <si>
    <t>障がい児者相談支援　ろんど</t>
  </si>
  <si>
    <t>障害福祉支援センターはるかぜ</t>
  </si>
  <si>
    <t>特定非営利活動法人ジャンボ</t>
  </si>
  <si>
    <t>なないろの絆相談支援室</t>
  </si>
  <si>
    <t>キューオーエル</t>
  </si>
  <si>
    <t>けあぷらんＡｕｄｒｅｙ（オードリー）</t>
  </si>
  <si>
    <t>発達障がい児（者）相談支援センターＮＩＮＯＬ</t>
  </si>
  <si>
    <t>相談支援室つむぎ東大阪</t>
  </si>
  <si>
    <t>相談支援ルーム　くれあ</t>
  </si>
  <si>
    <t>フルスマイル相談支援所</t>
  </si>
  <si>
    <t>フィルハート相談支援センター</t>
  </si>
  <si>
    <t>ユアライフ２１相談支援事業所</t>
  </si>
  <si>
    <t>スタートライン</t>
  </si>
  <si>
    <t>愛ケアコンシェル</t>
  </si>
  <si>
    <t>相談支援センターシリウス</t>
  </si>
  <si>
    <t>相談支援いちは</t>
  </si>
  <si>
    <t>ケアプランセンター　ヴェルディ永和</t>
  </si>
  <si>
    <t>メルシーケア・小阪</t>
  </si>
  <si>
    <t>相談支援なごむ</t>
  </si>
  <si>
    <t>ひふみ介護</t>
  </si>
  <si>
    <t>相談支援センター花たば</t>
  </si>
  <si>
    <t>相談ルーム　ぷりずむ</t>
  </si>
  <si>
    <t>相談支援　エール</t>
  </si>
  <si>
    <t>相談支援　ハッピールーム</t>
  </si>
  <si>
    <t>Ｓｏｃｉａｌ　ｗｏｒｋ　ｏｆｆｉｃｅ　Ｄ＆Ｌｉｆｅ東大阪</t>
  </si>
  <si>
    <t>さんた　けあさぽーと</t>
  </si>
  <si>
    <t>いちばん星</t>
  </si>
  <si>
    <t>ＹＭＣＡ相談支援センター</t>
  </si>
  <si>
    <t>アミューアロハ</t>
  </si>
  <si>
    <t>支援センターひこうせん</t>
  </si>
  <si>
    <t>相談センター　Ｎｅｓｓｉｅ</t>
  </si>
  <si>
    <t>相談支援センターやたがらす</t>
  </si>
  <si>
    <t>ケアプランセンターまっしゅルーム</t>
  </si>
  <si>
    <t>相談支援事業所　星あかり　布施</t>
  </si>
  <si>
    <t>あかまつ</t>
  </si>
  <si>
    <t>自立生活センター・あるる</t>
  </si>
  <si>
    <t>バンビヘルパーステーション</t>
  </si>
  <si>
    <t>株式会社都島ナース</t>
  </si>
  <si>
    <t>みやこじま障害者相談支援事業所ゆいまぁ～る</t>
  </si>
  <si>
    <t>相談支援事業所　皆輪</t>
  </si>
  <si>
    <t>相談支援事業所つぼみ</t>
  </si>
  <si>
    <t>相談支援事業所キャット</t>
  </si>
  <si>
    <t>障がい者相談支援センタースマイル</t>
  </si>
  <si>
    <t>相談支援事業所あじさい</t>
  </si>
  <si>
    <t>高石障害児（者）生活支援相談室</t>
  </si>
  <si>
    <t>きゃらの郷ヘルパーステーション</t>
  </si>
  <si>
    <t>障がい福祉相談支援センター高石社協</t>
  </si>
  <si>
    <t>障がい福祉相談支援センターいずみ</t>
  </si>
  <si>
    <t>輝の相談支援事業所たかいし</t>
  </si>
  <si>
    <t>いろはケアホーム</t>
  </si>
  <si>
    <t>障がい者相談支援センター　あったかスマイル</t>
  </si>
  <si>
    <t>あおい相談室</t>
  </si>
  <si>
    <t>りおんケアプランセンター</t>
  </si>
  <si>
    <t>みろくさぽーと</t>
  </si>
  <si>
    <t>いっぽ　障がい者相談支援センター</t>
  </si>
  <si>
    <t>相談支援　優雅</t>
  </si>
  <si>
    <t>相談支援センター　ピープル</t>
  </si>
  <si>
    <t>障害者・児生活支援センター「あっぷる」</t>
  </si>
  <si>
    <t>相談支援「ゆに」</t>
  </si>
  <si>
    <t>医真会しょうがい相談支援センター</t>
  </si>
  <si>
    <t>ぽぽろ</t>
  </si>
  <si>
    <t>のびやか</t>
  </si>
  <si>
    <t>相談支援センターいーえる</t>
  </si>
  <si>
    <t>グランドスマイル自立支援センター</t>
  </si>
  <si>
    <t>レ・クレドール</t>
  </si>
  <si>
    <t>相談支援かたつむり</t>
  </si>
  <si>
    <t>八尾しょうとく園相談支援センター</t>
  </si>
  <si>
    <t>エブリーケアプランセンター</t>
  </si>
  <si>
    <t>相談支援センターかがやき</t>
  </si>
  <si>
    <t>計画相談　きうい</t>
  </si>
  <si>
    <t>障がい者相談支援センター　トラスト</t>
  </si>
  <si>
    <t>総合相談支援センターはるひ</t>
  </si>
  <si>
    <t>トータルサポートなな</t>
  </si>
  <si>
    <t>せんなん生活支援相談室</t>
  </si>
  <si>
    <t>こころ相談支援センター</t>
  </si>
  <si>
    <t>くるる</t>
  </si>
  <si>
    <t>相談支援センター　オーパ</t>
  </si>
  <si>
    <t>サクラ相談支援事業所</t>
  </si>
  <si>
    <t>街かど♪相談所</t>
  </si>
  <si>
    <t>新裕ケア</t>
  </si>
  <si>
    <t>計画相談支援室　夢楽人</t>
  </si>
  <si>
    <t>ふぁーすとぺんぎん　相談支援事業所</t>
  </si>
  <si>
    <t>ケアキッズそうだん室</t>
  </si>
  <si>
    <t>ワンステップ</t>
  </si>
  <si>
    <t>くらしのサポートセンター　笑みくる</t>
  </si>
  <si>
    <t>相談室　わらいとせんなん</t>
  </si>
  <si>
    <t>ぬくもり相談所</t>
  </si>
  <si>
    <t>障害者相談支援センターしのぶが丘</t>
  </si>
  <si>
    <t>障がい者相談支援センター和幸</t>
  </si>
  <si>
    <t>相談支援事業所さつき</t>
  </si>
  <si>
    <t>障がい者相談支援　のぞみ</t>
  </si>
  <si>
    <t>フロンティア</t>
  </si>
  <si>
    <t>障がい者（児）相談支援　はろ</t>
  </si>
  <si>
    <t>ケアプランセンターるうてる</t>
  </si>
  <si>
    <t>社会福祉法人　四條畷市社会福祉協議会</t>
  </si>
  <si>
    <t>プロセス</t>
  </si>
  <si>
    <t>医療法人　徳洲会　四條畷介護支援センター</t>
  </si>
  <si>
    <t>サポートセンター時空想</t>
  </si>
  <si>
    <t>大阪市更生療育センター福祉型児童発達支援センター</t>
  </si>
  <si>
    <t>相談支援センターインターバル</t>
  </si>
  <si>
    <t>キンダーハイム相談支援</t>
  </si>
  <si>
    <t>特定非営利活動法人　障がい者福祉総合支援センターいちいちまる</t>
  </si>
  <si>
    <t>永寿の里かけはし</t>
  </si>
  <si>
    <t>相談支援事業　ひらの</t>
  </si>
  <si>
    <t>ＮＰＯ法人ピアエール相談支援事業所　ピアサポート</t>
  </si>
  <si>
    <t>相談支援　つなぐ</t>
  </si>
  <si>
    <t>障がい者相談支援センターゆたか</t>
  </si>
  <si>
    <t>障がい児支援センター　いろどり</t>
  </si>
  <si>
    <t>自立支援センターさんぽみち</t>
  </si>
  <si>
    <t>相談支援センターオレンジ</t>
  </si>
  <si>
    <t>げんき平野介護サービス</t>
  </si>
  <si>
    <t>ビハーラ２１相談支援</t>
  </si>
  <si>
    <t>まごころ支援センター</t>
  </si>
  <si>
    <t>相談支援センター自然のこころ</t>
  </si>
  <si>
    <t>チームノアノア</t>
  </si>
  <si>
    <t>青いそら</t>
  </si>
  <si>
    <t>相談支援センターすぷりんぐ</t>
  </si>
  <si>
    <t>相談支援　Ｗｅａｖｅ</t>
  </si>
  <si>
    <t>薫化舎支援センター平野</t>
  </si>
  <si>
    <t>サポワーク</t>
  </si>
  <si>
    <t>スカイ・ペルセウス</t>
  </si>
  <si>
    <t>優波相談支援</t>
  </si>
  <si>
    <t>和える相談支援事業所</t>
  </si>
  <si>
    <t>相談支援センターＡＱＯＬ</t>
  </si>
  <si>
    <t>相談支援にじいろ</t>
  </si>
  <si>
    <t>りんく相談支援</t>
  </si>
  <si>
    <t>ライフサポート　るる</t>
  </si>
  <si>
    <t>相談支援センターすみれ</t>
  </si>
  <si>
    <t>ＣＵケアセンター平野</t>
  </si>
  <si>
    <t>み・らいず相談支援センター</t>
  </si>
  <si>
    <t>介護センターとき</t>
  </si>
  <si>
    <t>桜井相談支援事業所</t>
  </si>
  <si>
    <t>プロシア介護ステーション</t>
  </si>
  <si>
    <t>豊泉家チャレンジド相談支援センター住之江</t>
  </si>
  <si>
    <t>相談支援センター　パレット</t>
  </si>
  <si>
    <t>ＣＯＬ</t>
  </si>
  <si>
    <t>相談支援事業所わか住之江</t>
  </si>
  <si>
    <t>にゃんこ介護</t>
  </si>
  <si>
    <t>相談支援センターハル</t>
  </si>
  <si>
    <t>かがやケアプランセンター</t>
  </si>
  <si>
    <t>大人と子どもの相談支援　なるの実</t>
  </si>
  <si>
    <t>あとむ相談支援センター</t>
  </si>
  <si>
    <t>ソフィア相談支援事業所</t>
  </si>
  <si>
    <t>ケアホーム　彩音</t>
  </si>
  <si>
    <t>障害者（児）生活支援センターおおはま</t>
  </si>
  <si>
    <t>生活支援センターしんしょうれん</t>
  </si>
  <si>
    <t>特定非営利活動法人ほのぼのステーション</t>
  </si>
  <si>
    <t>はな来楽部支援事業所</t>
  </si>
  <si>
    <t>障がい者相談支援事業所マドンナ</t>
  </si>
  <si>
    <t>相談支援事業所つかさ</t>
  </si>
  <si>
    <t>和輪相談支援センター</t>
  </si>
  <si>
    <t>ペガサス計画相談支援センター雅老園</t>
  </si>
  <si>
    <t>リブケアプラン</t>
  </si>
  <si>
    <t>愛の手</t>
  </si>
  <si>
    <t>相談支援事業所　てとて</t>
  </si>
  <si>
    <t>プレモ・ライフデザイン</t>
  </si>
  <si>
    <t>相談支援ｃｏｃｏｒｏ</t>
  </si>
  <si>
    <t>有限会社　輝ケアーセンター３９</t>
  </si>
  <si>
    <t>あしすとハート</t>
  </si>
  <si>
    <t>オブリガード</t>
  </si>
  <si>
    <t>相談支援センターこうせん</t>
  </si>
  <si>
    <t>相談センターＣＳＷ堺</t>
  </si>
  <si>
    <t>はな介護支援センター</t>
  </si>
  <si>
    <t>ふくしん介護相談室</t>
  </si>
  <si>
    <t>うるすす～ｕｒｓｕｓ～</t>
  </si>
  <si>
    <t>インクライフサポートセンター</t>
  </si>
  <si>
    <t>みらい</t>
  </si>
  <si>
    <t>ロード</t>
  </si>
  <si>
    <t>サポートセンター　ＯＭＳ</t>
  </si>
  <si>
    <t>生活支援事業所ｕｎｉｓｏ；Ｎ</t>
  </si>
  <si>
    <t>さぽーと大阪</t>
  </si>
  <si>
    <t>相談支援ｓｕｎつむぎ</t>
  </si>
  <si>
    <t>相談支援ｎｉｃｏｔｔｏ</t>
  </si>
  <si>
    <t>相談支援センターｎｉｃｏ</t>
  </si>
  <si>
    <t>コスモス地域福祉活動センター　えると</t>
  </si>
  <si>
    <t>相談支援事業所　青い鳥</t>
  </si>
  <si>
    <t>ルート相談支援センター</t>
  </si>
  <si>
    <t>まぁーるい心</t>
  </si>
  <si>
    <t>相談支援あだぷと</t>
  </si>
  <si>
    <t>相談支援　ぷんば</t>
  </si>
  <si>
    <t>堺福泉療護園</t>
  </si>
  <si>
    <t>障害者地域生活支援センター　うてな</t>
  </si>
  <si>
    <t>アプローチ</t>
  </si>
  <si>
    <t>相談支援室　もず</t>
  </si>
  <si>
    <t>ジーアール介護センター</t>
  </si>
  <si>
    <t>きいちご相談支援センター</t>
  </si>
  <si>
    <t>一般社団法人わをん相談援助事務所</t>
  </si>
  <si>
    <t>相談支援センター　ポンテ</t>
  </si>
  <si>
    <t>朋友ケアプランセンター</t>
  </si>
  <si>
    <t>ＳＯＨＯさんあい</t>
  </si>
  <si>
    <t>相談支援センターりんく</t>
  </si>
  <si>
    <t>ライフハート</t>
  </si>
  <si>
    <t>マミードリーム</t>
  </si>
  <si>
    <t>ペンタス相談支援室</t>
  </si>
  <si>
    <t>ペガサス福祉相談支援センター</t>
  </si>
  <si>
    <t>ゴービーサポート</t>
  </si>
  <si>
    <t>地域生活支援センター　フイットウェル</t>
  </si>
  <si>
    <t>相談支援事業　泉北ぴょんぴょん相談室</t>
  </si>
  <si>
    <t>南区在宅支援相談所あかるい手</t>
  </si>
  <si>
    <t>赤坂事業所</t>
  </si>
  <si>
    <t>ハートフルサンク桃山台</t>
  </si>
  <si>
    <t>ケアプランセンター元気</t>
  </si>
  <si>
    <t>相談支援センター　トライアングル</t>
  </si>
  <si>
    <t>ハートプランつばさ堺</t>
  </si>
  <si>
    <t>スクエアひかりプラン</t>
  </si>
  <si>
    <t>せんしゅう療育相談室</t>
  </si>
  <si>
    <t>ケアセンター仲村</t>
  </si>
  <si>
    <t>ハートプラン</t>
  </si>
  <si>
    <t>ロハスプランセンターさかい</t>
  </si>
  <si>
    <t>コスモスケアプランセンターせんぼく</t>
  </si>
  <si>
    <t>ぴーすの支援プランセンター</t>
  </si>
  <si>
    <t>特定非営利活動法人自立生活センターマイロード</t>
  </si>
  <si>
    <t>アムール相談支援</t>
  </si>
  <si>
    <t>ケアバンビ</t>
  </si>
  <si>
    <t>ＶＩＶＯ　ＳＵＰＰＯＲＴ　ロペ</t>
  </si>
  <si>
    <t>ケアプランセンター　あかまんま</t>
  </si>
  <si>
    <t>陵東館長曽根相談支援センター</t>
  </si>
  <si>
    <t>あいりさぽーと</t>
  </si>
  <si>
    <t>ななつ星ケアプランセンター</t>
  </si>
  <si>
    <t>介護支援センター茶の木堺　相談支援室</t>
  </si>
  <si>
    <t>ケアセンターなのはな</t>
  </si>
  <si>
    <t>くるみ相談室</t>
  </si>
  <si>
    <t>あがいてぃーだ相談支援室</t>
  </si>
  <si>
    <t>相談支援事業所Ｄｒｅａｍ</t>
  </si>
  <si>
    <t>はうすあがぺぇ</t>
  </si>
  <si>
    <t>相談センターラピス</t>
  </si>
  <si>
    <t>相談支援事業所エスポワール</t>
  </si>
  <si>
    <t>相談支援事業所たらす</t>
  </si>
  <si>
    <t>サポートセンタームサシ</t>
  </si>
  <si>
    <t>相談支援事業所ちはる</t>
  </si>
  <si>
    <t>ぷらんせんたーつつじ</t>
  </si>
  <si>
    <t>相談支援センターかなで</t>
  </si>
  <si>
    <t>相談支援事業所このめ</t>
  </si>
  <si>
    <t>サニーハウス</t>
  </si>
  <si>
    <t>相談支援ヨーソロー</t>
  </si>
  <si>
    <t>あい・すまいる淀川</t>
  </si>
  <si>
    <t>あじさい淀川ケアセンター</t>
  </si>
  <si>
    <t>ゆめ本舗</t>
  </si>
  <si>
    <t>相談支援　はるかぜ</t>
  </si>
  <si>
    <t>相談支援センターやぐるま草</t>
  </si>
  <si>
    <t>ケアプランセンターゆいまーる</t>
  </si>
  <si>
    <t>ミード社会舘障がい相談支援センター</t>
  </si>
  <si>
    <t>相談支援　絆２４十三</t>
  </si>
  <si>
    <t>ユーアップ相談支援センター</t>
  </si>
  <si>
    <t>ポリアンナ</t>
  </si>
  <si>
    <t>ハンドフレンズ癒の道</t>
  </si>
  <si>
    <t>はなきりん</t>
  </si>
  <si>
    <t>相談支援センター夢ごこち淀川</t>
  </si>
  <si>
    <t>相談支援事業所　Ｃａｐｅ　Ｌｉｇｈｔ</t>
  </si>
  <si>
    <t>相談支援事業所　がーべら</t>
  </si>
  <si>
    <t>相談支援センター南天の星</t>
  </si>
  <si>
    <t>相談支援事業所　ルシア</t>
  </si>
  <si>
    <t>障がい児者生活支援センターひまわり</t>
  </si>
  <si>
    <t>相談支援くりぃむ</t>
  </si>
  <si>
    <t>日本ライトハウス居宅支援センターてくてく</t>
  </si>
  <si>
    <t>相談支援センター　すみれ</t>
  </si>
  <si>
    <t>ライフサイズサポート</t>
  </si>
  <si>
    <t>相談支援あえみ</t>
  </si>
  <si>
    <t>相談支援事業所　星あかり</t>
  </si>
  <si>
    <t>歩み相談支援センター</t>
  </si>
  <si>
    <t>相談支援センターぱるぱる</t>
  </si>
  <si>
    <t>しんき支援センター</t>
  </si>
  <si>
    <t>大阪狭山市基幹相談支援センター</t>
  </si>
  <si>
    <t>障がい者相談支援センターおもちゃ館</t>
  </si>
  <si>
    <t>相談支援センターわおん</t>
  </si>
  <si>
    <t>総合ケアプランセンター</t>
  </si>
  <si>
    <t>アドバイザーＷＩＴＨ</t>
  </si>
  <si>
    <t>れふあケアプランセンター</t>
  </si>
  <si>
    <t>相談支援事業所にしかぜ</t>
  </si>
  <si>
    <t>ハピネスラボ</t>
  </si>
  <si>
    <t>障害者生活支援センター・いきいき</t>
  </si>
  <si>
    <t>相談支援センター　アリスファイン</t>
  </si>
  <si>
    <t>パルフェ相談支援事業所</t>
  </si>
  <si>
    <t>相談支援センターもりのこ</t>
  </si>
  <si>
    <t>ＷｉＬＬ障がい者相談支援センター</t>
  </si>
  <si>
    <t>たむらソーシャルネット</t>
  </si>
  <si>
    <t>えがお育ち</t>
  </si>
  <si>
    <t>相談支援事業所シャーローム</t>
  </si>
  <si>
    <t>相談支援事業所きずな谷町</t>
  </si>
  <si>
    <t>相談支援事業所ゆたんぽ</t>
  </si>
  <si>
    <t>相談支援センター　かけはし</t>
  </si>
  <si>
    <t>相談支援・ハートフル健水</t>
  </si>
  <si>
    <t>まつのき園</t>
  </si>
  <si>
    <t>はぁとの会</t>
  </si>
  <si>
    <t>ＣＩＬサポートりあん</t>
  </si>
  <si>
    <t>特定相談支援事業所　ひがし</t>
  </si>
  <si>
    <t>ワークセンターぽけっと</t>
  </si>
  <si>
    <t>相談支援事業所　らふ</t>
  </si>
  <si>
    <t>子ども支援ステーションハル　相談室</t>
  </si>
  <si>
    <t>相談支援センター　フィールアットホーム</t>
  </si>
  <si>
    <t>阪南市立相談支援センターたんぽぽ園</t>
  </si>
  <si>
    <t>相談支援センター　ひのき</t>
  </si>
  <si>
    <t>いこっと相談支援事業所</t>
  </si>
  <si>
    <t>ワークサポートステーションスウェル</t>
  </si>
  <si>
    <t>貝塚市幼児教室</t>
  </si>
  <si>
    <t>泉佐野市立木馬園</t>
  </si>
  <si>
    <t>共生ホーム　たんぽぽの家</t>
  </si>
  <si>
    <t>事業所番号</t>
    <rPh sb="0" eb="3">
      <t>ジギョウショ</t>
    </rPh>
    <rPh sb="3" eb="5">
      <t>バンゴウ</t>
    </rPh>
    <phoneticPr fontId="2"/>
  </si>
  <si>
    <t>事業所名</t>
    <rPh sb="0" eb="3">
      <t>ジギョウショ</t>
    </rPh>
    <rPh sb="3" eb="4">
      <t>メイ</t>
    </rPh>
    <phoneticPr fontId="2"/>
  </si>
  <si>
    <t>介護支援センターみどり</t>
  </si>
  <si>
    <t>社会福祉法人すずらん福祉会なでしこ事業所</t>
  </si>
  <si>
    <t>ホームヘルプステーションえがお</t>
  </si>
  <si>
    <t>有限会社ケアサービス山本</t>
  </si>
  <si>
    <t>ファミリーケアやまき</t>
  </si>
  <si>
    <t>指定短期入所事業所　福島育成園</t>
  </si>
  <si>
    <t>ケア２１福島</t>
  </si>
  <si>
    <t>ニチイケアセンター野田</t>
  </si>
  <si>
    <t>デーセンターモモの家</t>
  </si>
  <si>
    <t>すずらんの園</t>
  </si>
  <si>
    <t>訪問介護事業所さくらんぼ</t>
  </si>
  <si>
    <t>ワークはづき</t>
  </si>
  <si>
    <t>エルケア株式会社エルケア福島ケアセンター</t>
  </si>
  <si>
    <t>ケアステーションかけはし</t>
  </si>
  <si>
    <t>福島育成園</t>
  </si>
  <si>
    <t>ケア２１吉野</t>
  </si>
  <si>
    <t>介護センター　みたま</t>
  </si>
  <si>
    <t>近畿福祉会　大阪海老江事業所</t>
  </si>
  <si>
    <t>桜ほのぼの苑　玉川事業所</t>
  </si>
  <si>
    <t>ＪＯＹ</t>
  </si>
  <si>
    <t>千寿ケアサービス</t>
  </si>
  <si>
    <t>障害者サポート西梅田</t>
  </si>
  <si>
    <t>おれんじ介護サービス</t>
  </si>
  <si>
    <t>グローイング福島</t>
  </si>
  <si>
    <t>グッドライフケア訪問介護大阪福島</t>
  </si>
  <si>
    <t>リンケージケアサービス</t>
  </si>
  <si>
    <t>介護ケアセンター花</t>
  </si>
  <si>
    <t>訪問介護まごのて福島</t>
  </si>
  <si>
    <t>カラフル福島</t>
  </si>
  <si>
    <t>ハート介護サービス福島</t>
  </si>
  <si>
    <t>介護センターりぼん</t>
  </si>
  <si>
    <t>ぽっぽっぽ</t>
  </si>
  <si>
    <t>訪問介護ビビット</t>
  </si>
  <si>
    <t>ニチイケアセンター大阪福島</t>
  </si>
  <si>
    <t>デイサービスセンター千寿てらす</t>
  </si>
  <si>
    <t>レイナサポートサービス合同会社　福島オフィス</t>
  </si>
  <si>
    <t>ケアセンター　オパール</t>
  </si>
  <si>
    <t>ＣｏＣｏｎ</t>
  </si>
  <si>
    <t>生活訓練事業所Ｋａｉｅｎ大阪福島</t>
  </si>
  <si>
    <t>フィール福島</t>
  </si>
  <si>
    <t>ウェルビー梅田センター</t>
  </si>
  <si>
    <t>ケアステーションえにし</t>
  </si>
  <si>
    <t>プリエールケア</t>
  </si>
  <si>
    <t>えむ介護サービス</t>
  </si>
  <si>
    <t>ｊ－ｃａｒｅ野田</t>
  </si>
  <si>
    <t>就労継続支援Ｂ型　あん</t>
  </si>
  <si>
    <t>グループホームひだまり・こすもす</t>
  </si>
  <si>
    <t>グループホームたいたん</t>
  </si>
  <si>
    <t>訪問介護ステーションげんき会</t>
  </si>
  <si>
    <t>隆光学園“輝き”ステーション</t>
  </si>
  <si>
    <t>ヘルパーステーション「ほっと」</t>
  </si>
  <si>
    <t>有限会社いたわり</t>
  </si>
  <si>
    <t>イノベ</t>
  </si>
  <si>
    <t>ホームヘルパーステーション寝屋川十字の園</t>
  </si>
  <si>
    <t>オネスティ生活サポートセンター</t>
  </si>
  <si>
    <t>けいはん医療生活協同組合みいヘルパーステーション</t>
  </si>
  <si>
    <t>ロイヤルケアセンターかみだ</t>
  </si>
  <si>
    <t>社会福祉法人讃良福祉会ヘルパーステーションさんら</t>
  </si>
  <si>
    <t>特定非営利活動法人すずらん</t>
  </si>
  <si>
    <t>いずみヘルパーステーション</t>
  </si>
  <si>
    <t>特定非営利活動法人すまいる</t>
  </si>
  <si>
    <t>ソウルＢ</t>
  </si>
  <si>
    <t>ケアサービスステーションもみの木</t>
  </si>
  <si>
    <t>有限会社たんぽぽヘルパーステーション</t>
  </si>
  <si>
    <t>社会福祉法人東和福祉会ホームヘルパーステーション寝屋川苑</t>
  </si>
  <si>
    <t>ピースフルケアセンター</t>
  </si>
  <si>
    <t>合掌荘ヘルパーステーション</t>
  </si>
  <si>
    <t>株式会社楽松介護事業部日本介護センター</t>
  </si>
  <si>
    <t>医療法人和敬会ホームヘルパーステーションみなみ</t>
  </si>
  <si>
    <t>隆光学園短期入所</t>
  </si>
  <si>
    <t>ケア２１寝屋川</t>
  </si>
  <si>
    <t>特別養護老人ホーム寝屋川十字の園</t>
  </si>
  <si>
    <t>社会福祉法人東和福祉会ショートステイ寝屋川苑</t>
  </si>
  <si>
    <t>ナショナルケアセンター</t>
  </si>
  <si>
    <t>隆光学園</t>
  </si>
  <si>
    <t>隆光学園輝きステーション生活介護</t>
  </si>
  <si>
    <t>ワークセンター小路</t>
  </si>
  <si>
    <t>ケア・ステーションひまわり</t>
  </si>
  <si>
    <t>ニチイケアセンター寝屋川</t>
  </si>
  <si>
    <t>エルケア株式会社エルケアひがしくすのきケアセンター</t>
  </si>
  <si>
    <t>希望の家つばさ</t>
  </si>
  <si>
    <t>パナソニックエイジフリーケアセンター寝屋川成美・訪問介護</t>
  </si>
  <si>
    <t>生活協同組合おおさかパルコープパル寝屋川福祉センター</t>
  </si>
  <si>
    <t>かわかつのさと</t>
  </si>
  <si>
    <t>ぽぷら訪問介護なりた</t>
  </si>
  <si>
    <t>ぽぷらメディカルサービス訪問介護事業所</t>
  </si>
  <si>
    <t>すばる・北斗福祉作業所</t>
  </si>
  <si>
    <t>はたのさと</t>
  </si>
  <si>
    <t>ヘルパーステーションＣｕｂｅたかやなぎ</t>
  </si>
  <si>
    <t>ブリーゼ</t>
  </si>
  <si>
    <t>みつわファクトリー</t>
  </si>
  <si>
    <t>みつわ会寝屋川製作所</t>
  </si>
  <si>
    <t>たつき福祉作業所</t>
  </si>
  <si>
    <t>息吹介護センター</t>
  </si>
  <si>
    <t>えるちゃん</t>
  </si>
  <si>
    <t>ケアサービス友楽</t>
  </si>
  <si>
    <t>スマイル２１ケアセンター</t>
  </si>
  <si>
    <t>ハンドビジネスセンター</t>
  </si>
  <si>
    <t>りんごの森</t>
  </si>
  <si>
    <t>ひまわり作業所</t>
  </si>
  <si>
    <t>ＮＰＯ法人さつきの里</t>
  </si>
  <si>
    <t>パゴダの丘作業所合掌園</t>
  </si>
  <si>
    <t>訪問介護がじゅまる</t>
  </si>
  <si>
    <t>おかもとヘルパーステーション</t>
  </si>
  <si>
    <t>ミール</t>
  </si>
  <si>
    <t>一輪</t>
  </si>
  <si>
    <t>ふたば</t>
  </si>
  <si>
    <t>生活介護パンプキン寝屋川池田</t>
  </si>
  <si>
    <t>ふたば寝屋川ケアサービス</t>
  </si>
  <si>
    <t>ヘルパーステーションマザーズ</t>
  </si>
  <si>
    <t>ケアステーションステラ</t>
  </si>
  <si>
    <t>介護サービスまごころ</t>
  </si>
  <si>
    <t>コーエーケアサービス</t>
  </si>
  <si>
    <t>アスモ介護サービス香里三井</t>
  </si>
  <si>
    <t>ケアパートナーあんず</t>
  </si>
  <si>
    <t>るぴなす苑</t>
  </si>
  <si>
    <t>サポートハウスほほえみ</t>
  </si>
  <si>
    <t>訪問介護ステーションあったかは～と３</t>
  </si>
  <si>
    <t>自立支援センターアシタバ</t>
  </si>
  <si>
    <t>おはなユニット</t>
  </si>
  <si>
    <t>あなたのかいごじむしょ</t>
  </si>
  <si>
    <t>小路北町作業所</t>
  </si>
  <si>
    <t>オレンジの森</t>
  </si>
  <si>
    <t>訪問介護サービスグリーンヒル淳風</t>
  </si>
  <si>
    <t>ヘルパーステーションＣｕｂｅねやがわ</t>
  </si>
  <si>
    <t>コスモスなりた介護サービス</t>
  </si>
  <si>
    <t>寝屋川市立短期入所施設大谷の里</t>
  </si>
  <si>
    <t>そうごうケアステーション寝屋川</t>
  </si>
  <si>
    <t>寝屋川南病院</t>
  </si>
  <si>
    <t>訪問介護はれるや</t>
  </si>
  <si>
    <t>介護のたくみ屋</t>
  </si>
  <si>
    <t>ポラリス</t>
  </si>
  <si>
    <t>わかば</t>
  </si>
  <si>
    <t>ヘルパーステーションしおん</t>
  </si>
  <si>
    <t>ワーキングテラス</t>
  </si>
  <si>
    <t>あみ</t>
  </si>
  <si>
    <t>みんなの木</t>
  </si>
  <si>
    <t>おはなのショート</t>
  </si>
  <si>
    <t>黒原れんげケアセンター</t>
  </si>
  <si>
    <t>オリーブケアセンター</t>
  </si>
  <si>
    <t>スマイルらいふ寝屋川訪問介護ステーション</t>
  </si>
  <si>
    <t>上山病院あさがおホームヘルパーステーション</t>
  </si>
  <si>
    <t>ワーキングテラス香里園</t>
  </si>
  <si>
    <t>ヘルパーステーションふさ</t>
  </si>
  <si>
    <t>グッドパートナーしめの</t>
  </si>
  <si>
    <t>訪問介護えくぼ</t>
  </si>
  <si>
    <t>ネヤハイム</t>
  </si>
  <si>
    <t>医療法人一祐会　藤本病院訪問介護事業所</t>
  </si>
  <si>
    <t>ＹＣＣカレッジ</t>
  </si>
  <si>
    <t>ＭｉＫＡＣＨＵ．ｃｏｂｏ</t>
  </si>
  <si>
    <t>ベストウィン介護サービス事業所</t>
  </si>
  <si>
    <t>ヘルパーステーションハイジ</t>
  </si>
  <si>
    <t>あじさいヘルパーステーション</t>
  </si>
  <si>
    <t>ケアホームねやがわ点野</t>
  </si>
  <si>
    <t>就労支援センターきのこ</t>
  </si>
  <si>
    <t>訪問介護いちご</t>
  </si>
  <si>
    <t>障害者生活介護さん・すまいる</t>
  </si>
  <si>
    <t>訪問介護ミント</t>
  </si>
  <si>
    <t>ライフワーク介護サービス</t>
  </si>
  <si>
    <t>介護ステーションかいふく</t>
  </si>
  <si>
    <t>アニストヘルパーステーション寝屋川宝町</t>
  </si>
  <si>
    <t>就職ゼミナールＰａｓｓａｒｅ</t>
  </si>
  <si>
    <t>そうごうケアステーション寝屋川本町</t>
  </si>
  <si>
    <t>かえでヘルパーステーション</t>
  </si>
  <si>
    <t>一般社団法人ドリームワーク</t>
  </si>
  <si>
    <t>樹楽団らんの家香里園</t>
  </si>
  <si>
    <t>訪問介護ステーションおねすとプラス</t>
  </si>
  <si>
    <t>作業所りんの</t>
  </si>
  <si>
    <t>つばさ福祉作業所</t>
  </si>
  <si>
    <t>チャレンジドセンターつばさ</t>
  </si>
  <si>
    <t>さくらの作業所</t>
  </si>
  <si>
    <t>カルモ黒原城内訪問介護ステーション</t>
  </si>
  <si>
    <t>クレアーレ</t>
  </si>
  <si>
    <t>ケア２１香里園</t>
  </si>
  <si>
    <t>生活介護　そらな</t>
  </si>
  <si>
    <t>寝屋川市障害者地域生活支援センターあおぞら</t>
  </si>
  <si>
    <t>ワンダーねやがわ</t>
  </si>
  <si>
    <t>おはなのデイ</t>
  </si>
  <si>
    <t>ＹＣＣスタジオ</t>
  </si>
  <si>
    <t>訪問介護ＣＬＡＮ寝屋川</t>
  </si>
  <si>
    <t>オールケアホープ</t>
  </si>
  <si>
    <t>ケアスイート東寝屋川</t>
  </si>
  <si>
    <t>笑和訪問介護寝屋川</t>
  </si>
  <si>
    <t>あっぷるヘルパーステーション</t>
  </si>
  <si>
    <t>就労支援Ｂ型ハイジ</t>
  </si>
  <si>
    <t>訪問介護ステーションもみじ</t>
  </si>
  <si>
    <t>クラフトラボ寝屋川</t>
  </si>
  <si>
    <t>ライトハート</t>
  </si>
  <si>
    <t>みのるサポート</t>
  </si>
  <si>
    <t>シンフォニア訪問介護ステーション</t>
  </si>
  <si>
    <t>就労支援センターアクア</t>
  </si>
  <si>
    <t>東寝屋川れんげケアセンター</t>
  </si>
  <si>
    <t>パルク訪問介護ステーション</t>
  </si>
  <si>
    <t>金のたまご</t>
  </si>
  <si>
    <t>アシスト</t>
  </si>
  <si>
    <t>サニーテラス</t>
  </si>
  <si>
    <t>ハートネット２４</t>
  </si>
  <si>
    <t>訪問介護かのん</t>
  </si>
  <si>
    <t>ワークスペースみのり</t>
  </si>
  <si>
    <t>ヘルパーステーション星空</t>
  </si>
  <si>
    <t>ハッピースタッフ寝屋川</t>
  </si>
  <si>
    <t>デイサービスＣｕｂｅねやがわ</t>
  </si>
  <si>
    <t>トリニティーヘルパーステーション</t>
  </si>
  <si>
    <t>訪問介護ＣＬＡＮ寝屋川八坂</t>
  </si>
  <si>
    <t>訪問介護ＣＬＡＮ寝屋川高宮</t>
  </si>
  <si>
    <t>ハートフルあきはや</t>
  </si>
  <si>
    <t>アズプレイス</t>
  </si>
  <si>
    <t>ケアセンターまつりか</t>
  </si>
  <si>
    <t>お花の就労支援事業所　Ｂｏｕｑｕｅｔ　Ｔｏｓｓ　（ブーケトス）</t>
  </si>
  <si>
    <t>医療法人徳寿会金山医院ヘルパーステーション</t>
  </si>
  <si>
    <t>ケアプランセンターあんしん倶楽部</t>
  </si>
  <si>
    <t>ＮＰＯみなと合同ケアセンター</t>
  </si>
  <si>
    <t>在宅ケアセンターすまいる</t>
  </si>
  <si>
    <t>歩む</t>
  </si>
  <si>
    <t>ケア２１港</t>
  </si>
  <si>
    <t>有限会社エコ・ピースⅡ</t>
  </si>
  <si>
    <t>らいおん介護ステーション</t>
  </si>
  <si>
    <t>あい惠ケアサービス</t>
  </si>
  <si>
    <t>あいらぶ工房</t>
  </si>
  <si>
    <t>あゆみ作業所</t>
  </si>
  <si>
    <t>ニチイケアセンター弁天町</t>
  </si>
  <si>
    <t>ゆうゆう美波途</t>
  </si>
  <si>
    <t>ワークみなと</t>
  </si>
  <si>
    <t>訪問介護センター叶芽</t>
  </si>
  <si>
    <t>ライフサポートあさしお</t>
  </si>
  <si>
    <t>ワークスいけじま</t>
  </si>
  <si>
    <t>グリーンズ</t>
  </si>
  <si>
    <t>エルケア株式会社エルケア朝潮橋ケアセンター</t>
  </si>
  <si>
    <t>あいケア介護サポート</t>
  </si>
  <si>
    <t>ライフサポートたんぽぽ</t>
  </si>
  <si>
    <t>アクセスＨ．Ｌ港ケアステーション</t>
  </si>
  <si>
    <t>ケアステーションパル</t>
  </si>
  <si>
    <t>港育成園</t>
  </si>
  <si>
    <t>港第二育成園</t>
  </si>
  <si>
    <t>ケア・センターひかり</t>
  </si>
  <si>
    <t>アイリーワンケアセンター</t>
  </si>
  <si>
    <t>手と手とハウス</t>
  </si>
  <si>
    <t>ナポレオンフィッシュ</t>
  </si>
  <si>
    <t>株式会社　ケア　ふるさと</t>
  </si>
  <si>
    <t>トンドみなとケアセンター</t>
  </si>
  <si>
    <t>ケアホームゆーき</t>
  </si>
  <si>
    <t>ケアセンターにし</t>
  </si>
  <si>
    <t>生き生き介護センター（磯路）</t>
  </si>
  <si>
    <t>マーガレット工房</t>
  </si>
  <si>
    <t>就労継続支援Ｂ型　ふらっと</t>
  </si>
  <si>
    <t>Ｇｒｉｖｅｒ</t>
  </si>
  <si>
    <t>わたぼうし</t>
  </si>
  <si>
    <t>地域生活援助事業所メープル</t>
  </si>
  <si>
    <t>けあふる</t>
  </si>
  <si>
    <t>訪問介護　エビス</t>
  </si>
  <si>
    <t>トータルサポート　いざなみ・ぷらす</t>
  </si>
  <si>
    <t>エール訪問介護</t>
  </si>
  <si>
    <t>自立平和社花・花</t>
  </si>
  <si>
    <t>介護ヘルパーステーションやはた</t>
  </si>
  <si>
    <t>ショートステイあゆみ</t>
  </si>
  <si>
    <t>けあふる弁天町</t>
  </si>
  <si>
    <t>生活介護かける</t>
  </si>
  <si>
    <t>訪問介護ハッピー</t>
  </si>
  <si>
    <t>友</t>
  </si>
  <si>
    <t>ヘルパーステーションこころのはね</t>
  </si>
  <si>
    <t>グリーンハート南市岡</t>
  </si>
  <si>
    <t>ニチイケアセンター安治川</t>
  </si>
  <si>
    <t>きずなワークス</t>
  </si>
  <si>
    <t>ＭＩＫＩトータル介護センター</t>
  </si>
  <si>
    <t>ワークスペース　サルビア</t>
  </si>
  <si>
    <t>ケアサポートオアシス</t>
  </si>
  <si>
    <t>いきいき倶楽部</t>
  </si>
  <si>
    <t>Ｂｅ　Ｈａｐｐｙ　アドバンス</t>
  </si>
  <si>
    <t>いきいき倶楽部Ⅱ</t>
  </si>
  <si>
    <t>アクトノミー</t>
  </si>
  <si>
    <t>あいランドデイサービス</t>
  </si>
  <si>
    <t>プログレス３２就労継続支援Ｂ型</t>
  </si>
  <si>
    <t>訪問介護ハッピーロード港</t>
  </si>
  <si>
    <t>ケアリッツ港</t>
  </si>
  <si>
    <t>レイモンドＢＫ弁天町</t>
  </si>
  <si>
    <t>ぽーとゆうなぎ生活介護</t>
  </si>
  <si>
    <t>愛の里ケアセンター</t>
  </si>
  <si>
    <t>和泉ファミリーケア障害訪問介護ステーション</t>
  </si>
  <si>
    <t>ひかりの園ホームヘルプサービス</t>
  </si>
  <si>
    <t>ウェルビーヘルパーステーション</t>
  </si>
  <si>
    <t>光明荘ヘルパーステーション</t>
  </si>
  <si>
    <t>ホームヘルプ事業所ビギン</t>
  </si>
  <si>
    <t>自立支援センターゆとり</t>
  </si>
  <si>
    <t>ヘルパーステーションくろーばー</t>
  </si>
  <si>
    <t>訪問介護ステーション創和</t>
  </si>
  <si>
    <t>第一ケアサービス</t>
  </si>
  <si>
    <t>ファクトケアサービス</t>
  </si>
  <si>
    <t>介護サービスセンターハートケア</t>
  </si>
  <si>
    <t>ビオラ和泉ヘルパーステーション</t>
  </si>
  <si>
    <t>ヘルパーステーションほっとライフ</t>
  </si>
  <si>
    <t>サンガーデンヘルパーステーション</t>
  </si>
  <si>
    <t>太平</t>
  </si>
  <si>
    <t>ＩＬ伯太</t>
  </si>
  <si>
    <t>大阪ワークセンター</t>
  </si>
  <si>
    <t>特別養護老人ホーム光明荘</t>
  </si>
  <si>
    <t>ケアステーション快生</t>
  </si>
  <si>
    <t>さらの郷</t>
  </si>
  <si>
    <t>ニチイケアセンター和泉府中</t>
  </si>
  <si>
    <t>ユニコ訪問介護ステーション和泉</t>
  </si>
  <si>
    <t>アクア介護サービス</t>
  </si>
  <si>
    <t>エルケア株式会社エルケア大阪和泉ケアセンター</t>
  </si>
  <si>
    <t>べにや介護サービス</t>
  </si>
  <si>
    <t>第２ここの家</t>
  </si>
  <si>
    <t>ヘルパーステーション・ハート・トゥ・ハート</t>
  </si>
  <si>
    <t>介護センタートライアングル</t>
  </si>
  <si>
    <t>あみぃケアセンター</t>
  </si>
  <si>
    <t>作業所マカリイ</t>
  </si>
  <si>
    <t>フレンズ</t>
  </si>
  <si>
    <t>トップケアヘルパーステーション</t>
  </si>
  <si>
    <t>デイサービスセンターわだち</t>
  </si>
  <si>
    <t>ショップともに</t>
  </si>
  <si>
    <t>とらいあんぐる</t>
  </si>
  <si>
    <t>やよい園</t>
  </si>
  <si>
    <t>訪問介護ステーション人力社</t>
  </si>
  <si>
    <t>ケアステーション夢いろ</t>
  </si>
  <si>
    <t>すいせん共同作業所</t>
  </si>
  <si>
    <t>ともにー</t>
  </si>
  <si>
    <t>コミュニティ・ケア・ネットいずみホームヘルパーステーション</t>
  </si>
  <si>
    <t>ホサナ介護ステーション</t>
  </si>
  <si>
    <t>ブレストワークス</t>
  </si>
  <si>
    <t>いずみひのき製作所</t>
  </si>
  <si>
    <t>友愛作業所</t>
  </si>
  <si>
    <t>生活訓練施設ギャザリング</t>
  </si>
  <si>
    <t>ヘルパーステーション・スマイル</t>
  </si>
  <si>
    <t>へるぱー処えるたす</t>
  </si>
  <si>
    <t>ちょっとステイえるたす</t>
  </si>
  <si>
    <t>株式会社　いずみエコロジーファーム　ハートランド事業部</t>
  </si>
  <si>
    <t>フジミヘルパーステーション</t>
  </si>
  <si>
    <t>やすらぎのオレンジ館光明池営業所</t>
  </si>
  <si>
    <t>ヘルパーはなの森</t>
  </si>
  <si>
    <t>ヘルパーステーションよこやま</t>
  </si>
  <si>
    <t>ペガサスヘルパーセンター和泉</t>
  </si>
  <si>
    <t>ヒューマニティーケアセンター和泉</t>
  </si>
  <si>
    <t>ヘルパーステーションぴーす</t>
  </si>
  <si>
    <t>フルールいずみ</t>
  </si>
  <si>
    <t>アスモ介護サービス和泉中央</t>
  </si>
  <si>
    <t>ニチイケアセンター和泉中央</t>
  </si>
  <si>
    <t>自立訓練事業所ととろ</t>
  </si>
  <si>
    <t>社会福祉法人和泉市社会福祉協議会ホームヘルパーステーション</t>
  </si>
  <si>
    <t>ベストフレンズ</t>
  </si>
  <si>
    <t>ショートステイぴーす</t>
  </si>
  <si>
    <t>Ｗｏｒｋｓすぎな</t>
  </si>
  <si>
    <t>医療法人　河和会　河和会病院</t>
  </si>
  <si>
    <t>町茶家</t>
  </si>
  <si>
    <t>ちょっとステイひまわり</t>
  </si>
  <si>
    <t>なお介護ステーション</t>
  </si>
  <si>
    <t>第１ここの家</t>
  </si>
  <si>
    <t>短期入所センターほりでい</t>
  </si>
  <si>
    <t>ゆかり助っ人サービス</t>
  </si>
  <si>
    <t>リサイクルセンターいずみ野</t>
  </si>
  <si>
    <t>たんぽぽ作業所</t>
  </si>
  <si>
    <t>新仁会病院</t>
  </si>
  <si>
    <t>Ｗｏｒｋｓあおぞら</t>
  </si>
  <si>
    <t>ＭＯＲＥ　スマイル</t>
  </si>
  <si>
    <t>エスポ</t>
  </si>
  <si>
    <t>フリースペースつばさ</t>
  </si>
  <si>
    <t>ホームヘルプサービスしあわせの和</t>
  </si>
  <si>
    <t>ショートステイＷぴーす</t>
  </si>
  <si>
    <t>訪問介護ステーションほほ笑み８</t>
  </si>
  <si>
    <t>スマイル向日葵　訪問介護事業所</t>
  </si>
  <si>
    <t>ワークショップ　夢の樹</t>
  </si>
  <si>
    <t>リーブル介護センター和泉</t>
  </si>
  <si>
    <t>あじさいの家</t>
  </si>
  <si>
    <t>訪問介護事業所ゆぃま～る。</t>
  </si>
  <si>
    <t>でぃあはーつ２</t>
  </si>
  <si>
    <t>訪問介護　きのこ</t>
  </si>
  <si>
    <t>ほーぷ</t>
  </si>
  <si>
    <t>こうのとり訪問介護</t>
  </si>
  <si>
    <t>はる</t>
  </si>
  <si>
    <t>ナック　ヘルパーステーション</t>
  </si>
  <si>
    <t>ヘルパーステーションよつば</t>
  </si>
  <si>
    <t>ファーム</t>
  </si>
  <si>
    <t>訪問介護ステーションてまり</t>
  </si>
  <si>
    <t>ヘルパーステーション道しるべ</t>
  </si>
  <si>
    <t>いずみ桜介護</t>
  </si>
  <si>
    <t>のびるハウス作業所</t>
  </si>
  <si>
    <t>なおファミリー</t>
  </si>
  <si>
    <t>第３いずみ通所センター</t>
  </si>
  <si>
    <t>すむすむ</t>
  </si>
  <si>
    <t>たいよう</t>
  </si>
  <si>
    <t>ナックハートハウス</t>
  </si>
  <si>
    <t>Ｗｏｒｋｓこまめ</t>
  </si>
  <si>
    <t>てまり作業所</t>
  </si>
  <si>
    <t>訪問介護はないちりん</t>
  </si>
  <si>
    <t>ＰＯＬＴＥ　ＢＯＮＨＥＵＲ訪問介護ステーション</t>
  </si>
  <si>
    <t>ワークスクールのあ</t>
  </si>
  <si>
    <t>ニチイケアセンター鶴山台</t>
  </si>
  <si>
    <t>就労継続支援Ｂ型施設　Ｈｕｇ</t>
  </si>
  <si>
    <t>にじいろワーク和泉</t>
  </si>
  <si>
    <t>ＭＯＲＥ　ハピネス</t>
  </si>
  <si>
    <t>エミュー</t>
  </si>
  <si>
    <t>喫茶ちくわ作業所</t>
  </si>
  <si>
    <t>障がい者支援ハウス　シトリン</t>
  </si>
  <si>
    <t>ぽかぽかのおうち</t>
  </si>
  <si>
    <t>ケアステーション　彩虹</t>
  </si>
  <si>
    <t>フレンドリーハウス</t>
  </si>
  <si>
    <t>クローバーワークス</t>
  </si>
  <si>
    <t>医療法人佑拓会　訪問介護ステーション　ニュースター</t>
  </si>
  <si>
    <t>デイサービスみかん</t>
  </si>
  <si>
    <t>白ゆり訪問介護ステーション</t>
  </si>
  <si>
    <t>ＢＡ－ＮＡ　バナンチュ</t>
  </si>
  <si>
    <t>あさひケアヘルパーステーション</t>
  </si>
  <si>
    <t>居宅介護ステーション　ポコ・ア・ポコ</t>
  </si>
  <si>
    <t>なつめケア</t>
  </si>
  <si>
    <t>心化型訪問サービス夢を叶える訪問和泉</t>
  </si>
  <si>
    <t>ファミリー訪問介護ステーション</t>
  </si>
  <si>
    <t>えいる</t>
  </si>
  <si>
    <t>フレンドワーク　いずみ</t>
  </si>
  <si>
    <t>介護ステーション　ヒマリ</t>
  </si>
  <si>
    <t>ヘルパーステーション　ヒカリ</t>
  </si>
  <si>
    <t>ハートランド　ワークス</t>
  </si>
  <si>
    <t>ファーストスター</t>
  </si>
  <si>
    <t>第６ここの家</t>
  </si>
  <si>
    <t>プレミアム介護ケア光明池</t>
  </si>
  <si>
    <t>カモの家</t>
  </si>
  <si>
    <t>ヘルパーステーション大樹</t>
  </si>
  <si>
    <t>サポートセンターりんく</t>
  </si>
  <si>
    <t>ショートステイ　ゆとり</t>
  </si>
  <si>
    <t>ＢＡ－ＮＡ</t>
  </si>
  <si>
    <t>ショートステイのあ</t>
  </si>
  <si>
    <t>月の灯ケアセンター</t>
  </si>
  <si>
    <t>Ｗｉｓｈ　Ｈｏｕｓｅ</t>
  </si>
  <si>
    <t>アークリアン</t>
  </si>
  <si>
    <t>多機能型事業所　あした天気になーれ作業所　府中</t>
  </si>
  <si>
    <t>ワークステーションりんく</t>
  </si>
  <si>
    <t>就労継続支援Ｂ型作業所ＰＯＮＯ</t>
  </si>
  <si>
    <t>あっとほうむ</t>
  </si>
  <si>
    <t>生活介護　わわステーション</t>
  </si>
  <si>
    <t>なおファミリーⅡ</t>
  </si>
  <si>
    <t>介護センターとみあき</t>
  </si>
  <si>
    <t>ＳＭＵＧ　ＦＡＣＥ</t>
  </si>
  <si>
    <t>ライフスクールのあ</t>
  </si>
  <si>
    <t>たけのこ第二作業所</t>
  </si>
  <si>
    <t>訪問介護ステーション　あおいそら</t>
  </si>
  <si>
    <t>就労継続支援Ｂ型事業所　ローブ</t>
  </si>
  <si>
    <t>訪問介護　友</t>
  </si>
  <si>
    <t>ショートステイななほし泉州</t>
  </si>
  <si>
    <t>和か葉</t>
  </si>
  <si>
    <t>サポートセンターかりん</t>
  </si>
  <si>
    <t>オリオンケアサービス</t>
  </si>
  <si>
    <t>すみれ介護サービス</t>
  </si>
  <si>
    <t>オズヘルパーステーション</t>
  </si>
  <si>
    <t>ジャパンケア２１泉大津事業所</t>
  </si>
  <si>
    <t>医療法人　穂仁会　アザリアヘルパーステーション</t>
  </si>
  <si>
    <t>ヘルパーステーションぶどうの木</t>
  </si>
  <si>
    <t>訪問介護竹の子</t>
  </si>
  <si>
    <t>ホームヘルパーステーションももの花</t>
  </si>
  <si>
    <t>ヘルパーステーション覚寿園</t>
  </si>
  <si>
    <t>ケアとみなが</t>
  </si>
  <si>
    <t>自立生活センター・リアライズ</t>
  </si>
  <si>
    <t>ワークショップかりん</t>
  </si>
  <si>
    <t>カモメ</t>
  </si>
  <si>
    <t>ショートステイ凪</t>
  </si>
  <si>
    <t>ワークさつき</t>
  </si>
  <si>
    <t>あかりケア</t>
  </si>
  <si>
    <t>みなと</t>
  </si>
  <si>
    <t>エミュ泉大津ヘルパーセンター</t>
  </si>
  <si>
    <t>生活訓練施設ほほえみ</t>
  </si>
  <si>
    <t>風香作業所</t>
  </si>
  <si>
    <t>ハッピースタッフ泉大津</t>
  </si>
  <si>
    <t>ヘルパーステーション月うさぎ</t>
  </si>
  <si>
    <t>生活介護パイオニア</t>
  </si>
  <si>
    <t>はぁーつ</t>
  </si>
  <si>
    <t>あい庵ケアサポート</t>
  </si>
  <si>
    <t>Ｌｉｖｅｌｙとらいあんぐる</t>
  </si>
  <si>
    <t>訪問介護クローバー</t>
  </si>
  <si>
    <t>ヘルパーステーション心（ここ）</t>
  </si>
  <si>
    <t>リーブル介護センター泉大津</t>
  </si>
  <si>
    <t>フリスクモード</t>
  </si>
  <si>
    <t>ほたる作業所</t>
  </si>
  <si>
    <t>アネックスとらいあんぐる</t>
  </si>
  <si>
    <t>スウィーティー</t>
  </si>
  <si>
    <t>いずみ訪問介護ステーション</t>
  </si>
  <si>
    <t>ウィズイットとらいあんぐる</t>
  </si>
  <si>
    <t>オズ共生型短期入所</t>
  </si>
  <si>
    <t>ホームヘルプやよい</t>
  </si>
  <si>
    <t>オズ自立生活援助事業所</t>
  </si>
  <si>
    <t>あんず工房</t>
  </si>
  <si>
    <t>コラール明日架</t>
  </si>
  <si>
    <t>就労継続支援　Ｂ型　ゆう樹</t>
  </si>
  <si>
    <t>訪問介護トライケア</t>
  </si>
  <si>
    <t>訪問介護ステーションすずらんの丘</t>
  </si>
  <si>
    <t>Ｏｎｔｏ－</t>
  </si>
  <si>
    <t>トライワークⅡ</t>
  </si>
  <si>
    <t>サフランケアステーション</t>
  </si>
  <si>
    <t>永樂</t>
  </si>
  <si>
    <t>ぽむのいえ</t>
  </si>
  <si>
    <t>障がいデイサービス太陽Ⅱ</t>
  </si>
  <si>
    <t>アマサキオリオンステージ</t>
  </si>
  <si>
    <t>永樂Ⅶ</t>
  </si>
  <si>
    <t>はなあかり訪問介護センター</t>
  </si>
  <si>
    <t>ニチイケアセンター泉大津駅前</t>
  </si>
  <si>
    <t>ｐｏｎｏ</t>
  </si>
  <si>
    <t>訪問メグライフ</t>
  </si>
  <si>
    <t>平和Ⅶ</t>
  </si>
  <si>
    <t>訪問介護ステーションＨＩＢＩＳＵ泉大津</t>
  </si>
  <si>
    <t>就労継続支援Ｂ型事業所　こころ</t>
  </si>
  <si>
    <t>就労継続支援Ｂ型　ＴＯＭＯ</t>
  </si>
  <si>
    <t>こぱんケアセンター</t>
  </si>
  <si>
    <t>ＯＮＥ（ワン）</t>
  </si>
  <si>
    <t>和っしょい障がい者グループホーム</t>
  </si>
  <si>
    <t>フレッジ</t>
  </si>
  <si>
    <t>障害者・児地域生活支援サービスらるご</t>
  </si>
  <si>
    <t>社会福祉法人河内長野市社会福祉協議会ホームヘルプサービス</t>
  </si>
  <si>
    <t>ケア南海株式会社訪問介護事業所</t>
  </si>
  <si>
    <t>スマイルケア</t>
  </si>
  <si>
    <t>地域生活支援ゆっくりっく</t>
  </si>
  <si>
    <t>サポート・あい</t>
  </si>
  <si>
    <t>訪問介護ステーションひまわりの丘</t>
  </si>
  <si>
    <t>あまの園</t>
  </si>
  <si>
    <t>地域生活総合支援センターきらら</t>
  </si>
  <si>
    <t>株式会社涼々</t>
  </si>
  <si>
    <t>ワークメイト聖徳園Ⅰ</t>
  </si>
  <si>
    <t>河内長野市立障がい者福祉センター「あかみね」</t>
  </si>
  <si>
    <t>ニチイケアセンター河内長野喜多</t>
  </si>
  <si>
    <t>ライフサポートあおぞら</t>
  </si>
  <si>
    <t>フレッシュながの</t>
  </si>
  <si>
    <t>ケアセンター訪問介護ドリーム三日市</t>
  </si>
  <si>
    <t>共働事業所「かすみ荘」</t>
  </si>
  <si>
    <t>スマイルＫＯＢＯ</t>
  </si>
  <si>
    <t>生活介護うらら</t>
  </si>
  <si>
    <t>ショートステイふわり</t>
  </si>
  <si>
    <t>輪くる</t>
  </si>
  <si>
    <t>訪問介護事業所フルライフケア河内長野</t>
  </si>
  <si>
    <t>ミライエ河内長野</t>
  </si>
  <si>
    <t>ワークサポートなないろ</t>
  </si>
  <si>
    <t>訪問介護あゆみ</t>
  </si>
  <si>
    <t>サポートセンターレオ</t>
  </si>
  <si>
    <t>ひまわりサービス河内長野店</t>
  </si>
  <si>
    <t>障がい者デイサービスかえで</t>
  </si>
  <si>
    <t>ヘルパーステーション虹</t>
  </si>
  <si>
    <t>プライド</t>
  </si>
  <si>
    <t>ヘルパーステーションぶるーむ</t>
  </si>
  <si>
    <t>株式会社ケアホーム・シオンの家</t>
  </si>
  <si>
    <t>松の木訪問介護ステーション</t>
  </si>
  <si>
    <t>ヘルパーステーション大地</t>
  </si>
  <si>
    <t>ｓｏ－ｙｏｕワークス</t>
  </si>
  <si>
    <t>ワークメイト聖徳園Ⅱ</t>
  </si>
  <si>
    <t>上野ヘルパーステーション</t>
  </si>
  <si>
    <t>ななほしベース天野</t>
  </si>
  <si>
    <t>訪問介護　らぶ</t>
  </si>
  <si>
    <t>ヘルパーステーションオレンジ</t>
  </si>
  <si>
    <t>ワーククリエイトあおぞら</t>
  </si>
  <si>
    <t>ありがとうヘルパーステーション</t>
  </si>
  <si>
    <t>ヘルパーステーションふくふく</t>
  </si>
  <si>
    <t>ヘルプセンターふぉれすと</t>
  </si>
  <si>
    <t>ヘルパーステーションみかん</t>
  </si>
  <si>
    <t>りぃふ</t>
  </si>
  <si>
    <t>大空ヘルパーステーション</t>
  </si>
  <si>
    <t>ショートステイあおぞら</t>
  </si>
  <si>
    <t>なっつ</t>
  </si>
  <si>
    <t>いっぽヘルパーステーション</t>
  </si>
  <si>
    <t>ホームケアサービスＯＺ</t>
  </si>
  <si>
    <t>Ｄｏｎｔｏｍワークス</t>
  </si>
  <si>
    <t>ヘルプセンター・すてっぷ</t>
  </si>
  <si>
    <t>アミライフ・東住吉ケアサービス</t>
  </si>
  <si>
    <t>医療法人鴻尚会ヘルパーステーション『ハーベスト』</t>
  </si>
  <si>
    <t>東住吉あいの手</t>
  </si>
  <si>
    <t>東住吉介護センター</t>
  </si>
  <si>
    <t>株式会社ファミリー介護センター</t>
  </si>
  <si>
    <t>ヘルパーステーションヴァンサンク</t>
  </si>
  <si>
    <t>居宅支援センターコットン</t>
  </si>
  <si>
    <t>楽夢里</t>
  </si>
  <si>
    <t>介護の富士ガイドサービス</t>
  </si>
  <si>
    <t>訪問介護らん</t>
  </si>
  <si>
    <t>ＮＢＬ福祉センター</t>
  </si>
  <si>
    <t>クオリスケアセンター東住吉</t>
  </si>
  <si>
    <t>ケアフリー訪問介護ステーション</t>
  </si>
  <si>
    <t>アイネット介護サービス</t>
  </si>
  <si>
    <t>はるか介護センター</t>
  </si>
  <si>
    <t>介護ステーションふるさわ</t>
  </si>
  <si>
    <t>すみれヘルパーセンター</t>
  </si>
  <si>
    <t>ケアセンター　ステラ</t>
  </si>
  <si>
    <t>訪問介護ステーションあったかは～と</t>
  </si>
  <si>
    <t>ヘルパーステーション花嵐</t>
  </si>
  <si>
    <t>ケア２１東住吉</t>
  </si>
  <si>
    <t>ゆーきケアセンター</t>
  </si>
  <si>
    <t>ヴァンサンクの郷</t>
  </si>
  <si>
    <t>株式会社彩吏「あやとり」介護センター</t>
  </si>
  <si>
    <t>在宅ケアサービス　ソラスト平野</t>
  </si>
  <si>
    <t>こんふぉーと</t>
  </si>
  <si>
    <t>リカバリハウスいちご（リカバリハウスいちごいちえ）</t>
  </si>
  <si>
    <t>もくれんホオノキＰｌｕｓハナキリン</t>
  </si>
  <si>
    <t>ポンチセぴりか</t>
  </si>
  <si>
    <t>障害者活動センター赤おに</t>
  </si>
  <si>
    <t>エルケア株式会社エルケア大阪東住吉ケアセンター</t>
  </si>
  <si>
    <t>ニチイケアセンター東住吉</t>
  </si>
  <si>
    <t>介護サービスハイエスト</t>
  </si>
  <si>
    <t>一丁目</t>
  </si>
  <si>
    <t>Ｎ３</t>
  </si>
  <si>
    <t>ぱれっと</t>
  </si>
  <si>
    <t>訪問介護事業所はびっと</t>
  </si>
  <si>
    <t>サニーヘルパーステーション</t>
  </si>
  <si>
    <t>ヒカル介護サービス</t>
  </si>
  <si>
    <t>アシストセンターぽとふ</t>
  </si>
  <si>
    <t>ＳＡＫＵＲＡサポートサービス</t>
  </si>
  <si>
    <t>エルケア株式会社エルケア駒川ケアセンター</t>
  </si>
  <si>
    <t>セルフ社</t>
  </si>
  <si>
    <t>ゆいまーる</t>
  </si>
  <si>
    <t>ケアロク・ロク介護サービス</t>
  </si>
  <si>
    <t>地域生活支援センターハーモニー</t>
  </si>
  <si>
    <t>ふれあい</t>
  </si>
  <si>
    <t>ショートステイふれあいの家</t>
  </si>
  <si>
    <t>たんぽぽわたぼうし（東住吉たんぽぽ）</t>
  </si>
  <si>
    <t>ふくろう介護センター</t>
  </si>
  <si>
    <t>ユイ・ハート</t>
  </si>
  <si>
    <t>ゆら</t>
  </si>
  <si>
    <t>やすらぎの家作業所</t>
  </si>
  <si>
    <t>福祉作業所ステップ</t>
  </si>
  <si>
    <t>あんしんヘルプサービス「東住吉」</t>
  </si>
  <si>
    <t>オシテルヤヘルパーステーション</t>
  </si>
  <si>
    <t>矢田たんぽぽ</t>
  </si>
  <si>
    <t>一心社さくらんぼ</t>
  </si>
  <si>
    <t>医療法人西中医学会西中ヘルパーステーション</t>
  </si>
  <si>
    <t>ヒューマンサポート凛</t>
  </si>
  <si>
    <t>訪問ケアサービスたいよう</t>
  </si>
  <si>
    <t>障害者活動センター青おに</t>
  </si>
  <si>
    <t>ケアセンター幸樹</t>
  </si>
  <si>
    <t>だんでらいおん居宅介護事業所</t>
  </si>
  <si>
    <t>花音ケアセンター</t>
  </si>
  <si>
    <t>たのしあ介護サービス</t>
  </si>
  <si>
    <t>ヘルパーステーション澄</t>
  </si>
  <si>
    <t>わたぼうしケアセンター東住吉</t>
  </si>
  <si>
    <t>ワークステージやた</t>
  </si>
  <si>
    <t>もくれん就労ｆｏｒｍマスタード</t>
  </si>
  <si>
    <t>Ｗｅｌｆａｒｅ　ｗｏｒｋｓｈｏｐ　風</t>
  </si>
  <si>
    <t>ゆう・スペース</t>
  </si>
  <si>
    <t>訪問介護　みらい</t>
  </si>
  <si>
    <t>スタイル　ケアサービス</t>
  </si>
  <si>
    <t>ぷちわーく　ふるさわ</t>
  </si>
  <si>
    <t>ライフリゾート訪問介護ステーション</t>
  </si>
  <si>
    <t>ティーズケアセンター</t>
  </si>
  <si>
    <t>みお介護事業所</t>
  </si>
  <si>
    <t>ヘルパーステーションここいろⅡ</t>
  </si>
  <si>
    <t>い～るでぽとふ</t>
  </si>
  <si>
    <t>牧ケアセンター</t>
  </si>
  <si>
    <t>ばんぺいゆ　訪問介護</t>
  </si>
  <si>
    <t>大阪発達総合療育センター　ヘルパーステーション　めぐみ</t>
  </si>
  <si>
    <t>あい・さくらホーム東住吉訪問介護事業所</t>
  </si>
  <si>
    <t>介護支援センター花々</t>
  </si>
  <si>
    <t>ヘルパーステーション　アズ</t>
  </si>
  <si>
    <t>ショートステイ　るぴなす・ふじ</t>
  </si>
  <si>
    <t>生活介護　Ｋａｋａｒａ（カカラ）</t>
  </si>
  <si>
    <t>ハート介護サービス東住吉</t>
  </si>
  <si>
    <t>藍アシストケアサービス</t>
  </si>
  <si>
    <t>ほっと　Ｓｐａｃｅ</t>
  </si>
  <si>
    <t>訪問介護ステーションリアンハーモニー東住吉</t>
  </si>
  <si>
    <t>穂の香訪問介護ステーション針中野</t>
  </si>
  <si>
    <t>みそらのケアセンター</t>
  </si>
  <si>
    <t>南大阪れんげケアセンター</t>
  </si>
  <si>
    <t>Ｇｒｉｖｅｒ照ヶ丘</t>
  </si>
  <si>
    <t>オシテルヤ就労支援センター</t>
  </si>
  <si>
    <t>訪問介護ひまわり</t>
  </si>
  <si>
    <t>ルポゼ</t>
  </si>
  <si>
    <t>ラ・ビスタ文の里</t>
  </si>
  <si>
    <t>クレール東住吉ヘルパーセンター</t>
  </si>
  <si>
    <t>アトリエ　ペンライズ</t>
  </si>
  <si>
    <t>訪問介護　華</t>
  </si>
  <si>
    <t>慶生会東住吉ヘルパーステーション</t>
  </si>
  <si>
    <t>訪問介護ステーション笑楽　東住吉</t>
  </si>
  <si>
    <t>ケアセンター晴</t>
  </si>
  <si>
    <t>ケアステーションマリア</t>
  </si>
  <si>
    <t>一般社団法人ケアステーション結</t>
  </si>
  <si>
    <t>まめの木共同作業所</t>
  </si>
  <si>
    <t>ワークハウス平野</t>
  </si>
  <si>
    <t>介護センターそよ風</t>
  </si>
  <si>
    <t>みふく訪問介護ステーション</t>
  </si>
  <si>
    <t>にじ</t>
  </si>
  <si>
    <t>ガーデンハウスヘルパーステーション</t>
  </si>
  <si>
    <t>きらら</t>
  </si>
  <si>
    <t>ユニットケアサービス</t>
  </si>
  <si>
    <t>くれよんケアセンター</t>
  </si>
  <si>
    <t>あったかハウス</t>
  </si>
  <si>
    <t>有志団体ぱずる</t>
  </si>
  <si>
    <t>就労継続支援Ｂ型　プルメリア</t>
  </si>
  <si>
    <t>生活介護ライフサポート幸樹</t>
  </si>
  <si>
    <t>ドリーム・プリン</t>
  </si>
  <si>
    <t>栄帰ヘルパーステーション</t>
  </si>
  <si>
    <t>だいこん畑　東住吉本店</t>
  </si>
  <si>
    <t>ケアセンターみらい・ｅ</t>
  </si>
  <si>
    <t>東住吉れんげケアセンター</t>
  </si>
  <si>
    <t>ヘルパーステーションぷらっとぷらす</t>
  </si>
  <si>
    <t>穂の香訪問介護ステーション東住吉</t>
  </si>
  <si>
    <t>有限会社あおぞらⅠ</t>
  </si>
  <si>
    <t>ファミリエ</t>
  </si>
  <si>
    <t>飛祥訪問介護</t>
  </si>
  <si>
    <t>ライブリ－ケアステーション</t>
  </si>
  <si>
    <t>アルプス介護センター</t>
  </si>
  <si>
    <t>アメニティーケアサービス</t>
  </si>
  <si>
    <t>Ｆｒｏｍｊｏｂ東住吉</t>
  </si>
  <si>
    <t>スターリットサービス</t>
  </si>
  <si>
    <t>ラベンダー介護ステーション</t>
  </si>
  <si>
    <t>熊のＢ</t>
  </si>
  <si>
    <t>介護センターシャインケアサービス</t>
  </si>
  <si>
    <t>ケアぷらす</t>
  </si>
  <si>
    <t>ヘルパーステーション青りんご</t>
  </si>
  <si>
    <t>就労継続支援Ｂ型　ティアレ</t>
  </si>
  <si>
    <t>グローバルケア針中野ヘルパーステーション</t>
  </si>
  <si>
    <t>ファミリエⅡ</t>
  </si>
  <si>
    <t>どりーむず</t>
  </si>
  <si>
    <t>有限会社りんごの木</t>
  </si>
  <si>
    <t>だいこん畑東部市場店</t>
  </si>
  <si>
    <t>デイサービスりんごの木南店</t>
  </si>
  <si>
    <t>楽らく</t>
  </si>
  <si>
    <t>あかつき</t>
  </si>
  <si>
    <t>介護センター明幸</t>
  </si>
  <si>
    <t>デイサービスつどい</t>
  </si>
  <si>
    <t>ティアラ東田辺</t>
  </si>
  <si>
    <t>ＡＩＤＥＰ</t>
  </si>
  <si>
    <t>見守りいちご</t>
  </si>
  <si>
    <t>就労定着支援いちご</t>
  </si>
  <si>
    <t>ヘルパーステーションダイア</t>
  </si>
  <si>
    <t>ヘルパーステーション絆－きずな－</t>
  </si>
  <si>
    <t>ライフリゾートしらさぎ公園訪問介護ステーション</t>
  </si>
  <si>
    <t>私の家なでしこ</t>
  </si>
  <si>
    <t>私の家なでしこ南田辺</t>
  </si>
  <si>
    <t>プレイス長居公園</t>
  </si>
  <si>
    <t>グループホーム　幸樹</t>
  </si>
  <si>
    <t>めぞん・ど・ぽとふ</t>
  </si>
  <si>
    <t>介護センターりん</t>
  </si>
  <si>
    <t>グッドケアチーム</t>
  </si>
  <si>
    <t>ＲＡＮ東住吉</t>
  </si>
  <si>
    <t>なでしこデイズ</t>
  </si>
  <si>
    <t>訪問介護ＣＬＡＮ東住吉</t>
  </si>
  <si>
    <t>ＣＬＡＮ東住吉北館</t>
  </si>
  <si>
    <t>ライフアシスター</t>
  </si>
  <si>
    <t>ＴＫＧＳ　アエタ</t>
  </si>
  <si>
    <t>Ｂｕｌｂｏ訪問介護サービス</t>
  </si>
  <si>
    <t>たか愛すまいる</t>
  </si>
  <si>
    <t>あおいケアステーション</t>
  </si>
  <si>
    <t>居宅介護事業所わらび</t>
  </si>
  <si>
    <t>共同介護Ｇｒｅｙ</t>
  </si>
  <si>
    <t>第２ぴりか作業所</t>
  </si>
  <si>
    <t>かえる</t>
  </si>
  <si>
    <t>ゆったりケアサポート</t>
  </si>
  <si>
    <t>リアン</t>
  </si>
  <si>
    <t>ワークハウス東住吉</t>
  </si>
  <si>
    <t>運動・入浴型生活介護ぽぷらの樹東住吉</t>
  </si>
  <si>
    <t>ＩＲＩＳ</t>
  </si>
  <si>
    <t>フルリール</t>
  </si>
  <si>
    <t>スリーケアホームサービス中野</t>
  </si>
  <si>
    <t>就労継続支援Ｂ型　ｉｎｆｉｎｉ</t>
  </si>
  <si>
    <t>らいとほーむ</t>
  </si>
  <si>
    <t>生活介護　しおり</t>
  </si>
  <si>
    <t>発達障がい児支援ｃａｌｍ</t>
  </si>
  <si>
    <t>はーとふる</t>
  </si>
  <si>
    <t>就労支援事業所　らしく</t>
  </si>
  <si>
    <t>ルアナケアセンター桃ヶ池</t>
  </si>
  <si>
    <t>クリエイト訪問介護ステーション</t>
  </si>
  <si>
    <t>ヘルパーステーションヴァンサンク中野</t>
  </si>
  <si>
    <t>かふぇぐるっぽ弐番館</t>
  </si>
  <si>
    <t>訪問介護ＣＬＡＮ矢田</t>
  </si>
  <si>
    <t>ｂｅｅ６ｇｕｉｄｅ</t>
  </si>
  <si>
    <t>ｎｉｃｏｒｉ</t>
  </si>
  <si>
    <t>レガーレケア</t>
  </si>
  <si>
    <t>ケアセンターつぐみ</t>
  </si>
  <si>
    <t>介護事業所あおぞらＡ２</t>
  </si>
  <si>
    <t>ドリーム・プリン　ヘルパー事業所</t>
  </si>
  <si>
    <t>ＣＬＡＮ南田辺</t>
  </si>
  <si>
    <t>くらしステージヘルパーステーション</t>
  </si>
  <si>
    <t>総合ケアステーション　彩聖</t>
  </si>
  <si>
    <t>就労継続支援Ｂ型ひるり</t>
  </si>
  <si>
    <t>アスター</t>
  </si>
  <si>
    <t>オンザロードＡ３</t>
  </si>
  <si>
    <t>ともいきアート工房</t>
  </si>
  <si>
    <t>わくわくワーク</t>
  </si>
  <si>
    <t>エールパートナーズ大阪</t>
  </si>
  <si>
    <t>Ｈａｍｏｎ</t>
  </si>
  <si>
    <t>訪問介護　一休東住吉</t>
  </si>
  <si>
    <t>ライフサポートれもん</t>
  </si>
  <si>
    <t>ヘルパーステーション心の愛東住吉</t>
  </si>
  <si>
    <t>とまり木</t>
  </si>
  <si>
    <t>ケア夢星</t>
  </si>
  <si>
    <t>スーパー・コート東住吉定期巡回・随時対応型訪問介護看護事業所</t>
  </si>
  <si>
    <t>就労継続支援Ｂ型作業所　あい</t>
  </si>
  <si>
    <t>パートナー介護センター</t>
  </si>
  <si>
    <t>ヘルパーステーションＲｏｙＧ</t>
  </si>
  <si>
    <t>ケア２１はりなかの</t>
  </si>
  <si>
    <t>えん</t>
  </si>
  <si>
    <t>ホイミ堂針中野店</t>
  </si>
  <si>
    <t>ファニードリーム</t>
  </si>
  <si>
    <t>フラワー介護２</t>
  </si>
  <si>
    <t>ホイミ堂西田辺店</t>
  </si>
  <si>
    <t>就労継続支援Ｂ型事業所わっくわく</t>
  </si>
  <si>
    <t>カバー介護サービス</t>
  </si>
  <si>
    <t>株式会社生活支援センターすまいる</t>
  </si>
  <si>
    <t>アイケアライフ</t>
  </si>
  <si>
    <t>郡家・高槻荘ホームヘルパーステーション</t>
  </si>
  <si>
    <t>有限会社ケアサポートしあわせ</t>
  </si>
  <si>
    <t>ヘルパーステーションそのまんま</t>
  </si>
  <si>
    <t>株式会社コスモホームヘルプサービス高槻事業所</t>
  </si>
  <si>
    <t>自立支援センターたかつき</t>
  </si>
  <si>
    <t>ヘルパーステーションまつゆき草</t>
  </si>
  <si>
    <t>高槻ライフケア協会</t>
  </si>
  <si>
    <t>柚木ホームヘルパーステーション</t>
  </si>
  <si>
    <t>テイク・ケア</t>
  </si>
  <si>
    <t>トップケア訪問介護センター</t>
  </si>
  <si>
    <t>ともしび苑ヘルパーステーション</t>
  </si>
  <si>
    <t>南平台介護センター</t>
  </si>
  <si>
    <t>ふぁみりあ２１</t>
  </si>
  <si>
    <t>有限会社ほっと介護</t>
  </si>
  <si>
    <t>ほほえみ有限会社</t>
  </si>
  <si>
    <t>自立センター前穂</t>
  </si>
  <si>
    <t>ヘルパーステーション・よもぎ</t>
  </si>
  <si>
    <t>ケア・アシストらくらく</t>
  </si>
  <si>
    <t>介護支援センターかあさん</t>
  </si>
  <si>
    <t>短期入所グラミー</t>
  </si>
  <si>
    <t>花の会短期入所事業部</t>
  </si>
  <si>
    <t>三島の郷</t>
  </si>
  <si>
    <t>ショートステイセンターぶれす</t>
  </si>
  <si>
    <t>ケア２１高槻</t>
  </si>
  <si>
    <t>特別養護老人ホーム高槻荘</t>
  </si>
  <si>
    <t>桃園</t>
  </si>
  <si>
    <t>共生の里ヘルパーステーション</t>
  </si>
  <si>
    <t>地域生活支援センターわかくさ</t>
  </si>
  <si>
    <t>こごみ介護センター</t>
  </si>
  <si>
    <t>ＮＰＯ法人イエローハート</t>
  </si>
  <si>
    <t>地域生活支援センターらいと</t>
  </si>
  <si>
    <t>ふろんてぃあ</t>
  </si>
  <si>
    <t>みつばち作業所</t>
  </si>
  <si>
    <t>くらし創造の家朋（とも）</t>
  </si>
  <si>
    <t>株式会社生活支援センターすまいる短期入所</t>
  </si>
  <si>
    <t>生活介護ひまわり</t>
  </si>
  <si>
    <t>ハート介護富田</t>
  </si>
  <si>
    <t>わかくさ南障害者作業所</t>
  </si>
  <si>
    <t>第３共働舎花の会</t>
  </si>
  <si>
    <t>短期入所ひまわり</t>
  </si>
  <si>
    <t>ジョブサイトひむろ</t>
  </si>
  <si>
    <t>ヘルパーステーションしおり</t>
  </si>
  <si>
    <t>介護サービス友舞</t>
  </si>
  <si>
    <t>共働舎花の会</t>
  </si>
  <si>
    <t>第２共働舎花の会</t>
  </si>
  <si>
    <t>萩の杜</t>
  </si>
  <si>
    <t>たけのこ</t>
  </si>
  <si>
    <t>サニースポット</t>
  </si>
  <si>
    <t>なちゅら</t>
  </si>
  <si>
    <t>医療法人啓友会なかじま診療所</t>
  </si>
  <si>
    <t>友遊の里</t>
  </si>
  <si>
    <t>サポートセンターはいびすかす</t>
  </si>
  <si>
    <t>わかくさ障害者作業所</t>
  </si>
  <si>
    <t>芥川事業所</t>
  </si>
  <si>
    <t>芝生事業所</t>
  </si>
  <si>
    <t>高槻地域生活総合支援センターぷれいすＢｅ</t>
  </si>
  <si>
    <t>ＣｏＣｏはうす</t>
  </si>
  <si>
    <t>第４共働舎花の会</t>
  </si>
  <si>
    <t>コルメナ</t>
  </si>
  <si>
    <t>カフェコモンズ</t>
  </si>
  <si>
    <t>就労支援センターフォルツァ</t>
  </si>
  <si>
    <t>訪問介護ポッケ</t>
  </si>
  <si>
    <t>バイアスカンパニー</t>
  </si>
  <si>
    <t>Ｌｕｎａ</t>
  </si>
  <si>
    <t>おしごと工房ぱれっと</t>
  </si>
  <si>
    <t>ニチイケアセンター高槻城北</t>
  </si>
  <si>
    <t>あずゆう</t>
  </si>
  <si>
    <t>ここのわ</t>
  </si>
  <si>
    <t>ナースキャップＷＩＬＬ高槻</t>
  </si>
  <si>
    <t>やまびこ園</t>
  </si>
  <si>
    <t>ワークスポット</t>
  </si>
  <si>
    <t>つきの木ケア</t>
  </si>
  <si>
    <t>ほっとショップ青空</t>
  </si>
  <si>
    <t>ケア２１富田</t>
  </si>
  <si>
    <t>まざきヘルパーステーション</t>
  </si>
  <si>
    <t>ワークショップＷｉｔｈ</t>
  </si>
  <si>
    <t>有限会社アクティ訪問介護事業所</t>
  </si>
  <si>
    <t>株式会社生活支援センターすまいる　生活介護</t>
  </si>
  <si>
    <t>グリーンフィールド</t>
  </si>
  <si>
    <t>ヘルパーステーションサンホームサポート</t>
  </si>
  <si>
    <t>ジョブジョイントおおさかたかつきブランチ</t>
  </si>
  <si>
    <t>ひむろ作業所</t>
  </si>
  <si>
    <t>エルケア株式会社エルケア富田ケアセンター</t>
  </si>
  <si>
    <t>訪問介護ステーションリアンハーモニー高槻</t>
  </si>
  <si>
    <t>支援センターはな</t>
  </si>
  <si>
    <t>健康会牧田町ヘルパーステーション</t>
  </si>
  <si>
    <t>ＬＩＴＡＬＩＣＯワークス高槻</t>
  </si>
  <si>
    <t>ヘルパーステーション　笑門</t>
  </si>
  <si>
    <t>愛和ケア有限会社</t>
  </si>
  <si>
    <t>訪問介護事業所ナチュラル高槻安満</t>
  </si>
  <si>
    <t>やまと茶房</t>
  </si>
  <si>
    <t>ＬａＬａ－ｃｈｏｃｏｌａｔ　ＴＡＫＡＴＳＵＫＩ</t>
  </si>
  <si>
    <t>プラチナライフ高槻</t>
  </si>
  <si>
    <t>ケアサービス　陽だまり</t>
  </si>
  <si>
    <t>ユニーク</t>
  </si>
  <si>
    <t>ほっこり優風</t>
  </si>
  <si>
    <t>ヘルパーステーション　高槻の風</t>
  </si>
  <si>
    <t>ハッピースタッフ高槻富田</t>
  </si>
  <si>
    <t>ハッピースタッフ高槻大塚</t>
  </si>
  <si>
    <t>生活介護ピースフリー高槻</t>
  </si>
  <si>
    <t>ジョイフル</t>
  </si>
  <si>
    <t>エール</t>
  </si>
  <si>
    <t>わたぼうし高槻</t>
  </si>
  <si>
    <t>ジョブピット</t>
  </si>
  <si>
    <t>ｆＬｉｏｎ</t>
  </si>
  <si>
    <t>悠久介護サポートセンター高槻</t>
  </si>
  <si>
    <t>総合支援センターさくら</t>
  </si>
  <si>
    <t>訪問介護サービスえん</t>
  </si>
  <si>
    <t>ヘルパーステーション神野</t>
  </si>
  <si>
    <t>ディーキャリア　高槻オフィス</t>
  </si>
  <si>
    <t>カラフル高槻</t>
  </si>
  <si>
    <t>デイサービス　さくら坂・ぱれっと</t>
  </si>
  <si>
    <t>ひなたぼっこヘルパーステーション</t>
  </si>
  <si>
    <t>ふれ愛たかつき</t>
  </si>
  <si>
    <t>ヘルパーステーション　悠　西町</t>
  </si>
  <si>
    <t>あすてる</t>
  </si>
  <si>
    <t>合同会社こうのとりケア</t>
  </si>
  <si>
    <t>みんなのケア柱本訪問介護センター</t>
  </si>
  <si>
    <t>マーコット高槻訪問介護ステーション</t>
  </si>
  <si>
    <t>生活介護　前穂</t>
  </si>
  <si>
    <t>みらいのいろ訪問介護ステーション</t>
  </si>
  <si>
    <t>ＣＯＣＯＲＯ</t>
  </si>
  <si>
    <t>睦月荘</t>
  </si>
  <si>
    <t>ユニークコパン</t>
  </si>
  <si>
    <t>メディエイト訪問介護ステーション</t>
  </si>
  <si>
    <t>特定非営利活動法人　囲む会ヘリオフレンド</t>
  </si>
  <si>
    <t>ヘルパーステーションＭｕｊｙｕｒ</t>
  </si>
  <si>
    <t>はなみずき</t>
  </si>
  <si>
    <t>とんだヘルパーステーション</t>
  </si>
  <si>
    <t>就労継続支援Ａ型事業所テックエキスパート</t>
  </si>
  <si>
    <t>くろーばー</t>
  </si>
  <si>
    <t>そうごうケアステーション高槻</t>
  </si>
  <si>
    <t>ライフロード</t>
  </si>
  <si>
    <t>就労継続支援Ｂ型　ＫＡＮＡＵ</t>
  </si>
  <si>
    <t>訪問介護事業所フルライフケア高槻</t>
  </si>
  <si>
    <t>イー・アス</t>
  </si>
  <si>
    <t>夢かなサポート訪問介護</t>
  </si>
  <si>
    <t>ＴＴヘルパーステーション</t>
  </si>
  <si>
    <t>ディーキャリアＩＴエキスパート　高槻オフィス</t>
  </si>
  <si>
    <t>てくてく</t>
  </si>
  <si>
    <t>ここいろ</t>
  </si>
  <si>
    <t>ＯＴＡＦＵＫＵヘルパーステーション</t>
  </si>
  <si>
    <t>すずらんアニメーションスタジオ高槻</t>
  </si>
  <si>
    <t>ハーモニー</t>
  </si>
  <si>
    <t>訪問介護ステーション　びれい</t>
  </si>
  <si>
    <t>訪問介護カモミール</t>
  </si>
  <si>
    <t>石井ホームヘルプセンター</t>
  </si>
  <si>
    <t>イリヤ福祉サービスにしよど</t>
  </si>
  <si>
    <t>風の輪ホームヘルプ</t>
  </si>
  <si>
    <t>ヘルパーステーションクオレ</t>
  </si>
  <si>
    <t>ヘルパーステーションクオレ歌島橋</t>
  </si>
  <si>
    <t>訪問介護くろーばー</t>
  </si>
  <si>
    <t>関介護ヘルパーステーション</t>
  </si>
  <si>
    <t>有限会社ハート・ケアサポート</t>
  </si>
  <si>
    <t>ハロー</t>
  </si>
  <si>
    <t>有限会社豊生華サービス</t>
  </si>
  <si>
    <t>有限会社リンゴ村</t>
  </si>
  <si>
    <t>ケア２１西淀川</t>
  </si>
  <si>
    <t>風の子そだち園</t>
  </si>
  <si>
    <t>介護ステーションやまびこ</t>
  </si>
  <si>
    <t>エルケア株式会社エルケア西淀川ケアセンター</t>
  </si>
  <si>
    <t>ニチイケアセンター御幣島</t>
  </si>
  <si>
    <t>訪問介護　ＯＮＯ</t>
  </si>
  <si>
    <t>生活介護事業所よつば</t>
  </si>
  <si>
    <t>生活介護事業所ポプラ</t>
  </si>
  <si>
    <t>にこにこライフケア</t>
  </si>
  <si>
    <t>西淀川すずらん会</t>
  </si>
  <si>
    <t>いきいき</t>
  </si>
  <si>
    <t>淀協ホームヘルプステーション・みてじま</t>
  </si>
  <si>
    <t>うぇいぶ</t>
  </si>
  <si>
    <t>桜ほのぼの苑　姫島事業所</t>
  </si>
  <si>
    <t>がやがや</t>
  </si>
  <si>
    <t>ケアサポート　ベルーガ</t>
  </si>
  <si>
    <t>訪問介護センター・オアシス</t>
  </si>
  <si>
    <t>愛わくわく訪問介護ステーション</t>
  </si>
  <si>
    <t>佑宜</t>
  </si>
  <si>
    <t>お寺の介護はいにこぽん</t>
  </si>
  <si>
    <t>姫島風の家</t>
  </si>
  <si>
    <t>第２西淀川発達支援センターたんぽぽ</t>
  </si>
  <si>
    <t>桜ほのぼの苑　千舟事業所</t>
  </si>
  <si>
    <t>ワークショップ．ｃｏｍ</t>
  </si>
  <si>
    <t>夢ごこち</t>
  </si>
  <si>
    <t>アステリスクヘルパー事業所</t>
  </si>
  <si>
    <t>生活介護げんきな郷</t>
  </si>
  <si>
    <t>訪問介護げんきな郷</t>
  </si>
  <si>
    <t>障がい者生活介護　Ｓｍｉｌｅ　Ｏｎ</t>
  </si>
  <si>
    <t>ナンクルナイサァーあちや</t>
  </si>
  <si>
    <t>ここいろ株式会社</t>
  </si>
  <si>
    <t>ヘルパーステーションメルシーライフ</t>
  </si>
  <si>
    <t>社会医療法人愛仁会　千船病院</t>
  </si>
  <si>
    <t>桜ほのぼの苑姫島事業所</t>
  </si>
  <si>
    <t>グループホームあずき</t>
  </si>
  <si>
    <t>やまびこ</t>
  </si>
  <si>
    <t>こだま</t>
  </si>
  <si>
    <t>特定非営利活動法人アンリーブ</t>
  </si>
  <si>
    <t>ＲＡＮ姫島</t>
  </si>
  <si>
    <t>さらさ日和</t>
  </si>
  <si>
    <t>アルバ</t>
  </si>
  <si>
    <t>アニストヘルパーステーション福町</t>
  </si>
  <si>
    <t>ゆうなヘルパーステーション</t>
  </si>
  <si>
    <t>ケアサービスなないろ</t>
  </si>
  <si>
    <t>訪問介護リブウェル西淀川</t>
  </si>
  <si>
    <t>訪問介護ほほ笑み８</t>
  </si>
  <si>
    <t>みずいろ</t>
  </si>
  <si>
    <t>ヘルパーステーションなとり</t>
  </si>
  <si>
    <t>障がい者支援センター　きづき</t>
  </si>
  <si>
    <t>クレール西淀川ヘルパーセンター</t>
  </si>
  <si>
    <t>Ｐｏｎｏｌｅ’ａ</t>
  </si>
  <si>
    <t>ＹＯＵＭｅ訪問介護</t>
  </si>
  <si>
    <t>Ｃｉｅｌ・Ｈｏｕｘ</t>
  </si>
  <si>
    <t>ガッチャスマイルにしよど</t>
  </si>
  <si>
    <t>ケアリッツ西淀川</t>
  </si>
  <si>
    <t>就労継続支援Ｂ型わかば</t>
  </si>
  <si>
    <t>Ｂｅ　Ｈａｐｐｙみてじま</t>
  </si>
  <si>
    <t>地域生活支援センターかむかむ</t>
  </si>
  <si>
    <t>大阪緑ヶ丘ヘルパーステーション</t>
  </si>
  <si>
    <t>障害者支援センター岸和田市社協</t>
  </si>
  <si>
    <t>いずみの森介護支援センター</t>
  </si>
  <si>
    <t>介護センターけやきの杜</t>
  </si>
  <si>
    <t>あいあい介護ステーション</t>
  </si>
  <si>
    <t>訪問介護サービスひかり</t>
  </si>
  <si>
    <t>そよかぜ居宅サービス支援センター</t>
  </si>
  <si>
    <t>ヘルパー生活支援センター・ひまわり</t>
  </si>
  <si>
    <t>ハッピーケアセンター</t>
  </si>
  <si>
    <t>ヘルパーステーションいなば荘</t>
  </si>
  <si>
    <t>ケアステーションルルド</t>
  </si>
  <si>
    <t>ヘルパーステーション・さわやかフレンド</t>
  </si>
  <si>
    <t>ヘルパーステーション　ハート</t>
  </si>
  <si>
    <t>有限会社マエダケアサービス</t>
  </si>
  <si>
    <t>居宅介護支援事業所彩</t>
  </si>
  <si>
    <t>訪問介護サービス・和</t>
  </si>
  <si>
    <t>ＮＰＯ・ヘルパーＳＴよりあい倶楽部</t>
  </si>
  <si>
    <t>山直ホーム</t>
  </si>
  <si>
    <t>社会福祉法人光生会岸和田光が丘学園</t>
  </si>
  <si>
    <t>岸和田光生療護園</t>
  </si>
  <si>
    <t>社会福祉法人光生会岸和田採光学園</t>
  </si>
  <si>
    <t>訪問介護ステーションヘリオス</t>
  </si>
  <si>
    <t>ＮＰＯ中央ケアステーション</t>
  </si>
  <si>
    <t>ケアステーション・ゆい</t>
  </si>
  <si>
    <t>グリースマイル</t>
  </si>
  <si>
    <t>居宅介護事業部ぼぉの</t>
  </si>
  <si>
    <t>訪問介護オレンジ</t>
  </si>
  <si>
    <t>ニチイケアセンター岸和田</t>
  </si>
  <si>
    <t>岸和田障害者共同作業所</t>
  </si>
  <si>
    <t>ニチイケアセンターはぶ</t>
  </si>
  <si>
    <t>ケアセンター桜</t>
  </si>
  <si>
    <t>あゆみ訪問介護ステーション</t>
  </si>
  <si>
    <t>第三岸和田作業所</t>
  </si>
  <si>
    <t>三田作業所</t>
  </si>
  <si>
    <t>美空ケアサービス</t>
  </si>
  <si>
    <t>ケアサポートホームタウン</t>
  </si>
  <si>
    <t>ワークショップきしわだ</t>
  </si>
  <si>
    <t>介護事業所いずみ磯上</t>
  </si>
  <si>
    <t>ヘルパーステーション凛花苑</t>
  </si>
  <si>
    <t>コリオン訪問介護ステーション</t>
  </si>
  <si>
    <t>ウォッシュハウスサンライズ</t>
  </si>
  <si>
    <t>岸和田採光学園</t>
  </si>
  <si>
    <t>岸和田光が丘療護園</t>
  </si>
  <si>
    <t>岸和田光が丘学園</t>
  </si>
  <si>
    <t>アーチエンタープライズ</t>
  </si>
  <si>
    <t>ひだまり作業所</t>
  </si>
  <si>
    <t>オレンジコープ東岸和田</t>
  </si>
  <si>
    <t>きぼうの輪春木</t>
  </si>
  <si>
    <t>フィット介護サービス</t>
  </si>
  <si>
    <t>オーロラ</t>
  </si>
  <si>
    <t>介護ステーション花水木</t>
  </si>
  <si>
    <t>ファストケアサービス岸和田</t>
  </si>
  <si>
    <t>泉夢庵</t>
  </si>
  <si>
    <t>ヘルプセンター・いこらー</t>
  </si>
  <si>
    <t>あかやま</t>
  </si>
  <si>
    <t>おひさま訪問介護事業所</t>
  </si>
  <si>
    <t>東山自立センター</t>
  </si>
  <si>
    <t>ヘルパーステーションいこいの森</t>
  </si>
  <si>
    <t>作業所ふくわらい</t>
  </si>
  <si>
    <t>ヘルパーステーション虹の郷</t>
  </si>
  <si>
    <t>あおいケアセンター</t>
  </si>
  <si>
    <t>アスモ介護サービス岸和田</t>
  </si>
  <si>
    <t>そらいろ</t>
  </si>
  <si>
    <t>ぶるーむ</t>
  </si>
  <si>
    <t>のばな</t>
  </si>
  <si>
    <t>ヘルパーステーションゆい</t>
  </si>
  <si>
    <t>みよし介護サービス</t>
  </si>
  <si>
    <t>訪問介護カインド</t>
  </si>
  <si>
    <t>エンゼルランプヘルパーステーション</t>
  </si>
  <si>
    <t>訪問介護サービス　グリーン</t>
  </si>
  <si>
    <t>ヘルパーステーションゆうゆうハウス</t>
  </si>
  <si>
    <t>ヘルパーステーションまる福</t>
  </si>
  <si>
    <t>ワークセンターわい</t>
  </si>
  <si>
    <t>愛の家介護サービス</t>
  </si>
  <si>
    <t>ケアネット徳洲会訪問介護岸和田</t>
  </si>
  <si>
    <t>訪問介護ライズ</t>
  </si>
  <si>
    <t>障がい者支援センター「てんとうむし」</t>
  </si>
  <si>
    <t>シュレオーテ</t>
  </si>
  <si>
    <t>訪問介護　優美</t>
  </si>
  <si>
    <t>株式会社ＴＤＦ　訪問介護事業所ＣＯＣＯＬＯ</t>
  </si>
  <si>
    <t>ヘルパーステーションジェイケア</t>
  </si>
  <si>
    <t>障害者支援センター「クローバー」</t>
  </si>
  <si>
    <t>ナッツケアサポート</t>
  </si>
  <si>
    <t>訪問介護サービスやすらぎ</t>
  </si>
  <si>
    <t>心のやかた　あすなろ</t>
  </si>
  <si>
    <t>リーブル介護センター岸和田</t>
  </si>
  <si>
    <t>ヘルパーステーションりあん</t>
  </si>
  <si>
    <t>なごみ</t>
  </si>
  <si>
    <t>ワークスタジオきぼう</t>
  </si>
  <si>
    <t>就労支援事業所トライネクスト</t>
  </si>
  <si>
    <t>ヘルパーステーション幸心</t>
  </si>
  <si>
    <t>ハートビレッジケア</t>
  </si>
  <si>
    <t>やんちゃ倶楽部</t>
  </si>
  <si>
    <t>エールシステムズ春木</t>
  </si>
  <si>
    <t>訪問介護サービス　はぴなす</t>
  </si>
  <si>
    <t>訪問介護ステーションえがお</t>
  </si>
  <si>
    <t>フレンドリーⅡ</t>
  </si>
  <si>
    <t>ひなたケアステーション</t>
  </si>
  <si>
    <t>ぐっすら作業所</t>
  </si>
  <si>
    <t>訪問介護事業所　はる</t>
  </si>
  <si>
    <t>東岸和田リハビリステーション　まほろば</t>
  </si>
  <si>
    <t>Ｎｅｘｅｌサービス</t>
  </si>
  <si>
    <t>プレイス</t>
  </si>
  <si>
    <t>訪問介護　カンフィー</t>
  </si>
  <si>
    <t>ライフ１２３</t>
  </si>
  <si>
    <t>あいループ</t>
  </si>
  <si>
    <t>訪問介護プリムローズ岸和田</t>
  </si>
  <si>
    <t>訪問介護　ポライトケア</t>
  </si>
  <si>
    <t>障がい者支援センターレインボー</t>
  </si>
  <si>
    <t>地域生活サポート社協</t>
  </si>
  <si>
    <t>訪問介護サービス　華</t>
  </si>
  <si>
    <t>ユッキー作業所</t>
  </si>
  <si>
    <t>まんてん！</t>
  </si>
  <si>
    <t>就労継続支援Ｂ型　さくら</t>
  </si>
  <si>
    <t>Ｒｉｎｏ</t>
  </si>
  <si>
    <t>つじいリハビリ・デイサービス</t>
  </si>
  <si>
    <t>エタニティサポート岸和田</t>
  </si>
  <si>
    <t>美花リハビリ・デイサービス</t>
  </si>
  <si>
    <t>ショートステイ　ワンズロード　おかやま</t>
  </si>
  <si>
    <t>訪問介護ステーション福聚</t>
  </si>
  <si>
    <t>さくらそう岸和田</t>
  </si>
  <si>
    <t>第２ワークショップきしわだ</t>
  </si>
  <si>
    <t>ふじヘルパーステーション</t>
  </si>
  <si>
    <t>ｍｅｎｔａｌｆｉｔ</t>
  </si>
  <si>
    <t>ＯＫハウス友</t>
  </si>
  <si>
    <t>ヘルパーセンターすずらん</t>
  </si>
  <si>
    <t>ニチイケアセンター久米田</t>
  </si>
  <si>
    <t>第２ウォッシュハウス</t>
  </si>
  <si>
    <t>フレンドリーⅦ</t>
  </si>
  <si>
    <t>ОＫハウス</t>
  </si>
  <si>
    <t>デイサービス１（ワン）</t>
  </si>
  <si>
    <t>Ｓｅｉｒｙｕ</t>
  </si>
  <si>
    <t>指定訪問介護事業所　南海ライフリレーション岸和田吉井</t>
  </si>
  <si>
    <t>医療法人利田会　デイサービスセンターうらら</t>
  </si>
  <si>
    <t>サモエド</t>
  </si>
  <si>
    <t>ふらわーケアサービス</t>
  </si>
  <si>
    <t>岡田訪問介護サービス</t>
  </si>
  <si>
    <t>Ｗｅ　Ｗａｌｋ</t>
  </si>
  <si>
    <t>介護のＯＨＡＮＡ</t>
  </si>
  <si>
    <t>はっぴーＬｕＬｕ，</t>
  </si>
  <si>
    <t>音いろ</t>
  </si>
  <si>
    <t>生活介護ジラフ</t>
  </si>
  <si>
    <t>Ｗｅ　Ｗａｌｋ　南海岸和田</t>
  </si>
  <si>
    <t>就労継続支援Ｂ型　たいじゅ</t>
  </si>
  <si>
    <t>ｍｊｕｋ</t>
  </si>
  <si>
    <t>かふぇぐるっぽ</t>
  </si>
  <si>
    <t>グリーンブリッジ</t>
  </si>
  <si>
    <t>第２岸和田グループホーム</t>
  </si>
  <si>
    <t>介護センターめぐみの杜</t>
  </si>
  <si>
    <t>介護センターめぐみ</t>
  </si>
  <si>
    <t>訪問介護ステーション　ゆうなのはな</t>
  </si>
  <si>
    <t>エムファンタジー</t>
  </si>
  <si>
    <t>米栄</t>
  </si>
  <si>
    <t>訪問介護ステーションＨＩＢＩＳＵ岸和田</t>
  </si>
  <si>
    <t>ＴＳＵＮＡＧＵヘルパーステーション</t>
  </si>
  <si>
    <t>ワークショップ　トリガー</t>
  </si>
  <si>
    <t>ケアセンターここわ</t>
  </si>
  <si>
    <t>ワークサポートすまいる</t>
  </si>
  <si>
    <t>デイサービスセンター青い鳥</t>
  </si>
  <si>
    <t>株式会社甲安サービス</t>
  </si>
  <si>
    <t>パリアティブケアヘルパー岸和田</t>
  </si>
  <si>
    <t>障がい福祉サービス　ばらの木</t>
  </si>
  <si>
    <t>岸和田光生療護園　新館</t>
  </si>
  <si>
    <t>ヘルパーステーション　あんみ</t>
  </si>
  <si>
    <t>デイステーション　ハート</t>
  </si>
  <si>
    <t>ハピネス</t>
  </si>
  <si>
    <t>あいかむヘルパーステーション</t>
  </si>
  <si>
    <t>オオサコケアセンター</t>
  </si>
  <si>
    <t>淡輪園</t>
  </si>
  <si>
    <t>ウィズホープロンド</t>
  </si>
  <si>
    <t>フィオーレ南海ホームヘルパーステーション</t>
  </si>
  <si>
    <t>くまとり弥栄園</t>
  </si>
  <si>
    <t>愛の家「かがやき」（短期入所）</t>
  </si>
  <si>
    <t>熊取療育園短期入所</t>
  </si>
  <si>
    <t>なかまの里</t>
  </si>
  <si>
    <t>フィオーレ南海身体障害者短期入所事業所</t>
  </si>
  <si>
    <t>訪問介護ステーションつばき</t>
  </si>
  <si>
    <t>つばさ</t>
  </si>
  <si>
    <t>知的障害児施設愛の家「きぼう」（短期入所）</t>
  </si>
  <si>
    <t>多機能型事業所やさか</t>
  </si>
  <si>
    <t>愛の家「かがやき」</t>
  </si>
  <si>
    <t>熊取ひまわりの里</t>
  </si>
  <si>
    <t>熊取療育園</t>
  </si>
  <si>
    <t>愛の家「工房みさき」</t>
  </si>
  <si>
    <t>知的障害児施設　愛の家「きぼう」</t>
  </si>
  <si>
    <t>ヘルパーステーション　ひろ</t>
  </si>
  <si>
    <t>いずみヒルズ介護サービス</t>
  </si>
  <si>
    <t>和（なごみ）ケアセンター</t>
  </si>
  <si>
    <t>わこう</t>
  </si>
  <si>
    <t>いにしき</t>
  </si>
  <si>
    <t>ワークいっぽ</t>
  </si>
  <si>
    <t>陽だまり岬</t>
  </si>
  <si>
    <t>地域生活支援センターそら</t>
  </si>
  <si>
    <t>障がい者ショートステイ淡輪園</t>
  </si>
  <si>
    <t>つながるヘルパーステーション</t>
  </si>
  <si>
    <t>ひまわりの家</t>
  </si>
  <si>
    <t>ほほえみ介護サービス</t>
  </si>
  <si>
    <t>介護ステーション　さくら苑</t>
  </si>
  <si>
    <t>障がい福祉サービス事業所　いしじ</t>
  </si>
  <si>
    <t>しなぷすはうす</t>
  </si>
  <si>
    <t>ヘルパーステーションワンズ</t>
  </si>
  <si>
    <t>Ｖｉｅｎｔｏ</t>
  </si>
  <si>
    <t>ゆずヘルパーステーション</t>
  </si>
  <si>
    <t>グループホームかりん</t>
  </si>
  <si>
    <t>就労継続支援Ｂ型事業所　じゃんぷ</t>
  </si>
  <si>
    <t>ありすライフサポート</t>
  </si>
  <si>
    <t>訪問介護パートナー惠</t>
  </si>
  <si>
    <t>惠ケアホームサービス</t>
  </si>
  <si>
    <t>水間ヶ丘ヘルパーステーション</t>
  </si>
  <si>
    <t>はなまるケアサポート</t>
  </si>
  <si>
    <t>貝塚こすもすの里</t>
  </si>
  <si>
    <t>ニチイケアセンター和泉橋本</t>
  </si>
  <si>
    <t>特別養護老人ホーム水間ヶ丘</t>
  </si>
  <si>
    <t>ケアサポートあいわ</t>
  </si>
  <si>
    <t>エルケア株式会社エルケアかいづかケアセンター</t>
  </si>
  <si>
    <t>夢二色</t>
  </si>
  <si>
    <t>訪問介護めぐみ苑</t>
  </si>
  <si>
    <t>ガマダシモン</t>
  </si>
  <si>
    <t>せんごくの里</t>
  </si>
  <si>
    <t>貝塚いぶき作業所</t>
  </si>
  <si>
    <t>あすなろ作業所</t>
  </si>
  <si>
    <t>みやび作業所</t>
  </si>
  <si>
    <t>ケアセンターフィット・貝塚</t>
  </si>
  <si>
    <t>訪問介護夢きらら貝塚</t>
  </si>
  <si>
    <t>ケアステーションピア</t>
  </si>
  <si>
    <t>ＮＰＯ法人すばる</t>
  </si>
  <si>
    <t>自立センターどんまい</t>
  </si>
  <si>
    <t>エミュ貝塚ヘルパーセンター</t>
  </si>
  <si>
    <t>コミュニティ・プラザ</t>
  </si>
  <si>
    <t>どんまいホームさくら</t>
  </si>
  <si>
    <t>いぶきホーム　Ｏｈａｎａ</t>
  </si>
  <si>
    <t>ワークサポートらぱん</t>
  </si>
  <si>
    <t>カイヅカ・ベース</t>
  </si>
  <si>
    <t>特定非営利活動法人　四ッ葉のクローバー</t>
  </si>
  <si>
    <t>ＣＡＮＯＮⅠ</t>
  </si>
  <si>
    <t>訪問介護ヘルパーステーション薫</t>
  </si>
  <si>
    <t>ヘルパーステーション　ハンドインハンド</t>
  </si>
  <si>
    <t>ケアセンターラパージュ</t>
  </si>
  <si>
    <t>らいふさぽーと・ミミズク</t>
  </si>
  <si>
    <t>森の小径</t>
  </si>
  <si>
    <t>にじのわ</t>
  </si>
  <si>
    <t>ひあたり</t>
  </si>
  <si>
    <t>わてらケアサービス</t>
  </si>
  <si>
    <t>わてら作業所</t>
  </si>
  <si>
    <t>ホームケアサポート響</t>
  </si>
  <si>
    <t>エミュ東貝塚ヘルパーセンター</t>
  </si>
  <si>
    <t>ケアステーション　ＴＯＢＡ</t>
  </si>
  <si>
    <t>ケアシープ</t>
  </si>
  <si>
    <t>ＬＩＮＫＳ</t>
  </si>
  <si>
    <t>いっぽ</t>
  </si>
  <si>
    <t>Ｂ－ｆｌａｔ</t>
  </si>
  <si>
    <t>青い鳥</t>
  </si>
  <si>
    <t>つげの木支援センター</t>
  </si>
  <si>
    <t>訪問介護花</t>
  </si>
  <si>
    <t>ヘルパーステーション　あ・ら・ら</t>
  </si>
  <si>
    <t>ケアステーションＨＡＮＡ</t>
  </si>
  <si>
    <t>ビッグ♪スマイル</t>
  </si>
  <si>
    <t>生活介護事業所アップル</t>
  </si>
  <si>
    <t>泉州聴覚障害者センターなんなん</t>
  </si>
  <si>
    <t>ヘルパーステーション花ことば</t>
  </si>
  <si>
    <t>障害福祉サービス事業所ふぁいんず</t>
  </si>
  <si>
    <t>訪問介護ステーション希積</t>
  </si>
  <si>
    <t>ＹＥＬＬＯＷｐｌｕｓ</t>
  </si>
  <si>
    <t>ワークステーションＮＥＷＤＯＯＲＳ</t>
  </si>
  <si>
    <t>ヘルパーステーション新心</t>
  </si>
  <si>
    <t>さくら・介護ステーションｃａｋｅ</t>
  </si>
  <si>
    <t>そよ風　訪問介護ステーション</t>
  </si>
  <si>
    <t>ショートステイニシキ</t>
  </si>
  <si>
    <t>ＬＩＦＥ　ＴＩＭＥ</t>
  </si>
  <si>
    <t>さんＳＵＮショートステイ貝塚</t>
  </si>
  <si>
    <t>訪問介護　和楽</t>
  </si>
  <si>
    <t>訪問介護ステーションＨＩＢＩＳＵ貝塚</t>
  </si>
  <si>
    <t>ＳｕｇｉＬｉｔｅ工房</t>
  </si>
  <si>
    <t>ＳＤＧｓ　ＬＡＢＯ</t>
  </si>
  <si>
    <t>ほっこりホーム澤</t>
  </si>
  <si>
    <t>なごみケアステーション</t>
  </si>
  <si>
    <t>飛翔園　貝塚</t>
  </si>
  <si>
    <t>どんまいホームみかん</t>
  </si>
  <si>
    <t>介護支援センターあいうえお</t>
  </si>
  <si>
    <t>ａｉｄ</t>
  </si>
  <si>
    <t>訪問介護事業所まき</t>
  </si>
  <si>
    <t>ほっこりホームカサガミ３Ｆ</t>
  </si>
  <si>
    <t>生活介護事業所　ルート</t>
  </si>
  <si>
    <t>ヘルパーステーション「ウイズ」</t>
  </si>
  <si>
    <t>ヘルパーステーション箕面の郷</t>
  </si>
  <si>
    <t>社会福祉法人箕面市社会福祉協議会　ホームヘルプサービス</t>
  </si>
  <si>
    <t>特定非営利活動法人　箕面市障害者の生活と労働推進協議会</t>
  </si>
  <si>
    <t>支援センターい～な・箕面育成園</t>
  </si>
  <si>
    <t>箕面市立障害者福祉センターささゆり園</t>
  </si>
  <si>
    <t>特別養護老人ホーム照葉の里</t>
  </si>
  <si>
    <t>ニチイケアセンター箕面</t>
  </si>
  <si>
    <t>エルケア株式会社エルケア箕面ケアセンター</t>
  </si>
  <si>
    <t>明光ワークス</t>
  </si>
  <si>
    <t>箕面市障害者雇用支援センター</t>
  </si>
  <si>
    <t>箕面市立あかつき園・ワークセンターささゆり</t>
  </si>
  <si>
    <t>いきがいワーク</t>
  </si>
  <si>
    <t>ケアセンター　フィット・箕面</t>
  </si>
  <si>
    <t>シェスタ</t>
  </si>
  <si>
    <t>介護センターすまいるらいと</t>
  </si>
  <si>
    <t>あっとほーむ</t>
  </si>
  <si>
    <t>あい・シビル</t>
  </si>
  <si>
    <t>箕面東部自立センターＺＥＲＯの家</t>
  </si>
  <si>
    <t>生活介護事業所　ジョイント</t>
  </si>
  <si>
    <t>そよかぜの家</t>
  </si>
  <si>
    <t>ぐりーん＆ぐりーん</t>
  </si>
  <si>
    <t>サポートベース凛・箕面</t>
  </si>
  <si>
    <t>ｅａｒｔｈケアサービス</t>
  </si>
  <si>
    <t>桜ほのぼの苑</t>
  </si>
  <si>
    <t>訪問介護ライオン</t>
  </si>
  <si>
    <t>白島荘訪問介護事業所「はくしまヘルパー」</t>
  </si>
  <si>
    <t>ヘルパーステーションほくと</t>
  </si>
  <si>
    <t>支援センターい～な　ヘルパーステーションかやの</t>
  </si>
  <si>
    <t>訪問介護ステーションリアンハーモニー箕面</t>
  </si>
  <si>
    <t>ケアセンターきぼう</t>
  </si>
  <si>
    <t>ハンド・イン・ハンド</t>
  </si>
  <si>
    <t>ピースケアセンター桜</t>
  </si>
  <si>
    <t>アイビーケアセンター</t>
  </si>
  <si>
    <t>アットホーム訪問介護ステーション箕面</t>
  </si>
  <si>
    <t>豊泉家チャレンジドセンター箕面</t>
  </si>
  <si>
    <t>ヘルパーサービス涼風</t>
  </si>
  <si>
    <t>ハッピースタッフ箕面</t>
  </si>
  <si>
    <t>白島荘生活介護事業所「フレンドカラー」</t>
  </si>
  <si>
    <t>もみじの家</t>
  </si>
  <si>
    <t>スリーズ介護サービス</t>
  </si>
  <si>
    <t>ほほえみ</t>
  </si>
  <si>
    <t>エールラインケアサポート</t>
  </si>
  <si>
    <t>グーテン</t>
  </si>
  <si>
    <t>しおりケアサービス</t>
  </si>
  <si>
    <t>ケアクル</t>
  </si>
  <si>
    <t>ホームズみのお</t>
  </si>
  <si>
    <t>ポプラライフケア箕面</t>
  </si>
  <si>
    <t>アットホーム訪問介護ステーション箕面桜</t>
  </si>
  <si>
    <t>障害者作業所すきっぷ</t>
  </si>
  <si>
    <t>訪問介護ステーションささゆりの宿り</t>
  </si>
  <si>
    <t>ニチイケアセンター粟生</t>
  </si>
  <si>
    <t>就労継続支援Ａ型事業所　Ｓｕｎ　はーと　Ａｑｕａ</t>
  </si>
  <si>
    <t>リールスライフ彩都</t>
  </si>
  <si>
    <t>箕面市立光明の郷ケアセンター</t>
  </si>
  <si>
    <t>エース訪問介護ステーション</t>
  </si>
  <si>
    <t>第１１つながりの家</t>
  </si>
  <si>
    <t>和と話</t>
  </si>
  <si>
    <t>介護ステーション楓</t>
  </si>
  <si>
    <t>りべるりんく</t>
  </si>
  <si>
    <t>豊泉家チャレンジドホームケア箕面</t>
  </si>
  <si>
    <t>ＣＯＬＯＲＦＵＬ　からふる</t>
  </si>
  <si>
    <t>訪問介護ＳＫＹ</t>
  </si>
  <si>
    <t>ＮＰＯ法人シンク</t>
  </si>
  <si>
    <t>スーパー・コート箕面小野原訪問介護事業所</t>
  </si>
  <si>
    <t>Ｓｕｎゆにてぃ</t>
  </si>
  <si>
    <t>ケア２１箕面</t>
  </si>
  <si>
    <t>あん訪問介護ステーション</t>
  </si>
  <si>
    <t>しょくサポート</t>
  </si>
  <si>
    <t>きらら福祉サポート訪問介護ステーション</t>
  </si>
  <si>
    <t>いまざとヘルパーステーション</t>
  </si>
  <si>
    <t>アースサポート大阪</t>
  </si>
  <si>
    <t>ヘルパーステーションハミングベル緑橋</t>
  </si>
  <si>
    <t>ポラリスライフサポート</t>
  </si>
  <si>
    <t>有限会社ケアホーム大成</t>
  </si>
  <si>
    <t>わたげ</t>
  </si>
  <si>
    <t>チェス介護サービス</t>
  </si>
  <si>
    <t>ケア２１東成</t>
  </si>
  <si>
    <t>ひばり</t>
  </si>
  <si>
    <t>支援センター中</t>
  </si>
  <si>
    <t>昴</t>
  </si>
  <si>
    <t>輪っこ</t>
  </si>
  <si>
    <t>ケアサポートこころ</t>
  </si>
  <si>
    <t>アトランティックライフケアパートナーズ</t>
  </si>
  <si>
    <t>ａｓ　ｍｅケアサービス</t>
  </si>
  <si>
    <t>サラダぼーる</t>
  </si>
  <si>
    <t>東成工房</t>
  </si>
  <si>
    <t>ゆんたく訪問介護センター</t>
  </si>
  <si>
    <t>東成育成園</t>
  </si>
  <si>
    <t>社福）大阪手をつなぐ育成会ヘルパーステーションなか</t>
  </si>
  <si>
    <t>あいケア２４</t>
  </si>
  <si>
    <t>訪問介護やよい</t>
  </si>
  <si>
    <t>健美道</t>
  </si>
  <si>
    <t>ステージケア</t>
  </si>
  <si>
    <t>ＡＭケア大今里</t>
  </si>
  <si>
    <t>アイハウス</t>
  </si>
  <si>
    <t>大阪障害者就労支援センター</t>
  </si>
  <si>
    <t>小春日和</t>
  </si>
  <si>
    <t>ひまわりワークルーム</t>
  </si>
  <si>
    <t>サンフィールド緑橋</t>
  </si>
  <si>
    <t>ネクスト介護</t>
  </si>
  <si>
    <t>ワークロード新深江</t>
  </si>
  <si>
    <t>ヘルプステーション　サンシャイン</t>
  </si>
  <si>
    <t>ライフステーション　サンシャイン</t>
  </si>
  <si>
    <t>デイセンターＳＫＥＴＣＨ</t>
  </si>
  <si>
    <t>訪問介護まごのて緑橋</t>
  </si>
  <si>
    <t>ヘルパーステーションいぶき</t>
  </si>
  <si>
    <t>さくら・介護ステーションすみれ</t>
  </si>
  <si>
    <t>慶生会大今里ヘルパーステーション</t>
  </si>
  <si>
    <t>スリーピース今里</t>
  </si>
  <si>
    <t>パーパス</t>
  </si>
  <si>
    <t>ケアステーション　ｆｅｅｌ</t>
  </si>
  <si>
    <t>ショートステイビクトワール</t>
  </si>
  <si>
    <t>訪問介護ステーション月光園新深江</t>
  </si>
  <si>
    <t>タスト</t>
  </si>
  <si>
    <t>いまとみらい</t>
  </si>
  <si>
    <t>就労継続支援事業所パッソアパッソ</t>
  </si>
  <si>
    <t>ケアサービスセンター陽だまり</t>
  </si>
  <si>
    <t>レベルケアセンター</t>
  </si>
  <si>
    <t>障がい者居宅介護つみき</t>
  </si>
  <si>
    <t>訪問介護サービス春</t>
  </si>
  <si>
    <t>ショートステイペトルⅠ</t>
  </si>
  <si>
    <t>とんとん</t>
  </si>
  <si>
    <t>サポートセンターたいよう</t>
  </si>
  <si>
    <t>訪問介護事業所フルライフケア東成</t>
  </si>
  <si>
    <t>シュパース</t>
  </si>
  <si>
    <t>大阪障がい者支援センター</t>
  </si>
  <si>
    <t>ハート介護サービス東成</t>
  </si>
  <si>
    <t>ヘルプセンターセコンド</t>
  </si>
  <si>
    <t>ベルラックヘルパーステーション中本</t>
  </si>
  <si>
    <t>ピースフルたまつ</t>
  </si>
  <si>
    <t>ショートステイぺトルⅡ</t>
  </si>
  <si>
    <t>ルーツケア東成</t>
  </si>
  <si>
    <t>トーヨーケアセンター大阪</t>
  </si>
  <si>
    <t>ａｍｉ</t>
  </si>
  <si>
    <t>健美道　今里</t>
  </si>
  <si>
    <t>Ｎｅｘｔデイサービス</t>
  </si>
  <si>
    <t>ヘルパーステーション陽だまりの里</t>
  </si>
  <si>
    <t>障害者支援コスモス</t>
  </si>
  <si>
    <t>スペースＮＡＮＡＩＲＯ</t>
  </si>
  <si>
    <t>愛ケアステーション</t>
  </si>
  <si>
    <t>トラストマインド東成</t>
  </si>
  <si>
    <t>訪問介護トレジャー</t>
  </si>
  <si>
    <t>ゆき訪問介護ステーション</t>
  </si>
  <si>
    <t>ケアサービスエトワール今里</t>
  </si>
  <si>
    <t>Ｆｒｏｍｊｏｂ深江橋</t>
  </si>
  <si>
    <t>アゼリア</t>
  </si>
  <si>
    <t>ショートステイぺトルⅢ</t>
  </si>
  <si>
    <t>就労継続支援Ｂ型事業所ＷＯＬＦ</t>
  </si>
  <si>
    <t>アトリア</t>
  </si>
  <si>
    <t>ふりーすぺーすＳＵＮ</t>
  </si>
  <si>
    <t>ぱるヘルパーステーション</t>
  </si>
  <si>
    <t>たつひろ深江橋事業所</t>
  </si>
  <si>
    <t>パラカレッジしんあい　真田山キャンパス</t>
  </si>
  <si>
    <t>カラーズ</t>
  </si>
  <si>
    <t>就労支援事業所パームステーション東成</t>
  </si>
  <si>
    <t>訪問介護事業所むすび</t>
  </si>
  <si>
    <t>清心ぴっころ</t>
  </si>
  <si>
    <t>ファインド・ザ・ｆｏｓ（フォース）：光を見つける</t>
  </si>
  <si>
    <t>訪問介護事業所ウェルライフ森之宮</t>
  </si>
  <si>
    <t>障がい福祉サポートネットＮｉｎｅ東成</t>
  </si>
  <si>
    <t>ソフラン介護サービス</t>
  </si>
  <si>
    <t>障害者ドットコム編集室</t>
  </si>
  <si>
    <t>わらび訪問介護</t>
  </si>
  <si>
    <t>ビジョンカレッジＪＡＰＡＮ神路</t>
  </si>
  <si>
    <t>ケアサービスブルーム今里</t>
  </si>
  <si>
    <t>訪問介護ステーション　アーク</t>
  </si>
  <si>
    <t>介護サービスステーションＮｉｎｅ</t>
  </si>
  <si>
    <t>生活介護　心話ｃｏｃｏｗａ</t>
  </si>
  <si>
    <t>トマトルーム</t>
  </si>
  <si>
    <t>ウェルウェル東成</t>
  </si>
  <si>
    <t>アトリエＳＵＹＯ</t>
  </si>
  <si>
    <t>グリーンブリッジ　ＮＡＮＡＩＲＯ</t>
  </si>
  <si>
    <t>ユニークいまざと</t>
  </si>
  <si>
    <t>子どもショートステイ　ポピー新深江</t>
  </si>
  <si>
    <t>土屋訪問介護事業所　東成センター</t>
  </si>
  <si>
    <t>アール介護サービスステーション</t>
  </si>
  <si>
    <t>青藍荘ヘルパーステーション</t>
  </si>
  <si>
    <t>介護サービス合歓の木</t>
  </si>
  <si>
    <t>千里山東ヘルパーステーション</t>
  </si>
  <si>
    <t>障害福祉サービス事業高寿園（居宅介護）</t>
  </si>
  <si>
    <t>ヘルパーステーションあいかわ</t>
  </si>
  <si>
    <t>ケアステーション愛</t>
  </si>
  <si>
    <t>ケアネット吹田</t>
  </si>
  <si>
    <t>いのこの里ヘルパーステーション</t>
  </si>
  <si>
    <t>コミキャンヘルプサービス</t>
  </si>
  <si>
    <t>ヘルパーステーションマヨ</t>
  </si>
  <si>
    <t>ヘルパーステーションコスモス</t>
  </si>
  <si>
    <t>寿楽荘千里山西ヘルパーステーション</t>
  </si>
  <si>
    <t>寿楽荘ヘルパーステーション</t>
  </si>
  <si>
    <t>特定非営利活動法人自立生活センター・ＦＲＥＥ</t>
  </si>
  <si>
    <t>アムスホームヘルパーステーション</t>
  </si>
  <si>
    <t>社会福祉法人吹田市社会福祉協議会身体障害者居宅介護事業所</t>
  </si>
  <si>
    <t>ケアステーションＬ（える）</t>
  </si>
  <si>
    <t>介護ステーションスマイル訪問介護事業部</t>
  </si>
  <si>
    <t>特定非営利活動法人生活ネットワーク虹</t>
  </si>
  <si>
    <t>自立へるぷ・はあてー</t>
  </si>
  <si>
    <t>ハート介護サービス吹田</t>
  </si>
  <si>
    <t>ハートフル・ケア居宅介護支援センター訪問介護事業部</t>
  </si>
  <si>
    <t>はまゆう訪問介護センター</t>
  </si>
  <si>
    <t>ヘルパーステーションポポロ</t>
  </si>
  <si>
    <t>ヘルパーステーションちいさな手</t>
  </si>
  <si>
    <t>株式会社やさしい手江坂訪問介護事業所</t>
  </si>
  <si>
    <t>特定非営利活動法人ライフサポートりぼん</t>
  </si>
  <si>
    <t>プレーゴ緑地公園ヘルパーステーション</t>
  </si>
  <si>
    <t>吹田市立障害者支援交流センター「あいほうぷ吹田」</t>
  </si>
  <si>
    <t>千里みおつくしの杜かしのみ寮</t>
  </si>
  <si>
    <t>千里みおつくしの杜くりのみ寮</t>
  </si>
  <si>
    <t>ケア２１吹田</t>
  </si>
  <si>
    <t>ケア２１千里丘</t>
  </si>
  <si>
    <t>障害福祉サービス事業［常照園短期入所センター］</t>
  </si>
  <si>
    <t>ステーションそよかぜ</t>
  </si>
  <si>
    <t>就労支援センターみち</t>
  </si>
  <si>
    <t>コミキャン就労総合センター</t>
  </si>
  <si>
    <t>第２コミュニティキャンパス</t>
  </si>
  <si>
    <t>吹田市立総合福祉会館</t>
  </si>
  <si>
    <t>かすみそうホームケア</t>
  </si>
  <si>
    <t>愛テレサヘルパーステーション</t>
  </si>
  <si>
    <t>ケアセンターいわみ</t>
  </si>
  <si>
    <t>さつき障害者作業所</t>
  </si>
  <si>
    <t>第二さつき障害者作業所</t>
  </si>
  <si>
    <t>ワークセンターくすの木</t>
  </si>
  <si>
    <t>がじゅまるヘルパーステーション</t>
  </si>
  <si>
    <t>ニチイケアセンター北千里</t>
  </si>
  <si>
    <t>エルケア株式会社エルケア千里山ケアセンター</t>
  </si>
  <si>
    <t>ケアステーションフクちゃん</t>
  </si>
  <si>
    <t>ワークショップアリスの家</t>
  </si>
  <si>
    <t>のぞみ共同作業所</t>
  </si>
  <si>
    <t>サフラン</t>
  </si>
  <si>
    <t>のぞみ工作所</t>
  </si>
  <si>
    <t>まこと介護支援センター</t>
  </si>
  <si>
    <t>ニチイケアセンター山田</t>
  </si>
  <si>
    <t>ニチイケアセンター吹田</t>
  </si>
  <si>
    <t>工房ヒューマン</t>
  </si>
  <si>
    <t>ワークセンター千里</t>
  </si>
  <si>
    <t>ニチイケアセンター垂水町</t>
  </si>
  <si>
    <t>サポートベース凛</t>
  </si>
  <si>
    <t>ケア２１山田</t>
  </si>
  <si>
    <t>遊ゆうかぼちゃのお家</t>
  </si>
  <si>
    <t>イリヤ福祉サービスすいた</t>
  </si>
  <si>
    <t>ドリーマーぷくぷく</t>
  </si>
  <si>
    <t>スマイルぷくぷく</t>
  </si>
  <si>
    <t>ぷくぷくワールド</t>
  </si>
  <si>
    <t>コスモス吹田作業所</t>
  </si>
  <si>
    <t>コスモス豊中作業所</t>
  </si>
  <si>
    <t>吹田自立の場はあてー</t>
  </si>
  <si>
    <t>アトリエゆうハウス</t>
  </si>
  <si>
    <t>株式会社エリアライズジャパン訪問介護ひなた</t>
  </si>
  <si>
    <t>ケアステーションあいうえお</t>
  </si>
  <si>
    <t>ガンバコミキャン</t>
  </si>
  <si>
    <t>花音工房</t>
  </si>
  <si>
    <t>ＡＭケア江坂</t>
  </si>
  <si>
    <t>リターン工房</t>
  </si>
  <si>
    <t>吹東町コミュニティキャンパス</t>
  </si>
  <si>
    <t>居宅介護事業所さんいち</t>
  </si>
  <si>
    <t>かがやき訪問介護サービス</t>
  </si>
  <si>
    <t>ブルーリボン</t>
  </si>
  <si>
    <t>ケアステーション千里</t>
  </si>
  <si>
    <t>集いの場ふりーばーど</t>
  </si>
  <si>
    <t>第二かぼちゃのお家</t>
  </si>
  <si>
    <t>あかね共同作業所</t>
  </si>
  <si>
    <t>吹田授産場</t>
  </si>
  <si>
    <t>ヘルパーステーションサンライフ千里</t>
  </si>
  <si>
    <t>ウラノ介護ステーション吹田</t>
  </si>
  <si>
    <t>ライフサポートつるかめ</t>
  </si>
  <si>
    <t>ヘルパーステーショントパーズ</t>
  </si>
  <si>
    <t>サニーヒル介護センター</t>
  </si>
  <si>
    <t>Ｎｉｇｅｌｌａ</t>
  </si>
  <si>
    <t>自立センターえさか</t>
  </si>
  <si>
    <t>訪問介護ステーションはぴね江坂</t>
  </si>
  <si>
    <t>ヘルパーステーション・クローバー</t>
  </si>
  <si>
    <t>まごころ介護べっぴんさん</t>
  </si>
  <si>
    <t>訪問介護ステーションあんり吹田</t>
  </si>
  <si>
    <t>スペース</t>
  </si>
  <si>
    <t>旬</t>
  </si>
  <si>
    <t>第１ヒューマン</t>
  </si>
  <si>
    <t>ニチイケアセンターきしべ</t>
  </si>
  <si>
    <t>ヘルパーステーション吹田の風</t>
  </si>
  <si>
    <t>ホームヘルプサービスハピネスさんあい</t>
  </si>
  <si>
    <t>「らんぷ」介護サービスセンター</t>
  </si>
  <si>
    <t>ほんのきもち</t>
  </si>
  <si>
    <t>北摂聴覚障害者センターほくほく</t>
  </si>
  <si>
    <t>ハッピースタッフ吹田</t>
  </si>
  <si>
    <t>フォレストリバー</t>
  </si>
  <si>
    <t>ヘルプサービスセイハロー</t>
  </si>
  <si>
    <t>ケアステーションながわ</t>
  </si>
  <si>
    <t>大阪広域</t>
  </si>
  <si>
    <t>ライム</t>
  </si>
  <si>
    <t>スーリール</t>
  </si>
  <si>
    <t>そらふねケアサポート</t>
  </si>
  <si>
    <t>サポートセンターフルハウス</t>
  </si>
  <si>
    <t>あもるケアサービス</t>
  </si>
  <si>
    <t>このゆびとまれ</t>
  </si>
  <si>
    <t>ヘルパーステーションみんなのき</t>
  </si>
  <si>
    <t>ショートステイみんなのき</t>
  </si>
  <si>
    <t>リードヘルパーステーション</t>
  </si>
  <si>
    <t>ヘルプセンターぷくぷく</t>
  </si>
  <si>
    <t>ホームヘルプサービスパワー</t>
  </si>
  <si>
    <t>マリージェ訪問介護事業所</t>
  </si>
  <si>
    <t>ジャスワーク</t>
  </si>
  <si>
    <t>ゆで玉子吹田</t>
  </si>
  <si>
    <t>いつき介護支援センター</t>
  </si>
  <si>
    <t>ヘルパーステーションエブリデイ</t>
  </si>
  <si>
    <t>訪問介護事業所まいんぐ</t>
  </si>
  <si>
    <t>あっとワーク</t>
  </si>
  <si>
    <t>レモン</t>
  </si>
  <si>
    <t>あかり</t>
  </si>
  <si>
    <t>フィール</t>
  </si>
  <si>
    <t>あゆむケアセンター</t>
  </si>
  <si>
    <t>あじさい</t>
  </si>
  <si>
    <t>クローバー・ケアサポート</t>
  </si>
  <si>
    <t>ハミガキ広場</t>
  </si>
  <si>
    <t>スマイルせわ</t>
  </si>
  <si>
    <t>マリージェ岸部訪問介護事業所</t>
  </si>
  <si>
    <t>リトハウス江坂</t>
  </si>
  <si>
    <t>らいふさぽーとヘルパーステーション</t>
  </si>
  <si>
    <t>就労支援事業所フレイ</t>
  </si>
  <si>
    <t>太陽介護センター</t>
  </si>
  <si>
    <t>ヘルパーステーションあす～る吹田</t>
  </si>
  <si>
    <t>いのうえヘルパーステーション</t>
  </si>
  <si>
    <t>つくもヘルパーステーション</t>
  </si>
  <si>
    <t>桜花ケアサービス</t>
  </si>
  <si>
    <t>さくらそう吹田</t>
  </si>
  <si>
    <t>Ｋファースト</t>
  </si>
  <si>
    <t>おたがいさま倶楽部吹田事業所</t>
  </si>
  <si>
    <t>あかつき訪問介護</t>
  </si>
  <si>
    <t>ケアステーションあき</t>
  </si>
  <si>
    <t>アクロステクニカルカレッジ</t>
  </si>
  <si>
    <t>ニチイケアセンター南千里</t>
  </si>
  <si>
    <t>ケアステーションほたる</t>
  </si>
  <si>
    <t>第２Ｎｉｇｅｌｌａ</t>
  </si>
  <si>
    <t>みんなの森</t>
  </si>
  <si>
    <t>ケアスイート吹田</t>
  </si>
  <si>
    <t>介護クラーク吹田</t>
  </si>
  <si>
    <t>こねくとらいふ</t>
  </si>
  <si>
    <t>リールそれいゆ</t>
  </si>
  <si>
    <t>みゅーるぽ</t>
  </si>
  <si>
    <t>あにもの里吹田</t>
  </si>
  <si>
    <t>わぁくワーク</t>
  </si>
  <si>
    <t>訪問介護ステーション碧</t>
  </si>
  <si>
    <t>就労支援事業所アイリス</t>
  </si>
  <si>
    <t>テラス・フォーシーズンズ</t>
  </si>
  <si>
    <t>吹田つながりの場はるにれ</t>
  </si>
  <si>
    <t>なつにれ</t>
  </si>
  <si>
    <t>ヘルパーステーション　Ｃａｒｎｅｌｉａｎ</t>
  </si>
  <si>
    <t>就労移行支援セルポート吹田</t>
  </si>
  <si>
    <t>あるく訪問介護サービス</t>
  </si>
  <si>
    <t>ａｍｏＲｏｏｍ</t>
  </si>
  <si>
    <t>いつきデイサービス</t>
  </si>
  <si>
    <t>ケアスイート千里山</t>
  </si>
  <si>
    <t>ヘルパーステーションともに</t>
  </si>
  <si>
    <t>サンウェルズ岸部ヘルパーステーション</t>
  </si>
  <si>
    <t>介護ステーション　ひまわり</t>
  </si>
  <si>
    <t>ふくらケアサポート</t>
  </si>
  <si>
    <t>ヘルパーステーションヤドカリ</t>
  </si>
  <si>
    <t>社会福祉法人英芳会ヘルパーステーション「サニー」</t>
  </si>
  <si>
    <t>訪問介護ステーションフリージア</t>
  </si>
  <si>
    <t>訪問介護サービスｔｅｔｅ</t>
  </si>
  <si>
    <t>スーパー・コート吹田訪問介護事業所</t>
  </si>
  <si>
    <t>未来航路・吹田ヘルパーステーション</t>
  </si>
  <si>
    <t>ケアステーションきりんがいくよ</t>
  </si>
  <si>
    <t>サポートステーションジラフ</t>
  </si>
  <si>
    <t>けあすてーしょんＣｈａｃｏ</t>
  </si>
  <si>
    <t>訪問介護　一休江坂</t>
  </si>
  <si>
    <t>オールケアベルヴェナ吹田</t>
  </si>
  <si>
    <t>ななイロ</t>
  </si>
  <si>
    <t>ワイズベース訪問介護</t>
  </si>
  <si>
    <t>かなで～るケアサービス</t>
  </si>
  <si>
    <t>センティア江坂事業所</t>
  </si>
  <si>
    <t>ＮＰＯ法人ヘレンケラー自立支援センターすまいる</t>
  </si>
  <si>
    <t>特定非営利活動法人ひかり介護サービスセンター</t>
  </si>
  <si>
    <t>指定居宅介護事業所　大阪市手をつなぐ育成会</t>
  </si>
  <si>
    <t>ＰｅａｃｅＨｅａｒｔ</t>
  </si>
  <si>
    <t>障害者サポートセンターゆらら</t>
  </si>
  <si>
    <t>はすとわ</t>
  </si>
  <si>
    <t>ヒットハンズ</t>
  </si>
  <si>
    <t>障害者支援施設知恩寮</t>
  </si>
  <si>
    <t>サポートネットメロディー</t>
  </si>
  <si>
    <t>ケア２１天王寺</t>
  </si>
  <si>
    <t>エルケア株式会社エルケア天王寺ケアセンター</t>
  </si>
  <si>
    <t>介護オーシャン</t>
  </si>
  <si>
    <t>えがおケアセンター</t>
  </si>
  <si>
    <t>優ケアセンター</t>
  </si>
  <si>
    <t>ＪＯＩＮ</t>
  </si>
  <si>
    <t>居宅介護事業部きぼう</t>
  </si>
  <si>
    <t>むつみ工房</t>
  </si>
  <si>
    <t>ワークセンター中授</t>
  </si>
  <si>
    <t>夕陽ヶ丘ケアサービス訪問介護事業所</t>
  </si>
  <si>
    <t>訪問介護クローバーホーム</t>
  </si>
  <si>
    <t>ネクストステージエイブル</t>
  </si>
  <si>
    <t>あいラブ天王寺ケアセンター</t>
  </si>
  <si>
    <t>大阪赤十字病院附属大手前整肢学園肢体不自由児療養介護</t>
  </si>
  <si>
    <t>大阪赤十字病院附属大手前整肢学園重症心身障害児療養介護</t>
  </si>
  <si>
    <t>特定非営利活動法人ふれ愛ガイドステーション</t>
  </si>
  <si>
    <t>トンド東成いくのケアセンター</t>
  </si>
  <si>
    <t>きずなライフケア</t>
  </si>
  <si>
    <t>あしすと</t>
  </si>
  <si>
    <t>介護ホームよし</t>
  </si>
  <si>
    <t>スバコ　ヘルプサービス</t>
  </si>
  <si>
    <t>就労支援センター寺田町</t>
  </si>
  <si>
    <t>ワークスペースエース上本町</t>
  </si>
  <si>
    <t>インクルージョン</t>
  </si>
  <si>
    <t>グリーンズ阿倍野</t>
  </si>
  <si>
    <t>支援センターｉｓｈ</t>
  </si>
  <si>
    <t>アナザースカイ　－Ａｎｏｔｈｅｒ　Ｓｋｙ－</t>
  </si>
  <si>
    <t>上本町就労継続支援　パピヨン</t>
  </si>
  <si>
    <t>リボーン天王寺</t>
  </si>
  <si>
    <t>ヘルパーステーションカラー</t>
  </si>
  <si>
    <t>クオーレ介護センター</t>
  </si>
  <si>
    <t>松下福祉サポート</t>
  </si>
  <si>
    <t>ヒューマンネット上本町センター</t>
  </si>
  <si>
    <t>チークケア天王寺</t>
  </si>
  <si>
    <t>知器</t>
  </si>
  <si>
    <t>パートナーズはるな</t>
  </si>
  <si>
    <t>ビジネスプランニングセンター</t>
  </si>
  <si>
    <t>生活介護・あくてぃぶ</t>
  </si>
  <si>
    <t>訪問介護事業所ジャムケア</t>
  </si>
  <si>
    <t>生き活き倶楽部</t>
  </si>
  <si>
    <t>ブレイルＰ</t>
  </si>
  <si>
    <t>ハンズ天王寺</t>
  </si>
  <si>
    <t>ゲットワークエナベル</t>
  </si>
  <si>
    <t>いくたま訪問介護</t>
  </si>
  <si>
    <t>Ｓｉｅｇ　Ｈｏｍｅ　Ｖｉｓｉｔ　Ｃａｒｅ</t>
  </si>
  <si>
    <t>就労支援事業所ａｒｋ</t>
  </si>
  <si>
    <t>ヘルパーステーションやすらぎ</t>
  </si>
  <si>
    <t>アルファセブン</t>
  </si>
  <si>
    <t>みずき訪問介護</t>
  </si>
  <si>
    <t>ニチイケアセンター上本町</t>
  </si>
  <si>
    <t>スキルアップ</t>
  </si>
  <si>
    <t>フォーチュンエイド</t>
  </si>
  <si>
    <t>ハート介護サービス天王寺</t>
  </si>
  <si>
    <t>障がい福祉サポートネット　Ｃｌａｎ　Ｎｉｎｅ　真法院</t>
  </si>
  <si>
    <t>にじげん　おおさか</t>
  </si>
  <si>
    <t>ミライエ上本町</t>
  </si>
  <si>
    <t>アミカてんのうじ介護センター</t>
  </si>
  <si>
    <t>ワンダーフレンズ天王寺</t>
  </si>
  <si>
    <t>Ｙｏｕｒ　ｌｉｆｅ　谷九</t>
  </si>
  <si>
    <t>アルファプラス天王寺</t>
  </si>
  <si>
    <t>Ｃｏｍｅ－ｄａｙ</t>
  </si>
  <si>
    <t>りあんサポート</t>
  </si>
  <si>
    <t>クリーフ</t>
  </si>
  <si>
    <t>就労移行支援事業所ＡＩＭＵ２</t>
  </si>
  <si>
    <t>ワークステーション　ホープ</t>
  </si>
  <si>
    <t>土屋訪問介護事業所　大阪天王寺センター</t>
  </si>
  <si>
    <t>就労支援事業所あすな</t>
  </si>
  <si>
    <t>ファミーユ・ウリエル</t>
  </si>
  <si>
    <t>ヘルパーステーションレガート大阪</t>
  </si>
  <si>
    <t>ｏｆｆｉｃｅ　ｂｌｏｏｍ</t>
  </si>
  <si>
    <t>１０ｉｒｏ</t>
  </si>
  <si>
    <t>ＴＥＣＴＥＣスクール天王寺校</t>
  </si>
  <si>
    <t>ｍａｎａｂｙ大阪天王寺事業所</t>
  </si>
  <si>
    <t>ココカラ</t>
  </si>
  <si>
    <t>ケアリッツ中央</t>
  </si>
  <si>
    <t>障がい者就労支援センターにこにこ庵・天王寺</t>
  </si>
  <si>
    <t>未来予想図</t>
  </si>
  <si>
    <t>ジョイ介護センター大阪西ステーション</t>
  </si>
  <si>
    <t>かがやき</t>
  </si>
  <si>
    <t>有限会社糸山介護センター</t>
  </si>
  <si>
    <t>有限会社ケアユートピア</t>
  </si>
  <si>
    <t>有限会社ヒューマン・リレーション</t>
  </si>
  <si>
    <t>訪問介護センターあいあい</t>
  </si>
  <si>
    <t>アワハウスケアラボ</t>
  </si>
  <si>
    <t>有限会社ケア・ツリガネ</t>
  </si>
  <si>
    <t>エルケア株式会社エルケア大阪西ケアセンター</t>
  </si>
  <si>
    <t>ケアステーションみつばち</t>
  </si>
  <si>
    <t>アイケアズ訪問介護</t>
  </si>
  <si>
    <t>生活介護西作業所</t>
  </si>
  <si>
    <t>有限会社介護センターアルゴ</t>
  </si>
  <si>
    <t>ケア２１九条</t>
  </si>
  <si>
    <t>訪問介護サービス福介社</t>
  </si>
  <si>
    <t>Ｈａｎｄｉｃａｐｐｅｄ　ｃｏｍｍｕｎｉｔｙ　Ｃａｆｅ　ＭＩＬＬＯ（第３ミロー）</t>
  </si>
  <si>
    <t>訪問介護どころまごの手</t>
  </si>
  <si>
    <t>セフニアケアステーション</t>
  </si>
  <si>
    <t>れんげ２１</t>
  </si>
  <si>
    <t>ナイスパートナーＫ</t>
  </si>
  <si>
    <t>福祉サービス事業所やながわ</t>
  </si>
  <si>
    <t>ケアセンターゆり</t>
  </si>
  <si>
    <t>サンセイントサービス</t>
  </si>
  <si>
    <t>ケアセンターみのり</t>
  </si>
  <si>
    <t>和</t>
  </si>
  <si>
    <t>訪問介護事業所　ケアレストライフ</t>
  </si>
  <si>
    <t>ケアセンターエンカレッジ</t>
  </si>
  <si>
    <t>カフェ・ボン・セジュール</t>
  </si>
  <si>
    <t>ライフケアきずな</t>
  </si>
  <si>
    <t>すまいる（らんまん）</t>
  </si>
  <si>
    <t>灯</t>
  </si>
  <si>
    <t>マイ・スタイル本町事業所</t>
  </si>
  <si>
    <t>セフニアワーク煉瓦</t>
  </si>
  <si>
    <t>合同会社　陽だまり</t>
  </si>
  <si>
    <t>Ｓｏ－Ｔｅｎ靭</t>
  </si>
  <si>
    <t>わーくさぽーとあたらし</t>
  </si>
  <si>
    <t>ケアヴィレッジ九条　訪問介護事業所　ナイスパートナー九条</t>
  </si>
  <si>
    <t>わーくさぽーとあたらしⅡ</t>
  </si>
  <si>
    <t>エンカレッジ心斎橋</t>
  </si>
  <si>
    <t>アイキャン</t>
  </si>
  <si>
    <t>ワークロード阿波座</t>
  </si>
  <si>
    <t>Ｃｈｏｕｃｈｏｕ</t>
  </si>
  <si>
    <t>グッドライフケア訪問介護　大阪西</t>
  </si>
  <si>
    <t>ぽんて　ぽんて</t>
  </si>
  <si>
    <t>ポリフォニー</t>
  </si>
  <si>
    <t>てくにかるさぽーとあたらし</t>
  </si>
  <si>
    <t>てあてる</t>
  </si>
  <si>
    <t>Ｂ・ＡＮＤワークス</t>
  </si>
  <si>
    <t>ＬＩＩＭＯ阿波座</t>
  </si>
  <si>
    <t>エミリア　本町</t>
  </si>
  <si>
    <t>フロンティアリンク　大阪なんばキャリアセンター</t>
  </si>
  <si>
    <t>ヘルパーステーションコスモスター</t>
  </si>
  <si>
    <t>未来のかたち</t>
  </si>
  <si>
    <t>ステラステーション</t>
  </si>
  <si>
    <t>未来のかたち　本町第２校</t>
  </si>
  <si>
    <t>フライングポニー</t>
  </si>
  <si>
    <t>２４時間体制介護事業所</t>
  </si>
  <si>
    <t>にこにこワークス</t>
  </si>
  <si>
    <t>医療法人佐々木会キャリアホームヘルプセンター</t>
  </si>
  <si>
    <t>チェリーブロッサム</t>
  </si>
  <si>
    <t>ファンライフ</t>
  </si>
  <si>
    <t>ロジックラボ</t>
  </si>
  <si>
    <t>ギフテッドスタイル</t>
  </si>
  <si>
    <t>ケアセンター恵人</t>
  </si>
  <si>
    <t>ウィステリア</t>
  </si>
  <si>
    <t>ＮＯＡＨ</t>
  </si>
  <si>
    <t>港ケアステーション南堀江</t>
  </si>
  <si>
    <t>ドルボム</t>
  </si>
  <si>
    <t>ケアステーション　コルメス</t>
  </si>
  <si>
    <t>就労継続支援Ｂ型　ユメグミ</t>
  </si>
  <si>
    <t>アクセスジョブ四ツ橋</t>
  </si>
  <si>
    <t>訪問介護Ｌｅａｄ　Ｐａｒｔｎｅｒ’ｓ</t>
  </si>
  <si>
    <t>インジワークス</t>
  </si>
  <si>
    <t>フロンティアリンク大阪なんばキャリアセンター</t>
  </si>
  <si>
    <t>ａｔＧＰジョブトレＩＴ・ＷＥＢ心斎橋</t>
  </si>
  <si>
    <t>訪問介護事業所きずな　堀江店</t>
  </si>
  <si>
    <t>慶生会住道ヘルパーステーション</t>
  </si>
  <si>
    <t>ケアドリーム介護支援センター</t>
  </si>
  <si>
    <t>ケアフレンズ</t>
  </si>
  <si>
    <t>トップハート大東</t>
  </si>
  <si>
    <t>ヘルパーステーションいしずえ</t>
  </si>
  <si>
    <t>ヘルパーステイションホーリーハート大東</t>
  </si>
  <si>
    <t>医療法人徳洲会野崎訪問看護介護センター</t>
  </si>
  <si>
    <t>有限会社ヘルパーウォーク</t>
  </si>
  <si>
    <t>支援センターさくら（短期入所）</t>
  </si>
  <si>
    <t>障がい者支援施設みどりの里指定短期入所</t>
  </si>
  <si>
    <t>短期入所生活介護事業所あいの里竜間</t>
  </si>
  <si>
    <t>愛ホームヘルプサービス</t>
  </si>
  <si>
    <t>ハートフル大東</t>
  </si>
  <si>
    <t>ニチイケアセンター御領</t>
  </si>
  <si>
    <t>ワークボックス大東</t>
  </si>
  <si>
    <t>慶生会諸福ヘルパーステーション</t>
  </si>
  <si>
    <t>青い鳥工房</t>
  </si>
  <si>
    <t>津の辺</t>
  </si>
  <si>
    <t>てんとう虫</t>
  </si>
  <si>
    <t>ハートフル北条</t>
  </si>
  <si>
    <t>大東・まごころ介護サービス</t>
  </si>
  <si>
    <t>グローリーワーク大東（グローリーワーク大東）</t>
  </si>
  <si>
    <t>コスモス御領</t>
  </si>
  <si>
    <t>訪問介護事業所みどりの里</t>
  </si>
  <si>
    <t>大阪アグリバイオ株式会社</t>
  </si>
  <si>
    <t>障がい者支援施設みどりの里</t>
  </si>
  <si>
    <t>のんびりハウス</t>
  </si>
  <si>
    <t>チューリップハウス</t>
  </si>
  <si>
    <t>マハロ</t>
  </si>
  <si>
    <t>コスモス住道（コスモス大野）</t>
  </si>
  <si>
    <t>ポイントアート四條畷</t>
  </si>
  <si>
    <t>フットプロダクツ</t>
  </si>
  <si>
    <t>ワークスペースきずな</t>
  </si>
  <si>
    <t>ｓｅｌｆ－Ａ・ルミエール</t>
  </si>
  <si>
    <t>ころぼっくる</t>
  </si>
  <si>
    <t>ヘルパーステーションりんく</t>
  </si>
  <si>
    <t>ホームズなでしこ</t>
  </si>
  <si>
    <t>やまとホーム</t>
  </si>
  <si>
    <t>ライフサポートあさひ</t>
  </si>
  <si>
    <t>訪問介護ステーションめりー</t>
  </si>
  <si>
    <t>ヘルパーステーションカインドハート</t>
  </si>
  <si>
    <t>ワークスペースつなぐ</t>
  </si>
  <si>
    <t>ライフアート四條畷</t>
  </si>
  <si>
    <t>自立支援生活の場翼つばさ</t>
  </si>
  <si>
    <t>ぷらす住道</t>
  </si>
  <si>
    <t>あるく</t>
  </si>
  <si>
    <t>第２青い鳥</t>
  </si>
  <si>
    <t>介護サービス　絆</t>
  </si>
  <si>
    <t>訪問介護　一休大東</t>
  </si>
  <si>
    <t>グッドホーム麦畑大東</t>
  </si>
  <si>
    <t>でこぼこパートナーｂｕｍｐｙ</t>
  </si>
  <si>
    <t>タイミング訪問介護サービス</t>
  </si>
  <si>
    <t>ケアステーション　プリン</t>
  </si>
  <si>
    <t>ヘルパーステーションゆめひろば</t>
  </si>
  <si>
    <t>ニチイケアセンター野崎</t>
  </si>
  <si>
    <t>ワーク支援センター光成</t>
  </si>
  <si>
    <t>ワークリブ</t>
  </si>
  <si>
    <t>サポート空感　アルム</t>
  </si>
  <si>
    <t>訪問介護本舗すみれ</t>
  </si>
  <si>
    <t>ｕｎｉｖｅｒｓａｌ　ｃｏｌｌａｇｅ　ＣＲＥＣＩＯ</t>
  </si>
  <si>
    <t>就労継続支援Ｂ型　スターラボ</t>
  </si>
  <si>
    <t>ワークスペースいろは</t>
  </si>
  <si>
    <t>ヘルパーステーション　青葉</t>
  </si>
  <si>
    <t>ショートステイオリーブの樹</t>
  </si>
  <si>
    <t>リベル</t>
  </si>
  <si>
    <t>福祉わんど</t>
  </si>
  <si>
    <t>リーフ訪問介護センター大東</t>
  </si>
  <si>
    <t>ワーク支援センター光翔</t>
  </si>
  <si>
    <t>土屋訪問介護事業所　大東センター</t>
  </si>
  <si>
    <t>ヘルパーステーション　スイート大東野崎</t>
  </si>
  <si>
    <t>社会福祉法人ひよこヘルプサービスポトス</t>
  </si>
  <si>
    <t>医療法人錦秀会阪和訪問ヘルパーステーション</t>
  </si>
  <si>
    <t>医療法人真芳会訪問介護センター</t>
  </si>
  <si>
    <t>ほんわか福祉サービス</t>
  </si>
  <si>
    <t>株式会社シルバーサービスモリタ</t>
  </si>
  <si>
    <t>訪問介護れんげ住吉</t>
  </si>
  <si>
    <t>ヘルプセンター・ホップ</t>
  </si>
  <si>
    <t>社会福祉法人一隅苑ホームヘルプセンター</t>
  </si>
  <si>
    <t>バッテリー</t>
  </si>
  <si>
    <t>障がい児者余暇生活支援センターじらふ</t>
  </si>
  <si>
    <t>ヘルパーズハウスいちご</t>
  </si>
  <si>
    <t>あとち倶楽部生活サポートセンター</t>
  </si>
  <si>
    <t>ヘルパーステーションみとう</t>
  </si>
  <si>
    <t>南大阪医療生活協同組合訪問介護ステーション</t>
  </si>
  <si>
    <t>あい介護サービス</t>
  </si>
  <si>
    <t>ケアステーションネリネ</t>
  </si>
  <si>
    <t>ヘルパーステイションアグナス</t>
  </si>
  <si>
    <t>有限会社ヨシダケアサービス</t>
  </si>
  <si>
    <t>ケア２１住吉</t>
  </si>
  <si>
    <t>ヘルパーステーションアイケアセンター住吉</t>
  </si>
  <si>
    <t>ライフ・ネットワーク</t>
  </si>
  <si>
    <t>ろーたすケアサービス</t>
  </si>
  <si>
    <t>ケア花・花</t>
  </si>
  <si>
    <t>介護ユニットコラボ</t>
  </si>
  <si>
    <t>障がい者活動センターオガリ作業所</t>
  </si>
  <si>
    <t>住吉総合福祉センター障がい通所事業部</t>
  </si>
  <si>
    <t>よさみ野障害者作業所</t>
  </si>
  <si>
    <t>大阪府立障害者自立センター</t>
  </si>
  <si>
    <t>エルケア株式会社エルケア住吉障がいサポートセンター</t>
  </si>
  <si>
    <t>ニチイケアセンター長居</t>
  </si>
  <si>
    <t>在宅ケアサービス　ソラスト帝塚山</t>
  </si>
  <si>
    <t>ＳＴＡＩＲ</t>
  </si>
  <si>
    <t>Ｃｏｎｆｏｒｔ　ｄｅｕｘ</t>
  </si>
  <si>
    <t>ぐっと楽ケアステーション</t>
  </si>
  <si>
    <t>やまざくら介護センター</t>
  </si>
  <si>
    <t>訪問介護あやめ</t>
  </si>
  <si>
    <t>ひよこ作業所</t>
  </si>
  <si>
    <t>げんき介護サービス</t>
  </si>
  <si>
    <t>多機能型　すみえ</t>
  </si>
  <si>
    <t>ワークセンター粉浜</t>
  </si>
  <si>
    <t>花だより</t>
  </si>
  <si>
    <t>ケア２１長居</t>
  </si>
  <si>
    <t>ヘルパーステーションいろは</t>
  </si>
  <si>
    <t>さくらんぼ介護</t>
  </si>
  <si>
    <t>あんず介護サービス</t>
  </si>
  <si>
    <t>ヒューマンライフケア東住吉の湯</t>
  </si>
  <si>
    <t>医療法人真芳会いきいきヘルパーステーション我孫子</t>
  </si>
  <si>
    <t>ツクイ大阪南田辺</t>
  </si>
  <si>
    <t>特定非営利活動法人リュックへるぷさーびす凛</t>
  </si>
  <si>
    <t>大領地域の家であい</t>
  </si>
  <si>
    <t>大領地域の家であい短期入所</t>
  </si>
  <si>
    <t>ケア・センターマイファミリー</t>
  </si>
  <si>
    <t>やまとグローバルサポートサバイバー</t>
  </si>
  <si>
    <t>エクセルケアサービス</t>
  </si>
  <si>
    <t>あびこ障がい者福祉共同作業所</t>
  </si>
  <si>
    <t>いろはサポート</t>
  </si>
  <si>
    <t>ヘルパーステーション　一会</t>
  </si>
  <si>
    <t>介護センター優美</t>
  </si>
  <si>
    <t>みつば訪問介護あびこ</t>
  </si>
  <si>
    <t>よさみケア</t>
  </si>
  <si>
    <t>ヘルパーステーションサルビア</t>
  </si>
  <si>
    <t>特定非営利活動法人優遊</t>
  </si>
  <si>
    <t>ライフ・スタイル</t>
  </si>
  <si>
    <t>あいあいケアステーション</t>
  </si>
  <si>
    <t>就労継続支援Ａ型事業所　南海ライフリレーションあびこ道</t>
  </si>
  <si>
    <t>ゆうか介護サービス</t>
  </si>
  <si>
    <t>クレールあびこヘルパーセンター</t>
  </si>
  <si>
    <t>フラワー介護センター</t>
  </si>
  <si>
    <t>ヘルパーステーション＜てづかやま＞</t>
  </si>
  <si>
    <t>かすみケアステーション長居</t>
  </si>
  <si>
    <t>なないろ作業所</t>
  </si>
  <si>
    <t>訪問介護事業所ぷらすわん</t>
  </si>
  <si>
    <t>みつばち</t>
  </si>
  <si>
    <t>ＬＩＣワークパートナーズあびこ</t>
  </si>
  <si>
    <t>ワンモアステップ</t>
  </si>
  <si>
    <t>かあざ</t>
  </si>
  <si>
    <t>いちょう介護サービス</t>
  </si>
  <si>
    <t>ヘルパーステーションこころ粋き</t>
  </si>
  <si>
    <t>オリーブ事業所</t>
  </si>
  <si>
    <t>訪問介護事業所ウェルケア</t>
  </si>
  <si>
    <t>ゆず訪問介護事業所</t>
  </si>
  <si>
    <t>訪問介護サービス　芳</t>
  </si>
  <si>
    <t>ニーズケア訪問介護事業所　我孫子店</t>
  </si>
  <si>
    <t>みなみヘルパーセンター</t>
  </si>
  <si>
    <t>ケア・ブリッジヘルパーステーション帝塚山</t>
  </si>
  <si>
    <t>はぁとらんど浅香</t>
  </si>
  <si>
    <t>大領ＣＯＣＯＲＯ</t>
  </si>
  <si>
    <t>オリーブ就労継続支援Ｂ型事業所</t>
  </si>
  <si>
    <t>ヘルパーステーション　はじめ</t>
  </si>
  <si>
    <t>エルケア株式会社　エルケア住吉北ケアセンター</t>
  </si>
  <si>
    <t>つむぎケアサービス</t>
  </si>
  <si>
    <t>ライフカンパニー住吉</t>
  </si>
  <si>
    <t>訪問介護　バナナケア</t>
  </si>
  <si>
    <t>エールサービス住吉</t>
  </si>
  <si>
    <t>自立生活訓練クロスピース</t>
  </si>
  <si>
    <t>ショートステイあいおい</t>
  </si>
  <si>
    <t>介護支援センターベストライフ</t>
  </si>
  <si>
    <t>ケアホーム彩音</t>
  </si>
  <si>
    <t>のの花ヘルパーステーション</t>
  </si>
  <si>
    <t>すずのね</t>
  </si>
  <si>
    <t>Ｒｅｌａｉｆ</t>
  </si>
  <si>
    <t>グループホームみんなの家（おうち）</t>
  </si>
  <si>
    <t>ラマナ住吉</t>
  </si>
  <si>
    <t>よりみち</t>
  </si>
  <si>
    <t>ワークショップ　ｋｏｓｅｉ</t>
  </si>
  <si>
    <t>地方独立行政法人大阪府立病院機構大阪急性期・総合医療センター</t>
  </si>
  <si>
    <t>ハート介護サービス住吉</t>
  </si>
  <si>
    <t>医療法人博愛会ヘルパーステーションあおぞら</t>
  </si>
  <si>
    <t>介護びりぃぶ</t>
  </si>
  <si>
    <t>ルアナケアセンター万代池</t>
  </si>
  <si>
    <t>訪問介護事業所フルライフケア住吉</t>
  </si>
  <si>
    <t>すずのねｃａｒｅ</t>
  </si>
  <si>
    <t>就労定着支援スターピース</t>
  </si>
  <si>
    <t>こころケア</t>
  </si>
  <si>
    <t>Ａｂｏ</t>
  </si>
  <si>
    <t>たまごケア</t>
  </si>
  <si>
    <t>ゆうそら住吉</t>
  </si>
  <si>
    <t>訪問介護ステーションふくじゅう</t>
  </si>
  <si>
    <t>就労定着支援事業所南海ライフリレーションあびこ道</t>
  </si>
  <si>
    <t>さくらそう住吉</t>
  </si>
  <si>
    <t>介護センターそうせい住吉</t>
  </si>
  <si>
    <t>ジョイハッピーライフケアステーション</t>
  </si>
  <si>
    <t>医療法人きらら会ヘルパーステーションきらら</t>
  </si>
  <si>
    <t>しろくまケア</t>
  </si>
  <si>
    <t>ライフドリーム</t>
  </si>
  <si>
    <t>みつばデイサービス　あびこ</t>
  </si>
  <si>
    <t>グループホーム　ロング</t>
  </si>
  <si>
    <t>しあわせヘルパーステーション</t>
  </si>
  <si>
    <t>ヘルパーステーション心の愛住吉</t>
  </si>
  <si>
    <t>介護サービス超幸愛</t>
  </si>
  <si>
    <t>ノブカン長居</t>
  </si>
  <si>
    <t>生活介護　こねくと</t>
  </si>
  <si>
    <t>リカバリハウスいちご長居</t>
  </si>
  <si>
    <t>ステラあびこ</t>
  </si>
  <si>
    <t>ムーン訪問介護センターあびこ</t>
  </si>
  <si>
    <t>介護サービス元気</t>
  </si>
  <si>
    <t>フェリシア</t>
  </si>
  <si>
    <t>Ｍ－Ｂｒｉｄｇｅ訪問介護事業所</t>
  </si>
  <si>
    <t>まんてん　住吉長居</t>
  </si>
  <si>
    <t>ＣＮＣ　Ｊｏｂ‘ｓ</t>
  </si>
  <si>
    <t>ｓｏｒａケアセンター</t>
  </si>
  <si>
    <t>トータルケア　さくら</t>
  </si>
  <si>
    <t>らんぷ</t>
  </si>
  <si>
    <t>なごみ介護サービス</t>
  </si>
  <si>
    <t>ぬくもり</t>
  </si>
  <si>
    <t>アース訪問介護センター</t>
  </si>
  <si>
    <t>ゆあ訪問介護</t>
  </si>
  <si>
    <t>訪問介護事業所ぱてぃ</t>
  </si>
  <si>
    <t>訪問介護事業所ステーブル</t>
  </si>
  <si>
    <t>就労継続支援Ｂ型　保護猫カフェ　にゃんプチーノ</t>
  </si>
  <si>
    <t>訪問介護事業所きずな</t>
  </si>
  <si>
    <t>ファニー介護サービス住吉</t>
  </si>
  <si>
    <t>グループホーム　ニコリ　住吉</t>
  </si>
  <si>
    <t>ＨＥＲＯ住吉</t>
  </si>
  <si>
    <t>アバント訪問介護ステーション</t>
  </si>
  <si>
    <t>ハッチポッチステーション</t>
  </si>
  <si>
    <t>ＩＮＮＯＶＡＴＩＯＮ</t>
  </si>
  <si>
    <t>生活介護　アイビー</t>
  </si>
  <si>
    <t>あべりあライフサポート</t>
  </si>
  <si>
    <t>就労継続支援Ｂ型事業所ｗｏｒｋｗｏｒｋ</t>
  </si>
  <si>
    <t>介護のほのか</t>
  </si>
  <si>
    <t>サンハート訪問介護センター</t>
  </si>
  <si>
    <t>ヘルパーステーションこうふく</t>
  </si>
  <si>
    <t>まごのて介護</t>
  </si>
  <si>
    <t>チークプレイス住吉</t>
  </si>
  <si>
    <t>ウィル事業所</t>
  </si>
  <si>
    <t>ワンダーフレンズ長居</t>
  </si>
  <si>
    <t>よしよし訪問介護ステーション</t>
  </si>
  <si>
    <t>ライズケアスタジオ住吉</t>
  </si>
  <si>
    <t>ヘルパーステーションつながりの手</t>
  </si>
  <si>
    <t>ヘルパーステーション日なた</t>
  </si>
  <si>
    <t>ユアペース</t>
  </si>
  <si>
    <t>ヘルプセンター・すきっぷ</t>
  </si>
  <si>
    <t>ヘルプセンターじゃんぷ</t>
  </si>
  <si>
    <t>田島ヘルパーセンター</t>
  </si>
  <si>
    <t>アシストセンター・オーライ</t>
  </si>
  <si>
    <t>医療法人呉診療所ヘルパーステーション</t>
  </si>
  <si>
    <t>パインケアセンター</t>
  </si>
  <si>
    <t>あじさいの里障害者ヘルパーステーション大池橋</t>
  </si>
  <si>
    <t>慶生会小路ヘルパーステーション</t>
  </si>
  <si>
    <t>社会福祉法人聖フランシスコ会生野みんなの家</t>
  </si>
  <si>
    <t>サンフェイス</t>
  </si>
  <si>
    <t>特定非営利活動法人ぱんの木</t>
  </si>
  <si>
    <t>ＡＩ訪問介護ステーション</t>
  </si>
  <si>
    <t>たんぽぽ訪問介護センター</t>
  </si>
  <si>
    <t>有限会社あかとんぼ居宅介護支援サービス</t>
  </si>
  <si>
    <t>有限会社アットホームケアサービス</t>
  </si>
  <si>
    <t>一真介護センター</t>
  </si>
  <si>
    <t>クオリスケアセンター生野</t>
  </si>
  <si>
    <t>ヘルパーセンターグローバル</t>
  </si>
  <si>
    <t>有限会社さかい介護サービス</t>
  </si>
  <si>
    <t>南巽介護支援センター寿康</t>
  </si>
  <si>
    <t>楽ヘルパーステーション</t>
  </si>
  <si>
    <t>有限会社ヘルパーステーションひまわり</t>
  </si>
  <si>
    <t>Ｎ．Ｐ．Ｏ．法人生活館「障害者」訪問介護事業所</t>
  </si>
  <si>
    <t>アシストケアサービス</t>
  </si>
  <si>
    <t>ケア２１生野</t>
  </si>
  <si>
    <t>指定障害者支援施設豊生園</t>
  </si>
  <si>
    <t>いっしんケアセンター</t>
  </si>
  <si>
    <t>おたっしゃセンター今里</t>
  </si>
  <si>
    <t>いわき生野学園</t>
  </si>
  <si>
    <t>ＪＳファミリーケアサービス生野</t>
  </si>
  <si>
    <t>ケアセンターフリージア</t>
  </si>
  <si>
    <t>つくし訪問介護センター</t>
  </si>
  <si>
    <t>エルケア株式会社エルケア生野ケアセンター</t>
  </si>
  <si>
    <t>ニチイケアセンター大阪生野</t>
  </si>
  <si>
    <t>たびだち共働作業所</t>
  </si>
  <si>
    <t>よつばヘルパーステーション</t>
  </si>
  <si>
    <t>ごん介護サービス</t>
  </si>
  <si>
    <t>いこい介護センター</t>
  </si>
  <si>
    <t>アンジュケアセンター</t>
  </si>
  <si>
    <t>ちっぷり</t>
  </si>
  <si>
    <t>アトリエ・ＩＫ</t>
  </si>
  <si>
    <t>訪問介護ステーションＭケア</t>
  </si>
  <si>
    <t>ヘルパーステーション勝山</t>
  </si>
  <si>
    <t>介護センターつなぐ</t>
  </si>
  <si>
    <t>ヴィーケアセンター</t>
  </si>
  <si>
    <t>ドレミ・ケアサービス</t>
  </si>
  <si>
    <t>神戸屋</t>
  </si>
  <si>
    <t>はるはるケアセンター</t>
  </si>
  <si>
    <t>ケアエージェンシーラクシュ</t>
  </si>
  <si>
    <t>コスモス</t>
  </si>
  <si>
    <t>ゆめくらぶ</t>
  </si>
  <si>
    <t>わんさかわだち</t>
  </si>
  <si>
    <t>ケアセンター悠友　住吉</t>
  </si>
  <si>
    <t>かいごしえんセンターマウムデロ</t>
  </si>
  <si>
    <t>いわき生野学園ネバーランドホーム</t>
  </si>
  <si>
    <t>心の虹介護サービス</t>
  </si>
  <si>
    <t>訪問介護ステーションきゃら</t>
  </si>
  <si>
    <t>アガペー訪問介護センター</t>
  </si>
  <si>
    <t>アイユーケア生野</t>
  </si>
  <si>
    <t>ヘルパーステーション身心安</t>
  </si>
  <si>
    <t>大阪ひかり作業所</t>
  </si>
  <si>
    <t>こさり（ウィールチェアー）</t>
  </si>
  <si>
    <t>介護サービスかがやき</t>
  </si>
  <si>
    <t>ケアサービス　柿</t>
  </si>
  <si>
    <t>いわき生野学園　ネバーランドホーム（ウェンディーハウス）</t>
  </si>
  <si>
    <t>アンダンテ</t>
  </si>
  <si>
    <t>であいケアセンター</t>
  </si>
  <si>
    <t>パティーナ</t>
  </si>
  <si>
    <t>いちい介護サービス今里</t>
  </si>
  <si>
    <t>ラブリーヘルパーステーション</t>
  </si>
  <si>
    <t>匠</t>
  </si>
  <si>
    <t>ハートケアハート</t>
  </si>
  <si>
    <t>今里ケアセンター</t>
  </si>
  <si>
    <t>ケアセンター笑（えみ）</t>
  </si>
  <si>
    <t>ＹＯＵ愛訪問介護</t>
  </si>
  <si>
    <t>訪問介護カーネーション</t>
  </si>
  <si>
    <t>ヘルパーステーション花楽園</t>
  </si>
  <si>
    <t>株式会社とらの子ほーむ</t>
  </si>
  <si>
    <t>ケアセンター　フィット・北巽</t>
  </si>
  <si>
    <t>ヘルパーステーションあずき</t>
  </si>
  <si>
    <t>タスカル介護サービス</t>
  </si>
  <si>
    <t>ワークロード</t>
  </si>
  <si>
    <t>ヘルプステーション日和</t>
  </si>
  <si>
    <t>メゾン桃谷ＳＳ</t>
  </si>
  <si>
    <t>ひより家</t>
  </si>
  <si>
    <t>ベリゼ</t>
  </si>
  <si>
    <t>平和介護サービス</t>
  </si>
  <si>
    <t>ロード介護サービス</t>
  </si>
  <si>
    <t>ふうびケアサービス</t>
  </si>
  <si>
    <t>ライフイズケア</t>
  </si>
  <si>
    <t>ワークロード巽東</t>
  </si>
  <si>
    <t>ルーチェ生野ヘルパーステーション</t>
  </si>
  <si>
    <t>介護サービス　トクちゃん</t>
  </si>
  <si>
    <t>にこにこハウス</t>
  </si>
  <si>
    <t>いわき生野学園　ティンカーベルファクト</t>
  </si>
  <si>
    <t>障害者日中活動センターいけいけ・こいこい</t>
  </si>
  <si>
    <t>サポートネットワーク　きりん</t>
  </si>
  <si>
    <t>ケアセンター悠友　駒川</t>
  </si>
  <si>
    <t>ライフサポートわらいぐま</t>
  </si>
  <si>
    <t>ハート介護サービス生野</t>
  </si>
  <si>
    <t>ＨＡＲＵ　ＨＡＲＵ</t>
  </si>
  <si>
    <t>訪問介護　陽だまり</t>
  </si>
  <si>
    <t>訪問介護サービス　笑寿</t>
  </si>
  <si>
    <t>アートケアセンター</t>
  </si>
  <si>
    <t>オリビアヘルパーステーション</t>
  </si>
  <si>
    <t>ホワイトケア</t>
  </si>
  <si>
    <t>慶生会巽東ヘルパーステーション</t>
  </si>
  <si>
    <t>ケント介護サービス</t>
  </si>
  <si>
    <t>なないろケア訪問介護</t>
  </si>
  <si>
    <t>思いやり就労支援センター　リヤン</t>
  </si>
  <si>
    <t>住まいる介護サービス</t>
  </si>
  <si>
    <t>ヘルパーセンターエヌエス</t>
  </si>
  <si>
    <t>マミーケアセンター</t>
  </si>
  <si>
    <t>リストン介護サービス</t>
  </si>
  <si>
    <t>ヘルパーステーションきずなの森</t>
  </si>
  <si>
    <t>神戸屋Ⅱ</t>
  </si>
  <si>
    <t>オハナ介護</t>
  </si>
  <si>
    <t>プランコート林寺Ⅰ</t>
  </si>
  <si>
    <t>青空</t>
  </si>
  <si>
    <t>あいしあ介護サービス</t>
  </si>
  <si>
    <t>ひろ訪問介護ステーション</t>
  </si>
  <si>
    <t>ケアサービスじん</t>
  </si>
  <si>
    <t>えそら</t>
  </si>
  <si>
    <t>訪問介護ステーション　みなと</t>
  </si>
  <si>
    <t>生活介護ふぃーるぷらす</t>
  </si>
  <si>
    <t>パール</t>
  </si>
  <si>
    <t>クレール巽ヘルパーセンター</t>
  </si>
  <si>
    <t>一会のデイ</t>
  </si>
  <si>
    <t>やしの訪問介護</t>
  </si>
  <si>
    <t>就労継続支援Ａ型スタンドアップ舎利寺</t>
  </si>
  <si>
    <t>ヘルパーステーションとんとん</t>
  </si>
  <si>
    <t>ポルテ</t>
  </si>
  <si>
    <t>Ｃａｆｅ　Ｚｅｎ　２０５　～ｇｉｖｅ＝ｔａｋｅ～</t>
  </si>
  <si>
    <t>Ｊｅｊｕ友愛ケアセンター</t>
  </si>
  <si>
    <t>寺田介護センター</t>
  </si>
  <si>
    <t>リヤン</t>
  </si>
  <si>
    <t>マイライフ</t>
  </si>
  <si>
    <t>アトラスヘルパーステーション</t>
  </si>
  <si>
    <t>みや介護ステーション</t>
  </si>
  <si>
    <t>宅老所あおぞら</t>
  </si>
  <si>
    <t>障がい福祉サポートネットＮｉｎｅ</t>
  </si>
  <si>
    <t>ＲＡＮ巽中</t>
  </si>
  <si>
    <t>サポートセンタースマイル</t>
  </si>
  <si>
    <t>あじさい訪問介護事業所</t>
  </si>
  <si>
    <t>いわき生野学園ティンカーベルファクト</t>
  </si>
  <si>
    <t>はるのいえ大阪Ｂ</t>
  </si>
  <si>
    <t>リライアンスプレイス就労支援実務センター</t>
  </si>
  <si>
    <t>ＯＬＩＶＩＡ＋</t>
  </si>
  <si>
    <t>Ｓｕｎワーク桃谷</t>
  </si>
  <si>
    <t>リブピースⅠ</t>
  </si>
  <si>
    <t>訪問介護センターサンボラム</t>
  </si>
  <si>
    <t>かがやきケアサービス</t>
  </si>
  <si>
    <t>訪問介護センター進み「すすみ」</t>
  </si>
  <si>
    <t>ケアセンターたいよう</t>
  </si>
  <si>
    <t>リンクケア</t>
  </si>
  <si>
    <t>ねむのりん</t>
  </si>
  <si>
    <t>プレジさくらケア</t>
  </si>
  <si>
    <t>むつみの会ヘルパーステーション</t>
  </si>
  <si>
    <t>ケアサポートれいわ</t>
  </si>
  <si>
    <t>いろは介護センター</t>
  </si>
  <si>
    <t>デイサービス・サロンひとと樹</t>
  </si>
  <si>
    <t>クローバーケアセンター</t>
  </si>
  <si>
    <t>イルカヘルパーセンター</t>
  </si>
  <si>
    <t>徳の庵　たつみ</t>
  </si>
  <si>
    <t>ヘルパーステーションゆー生野</t>
  </si>
  <si>
    <t>まんてん生野小路</t>
  </si>
  <si>
    <t>幸芽ヘルパーステーション</t>
  </si>
  <si>
    <t>障碍者支援事業所野のはな</t>
  </si>
  <si>
    <t>看護小規模多機能ホーム　なごみ庵</t>
  </si>
  <si>
    <t>ｓｗａｌｌｏｗ</t>
  </si>
  <si>
    <t>介護サービスみかん巽東</t>
  </si>
  <si>
    <t>就労継続支援Ｂ型サービス　エヌエス</t>
  </si>
  <si>
    <t>ピーチケア</t>
  </si>
  <si>
    <t>有限会社いこいケアフレンド</t>
  </si>
  <si>
    <t>縁家</t>
  </si>
  <si>
    <t>ヴィン介護センター</t>
  </si>
  <si>
    <t>パリエケアセンター</t>
  </si>
  <si>
    <t>ＡＺＵケアセンター</t>
  </si>
  <si>
    <t>ショートステイＯＬＩＶＩＡ＋</t>
  </si>
  <si>
    <t>Ｓｅｅｄ</t>
  </si>
  <si>
    <t>障がい福祉サポートネットＣｌａｎＮｉｎｅ</t>
  </si>
  <si>
    <t>パーパスⅡ</t>
  </si>
  <si>
    <t>パール新今里</t>
  </si>
  <si>
    <t>ヘルプステーションポコ</t>
  </si>
  <si>
    <t>新川福祉事務所</t>
  </si>
  <si>
    <t>訪問介護ＣＬＡＮ生野</t>
  </si>
  <si>
    <t>まるトータルケア</t>
  </si>
  <si>
    <t>デイサービスこころ家</t>
  </si>
  <si>
    <t>ホーリー介護センター</t>
  </si>
  <si>
    <t>徳の庵　恵</t>
  </si>
  <si>
    <t>未来介護センター</t>
  </si>
  <si>
    <t>アントールド</t>
  </si>
  <si>
    <t>らしさケアサポート</t>
  </si>
  <si>
    <t>グループホームｎｉｃｏ生野西</t>
  </si>
  <si>
    <t>やましな・あかつき訪問介護</t>
  </si>
  <si>
    <t>スリール</t>
  </si>
  <si>
    <t>あでらんて二条通りヘルパーステーション</t>
  </si>
  <si>
    <t>パンジーホームヘルプサービス</t>
  </si>
  <si>
    <t>アイビー訪問介護ステーション</t>
  </si>
  <si>
    <t>ヘルパーステーション心の愛生野</t>
  </si>
  <si>
    <t>ヘルパーステーション暖</t>
  </si>
  <si>
    <t>ヘルパーステーションリライフ</t>
  </si>
  <si>
    <t>ショートステイ　きりん</t>
  </si>
  <si>
    <t>アシストデイサービスセンター</t>
  </si>
  <si>
    <t>さざなみ訪問介護</t>
  </si>
  <si>
    <t>就労継続支援Ｂ型事業所ふぁむ</t>
  </si>
  <si>
    <t>ラフラフ訪問介護ステーション</t>
  </si>
  <si>
    <t>イエン介護センター</t>
  </si>
  <si>
    <t>短期入所　きずなの森</t>
  </si>
  <si>
    <t>生活介護　きずなの森</t>
  </si>
  <si>
    <t>グループホーム「一条通りの家」</t>
  </si>
  <si>
    <t>訪問介護すももの香り</t>
  </si>
  <si>
    <t>大島ヘルパーステーション</t>
  </si>
  <si>
    <t>Ｔ’ｓ　Ｈｏｕｓｅ</t>
  </si>
  <si>
    <t>就労継続支援Ｂ型　宇宙センター</t>
  </si>
  <si>
    <t>ＯＬＩＶＩＡ＋ＨＯＭＥ　Ⅰ</t>
  </si>
  <si>
    <t>ヘルパーステーションエッジ</t>
  </si>
  <si>
    <t>結</t>
  </si>
  <si>
    <t>ドリームヘルパーステーション</t>
  </si>
  <si>
    <t>でぃすいず介護サービス</t>
  </si>
  <si>
    <t>グレイス訪問介護</t>
  </si>
  <si>
    <t>アロハケア</t>
  </si>
  <si>
    <t>林寺介護事業所</t>
  </si>
  <si>
    <t>障がい福祉サポートネットＮｉｎｅ勝山北</t>
  </si>
  <si>
    <t>スマイルケアひばり</t>
  </si>
  <si>
    <t>ウリケアセンター</t>
  </si>
  <si>
    <t>アミューデイズ</t>
  </si>
  <si>
    <t>ショートステイＯＬＩＶＩＡ＋Ⅱ</t>
  </si>
  <si>
    <t>ヘルパーステーションＩＫＵＹＯ</t>
  </si>
  <si>
    <t>みんなのケア</t>
  </si>
  <si>
    <t>サンサン訪問介護ステーション</t>
  </si>
  <si>
    <t>ルフォール林寺</t>
  </si>
  <si>
    <t>ヘルパーステーションはじめちゃん</t>
  </si>
  <si>
    <t>菜の花ヘルパーステーション</t>
  </si>
  <si>
    <t>医療法人快生会ヘルパーステーション巽東</t>
  </si>
  <si>
    <t>おかちゃんケア</t>
  </si>
  <si>
    <t>フォーユーケアサービス</t>
  </si>
  <si>
    <t>エナリ</t>
  </si>
  <si>
    <t>チルケアサービス</t>
  </si>
  <si>
    <t>ＡＱＵＡ　ＬＡＮＤ</t>
  </si>
  <si>
    <t>シルフ</t>
  </si>
  <si>
    <t>株式会社コスモホームヘルプサービス西田辺事業所</t>
  </si>
  <si>
    <t>株式会社ライズリヨン介護センター</t>
  </si>
  <si>
    <t>ヘルパーステーションヴァンサンク阿倍野</t>
  </si>
  <si>
    <t>社会福祉法人四天王寺福祉事業団四天王寺さんめい苑サポートセンターフリーダム</t>
  </si>
  <si>
    <t>重症児者を支える会居宅介護事業所</t>
  </si>
  <si>
    <t>ヘルパーステーションディアー１</t>
  </si>
  <si>
    <t>ハローホームヘルプサービス</t>
  </si>
  <si>
    <t>アイルケアセンター</t>
  </si>
  <si>
    <t>ケアステーション青い鳥</t>
  </si>
  <si>
    <t>ヘルパーステーションサンテック</t>
  </si>
  <si>
    <t>ドレミ舎</t>
  </si>
  <si>
    <t>愛ウィッシュ・ケア・サポート</t>
  </si>
  <si>
    <t>サポートネットワークアミーカ</t>
  </si>
  <si>
    <t>ヘルパーステーション・最寄駅</t>
  </si>
  <si>
    <t>福祉型障害児入所施設平和寮</t>
  </si>
  <si>
    <t>ケア２１阿倍野</t>
  </si>
  <si>
    <t>シスターケア・サービスセンター</t>
  </si>
  <si>
    <t>みどり教室</t>
  </si>
  <si>
    <t>介護センターさくらんぼ</t>
  </si>
  <si>
    <t>日本介護医療センター</t>
  </si>
  <si>
    <t>ワークスペース街（ライフスペース街）</t>
  </si>
  <si>
    <t>障害者支援施設アテナ平和</t>
  </si>
  <si>
    <t>就労支援事業所アテナ平和</t>
  </si>
  <si>
    <t>ありがとうケアセンター</t>
  </si>
  <si>
    <t>エルケア株式会社総合在宅サービスセンターエルケア阿倍野ケアセンター</t>
  </si>
  <si>
    <t>ニチイケアセンター天王寺</t>
  </si>
  <si>
    <t>株式会社ピースフルホームケア</t>
  </si>
  <si>
    <t>ニチイケアセンターあべの</t>
  </si>
  <si>
    <t>かえでケアサービス</t>
  </si>
  <si>
    <t>サポートネットコーナス</t>
  </si>
  <si>
    <t>ケアサービス心舟</t>
  </si>
  <si>
    <t>錦ヘルパーステーション</t>
  </si>
  <si>
    <t>キリン介護センター</t>
  </si>
  <si>
    <t>阿倍野ひまわり作業所</t>
  </si>
  <si>
    <t>ぞうさん介護センター</t>
  </si>
  <si>
    <t>障害者活動センター四天王寺さんめい苑</t>
  </si>
  <si>
    <t>ヘルプセンター・ムーブメント</t>
  </si>
  <si>
    <t>クローバー居宅介護事業所</t>
  </si>
  <si>
    <t>あべの作業所</t>
  </si>
  <si>
    <t>アトリエコーナス</t>
  </si>
  <si>
    <t>ヘルパーステーション金塚</t>
  </si>
  <si>
    <t>ＬＩＴＡＬＩＣＯワークス大阪天王寺</t>
  </si>
  <si>
    <t>介護セイブ</t>
  </si>
  <si>
    <t>ライフステージあべの短期事業所</t>
  </si>
  <si>
    <t>クロスジョブ阿倍野</t>
  </si>
  <si>
    <t>ヘルパーステーション澄あべの</t>
  </si>
  <si>
    <t>ヘルパーステーション　杏の里</t>
  </si>
  <si>
    <t>わたぼうしケアセンター阿倍野</t>
  </si>
  <si>
    <t>居宅介護事業所　はるか</t>
  </si>
  <si>
    <t>ケアリヴ阿倍野</t>
  </si>
  <si>
    <t>なにわ介護サービストゥモロー</t>
  </si>
  <si>
    <t>介護ステーション　はなみずき</t>
  </si>
  <si>
    <t>アベノケアステーション</t>
  </si>
  <si>
    <t>チークケア阿倍野</t>
  </si>
  <si>
    <t>コントレイル</t>
  </si>
  <si>
    <t>介護センターまひろ</t>
  </si>
  <si>
    <t>生活介護事業所　メロディ</t>
  </si>
  <si>
    <t>単独型短期入所事業所リズム</t>
  </si>
  <si>
    <t>おはぎ阿倍野</t>
  </si>
  <si>
    <t>汐ケアーサービス</t>
  </si>
  <si>
    <t>ウェルビー大阪天王寺駅前センター</t>
  </si>
  <si>
    <t>メディカルすずらん</t>
  </si>
  <si>
    <t>ハート介護サービス阿倍野</t>
  </si>
  <si>
    <t>クレールあべのヘルパーセンター</t>
  </si>
  <si>
    <t>くらし社</t>
  </si>
  <si>
    <t>合同会社パワフル</t>
  </si>
  <si>
    <t>優ゆうケアステーション</t>
  </si>
  <si>
    <t>フルフラール</t>
  </si>
  <si>
    <t>かえろケアットホーム</t>
  </si>
  <si>
    <t>メリーペコラ</t>
  </si>
  <si>
    <t>訪問介護つなぐ</t>
  </si>
  <si>
    <t>ミラクル</t>
  </si>
  <si>
    <t>ディーキャリア　天王寺オフィス</t>
  </si>
  <si>
    <t>就労支援きらく</t>
  </si>
  <si>
    <t>ワンダーフレンズあべの</t>
  </si>
  <si>
    <t>ココアヘルパーステーション</t>
  </si>
  <si>
    <t>ライフステージあべの</t>
  </si>
  <si>
    <t>介護のクリエイティブ鶴ヶ丘障害支援</t>
  </si>
  <si>
    <t>テイショウケアサービス</t>
  </si>
  <si>
    <t>ＴＡＫワークステーション</t>
  </si>
  <si>
    <t>就労定着支援事業所ウェルビー大阪天王寺駅前センター</t>
  </si>
  <si>
    <t>えびす堂ホームヘルプ</t>
  </si>
  <si>
    <t>訪問介護やちよ</t>
  </si>
  <si>
    <t>ヘルパーステーション喫茶えん</t>
  </si>
  <si>
    <t>べえら</t>
  </si>
  <si>
    <t>エイブリィ製作所</t>
  </si>
  <si>
    <t>就労移行支援事業所ＣＯＮＮＥＣＴ天王寺</t>
  </si>
  <si>
    <t>ヘルパーステーションメープル</t>
  </si>
  <si>
    <t>ショートステイ　あべの　マハラカ</t>
  </si>
  <si>
    <t>シードリーフ</t>
  </si>
  <si>
    <t>リワークセンター天王寺</t>
  </si>
  <si>
    <t>Ｂｅ　Ｈａｐｐｙ　あべの</t>
  </si>
  <si>
    <t>ディーキャリアＩＴエキスパート　天王寺オフィス</t>
  </si>
  <si>
    <t>アミカ阿倍野介護センター</t>
  </si>
  <si>
    <t>ミライエ天王寺駅前</t>
  </si>
  <si>
    <t>みなっきーデイサービス</t>
  </si>
  <si>
    <t>みかんケアセンターあべの</t>
  </si>
  <si>
    <t>Ｂｅ　Ｈａｐｐｙクリエイト</t>
  </si>
  <si>
    <t>チャレンジド・アソウ天王寺事業所</t>
  </si>
  <si>
    <t>みつばヘルパーステーション</t>
  </si>
  <si>
    <t>ＴＲＵＥ　ＣＯＬＯＲＳ</t>
  </si>
  <si>
    <t>ＤＩＧ西田辺</t>
  </si>
  <si>
    <t>ライフケアオリーブ</t>
  </si>
  <si>
    <t>ＬＩＴＡＬＩＣＯワークス大阪あべの</t>
  </si>
  <si>
    <t>パワケア大阪南</t>
  </si>
  <si>
    <t>ＣＯＣＯｔｏあべの</t>
  </si>
  <si>
    <t>生活介護フルフラール</t>
  </si>
  <si>
    <t>グッドリーフ</t>
  </si>
  <si>
    <t>だいこん畑　昭和町店</t>
  </si>
  <si>
    <t>プロテア訪問介護事業所</t>
  </si>
  <si>
    <t>ケアステーションＢＯＷ</t>
  </si>
  <si>
    <t>アソーク阿倍野</t>
  </si>
  <si>
    <t>ヘルパーステーションはちみつ</t>
  </si>
  <si>
    <t>ヘルパーステーションさくらの木</t>
  </si>
  <si>
    <t>みどり訪問介護事業所</t>
  </si>
  <si>
    <t>ウイズリーフ</t>
  </si>
  <si>
    <t>富永生活介護事業所</t>
  </si>
  <si>
    <t>マカロン</t>
  </si>
  <si>
    <t>訪問介護ステーション　みなと阿倍野</t>
  </si>
  <si>
    <t>花訪問介護</t>
  </si>
  <si>
    <t>ヘルパーステーションアベール咲</t>
  </si>
  <si>
    <t>有限会社うらら</t>
  </si>
  <si>
    <t>ほっとステーション御殿山ケア・ワーカーズコープ</t>
  </si>
  <si>
    <t>枚方市ホームヘルパーステーション</t>
  </si>
  <si>
    <t>有限会社おりーぶ</t>
  </si>
  <si>
    <t>ぐっどケア</t>
  </si>
  <si>
    <t>ケアライフ</t>
  </si>
  <si>
    <t>ＫＹＫ障害者居宅介護サービス</t>
  </si>
  <si>
    <t>サービスステーションひまわり</t>
  </si>
  <si>
    <t>介護メディカルステーション陽だまり</t>
  </si>
  <si>
    <t>ひらかた聖徳園ホームヘルパーステーション</t>
  </si>
  <si>
    <t>医療法人松徳会ヘルパーステーション</t>
  </si>
  <si>
    <t>里仁館ヘルパーステーション</t>
  </si>
  <si>
    <t>年重居宅介護サービス</t>
  </si>
  <si>
    <t>ヘルパー派遣センターすむ～じぃ</t>
  </si>
  <si>
    <t>介護ステーションハーツ</t>
  </si>
  <si>
    <t>はなヘルパーステーション</t>
  </si>
  <si>
    <t>特定非営利活動法人陽だまりの会ヘルパーステーション風人</t>
  </si>
  <si>
    <t>社会福祉法人枚方市社会福祉協議会在宅福祉課</t>
  </si>
  <si>
    <t>ベルビー</t>
  </si>
  <si>
    <t>特定非営利活動法人ホームベース</t>
  </si>
  <si>
    <t>ホットワーク</t>
  </si>
  <si>
    <t>美杉会ホームヘルパーステーション星ケ丘</t>
  </si>
  <si>
    <t>美杉会ホームヘルパーステーションまきの</t>
  </si>
  <si>
    <t>ライフサービス春日ヘルパーステーション</t>
  </si>
  <si>
    <t>サービスセンター・わらしべ</t>
  </si>
  <si>
    <t>指定障害者支援施設津田療護園</t>
  </si>
  <si>
    <t>南海香里のさと</t>
  </si>
  <si>
    <t>ワークショップ虹</t>
  </si>
  <si>
    <t>サービスセンター・わらしべ園</t>
  </si>
  <si>
    <t>あるせ</t>
  </si>
  <si>
    <t>カトレア訪問介護サービス</t>
  </si>
  <si>
    <t>枚方市立特別養護老人ホーム</t>
  </si>
  <si>
    <t>里仁館身体障害者ショートステイ</t>
  </si>
  <si>
    <t>枚方総合発達医療センター短期入所事業所</t>
  </si>
  <si>
    <t>ミチコタッチヘルパーステーション</t>
  </si>
  <si>
    <t>訪問介護わたしの家</t>
  </si>
  <si>
    <t>特別養護老人ホームしらかばホール</t>
  </si>
  <si>
    <t>清水園</t>
  </si>
  <si>
    <t>とうかえで</t>
  </si>
  <si>
    <t>ひらかた・にじ福祉工場</t>
  </si>
  <si>
    <t>わかたけ</t>
  </si>
  <si>
    <t>茶楽わくわく</t>
  </si>
  <si>
    <t>ニチイケアセンターくずは</t>
  </si>
  <si>
    <t>ニチイケアセンター枚方駅前</t>
  </si>
  <si>
    <t>ニチイケアセンター招提</t>
  </si>
  <si>
    <t>さくら事業所</t>
  </si>
  <si>
    <t>ニチイケアセンター香里</t>
  </si>
  <si>
    <t>エルケア株式会社エルケアひらかたケアセンター</t>
  </si>
  <si>
    <t>ぱうんどケーキ村</t>
  </si>
  <si>
    <t>心学塾作業所</t>
  </si>
  <si>
    <t>クッキー工房おれんじはうす</t>
  </si>
  <si>
    <t>出屋敷の里</t>
  </si>
  <si>
    <t>小春日和訪問介護</t>
  </si>
  <si>
    <t>村野わらしべ</t>
  </si>
  <si>
    <t>ぱぴるす</t>
  </si>
  <si>
    <t>やなぎ工房</t>
  </si>
  <si>
    <t>第二わらしべ園</t>
  </si>
  <si>
    <t>ヒューマニティーケアセンター</t>
  </si>
  <si>
    <t>在宅介護支援事業所ジュン</t>
  </si>
  <si>
    <t>心花介護ステーション</t>
  </si>
  <si>
    <t>日本介護医療センター枚方事業所</t>
  </si>
  <si>
    <t>さかのヘルパーステーション</t>
  </si>
  <si>
    <t>介護サービス空</t>
  </si>
  <si>
    <t>特定非営利活動法人ウォークス</t>
  </si>
  <si>
    <t>であい介護サービス</t>
  </si>
  <si>
    <t>であいの家２０１</t>
  </si>
  <si>
    <t>ヘルプケア・クレド</t>
  </si>
  <si>
    <t>あっとほーむヘルパーステーション</t>
  </si>
  <si>
    <t>イーウィット</t>
  </si>
  <si>
    <t>マイウェイひらかたワーク草笛</t>
  </si>
  <si>
    <t>ほっとステーション高田</t>
  </si>
  <si>
    <t>とくふうホーム</t>
  </si>
  <si>
    <t>パインスター</t>
  </si>
  <si>
    <t>キッズ枚方コミュニケーションズ</t>
  </si>
  <si>
    <t>もりながヘルパーステーション</t>
  </si>
  <si>
    <t>めぐりフラワーケアセンター</t>
  </si>
  <si>
    <t>障害者労働センター</t>
  </si>
  <si>
    <t>株式会社ＲＥＯＮ</t>
  </si>
  <si>
    <t>エンジェルス</t>
  </si>
  <si>
    <t>つぼみケア</t>
  </si>
  <si>
    <t>わらしべ園</t>
  </si>
  <si>
    <t>介護センターゆうき</t>
  </si>
  <si>
    <t>ぱすてる</t>
  </si>
  <si>
    <t>ぽっぽサービス</t>
  </si>
  <si>
    <t>ヘルパーステーションかがやき</t>
  </si>
  <si>
    <t>特定非営利活動法人カインドプラン</t>
  </si>
  <si>
    <t>ニチイケアセンター藤阪</t>
  </si>
  <si>
    <t>さだライフサービス訪問介護ステーション</t>
  </si>
  <si>
    <t>ハウスゆう</t>
  </si>
  <si>
    <t>ぐっどケアＳｏ－Ｌａ</t>
  </si>
  <si>
    <t>ヘルパーステーション杉山手</t>
  </si>
  <si>
    <t>ＬＩＴＡＬＩＣＯワークス枚方</t>
  </si>
  <si>
    <t>セルプわらしべ</t>
  </si>
  <si>
    <t>サンスクエア</t>
  </si>
  <si>
    <t>福祉の店あすか</t>
  </si>
  <si>
    <t>はなまるケアサービス田口</t>
  </si>
  <si>
    <t>はなまるケアサービス東香里</t>
  </si>
  <si>
    <t>アトラクト</t>
  </si>
  <si>
    <t>ＡＣＴケアセンター家具町事業所</t>
  </si>
  <si>
    <t>枚方総合発達医療センター生活介護事業所</t>
  </si>
  <si>
    <t>わお</t>
  </si>
  <si>
    <t>ライフ・サポートさくら</t>
  </si>
  <si>
    <t>きづな訪問介護事業所</t>
  </si>
  <si>
    <t>Ｈａｒｕかぐまち</t>
  </si>
  <si>
    <t>ハッピースタッフ枚方</t>
  </si>
  <si>
    <t>トンドひらかたケアセンター</t>
  </si>
  <si>
    <t>ケア・サポート「なないろ」</t>
  </si>
  <si>
    <t>ぶりりあん</t>
  </si>
  <si>
    <t>アスモ介護サービス星が丘</t>
  </si>
  <si>
    <t>あすなろ訪問介護</t>
  </si>
  <si>
    <t>あんずシード</t>
  </si>
  <si>
    <t>障がい者生活介護御殿山カーム</t>
  </si>
  <si>
    <t>ハッピーガーデン</t>
  </si>
  <si>
    <t>株式会社晴天</t>
  </si>
  <si>
    <t>ＮＰＯ法人夢桜ホーム</t>
  </si>
  <si>
    <t>ケア２１樟葉</t>
  </si>
  <si>
    <t>プレミア</t>
  </si>
  <si>
    <t>ＺＥＲＯ</t>
  </si>
  <si>
    <t>キンキケアサポート訪問介護ステーション</t>
  </si>
  <si>
    <t>あさなぎ介護ステーション</t>
  </si>
  <si>
    <t>シャローム・ケアサポート愛の家</t>
  </si>
  <si>
    <t>オランジュ</t>
  </si>
  <si>
    <t>介護支援ささえ</t>
  </si>
  <si>
    <t>美杉会ホームヘルパーステーション長尾</t>
  </si>
  <si>
    <t>岡本商店</t>
  </si>
  <si>
    <t>泉学園</t>
  </si>
  <si>
    <t>ヘルパーステーションＣｕｂｅひらかた</t>
  </si>
  <si>
    <t>ライフサポートスマイル</t>
  </si>
  <si>
    <t>あんゆうケア</t>
  </si>
  <si>
    <t>訪問介護花きりん</t>
  </si>
  <si>
    <t>ひよどり介護サービス</t>
  </si>
  <si>
    <t>ヘルパーステーションぽけっと</t>
  </si>
  <si>
    <t>マイハートヘルパーステーション</t>
  </si>
  <si>
    <t>しらかばの郷</t>
  </si>
  <si>
    <t>訪問介護えにし</t>
  </si>
  <si>
    <t>ヘルパーステーションさわやか</t>
  </si>
  <si>
    <t>ｂｏｎワークス枚方</t>
  </si>
  <si>
    <t>ヘルパーステーション結</t>
  </si>
  <si>
    <t>介護サービス誠優</t>
  </si>
  <si>
    <t>いまここテラス</t>
  </si>
  <si>
    <t>飛鳥長尾の里ヘルパーステーション</t>
  </si>
  <si>
    <t>いまここテラスくずは</t>
  </si>
  <si>
    <t>ヘルパーステーションなかま</t>
  </si>
  <si>
    <t>ヘルパーステーション紙ひこうき</t>
  </si>
  <si>
    <t>ヘルパーステーションはーとらいふ香里園</t>
  </si>
  <si>
    <t>健美道枚方</t>
  </si>
  <si>
    <t>ユアスマイル星丘</t>
  </si>
  <si>
    <t>アシストケア☆枚方</t>
  </si>
  <si>
    <t>障がい者生活介護めぐりカーム</t>
  </si>
  <si>
    <t>ＡＣＴケアセンター駅前事業所</t>
  </si>
  <si>
    <t>生活介護ココロステッキ</t>
  </si>
  <si>
    <t>ラ・レコルト枚方</t>
  </si>
  <si>
    <t>いまここテラス枚方</t>
  </si>
  <si>
    <t>あ～とはうす</t>
  </si>
  <si>
    <t>株式会社葵ヘルパーステーション</t>
  </si>
  <si>
    <t>訪問介護事業所フィリアルケア長尾</t>
  </si>
  <si>
    <t>特定非営利活動法人ヘルパーステーションたんぽぽ</t>
  </si>
  <si>
    <t>グリーンズ枚方</t>
  </si>
  <si>
    <t>Ｍｏｏｎ</t>
  </si>
  <si>
    <t>ステップライフ</t>
  </si>
  <si>
    <t>ライフリゾート枚方訪問介護ステーション</t>
  </si>
  <si>
    <t>悠久介護サポートセンター</t>
  </si>
  <si>
    <t>訪問介護パートナー</t>
  </si>
  <si>
    <t>訪問介護智</t>
  </si>
  <si>
    <t>ルポゼヘルパーステーション枚方</t>
  </si>
  <si>
    <t>訪問介護まつり</t>
  </si>
  <si>
    <t>障がい者複合施設いそしまカーム</t>
  </si>
  <si>
    <t>にじの家</t>
  </si>
  <si>
    <t>なぎさであいの家</t>
  </si>
  <si>
    <t>ヘルパーステーション三好</t>
  </si>
  <si>
    <t>就労継続支援作業所青い鳥</t>
  </si>
  <si>
    <t>訪問介護ハートランド枚方</t>
  </si>
  <si>
    <t>障害者支援センターガーベラ</t>
  </si>
  <si>
    <t>就労支援センターあんず中町</t>
  </si>
  <si>
    <t>ディーキャリア枚方駅前オフィス</t>
  </si>
  <si>
    <t>十和音ヘルパーステーション藤阪</t>
  </si>
  <si>
    <t>あきずヘルパーステーション</t>
  </si>
  <si>
    <t>スマイルゲート枚方</t>
  </si>
  <si>
    <t>就労支援センターあんず</t>
  </si>
  <si>
    <t>ケアステーションスイート</t>
  </si>
  <si>
    <t>ぐっどケアＭａ－Ｎａ</t>
  </si>
  <si>
    <t>クローバー訪問介護ステーション</t>
  </si>
  <si>
    <t>晴れる家喫茶</t>
  </si>
  <si>
    <t>あゆみ歩</t>
  </si>
  <si>
    <t>ミルキーウェイ</t>
  </si>
  <si>
    <t>ネクスト枚方</t>
  </si>
  <si>
    <t>デイサービスセンターひびき</t>
  </si>
  <si>
    <t>パン工房ラビット</t>
  </si>
  <si>
    <t>虹色こころ</t>
  </si>
  <si>
    <t>クオリアステラ</t>
  </si>
  <si>
    <t>デイサービスあいの家</t>
  </si>
  <si>
    <t>マスタープラン訪問介護事業所</t>
  </si>
  <si>
    <t>スマイルジョブくずは</t>
  </si>
  <si>
    <t>ケア２１枚方</t>
  </si>
  <si>
    <t>ニチイケアセンター高野道</t>
  </si>
  <si>
    <t>ニチイケアセンター枚方公園</t>
  </si>
  <si>
    <t>ニチイケアセンターまきの</t>
  </si>
  <si>
    <t>デイサービスセンター枚華</t>
  </si>
  <si>
    <t>ケアセンターフィット・枚方</t>
  </si>
  <si>
    <t>いまここテラスサポート</t>
  </si>
  <si>
    <t>いまここテラス枚方サポート</t>
  </si>
  <si>
    <t>いまここテラスくずはサポート</t>
  </si>
  <si>
    <t>ワークサポート枚方</t>
  </si>
  <si>
    <t>ひらかたくすの木</t>
  </si>
  <si>
    <t>生活介護事業所青い鳥</t>
  </si>
  <si>
    <t>Ｃｏｃｏ　Ｃｏｌｏｒ</t>
  </si>
  <si>
    <t>岡本商店弐号店</t>
  </si>
  <si>
    <t>すずらん</t>
  </si>
  <si>
    <t>しるしヘルパーステーション</t>
  </si>
  <si>
    <t>ナチュラリーケアステーション</t>
  </si>
  <si>
    <t>みっきぃ</t>
  </si>
  <si>
    <t>飛鳥長尾の里ヘルパーステーションⅠ</t>
  </si>
  <si>
    <t>ホームヘルプサービスソラスト枚方</t>
  </si>
  <si>
    <t>アイエスヘルパーステーション枚方</t>
  </si>
  <si>
    <t>ｈｕｇｈｕｇ</t>
  </si>
  <si>
    <t>飛鳥長尾の里ヘルパーステーションⅡ</t>
  </si>
  <si>
    <t>えーねん</t>
  </si>
  <si>
    <t>あおば</t>
  </si>
  <si>
    <t>訪問介護ステーションこんてぃにゅー</t>
  </si>
  <si>
    <t>リベラルワークス</t>
  </si>
  <si>
    <t>ミント</t>
  </si>
  <si>
    <t>オールケア枚方</t>
  </si>
  <si>
    <t>介護クラーク御殿山</t>
  </si>
  <si>
    <t>ウイールズ</t>
  </si>
  <si>
    <t>あん介護サービスステーション</t>
  </si>
  <si>
    <t>桂ヘルパーステーション</t>
  </si>
  <si>
    <t>きずなヘルパーステーション枚方</t>
  </si>
  <si>
    <t>ヘルパーステーションひなえ</t>
  </si>
  <si>
    <t>居宅介護ココロ</t>
  </si>
  <si>
    <t>訪問介護ステーションわらび</t>
  </si>
  <si>
    <t>ヘルパーステーションたから</t>
  </si>
  <si>
    <t>フォルテ訪問介護ステーション</t>
  </si>
  <si>
    <t>ミキ・ライフケア</t>
  </si>
  <si>
    <t>アクア</t>
  </si>
  <si>
    <t>すずらんアニメーションスタジオ枚方</t>
  </si>
  <si>
    <t>ＬＩＴＡＬＩＣＯワークス枚方第２</t>
  </si>
  <si>
    <t>訪問介護「まごころ」</t>
  </si>
  <si>
    <t>あんずベイス</t>
  </si>
  <si>
    <t>訪問介護ステーションフォーユー</t>
  </si>
  <si>
    <t>そうごうケアステーション香里ケ丘</t>
  </si>
  <si>
    <t>菜の花ケア</t>
  </si>
  <si>
    <t>福乃笑ホーム</t>
  </si>
  <si>
    <t>ヘルパーステーションそぉれ</t>
  </si>
  <si>
    <t>ひらかたヒルズ訪問介護ステーション</t>
  </si>
  <si>
    <t>ＭＹＹ訪問介護ステーション</t>
  </si>
  <si>
    <t>大夢訪問介護ステーション</t>
  </si>
  <si>
    <t>ショートステイいこい</t>
  </si>
  <si>
    <t>アヴニール訪問介護ステーション</t>
  </si>
  <si>
    <t>茜蒼桜訪問介護</t>
  </si>
  <si>
    <t>生活介護いろどり</t>
  </si>
  <si>
    <t>リコリス</t>
  </si>
  <si>
    <t>こどもテラス香里ケ丘（ショートステイ）</t>
  </si>
  <si>
    <t>訪問介護颯来</t>
  </si>
  <si>
    <t>ケアセンターハレル都丘</t>
  </si>
  <si>
    <t>若葉訪問介護事業所</t>
  </si>
  <si>
    <t>ケアサポートレイズ</t>
  </si>
  <si>
    <t>ヘルパーステーションスイート天之川</t>
  </si>
  <si>
    <t>ウェルジョイ</t>
  </si>
  <si>
    <t>ＬＩＡ美容学園枚方校</t>
  </si>
  <si>
    <t>ぶろーど</t>
  </si>
  <si>
    <t>就労継続支援Ｂ型事業所あい・ふぁーむ</t>
  </si>
  <si>
    <t>就労移行支援事業所ＣＯＮＮＥＣＴ枚方</t>
  </si>
  <si>
    <t>訪問介護ステーションリアンハーモニー枚方</t>
  </si>
  <si>
    <t>訪問介護ＣＬＡＮ枚方</t>
  </si>
  <si>
    <t>ショートステイふくのえ</t>
  </si>
  <si>
    <t>れもん</t>
  </si>
  <si>
    <t>めぐみ介護ステーション</t>
  </si>
  <si>
    <t>ホームヘルパーステーション　アパラン</t>
  </si>
  <si>
    <t>スマイルようこそ</t>
  </si>
  <si>
    <t>特定非営利活動法人そらいろ</t>
  </si>
  <si>
    <t>三恵園</t>
  </si>
  <si>
    <t>有限会社でっちさん</t>
  </si>
  <si>
    <t>ヘルパーステーションほっと・たいむ</t>
  </si>
  <si>
    <t>特別養護老人ホームハートフルふしお</t>
  </si>
  <si>
    <t>ケアステーションかとれあ</t>
  </si>
  <si>
    <t>こすもす</t>
  </si>
  <si>
    <t>バード介護サービス</t>
  </si>
  <si>
    <t>池田介護サービス訪問介護</t>
  </si>
  <si>
    <t>ニチイケアセンター石橋</t>
  </si>
  <si>
    <t>ポレポレ介護サービス</t>
  </si>
  <si>
    <t>池田さわやか訪問介護事業所</t>
  </si>
  <si>
    <t>池田市立くすのき学園</t>
  </si>
  <si>
    <t>ソシオワーク</t>
  </si>
  <si>
    <t>ウエルカム</t>
  </si>
  <si>
    <t>ケアフリー居宅介護事業所</t>
  </si>
  <si>
    <t>水月ヘルパーステーション</t>
  </si>
  <si>
    <t>アルパカ工房</t>
  </si>
  <si>
    <t>東山作業所</t>
  </si>
  <si>
    <t>ほのゆる</t>
  </si>
  <si>
    <t>ワークスペース　さつき</t>
  </si>
  <si>
    <t>アスモ介護サービス神田</t>
  </si>
  <si>
    <t>ケアステーションしずく</t>
  </si>
  <si>
    <t>訪問介護ステーションりんく</t>
  </si>
  <si>
    <t>就労支援事業所ちえの輪　池田五月山</t>
  </si>
  <si>
    <t>自立支援センター・びーず</t>
  </si>
  <si>
    <t>ポプラライフケア</t>
  </si>
  <si>
    <t>プラチナライフ池田</t>
  </si>
  <si>
    <t>就労支援事業所ちえの輪　池田</t>
  </si>
  <si>
    <t>ピース介護</t>
  </si>
  <si>
    <t>ケアステーション赤い糸</t>
  </si>
  <si>
    <t>すてっぷ</t>
  </si>
  <si>
    <t>ケア２１石橋</t>
  </si>
  <si>
    <t>らいふテラス</t>
  </si>
  <si>
    <t>タイム</t>
  </si>
  <si>
    <t>アットホーム訪問介護ステーション池田</t>
  </si>
  <si>
    <t>ハッピースタッフ池田</t>
  </si>
  <si>
    <t>ゴールデン・スカイ</t>
  </si>
  <si>
    <t>さくらそう池田</t>
  </si>
  <si>
    <t>ハッピースタッフ池田五月山</t>
  </si>
  <si>
    <t>ニチイケアセンター池田駅前</t>
  </si>
  <si>
    <t>楽食ばんまい＆Ｐａｎｅ　Ｓｏｒｒｉｓｏ</t>
  </si>
  <si>
    <t>スマイルファーム細河</t>
  </si>
  <si>
    <t>あいあい</t>
  </si>
  <si>
    <t>訪問介護事業所フルライフケア池田</t>
  </si>
  <si>
    <t>ヘルパーステーションえがお池田</t>
  </si>
  <si>
    <t>スーパー・コートプレミアム池田訪問介護事業所</t>
  </si>
  <si>
    <t>ケアサービスなごみ</t>
  </si>
  <si>
    <t>ヘルパーステーションソワン</t>
  </si>
  <si>
    <t>就労継続支援Ａ型　みやび</t>
  </si>
  <si>
    <t>支援サポート囲炉裏</t>
  </si>
  <si>
    <t>えくぼケアセンター</t>
  </si>
  <si>
    <t>ヘルパーステーションジェイ・エス</t>
  </si>
  <si>
    <t>ちどりヘルパーステーション</t>
  </si>
  <si>
    <t>くすのき介護センター市役所前</t>
  </si>
  <si>
    <t>けいはん医療生活協同組合みどりヘルパーステーション</t>
  </si>
  <si>
    <t>ＮＰＯ法人ひかりケアーセンター</t>
  </si>
  <si>
    <t>株式会社ホービス訪問介護センター</t>
  </si>
  <si>
    <t>有限会社ゆき訪問介護センター</t>
  </si>
  <si>
    <t>ロータスヘルパーステーション門真</t>
  </si>
  <si>
    <t>ジェイ・エスステージ</t>
  </si>
  <si>
    <t>ケア２１門真</t>
  </si>
  <si>
    <t>ナーシングホーム智鳥</t>
  </si>
  <si>
    <t>ドレミ介護ステーション</t>
  </si>
  <si>
    <t>ＪＳＮ門真</t>
  </si>
  <si>
    <t>ニチイケアセンター門真</t>
  </si>
  <si>
    <t>エルケア株式会社エルケア門真ケアセンター</t>
  </si>
  <si>
    <t>介護ステーションわかば</t>
  </si>
  <si>
    <t>ヘルパーステーションブドウ</t>
  </si>
  <si>
    <t>ケア．サービスサクラ</t>
  </si>
  <si>
    <t>障セ・ウィタン</t>
  </si>
  <si>
    <t>門真市障がい者福祉センター</t>
  </si>
  <si>
    <t>ヒマワリホーム</t>
  </si>
  <si>
    <t>ヘルパーステーションメディック</t>
  </si>
  <si>
    <t>ホワイトハウス</t>
  </si>
  <si>
    <t>仲間の家たけのこ</t>
  </si>
  <si>
    <t>グレース工房</t>
  </si>
  <si>
    <t>こもれび</t>
  </si>
  <si>
    <t>サニーデイ</t>
  </si>
  <si>
    <t>ヘルパーステーションクオレ古川橋</t>
  </si>
  <si>
    <t>あいあい株式会社ヘルパーステーション</t>
  </si>
  <si>
    <t>ヘルパーステーションひなぎく</t>
  </si>
  <si>
    <t>ヘルパーステーションハイジ門真</t>
  </si>
  <si>
    <t>ルージュ作業所</t>
  </si>
  <si>
    <t>なるなる介護センター</t>
  </si>
  <si>
    <t>こんにちは！ケアランド</t>
  </si>
  <si>
    <t>みのり介護ステーション</t>
  </si>
  <si>
    <t>ヘルパーステーション都</t>
  </si>
  <si>
    <t>ケアセンターつむぎ門真</t>
  </si>
  <si>
    <t>アースファーム</t>
  </si>
  <si>
    <t>クレール門真ヘルパーセンター</t>
  </si>
  <si>
    <t>ほにいず</t>
  </si>
  <si>
    <t>ライフケア花風</t>
  </si>
  <si>
    <t>ケアステーション花風</t>
  </si>
  <si>
    <t>就労支援センター門真</t>
  </si>
  <si>
    <t>第３ジェイ・エス　ステージ</t>
  </si>
  <si>
    <t>第２ジェイ・エスステージ</t>
  </si>
  <si>
    <t>フラップヘルパーステーション</t>
  </si>
  <si>
    <t>マンボウ・ライフサービス</t>
  </si>
  <si>
    <t>ｓｅｌｆ－Ａ・レーヴ</t>
  </si>
  <si>
    <t>ジョブハウスくすの木</t>
  </si>
  <si>
    <t>門真ワークプレイス</t>
  </si>
  <si>
    <t>エミシア</t>
  </si>
  <si>
    <t>ヘルパーステーションれくれ</t>
  </si>
  <si>
    <t>用務員育成所</t>
  </si>
  <si>
    <t>ヘルパーステーション三養苑</t>
  </si>
  <si>
    <t>訪問介護事業所ふるーる</t>
  </si>
  <si>
    <t>ヘルパーステーション樹</t>
  </si>
  <si>
    <t>夢の花</t>
  </si>
  <si>
    <t>アイ・ｉ</t>
  </si>
  <si>
    <t>訪問介護事業所フルライフケア門真</t>
  </si>
  <si>
    <t>ヘルパーステーションハイジおもてなし</t>
  </si>
  <si>
    <t>アップルツリー</t>
  </si>
  <si>
    <t>かすみそう</t>
  </si>
  <si>
    <t>あおいケアサービス</t>
  </si>
  <si>
    <t>パロット</t>
  </si>
  <si>
    <t>ガーム</t>
  </si>
  <si>
    <t>マンボウと海がめ</t>
  </si>
  <si>
    <t>訪問介護事業所エーライフ大和田駅前寿洛苑</t>
  </si>
  <si>
    <t>すまいる訪問介護</t>
  </si>
  <si>
    <t>パナソニック　エイジフリーケアセンター大和田・訪問介護</t>
  </si>
  <si>
    <t>グローアップ</t>
  </si>
  <si>
    <t>ソシアひえ島</t>
  </si>
  <si>
    <t>ショートステイジェイ・エス　くわざいＡ</t>
  </si>
  <si>
    <t>ショートステイジェイ・エス　くわざいＢ</t>
  </si>
  <si>
    <t>有限会社あすか訪問介護センター</t>
  </si>
  <si>
    <t>訪問介護　生きがい</t>
  </si>
  <si>
    <t>北河内障がい者就労支援センターキャリアデベロップメント</t>
  </si>
  <si>
    <t>わーくすあさがお</t>
  </si>
  <si>
    <t>訪問介護こころファースト</t>
  </si>
  <si>
    <t>ケアセンターワッフル門真</t>
  </si>
  <si>
    <t>アプリシェイト訪問介護ステーション</t>
  </si>
  <si>
    <t>くろーばー事業所</t>
  </si>
  <si>
    <t>介護ステーション　ｅ－スマイル</t>
  </si>
  <si>
    <t>ながいきケアヘルパー</t>
  </si>
  <si>
    <t>げんきｓｍｉｌｅ訪問介護　ステーション</t>
  </si>
  <si>
    <t>ミラル</t>
  </si>
  <si>
    <t>まちの善ヘルパーステーション花博通り</t>
  </si>
  <si>
    <t>一般社団法人ワーク・サポート・センター</t>
  </si>
  <si>
    <t>ケアセンターあゆみ</t>
  </si>
  <si>
    <t>かどまつ苑　生活介護</t>
  </si>
  <si>
    <t>かどまつ苑　短期入所</t>
  </si>
  <si>
    <t>茜ヘルパーステーション</t>
  </si>
  <si>
    <t>ワーク支援センター光明</t>
  </si>
  <si>
    <t>ぷらすファーム</t>
  </si>
  <si>
    <t>ヘルパーステーション赤い屋根</t>
  </si>
  <si>
    <t>ひだまり</t>
  </si>
  <si>
    <t>サンウェルズ門真ヘルパーステーション</t>
  </si>
  <si>
    <t>スーパー・コート門真訪問介護事業所</t>
  </si>
  <si>
    <t>ふたばケアサービス</t>
  </si>
  <si>
    <t>ヘルパーステーションひなた</t>
  </si>
  <si>
    <t>ぽぽ介護ステーション</t>
  </si>
  <si>
    <t>訪問介護かなえ～る</t>
  </si>
  <si>
    <t>はすはな家</t>
  </si>
  <si>
    <t>和やか</t>
  </si>
  <si>
    <t>アールケアサポート</t>
  </si>
  <si>
    <t>サンテル訪問介護サービス</t>
  </si>
  <si>
    <t>ハーベスト介護サービス</t>
  </si>
  <si>
    <t>合資会社ライフサポート優</t>
  </si>
  <si>
    <t>ワークスユニオン家族支援</t>
  </si>
  <si>
    <t>にしむら・ケア・センター</t>
  </si>
  <si>
    <t>アニストヘルパーステーション大正</t>
  </si>
  <si>
    <t>訪問介護事業所イシイサポート</t>
  </si>
  <si>
    <t>三愛</t>
  </si>
  <si>
    <t>ヘリオ恩加島</t>
  </si>
  <si>
    <t>株式会社ボランチ</t>
  </si>
  <si>
    <t>リリーケアセンター</t>
  </si>
  <si>
    <t>有限会社大正介護センター</t>
  </si>
  <si>
    <t>ヘルプセンター・スクラム</t>
  </si>
  <si>
    <t>障害福祉サービス事業北村園（短期入所）</t>
  </si>
  <si>
    <t>障害福祉サービス事業ふくろうの杜（短期入所）</t>
  </si>
  <si>
    <t>ワークス集</t>
  </si>
  <si>
    <t>ＮＰＯオレンジコンパス</t>
  </si>
  <si>
    <t>ケア２１大正</t>
  </si>
  <si>
    <t>ベストケアステーション</t>
  </si>
  <si>
    <t>エルケア株式会社エルケア大正中央ケアセンター</t>
  </si>
  <si>
    <t>ワークステーション大正</t>
  </si>
  <si>
    <t>ケアステーションメイクイーン</t>
  </si>
  <si>
    <t>ニチイケアセンター大正</t>
  </si>
  <si>
    <t>ヒューマンパワー</t>
  </si>
  <si>
    <t>障害者支援施設北村園</t>
  </si>
  <si>
    <t>障害者支援施設ふくろうの杜</t>
  </si>
  <si>
    <t>障害福祉サービス事業ふくろうの杜（生活介護）</t>
  </si>
  <si>
    <t>わたぼうしケアセンター大正</t>
  </si>
  <si>
    <t>介護センターココ</t>
  </si>
  <si>
    <t>ケア２１大正平尾</t>
  </si>
  <si>
    <t>ケアセンターよつばプラス</t>
  </si>
  <si>
    <t>ケアセンタービックハート</t>
  </si>
  <si>
    <t>ワークス翔</t>
  </si>
  <si>
    <t>スマイル大正</t>
  </si>
  <si>
    <t>ショートステイにし</t>
  </si>
  <si>
    <t>ケアセンター　花・花</t>
  </si>
  <si>
    <t>訪問介護ステーション　輝らり</t>
  </si>
  <si>
    <t>憩サポートサービス合同会社</t>
  </si>
  <si>
    <t>生活介護　大正共同作業所</t>
  </si>
  <si>
    <t>ヘルパーステーション　浜ちゃん</t>
  </si>
  <si>
    <t>Ｌｅｔ’ｓ　大正</t>
  </si>
  <si>
    <t>スマイルケアＪＪ</t>
  </si>
  <si>
    <t>支援センターねぎぼうず</t>
  </si>
  <si>
    <t>ユーアンドアイ・サポート</t>
  </si>
  <si>
    <t>エキスパートナースヘルプセンター</t>
  </si>
  <si>
    <t>あくとケア大正</t>
  </si>
  <si>
    <t>Ｌｅｔ’ｓ大正</t>
  </si>
  <si>
    <t>訪問介護サービスうさぎ</t>
  </si>
  <si>
    <t>てるてる坊主ケアセンター</t>
  </si>
  <si>
    <t>もぐら</t>
  </si>
  <si>
    <t>就労継続支援Ａ型事業所　フォレスト</t>
  </si>
  <si>
    <t>ヘルパーステーションとある</t>
  </si>
  <si>
    <t>介護派遣センターハーモニー</t>
  </si>
  <si>
    <t>エール訪問介護　大正</t>
  </si>
  <si>
    <t>ＨＥＲＯ大正</t>
  </si>
  <si>
    <t>廣陽荘</t>
  </si>
  <si>
    <t>ライフサイズ</t>
  </si>
  <si>
    <t>訪問介護グランツ大正</t>
  </si>
  <si>
    <t>２ｎｄぷれいす大正</t>
  </si>
  <si>
    <t>短期入所施設　桜</t>
  </si>
  <si>
    <t>グループホーム　きぼう</t>
  </si>
  <si>
    <t>ｃｏｃｏｍｉｔａ</t>
  </si>
  <si>
    <t>Ｓｅｎｚｕ</t>
  </si>
  <si>
    <t>ヘルパーステーションねこまる</t>
  </si>
  <si>
    <t>愛ケアセンター</t>
  </si>
  <si>
    <t>介護ステーション葵</t>
  </si>
  <si>
    <t>ヘルパーステーションクオレ千鳥橋</t>
  </si>
  <si>
    <t>ささゆり</t>
  </si>
  <si>
    <t>有限会社ファミリーケアーサービス</t>
  </si>
  <si>
    <t>ケア２１此花</t>
  </si>
  <si>
    <t>ニチイケアセンター此花</t>
  </si>
  <si>
    <t>あんしんヘルプサービス「千鳥橋」</t>
  </si>
  <si>
    <t>まごころケア此花</t>
  </si>
  <si>
    <t>大阪市立此花作業指導所</t>
  </si>
  <si>
    <t>生活介護はばたく</t>
  </si>
  <si>
    <t>ぶるうむ此花</t>
  </si>
  <si>
    <t>ヘルパーステーションふるさと</t>
  </si>
  <si>
    <t>舞洲フェルム</t>
  </si>
  <si>
    <t>クラウン介護</t>
  </si>
  <si>
    <t>ヘルパーセンター成徳この花</t>
  </si>
  <si>
    <t>ヘルパーステーションＲ</t>
  </si>
  <si>
    <t>はるねケア</t>
  </si>
  <si>
    <t>ヘルパーステーション　イーケア</t>
  </si>
  <si>
    <t>株式会社アクティブケアライフ</t>
  </si>
  <si>
    <t>就労クリエイター　ＨＯＰＥ</t>
  </si>
  <si>
    <t>港ケアステーション北こう通り</t>
  </si>
  <si>
    <t>ライムケアセンター</t>
  </si>
  <si>
    <t>ヘルパーぱすてる</t>
  </si>
  <si>
    <t>なでしこ</t>
  </si>
  <si>
    <t>生活介護コアの園</t>
  </si>
  <si>
    <t>晴れたらいいなぁ</t>
  </si>
  <si>
    <t>ｎｉｃｏ</t>
  </si>
  <si>
    <t>晴れたよ、歩こう</t>
  </si>
  <si>
    <t>ファミリーハウス</t>
  </si>
  <si>
    <t>暁明館訪問ヘルプセンター</t>
  </si>
  <si>
    <t>ヘルパーステーションおりーぶの木</t>
  </si>
  <si>
    <t>コアの仲間たち</t>
  </si>
  <si>
    <t>訪問介護健</t>
  </si>
  <si>
    <t>あんしんヘルプサービス「このはな」</t>
  </si>
  <si>
    <t>ヘルパーステーションさくら</t>
  </si>
  <si>
    <t>金の鈴ヘルパーステーション春日出北</t>
  </si>
  <si>
    <t>あめでもくもりでも、はれたね</t>
  </si>
  <si>
    <t>介護ステーション恵</t>
  </si>
  <si>
    <t>メロディヘルプセンター</t>
  </si>
  <si>
    <t>訪問介護事業所ガーデン天使ノア</t>
  </si>
  <si>
    <t>ウィリッシュ</t>
  </si>
  <si>
    <t>うぃずサポートセンター</t>
  </si>
  <si>
    <t>ヘルプセンターフラッグ</t>
  </si>
  <si>
    <t>居宅介護事業ヒューマンケアライン</t>
  </si>
  <si>
    <t>ツクイ大阪菅原</t>
  </si>
  <si>
    <t>介護センターとき東淀川</t>
  </si>
  <si>
    <t>介護サービスきたよど</t>
  </si>
  <si>
    <t>さわやかヘルパーステーション</t>
  </si>
  <si>
    <t>ベラミヘルプセンター</t>
  </si>
  <si>
    <t>やすらぎ訪問介護センター</t>
  </si>
  <si>
    <t>介護センター赤とんぼ</t>
  </si>
  <si>
    <t>有限会社エンパワーケアプラン研究所</t>
  </si>
  <si>
    <t>有限会社関西ユアライフサポート</t>
  </si>
  <si>
    <t>グッドスマイル</t>
  </si>
  <si>
    <t>有限会社ごきげんさん</t>
  </si>
  <si>
    <t>介護ケアセンターコスモ</t>
  </si>
  <si>
    <t>介護サービスレインボー</t>
  </si>
  <si>
    <t>訪問介護事業所ちとせ</t>
  </si>
  <si>
    <t>ヘルパーステーション歩下新庄</t>
  </si>
  <si>
    <t>有限会社ヘルパーステーションルートサン</t>
  </si>
  <si>
    <t>よどがわ保健生協ヘルパーステーションこぶし</t>
  </si>
  <si>
    <t>ヘルパーステーションいずみ</t>
  </si>
  <si>
    <t>エフォール</t>
  </si>
  <si>
    <t>ハニカム</t>
  </si>
  <si>
    <t>ケア２１東淀川</t>
  </si>
  <si>
    <t>ケア２１南江口</t>
  </si>
  <si>
    <t>水仙の家</t>
  </si>
  <si>
    <t>エルケア株式会社エルケアあわじケアセンター</t>
  </si>
  <si>
    <t>豊新ホームヘルプ</t>
  </si>
  <si>
    <t>ワークセンター豊新</t>
  </si>
  <si>
    <t>介護サービスうぃる</t>
  </si>
  <si>
    <t>デイサービス・Ｒｉｎ</t>
  </si>
  <si>
    <t>セントケア大阪</t>
  </si>
  <si>
    <t>株式会社幸聖介護サービスあおぞら</t>
  </si>
  <si>
    <t>障がい者センター　翔館</t>
  </si>
  <si>
    <t>セイアイスター介護サービス</t>
  </si>
  <si>
    <t>フリーダム創生</t>
  </si>
  <si>
    <t>まごころケア東淀川</t>
  </si>
  <si>
    <t>ひまわりケアセンター</t>
  </si>
  <si>
    <t>訪問介護センターフジ</t>
  </si>
  <si>
    <t>ほっとコミュニティうぃる</t>
  </si>
  <si>
    <t>ホームヘルプサービスまごころ</t>
  </si>
  <si>
    <t>障害者支援施設エフォール</t>
  </si>
  <si>
    <t>あすなろ介護ステーション</t>
  </si>
  <si>
    <t>訪問介護ケアパラソル</t>
  </si>
  <si>
    <t>ハート介護サービス東淀川</t>
  </si>
  <si>
    <t>西淡路希望の家</t>
  </si>
  <si>
    <t>オアシス訪問介護事業所</t>
  </si>
  <si>
    <t>ハッピースタッフ</t>
  </si>
  <si>
    <t>アステール介護</t>
  </si>
  <si>
    <t>介護サービスほのぼの</t>
  </si>
  <si>
    <t>ケロケロステーション</t>
  </si>
  <si>
    <t>ミサキケア</t>
  </si>
  <si>
    <t>東淀川ふれあい工房</t>
  </si>
  <si>
    <t>あすわーく</t>
  </si>
  <si>
    <t>ケアステーションひかり</t>
  </si>
  <si>
    <t>ニチイケアセンターとうよど</t>
  </si>
  <si>
    <t>トンド東淀ケアセンター</t>
  </si>
  <si>
    <t>ひめりんご</t>
  </si>
  <si>
    <t>なごみライフ</t>
  </si>
  <si>
    <t>けあらーず上新庄指定訪問介護事業所</t>
  </si>
  <si>
    <t>淀川キリスト教病院</t>
  </si>
  <si>
    <t>ライフサポートブロッサム１０１</t>
  </si>
  <si>
    <t>ケア２１豊新</t>
  </si>
  <si>
    <t>ケアセンター　ねこの手</t>
  </si>
  <si>
    <t>りぼーんＲｅＢＯＲＮ</t>
  </si>
  <si>
    <t>よどがわ保健生協ヘルパーステーションあわじ</t>
  </si>
  <si>
    <t>バンビの里</t>
  </si>
  <si>
    <t>訪問介護ステーションあんり南江口</t>
  </si>
  <si>
    <t>訪問介護　アップル</t>
  </si>
  <si>
    <t>訪問介護　Ｃｈａｏ　Ｃｈａｏ</t>
  </si>
  <si>
    <t>ヘルパーステーション　ゆきうさぎ</t>
  </si>
  <si>
    <t>ＳＴＹ訪問介護ステーション</t>
  </si>
  <si>
    <t>ケアライフ株式会社こだま</t>
  </si>
  <si>
    <t>株式会社キープカンパニーなでしこ</t>
  </si>
  <si>
    <t>ケロケロワーク</t>
  </si>
  <si>
    <t>ヒーリングネット訪問介護ステーション</t>
  </si>
  <si>
    <t>ステップガイドヘルプサービス</t>
  </si>
  <si>
    <t>ケアサービスクオリティ</t>
  </si>
  <si>
    <t>ＪＯＢ　ＳＴＡＲ</t>
  </si>
  <si>
    <t>ちゃれんびぃ</t>
  </si>
  <si>
    <t>イーハトーブ風の家</t>
  </si>
  <si>
    <t>道の空</t>
  </si>
  <si>
    <t>やさしい手東淀川訪問介護事業所</t>
  </si>
  <si>
    <t>穂の香訪問介護ステーション東淀川</t>
  </si>
  <si>
    <t>ヘルパーステーション　ぶるーすたー</t>
  </si>
  <si>
    <t>ライフサポート</t>
  </si>
  <si>
    <t>サクラケアステーション</t>
  </si>
  <si>
    <t>井高野れんげケアセンター</t>
  </si>
  <si>
    <t>豊里事業所</t>
  </si>
  <si>
    <t>訪問介護　Ｔｏｗａ　Ｓｔｅｐ</t>
  </si>
  <si>
    <t>未来の里</t>
  </si>
  <si>
    <t>ヘルパーステーション　風のね</t>
  </si>
  <si>
    <t>ケアトップチームヘルパーステーション</t>
  </si>
  <si>
    <t>えーとぅぜっと介護サービス</t>
  </si>
  <si>
    <t>いおりケア豊里</t>
  </si>
  <si>
    <t>ヘルパーステーションにりんそう</t>
  </si>
  <si>
    <t>グレイス</t>
  </si>
  <si>
    <t>訪問介護サービス笑顔</t>
  </si>
  <si>
    <t>訪問介護きゃすばるⅡ</t>
  </si>
  <si>
    <t>ケアリング</t>
  </si>
  <si>
    <t>お気楽島</t>
  </si>
  <si>
    <t>ＡＭケア井高野</t>
  </si>
  <si>
    <t>訪問介護事業所アヴェール</t>
  </si>
  <si>
    <t>訪問介護ベリーズケア</t>
  </si>
  <si>
    <t>オレンジ介護ステーション</t>
  </si>
  <si>
    <t>ケアステーションナオビッグ大阪</t>
  </si>
  <si>
    <t>ルフォール東淀川</t>
  </si>
  <si>
    <t>ワークショップ　ジョイント</t>
  </si>
  <si>
    <t>就労支援トモワーク豊里</t>
  </si>
  <si>
    <t>飛鳥ともしび苑</t>
  </si>
  <si>
    <t>ケアセンター華南江口</t>
  </si>
  <si>
    <t>いろは訪問介護</t>
  </si>
  <si>
    <t>ケアステーション南国</t>
  </si>
  <si>
    <t>ウィズケアステーション</t>
  </si>
  <si>
    <t>あゆみワークス</t>
  </si>
  <si>
    <t>ええやん豊新昭和介護センター</t>
  </si>
  <si>
    <t>おおきに淡路昭和介護センター</t>
  </si>
  <si>
    <t>あしすと井高野昭和介護センター</t>
  </si>
  <si>
    <t>ワークホームＳＯＡ</t>
  </si>
  <si>
    <t>ウェルビー淡路駅前センター</t>
  </si>
  <si>
    <t>訪問介護事業所フルライフケア東淀川</t>
  </si>
  <si>
    <t>就労支援事業所Ｆｏｒｔｕｎｅ</t>
  </si>
  <si>
    <t>こころ</t>
  </si>
  <si>
    <t>就労支援事業所こころプラス</t>
  </si>
  <si>
    <t>リワークセンター新大阪</t>
  </si>
  <si>
    <t>訪問介護事業所ウェルライフ上新庄</t>
  </si>
  <si>
    <t>就労支援事務所のんびり</t>
  </si>
  <si>
    <t>ショートステイ花もも</t>
  </si>
  <si>
    <t>ミッテプラッツ</t>
  </si>
  <si>
    <t>南国の熱帯魚</t>
  </si>
  <si>
    <t>あうん下新庄訪問介護</t>
  </si>
  <si>
    <t>ちゃれんびぃ　豊里事業所</t>
  </si>
  <si>
    <t>スターガーデン</t>
  </si>
  <si>
    <t>訪問介護ステーションほっと</t>
  </si>
  <si>
    <t>就労支援事業所わんステップ</t>
  </si>
  <si>
    <t>訪問介護ステーションあかり</t>
  </si>
  <si>
    <t>ユーモア</t>
  </si>
  <si>
    <t>フリースタイル</t>
  </si>
  <si>
    <t>にじいろヘルパーステーション</t>
  </si>
  <si>
    <t>くるみの木</t>
  </si>
  <si>
    <t>居宅介護センター　パーム東淀川</t>
  </si>
  <si>
    <t>ワークショップ　ジョイントＲＦ</t>
  </si>
  <si>
    <t>まごころ訪問介護</t>
  </si>
  <si>
    <t>コパンコピンの家</t>
  </si>
  <si>
    <t>ヘルパーステーション菜の花</t>
  </si>
  <si>
    <t>ジョイント・ケア</t>
  </si>
  <si>
    <t>ＳＯＭＰＯケア　淡路駅前　訪問介護</t>
  </si>
  <si>
    <t>スタッフルーム</t>
  </si>
  <si>
    <t>カンパニュラ</t>
  </si>
  <si>
    <t>ヘルパーステーション　カーネーション東淀川</t>
  </si>
  <si>
    <t>就労支援事業所こころラボ</t>
  </si>
  <si>
    <t>ヘルパーステーションレガート東淀川</t>
  </si>
  <si>
    <t>ソーシャルサポート　ｍｉｎｔ　Ｂｌｕｅ</t>
  </si>
  <si>
    <t>ワーカウト東淀川</t>
  </si>
  <si>
    <t>就労継続支援　革工房　ｔｏｒｏｇｉ</t>
  </si>
  <si>
    <t>ケアリッツ東淀川</t>
  </si>
  <si>
    <t>はるはる</t>
  </si>
  <si>
    <t>就労支援事業所ｐｅｐ</t>
  </si>
  <si>
    <t>Ｋｕｒｕｔｔｏ</t>
  </si>
  <si>
    <t>Ｍｉｉ</t>
  </si>
  <si>
    <t>赤川ヘルパーステーション</t>
  </si>
  <si>
    <t>アサヒサンクリーン旭区ホームヘルパー派遣センター</t>
  </si>
  <si>
    <t>永毘寿介護企画有限会社</t>
  </si>
  <si>
    <t>アサヒ指定障害者訪問介護センター</t>
  </si>
  <si>
    <t>ヘルパーステーション福宝</t>
  </si>
  <si>
    <t>居宅介護支援センターてのはな</t>
  </si>
  <si>
    <t>ヒューマンサポートパルハート</t>
  </si>
  <si>
    <t>生江地域在宅サービスステーション翠</t>
  </si>
  <si>
    <t>清明大ヘルプサービス</t>
  </si>
  <si>
    <t>コープあみぃーゆ</t>
  </si>
  <si>
    <t>ケアステーションほっと</t>
  </si>
  <si>
    <t>訪問介護センターアルサ会</t>
  </si>
  <si>
    <t>ケアセンターきりん</t>
  </si>
  <si>
    <t>ヘルパーステーションねむの木</t>
  </si>
  <si>
    <t>マルコケア</t>
  </si>
  <si>
    <t>ホームヘルプサービスいちりん</t>
  </si>
  <si>
    <t>あさひ希望の里</t>
  </si>
  <si>
    <t>ケア２１旭</t>
  </si>
  <si>
    <t>ワークセンター飛行船（みらいかん）</t>
  </si>
  <si>
    <t>生江障害者会館</t>
  </si>
  <si>
    <t>訪問介護事業所ひなた</t>
  </si>
  <si>
    <t>あさひパルワーク</t>
  </si>
  <si>
    <t>ニチイケアセンター中宮</t>
  </si>
  <si>
    <t>ケアライフ光の友</t>
  </si>
  <si>
    <t>ぷれしゃす</t>
  </si>
  <si>
    <t>ムーブケアセンター</t>
  </si>
  <si>
    <t>あゆみ工房～花小麦～</t>
  </si>
  <si>
    <t>ヘルパーステーション凛</t>
  </si>
  <si>
    <t>笑和訪問介護</t>
  </si>
  <si>
    <t>生活介護アプリ</t>
  </si>
  <si>
    <t>ショートステイアプリ</t>
  </si>
  <si>
    <t>アプリ</t>
  </si>
  <si>
    <t>ケアサービスココロ</t>
  </si>
  <si>
    <t>アッシュ短期入所</t>
  </si>
  <si>
    <t>みどりケアサポート</t>
  </si>
  <si>
    <t>一般社団法人風の栞ヘルプセンター</t>
  </si>
  <si>
    <t>あさひ松栄ヘルパーステーション</t>
  </si>
  <si>
    <t>ヘルパーステーションまあるく</t>
  </si>
  <si>
    <t>あい介護センター森小路</t>
  </si>
  <si>
    <t>手の花の家</t>
  </si>
  <si>
    <t>スリーステップ</t>
  </si>
  <si>
    <t>ワークスビハーラ２１あかんのん</t>
  </si>
  <si>
    <t>リンクケアサービス</t>
  </si>
  <si>
    <t>パンジー介護サービス</t>
  </si>
  <si>
    <t>ケアライフ　いくは</t>
  </si>
  <si>
    <t>ケアステーションゆう</t>
  </si>
  <si>
    <t>かいごセンター　わか奈</t>
  </si>
  <si>
    <t>牧ヘルパーステーション</t>
  </si>
  <si>
    <t>ふわり介護サービス</t>
  </si>
  <si>
    <t>高殿苑ホームケアサービスセンター</t>
  </si>
  <si>
    <t>ひなた介護ステーション</t>
  </si>
  <si>
    <t>Ｐ．Ｂうつぎ</t>
  </si>
  <si>
    <t>訪問介護一寸法師</t>
  </si>
  <si>
    <t>アニストヘルパーステーション旭</t>
  </si>
  <si>
    <t>かおるケアサービス</t>
  </si>
  <si>
    <t>グランドライフ森小路ヘルパーステーション</t>
  </si>
  <si>
    <t>ファインケアサポート</t>
  </si>
  <si>
    <t>ケアセンターもりのき</t>
  </si>
  <si>
    <t>ケアセンターつむぎ旭</t>
  </si>
  <si>
    <t>介護ヘルパーゆるりん堂</t>
  </si>
  <si>
    <t>アップドラフト</t>
  </si>
  <si>
    <t>訪問介護事業所エーライフ旭区中宮</t>
  </si>
  <si>
    <t>うららか</t>
  </si>
  <si>
    <t>さんさんライフ千林</t>
  </si>
  <si>
    <t>マナ介護サービス</t>
  </si>
  <si>
    <t>グループホーム茶・茶</t>
  </si>
  <si>
    <t>ワークセンター飛行船</t>
  </si>
  <si>
    <t>クレエ都島事業所</t>
  </si>
  <si>
    <t>コパン訪問介護</t>
  </si>
  <si>
    <t>ａｎｄ（アンド）</t>
  </si>
  <si>
    <t>一家団蘭ケアサービス</t>
  </si>
  <si>
    <t>福祉事業型専攻科　ビアンカ</t>
  </si>
  <si>
    <t>さくらそう旭</t>
  </si>
  <si>
    <t>あさひいきいき就労支援センター</t>
  </si>
  <si>
    <t>むすび</t>
  </si>
  <si>
    <t>オールケアベルヴェナ</t>
  </si>
  <si>
    <t>つばさ介護サービス</t>
  </si>
  <si>
    <t>拓</t>
  </si>
  <si>
    <t>ユアーズ介護サービス</t>
  </si>
  <si>
    <t>どんどんケア旭</t>
  </si>
  <si>
    <t>Ｌｉｌｙ</t>
  </si>
  <si>
    <t>介護センター夢</t>
  </si>
  <si>
    <t>訪問介護レガロ</t>
  </si>
  <si>
    <t>とも介護サービス</t>
  </si>
  <si>
    <t>障がい者ワークベースパンダ</t>
  </si>
  <si>
    <t>就労継続支援Ｂ型　Ｈ・ＢＡＳＥ（ほっとベース）</t>
  </si>
  <si>
    <t>ニコプレイス</t>
  </si>
  <si>
    <t>しおん大阪</t>
  </si>
  <si>
    <t>Ｓｕｎｎｙストロベリー</t>
  </si>
  <si>
    <t>そら介護サービス</t>
  </si>
  <si>
    <t>訪問介護ステーションさくら</t>
  </si>
  <si>
    <t>まごころステーションあさひ</t>
  </si>
  <si>
    <t>短期入所　檣</t>
  </si>
  <si>
    <t>エスペランス訪問介護ステーション</t>
  </si>
  <si>
    <t>就労継続支援Ｂ型　はじめ</t>
  </si>
  <si>
    <t>ショートステイまほらま旭</t>
  </si>
  <si>
    <t>ｓｅｅｄ</t>
  </si>
  <si>
    <t>訪問介護ステーション　おねすとワン</t>
  </si>
  <si>
    <t>ヘルパーステーション夢色なごみ</t>
  </si>
  <si>
    <t>スプリング</t>
  </si>
  <si>
    <t>就労継続支援Ｂ型事業所　Ｇｏ　Ｔｏ</t>
  </si>
  <si>
    <t>うぃず守口</t>
  </si>
  <si>
    <t>介護センターＢＡＫＵ</t>
  </si>
  <si>
    <t>オールケア居宅サービスセンター</t>
  </si>
  <si>
    <t>けいはん医療生活協同組合さつきヘルパーステーション</t>
  </si>
  <si>
    <t>守口居宅サービス事業所ラガール</t>
  </si>
  <si>
    <t>スバル・サポートファクトリーもりぐち</t>
  </si>
  <si>
    <t>ヘルパーステーションつくし</t>
  </si>
  <si>
    <t>天使の羽根ヘルパーステーション</t>
  </si>
  <si>
    <t>ヘルパーステーションハピネスケア</t>
  </si>
  <si>
    <t>介護ステーションくらら</t>
  </si>
  <si>
    <t>株式会社ヘルシーサービスライフ・ケア事業部</t>
  </si>
  <si>
    <t>社会福祉法人守口市社会福祉協議会</t>
  </si>
  <si>
    <t>公益社団法人守口市シルバー人材センター</t>
  </si>
  <si>
    <t>ケア２１大日</t>
  </si>
  <si>
    <t>ケア２１守口</t>
  </si>
  <si>
    <t>守口老人保健施設ラガール</t>
  </si>
  <si>
    <t>特別養護老人ホーム梅香苑</t>
  </si>
  <si>
    <t>医療法人西浦会自立訓練事業所パザパ</t>
  </si>
  <si>
    <t>特別養護老人ホームすずしろ園</t>
  </si>
  <si>
    <t>訪問介護支援センターちくばの友</t>
  </si>
  <si>
    <t>ピー・アイ・エスヘルパーステーション</t>
  </si>
  <si>
    <t>府身協守口障害者在宅支援センターサンひまわり</t>
  </si>
  <si>
    <t>ニチイケアセンター大久保</t>
  </si>
  <si>
    <t>ニチイケアセンター守口大日</t>
  </si>
  <si>
    <t>ことは訪問介護</t>
  </si>
  <si>
    <t>ニチイケアセンター守口</t>
  </si>
  <si>
    <t>守口障害者支援センターひだまり</t>
  </si>
  <si>
    <t>守口市立わかたけ園</t>
  </si>
  <si>
    <t>スペース遊</t>
  </si>
  <si>
    <t>うぃずサポートセンター守口</t>
  </si>
  <si>
    <t>ケアセンタークローバー</t>
  </si>
  <si>
    <t>ＧＯＯＤＹ大日</t>
  </si>
  <si>
    <t>あしすとネット</t>
  </si>
  <si>
    <t>ケアセンターつむぎ</t>
  </si>
  <si>
    <t>ヒロタ製作所</t>
  </si>
  <si>
    <t>桜の園</t>
  </si>
  <si>
    <t>すみれカンパニー</t>
  </si>
  <si>
    <t>ヘルパーステーションおれんじ</t>
  </si>
  <si>
    <t>おはな</t>
  </si>
  <si>
    <t>まんまる</t>
  </si>
  <si>
    <t>就労継続支援ようき・すなお第１</t>
  </si>
  <si>
    <t>訪問介護ステーションナービス守口平代</t>
  </si>
  <si>
    <t>心喜介護サポート</t>
  </si>
  <si>
    <t>ライフケアぺんぎん</t>
  </si>
  <si>
    <t>介護ナースＧ</t>
  </si>
  <si>
    <t>あいケア訪問介護ステーション</t>
  </si>
  <si>
    <t>医療法人西浦会就労支援事業所くらし工房けいはん</t>
  </si>
  <si>
    <t>ルポゼヘルパーステーション</t>
  </si>
  <si>
    <t>たちばなヘルパーステーション</t>
  </si>
  <si>
    <t>にーどヘルパーステーション守口</t>
  </si>
  <si>
    <t>自立サポートきくすい</t>
  </si>
  <si>
    <t>うぃず滝井</t>
  </si>
  <si>
    <t>ヘルパーステーションハイジ守口</t>
  </si>
  <si>
    <t>北大阪れんげケアセンター</t>
  </si>
  <si>
    <t>ヘルパーステーションらくだ</t>
  </si>
  <si>
    <t>ステラ守口</t>
  </si>
  <si>
    <t>介援隊</t>
  </si>
  <si>
    <t>家族</t>
  </si>
  <si>
    <t>スプラウト</t>
  </si>
  <si>
    <t>センターケア</t>
  </si>
  <si>
    <t>ケアセンターやすら木</t>
  </si>
  <si>
    <t>アルジス</t>
  </si>
  <si>
    <t>ショートステイいま</t>
  </si>
  <si>
    <t>リワーク太子橋事業所</t>
  </si>
  <si>
    <t>あんしんヘルプサービス「守口」</t>
  </si>
  <si>
    <t>ぷらす守口</t>
  </si>
  <si>
    <t>笑顔ヘルパーステーション</t>
  </si>
  <si>
    <t>ヘルパーステーションレオ</t>
  </si>
  <si>
    <t>シャローム</t>
  </si>
  <si>
    <t>エールサービス守口</t>
  </si>
  <si>
    <t>ユアスマイル守口</t>
  </si>
  <si>
    <t>Ｌ．Ｉ．Ｊ</t>
  </si>
  <si>
    <t>こと葉</t>
  </si>
  <si>
    <t>訪問介護ステーションサンドリーム</t>
  </si>
  <si>
    <t>ゆる～む</t>
  </si>
  <si>
    <t>ピアニシモ訪問介護ステーション</t>
  </si>
  <si>
    <t>就労継続支援　ようき・すなお第２</t>
  </si>
  <si>
    <t>太子橋滝井事業所</t>
  </si>
  <si>
    <t>リワーク守口事業所</t>
  </si>
  <si>
    <t>クレール守口ヘルパーセンター</t>
  </si>
  <si>
    <t>訪問介護事業所エーライフ守口</t>
  </si>
  <si>
    <t>アイビーヘルパーステーション</t>
  </si>
  <si>
    <t>あさつゆ</t>
  </si>
  <si>
    <t>ブレス守口</t>
  </si>
  <si>
    <t>ワークスペース土居</t>
  </si>
  <si>
    <t>よりそいケア</t>
  </si>
  <si>
    <t>あしたば事業所</t>
  </si>
  <si>
    <t>ハッピースタッフ守口</t>
  </si>
  <si>
    <t>オールケアリバティー</t>
  </si>
  <si>
    <t>シルバーライフ</t>
  </si>
  <si>
    <t>グリーンファーム守口</t>
  </si>
  <si>
    <t>守口ワークプレイス</t>
  </si>
  <si>
    <t>ミルキースマイル</t>
  </si>
  <si>
    <t>げんきＶｉｌｌａｇｅ訪問介護</t>
  </si>
  <si>
    <t>医療法人橋本クリニックヘルパーステーション</t>
  </si>
  <si>
    <t>ララ大日</t>
  </si>
  <si>
    <t>ライブリーケアステーション守口</t>
  </si>
  <si>
    <t>リライフ滝井ケアセンター</t>
  </si>
  <si>
    <t>イストワール訪問介護ステーション</t>
  </si>
  <si>
    <t>きなこヘルパーステーション</t>
  </si>
  <si>
    <t>みらいワーク</t>
  </si>
  <si>
    <t>訪問介護　希望の光</t>
  </si>
  <si>
    <t>明るい介護ファーストヘルパーステーション</t>
  </si>
  <si>
    <t>フレンドワーク</t>
  </si>
  <si>
    <t>桜ヘルパーステーション</t>
  </si>
  <si>
    <t>ＳＭＩＬＥ</t>
  </si>
  <si>
    <t>ｅ－クオリティー</t>
  </si>
  <si>
    <t>ケアステーションこもれび守口</t>
  </si>
  <si>
    <t>訪問介護ステーションＯｎｅｓｔｅｐ</t>
  </si>
  <si>
    <t>就労支援センター　グリット</t>
  </si>
  <si>
    <t>医療法人恒星会　優ヘルパーステーション</t>
  </si>
  <si>
    <t>ヘルパーステーションまほろば</t>
  </si>
  <si>
    <t>とわ</t>
  </si>
  <si>
    <t>わかりてヘルパーステーション桜</t>
  </si>
  <si>
    <t>短期入所おらんく</t>
  </si>
  <si>
    <t>短期入所シャイン</t>
  </si>
  <si>
    <t>シルバーライフ西郷通</t>
  </si>
  <si>
    <t>ともいき工房守口金田ホーム</t>
  </si>
  <si>
    <t>デイサービスセンター道</t>
  </si>
  <si>
    <t>ひだまり訪問介護</t>
  </si>
  <si>
    <t>訪問介護ＣＬＡＮ守口</t>
  </si>
  <si>
    <t>ＬＩＡ美容学園　守口校</t>
  </si>
  <si>
    <t>ながいきケアヘルパー守口</t>
  </si>
  <si>
    <t>グレートライフ</t>
  </si>
  <si>
    <t>ヒューマンライツホームヘルプセンター</t>
  </si>
  <si>
    <t>ケア２１西成</t>
  </si>
  <si>
    <t>特定非営利活動法人Ｗ・Ｉ・Ｎ・Ｇー路をはこぶ</t>
  </si>
  <si>
    <t>医療法人真秀良会ライフケアかたつむり</t>
  </si>
  <si>
    <t>医療法人山紀会やまき介護すてーしょん</t>
  </si>
  <si>
    <t>ツクイ大阪天下茶屋</t>
  </si>
  <si>
    <t>株式会社ベルカインズ</t>
  </si>
  <si>
    <t>アルトヘルパーステーション</t>
  </si>
  <si>
    <t>在宅介護サポートサービス㈱和田</t>
  </si>
  <si>
    <t>ヘルパーステーション白寿苑</t>
  </si>
  <si>
    <t>スナハラ介護サービス</t>
  </si>
  <si>
    <t>らくだケアセンター</t>
  </si>
  <si>
    <t>ホームヘルプセンターありす</t>
  </si>
  <si>
    <t>アート訪問介護サービス</t>
  </si>
  <si>
    <t>フジタ介護サービス</t>
  </si>
  <si>
    <t>エンジェル介護サービス</t>
  </si>
  <si>
    <t>有限会社ころっけ</t>
  </si>
  <si>
    <t>アーク介護センター</t>
  </si>
  <si>
    <t>ナンクルナイサァーこくう</t>
  </si>
  <si>
    <t>ミオ介護サービス</t>
  </si>
  <si>
    <t>ヘルパーステーションみらい</t>
  </si>
  <si>
    <t>ハート介護サービス天下茶屋</t>
  </si>
  <si>
    <t>ケアサービスセンターアットホーム</t>
  </si>
  <si>
    <t>介護ステーションクルーズ</t>
  </si>
  <si>
    <t>いまみや</t>
  </si>
  <si>
    <t>第一博愛</t>
  </si>
  <si>
    <t>有限会社フローレンス</t>
  </si>
  <si>
    <t>ファニー介護サービス西成</t>
  </si>
  <si>
    <t>アップル介護サービス</t>
  </si>
  <si>
    <t>ヘルパーステーションエンジョイ</t>
  </si>
  <si>
    <t>総合就労支援福祉施設にしなりＷｉｎｇ</t>
  </si>
  <si>
    <t>西成障害者会館</t>
  </si>
  <si>
    <t>ストローム</t>
  </si>
  <si>
    <t>うららケアセンター</t>
  </si>
  <si>
    <t>さくらケアサービス</t>
  </si>
  <si>
    <t>介護センターひばり</t>
  </si>
  <si>
    <t>エルケア株式会社エルケア西成ケアセンター</t>
  </si>
  <si>
    <t>デーセンター夢飛行</t>
  </si>
  <si>
    <t>くるみ介護サービス</t>
  </si>
  <si>
    <t>アミィ介護サービス</t>
  </si>
  <si>
    <t>株式会社チェリー</t>
  </si>
  <si>
    <t>バリアフリーサービスつばさケア・ステーション</t>
  </si>
  <si>
    <t>ケンコー介護サービス</t>
  </si>
  <si>
    <t>訪問・介護ステーションさくらジャパン</t>
  </si>
  <si>
    <t>ほのか介護センター</t>
  </si>
  <si>
    <t>わかさケアサービス</t>
  </si>
  <si>
    <t>有限会社ひまわりサービス</t>
  </si>
  <si>
    <t>有限会社ジョイフル介護サービス</t>
  </si>
  <si>
    <t>ヘルパーステーション・フォーユー</t>
  </si>
  <si>
    <t>ヘルパーサービスアスカ</t>
  </si>
  <si>
    <t>訪問介護りぼん</t>
  </si>
  <si>
    <t>シーサーヘルパーステーション</t>
  </si>
  <si>
    <t>シクロつるみばし</t>
  </si>
  <si>
    <t>ダイキョー介護サービス</t>
  </si>
  <si>
    <t>こすも訪問介護支援センター</t>
  </si>
  <si>
    <t>ヘルパーステーションうさぎ</t>
  </si>
  <si>
    <t>花園福祉介護センター</t>
  </si>
  <si>
    <t>白ゆり介護事業所</t>
  </si>
  <si>
    <t>介護サポートベアー</t>
  </si>
  <si>
    <t>アザリア</t>
  </si>
  <si>
    <t>ともりケアサポート</t>
  </si>
  <si>
    <t>介護センターともちゃん</t>
  </si>
  <si>
    <t>ヘルパーステーションうりずん</t>
  </si>
  <si>
    <t>しあわせ介護サポート</t>
  </si>
  <si>
    <t>ヘルパーステーション飛鳥</t>
  </si>
  <si>
    <t>りんどう介護センター</t>
  </si>
  <si>
    <t>みゅう介護サービス</t>
  </si>
  <si>
    <t>たかもとけあ合同会社</t>
  </si>
  <si>
    <t>介護サービス大きな木</t>
  </si>
  <si>
    <t>天神の森ヘルパーステーション</t>
  </si>
  <si>
    <t>アイリー介護サービス</t>
  </si>
  <si>
    <t>第二博愛</t>
  </si>
  <si>
    <t>ａｒｓ（アルス）</t>
  </si>
  <si>
    <t>今宮介護サービスセンター</t>
  </si>
  <si>
    <t>美善訪問介護</t>
  </si>
  <si>
    <t>のんき介護サービス</t>
  </si>
  <si>
    <t>ＬＩＧＨＴ　ＵＰ　ＣＡＲＥ　ＳＴＡＴＩＯＮ</t>
  </si>
  <si>
    <t>山王おとなセンター</t>
  </si>
  <si>
    <t>ムーン訪問介護センター玉出</t>
  </si>
  <si>
    <t>パートナー介護サービス</t>
  </si>
  <si>
    <t>ケア心舟Ｈａｍａ</t>
  </si>
  <si>
    <t>訪問介護希望</t>
  </si>
  <si>
    <t>ななほし介護センター</t>
  </si>
  <si>
    <t>エリー介護サービス</t>
  </si>
  <si>
    <t>ケアライフ咲きはじめ</t>
  </si>
  <si>
    <t>ルミナスケア玉出</t>
  </si>
  <si>
    <t>み・らいずワークス</t>
  </si>
  <si>
    <t>あいのて介護センター</t>
  </si>
  <si>
    <t>アビィ介護サービス</t>
  </si>
  <si>
    <t>ラブリーステーション</t>
  </si>
  <si>
    <t>モリモリ介護サービス</t>
  </si>
  <si>
    <t>介護ステーション優</t>
  </si>
  <si>
    <t>ぼうし介護サービス</t>
  </si>
  <si>
    <t>障害者支援施設いまみや</t>
  </si>
  <si>
    <t>ふれあいの里</t>
  </si>
  <si>
    <t>ポッポ</t>
  </si>
  <si>
    <t>大阪きづがわ医療福祉生活協同組合ヘルパーステーションわかば</t>
  </si>
  <si>
    <t>たけだケアセンター</t>
  </si>
  <si>
    <t>丸紅ケアサービス</t>
  </si>
  <si>
    <t>リアン介護センター</t>
  </si>
  <si>
    <t>大福ケア</t>
  </si>
  <si>
    <t>ケア２１新今宮</t>
  </si>
  <si>
    <t>ケアたちばな</t>
  </si>
  <si>
    <t>ハル介護サービス</t>
  </si>
  <si>
    <t>はぴりあ東生野</t>
  </si>
  <si>
    <t>グループホーム・あいえる</t>
  </si>
  <si>
    <t>介護ステーションたんばりん</t>
  </si>
  <si>
    <t>就労継続支援Ｂ型施設　Ｂｌｏｏｍ</t>
  </si>
  <si>
    <t>事業所　うみ</t>
  </si>
  <si>
    <t>ももケアセンター</t>
  </si>
  <si>
    <t>ニチイケアセンター千本南</t>
  </si>
  <si>
    <t>共同生活援助チャレンジ</t>
  </si>
  <si>
    <t>おはぎ</t>
  </si>
  <si>
    <t>介護センターベルファイン</t>
  </si>
  <si>
    <t>ヘルパーステーション　ぷぅさん</t>
  </si>
  <si>
    <t>ナンクルナイサァー　くくる</t>
  </si>
  <si>
    <t>介護サービス　るーぷ</t>
  </si>
  <si>
    <t>スローライフケア</t>
  </si>
  <si>
    <t>パピヨン訪問介護</t>
  </si>
  <si>
    <t>ケアセンターウィズ</t>
  </si>
  <si>
    <t>ゆ～とぴあ</t>
  </si>
  <si>
    <t>ホームヘルプベストケア</t>
  </si>
  <si>
    <t>ジョイフルさつき作業所えん</t>
  </si>
  <si>
    <t>しあわせの樹介護センター</t>
  </si>
  <si>
    <t>るさらケア</t>
  </si>
  <si>
    <t>訪問介護あにも</t>
  </si>
  <si>
    <t>ケアサービスえにしあ</t>
  </si>
  <si>
    <t>訪問介護ステーション　ランドケア</t>
  </si>
  <si>
    <t>介護のポン</t>
  </si>
  <si>
    <t>ベイシス</t>
  </si>
  <si>
    <t>介護サービス　リーシェ</t>
  </si>
  <si>
    <t>ヘルパーステーションみどり苑</t>
  </si>
  <si>
    <t>エバ・みつばち</t>
  </si>
  <si>
    <t>Ｋ２介護</t>
  </si>
  <si>
    <t>ケアーニスタ花園</t>
  </si>
  <si>
    <t>グロースヘルパーステーション</t>
  </si>
  <si>
    <t>大阪在宅ケア支援の会・メイケン訪問介護サービスセンター</t>
  </si>
  <si>
    <t>訪問介護　望</t>
  </si>
  <si>
    <t>プラス　ワン　ケアネット</t>
  </si>
  <si>
    <t>ビハーラ２１ヘルパーステーション萩之茶屋</t>
  </si>
  <si>
    <t>あいぷらすケアセンター</t>
  </si>
  <si>
    <t>ケア柚の葉</t>
  </si>
  <si>
    <t>あさひケアネット</t>
  </si>
  <si>
    <t>ナンクルナイサァ－ひので</t>
  </si>
  <si>
    <t>介護事業所　ケアセンター　あいば</t>
  </si>
  <si>
    <t>ルフォール・ケア</t>
  </si>
  <si>
    <t>はちみつヘルパーステーション</t>
  </si>
  <si>
    <t>介護サービス　ひかり</t>
  </si>
  <si>
    <t>まろ介護サービス</t>
  </si>
  <si>
    <t>訪問介護ステーションゆいまーる</t>
  </si>
  <si>
    <t>ぐっどたいむ</t>
  </si>
  <si>
    <t>せせらぎ</t>
  </si>
  <si>
    <t>あかいとり</t>
  </si>
  <si>
    <t>あおいとり</t>
  </si>
  <si>
    <t>ヘルパーステーション　たかさんの介護</t>
  </si>
  <si>
    <t>訪問介護ステーション笑楽　花園北</t>
  </si>
  <si>
    <t>ＨＡＰＰＹ介護サービス</t>
  </si>
  <si>
    <t>ほわいと訪問介護ステーション</t>
  </si>
  <si>
    <t>株式会社　ひなたぼっこ</t>
  </si>
  <si>
    <t>介護ステーション夢クラブ</t>
  </si>
  <si>
    <t>いわき介護サービス</t>
  </si>
  <si>
    <t>訪問介護ステーション　マロン</t>
  </si>
  <si>
    <t>介護センターアンジュ</t>
  </si>
  <si>
    <t>ＱＯＬさぽーと</t>
  </si>
  <si>
    <t>なかの介護サービス</t>
  </si>
  <si>
    <t>あんどケアサービス</t>
  </si>
  <si>
    <t>介護サービス　昴</t>
  </si>
  <si>
    <t>ヒューマンインクルーシブセンター　クリエバ</t>
  </si>
  <si>
    <t>訪問介護　みず</t>
  </si>
  <si>
    <t>うらしま介護サービス</t>
  </si>
  <si>
    <t>サニーライフ介護サービス</t>
  </si>
  <si>
    <t>ヘルパーステーション介</t>
  </si>
  <si>
    <t>まごのて訪問介護</t>
  </si>
  <si>
    <t>介護事業所シャイン</t>
  </si>
  <si>
    <t>ピュア介護サービス株式会社</t>
  </si>
  <si>
    <t>春菜ケアサービス</t>
  </si>
  <si>
    <t>ペンギンサービス</t>
  </si>
  <si>
    <t>介護サービス　ライン</t>
  </si>
  <si>
    <t>街かどあぐりにしなり</t>
  </si>
  <si>
    <t>なのはなの香りヘルパーステーション</t>
  </si>
  <si>
    <t>小さな木</t>
  </si>
  <si>
    <t>介護ステーション　青葉</t>
  </si>
  <si>
    <t>訪問介護　せいこう</t>
  </si>
  <si>
    <t>訪問介護きゃすばる</t>
  </si>
  <si>
    <t>えくぼヘルパーステーション</t>
  </si>
  <si>
    <t>龍介護サービス</t>
  </si>
  <si>
    <t>訪問介護　ひいらぎ</t>
  </si>
  <si>
    <t>はっぴーはーと</t>
  </si>
  <si>
    <t>訪問介護アイル</t>
  </si>
  <si>
    <t>ケアセンターユメノサト</t>
  </si>
  <si>
    <t>ラポールケアセンター</t>
  </si>
  <si>
    <t>お日さま　介護センター</t>
  </si>
  <si>
    <t>たから地図オアシス</t>
  </si>
  <si>
    <t>エコボックス</t>
  </si>
  <si>
    <t>あさひ在宅サービスセンター</t>
  </si>
  <si>
    <t>ヘルパーステーションハグ</t>
  </si>
  <si>
    <t>ライフサポートＢｌｏｏｍ</t>
  </si>
  <si>
    <t>ヤマモト介護サービス天下茶屋</t>
  </si>
  <si>
    <t>トラストケア</t>
  </si>
  <si>
    <t>こころの里介護センター</t>
  </si>
  <si>
    <t>介護サービスはんど</t>
  </si>
  <si>
    <t>ショートステイジヨン</t>
  </si>
  <si>
    <t>サザンカ介護サービス</t>
  </si>
  <si>
    <t>エシャペ</t>
  </si>
  <si>
    <t>ヘルパーステーションあＹＯＵや</t>
  </si>
  <si>
    <t>北斗介護サービス</t>
  </si>
  <si>
    <t>ケアサービス花梨</t>
  </si>
  <si>
    <t>ヘルパーステーションはくよう</t>
  </si>
  <si>
    <t>プラザ中央</t>
  </si>
  <si>
    <t>ケアセンターどん介護</t>
  </si>
  <si>
    <t>ヘルパーステーションＯｌａ</t>
  </si>
  <si>
    <t>いなほ介護サービス</t>
  </si>
  <si>
    <t>ヘルパーステーションゆきえ</t>
  </si>
  <si>
    <t>コミュニティキッチン</t>
  </si>
  <si>
    <t>デイサービスすみれ苑</t>
  </si>
  <si>
    <t>デイサービスひいらぎ</t>
  </si>
  <si>
    <t>Ｆｅｌｉｃｅ　Ｌｉｆｅ</t>
  </si>
  <si>
    <t>医療法人銀嶺会介護支援センター・鶴見橋</t>
  </si>
  <si>
    <t>くろもん介護センター花園</t>
  </si>
  <si>
    <t>はやぶさケアセンター</t>
  </si>
  <si>
    <t>ビッグエール訪問介護</t>
  </si>
  <si>
    <t>ひまわりサービス萩之茶屋店</t>
  </si>
  <si>
    <t>ヘルパーステーション福寿苑</t>
  </si>
  <si>
    <t>ふくろうの家</t>
  </si>
  <si>
    <t>Ｆｅｌｉｃａ　Ｌｉｆｅ</t>
  </si>
  <si>
    <t>訪問介護事業所ｃｏｃｏ－ｎａｒｉ</t>
  </si>
  <si>
    <t>訪問介護センター樹</t>
  </si>
  <si>
    <t>にじいろのカエル</t>
  </si>
  <si>
    <t>ディレイラ</t>
  </si>
  <si>
    <t>プラス・テン介護サービス</t>
  </si>
  <si>
    <t>クレール花園ヘルパーセンター</t>
  </si>
  <si>
    <t>ボナ介護サービス</t>
  </si>
  <si>
    <t>あんずケアセンター</t>
  </si>
  <si>
    <t>訪問ケア秋桜</t>
  </si>
  <si>
    <t>よつば介護サービス</t>
  </si>
  <si>
    <t>エンジェルハート介護支援センター</t>
  </si>
  <si>
    <t>キラリ。介護サービス</t>
  </si>
  <si>
    <t>ユウキ介護サービス</t>
  </si>
  <si>
    <t>介護サービスＣｏＣｏ</t>
  </si>
  <si>
    <t>エテルノ</t>
  </si>
  <si>
    <t>るさらケア２ｎｄ</t>
  </si>
  <si>
    <t>ヘルパーステーションまいど</t>
  </si>
  <si>
    <t>さくらそう西成</t>
  </si>
  <si>
    <t>だいふく訪問介護</t>
  </si>
  <si>
    <t>アップキープ</t>
  </si>
  <si>
    <t>パートナーズケア阿倍野</t>
  </si>
  <si>
    <t>訪問介護ステーションえまる</t>
  </si>
  <si>
    <t>デイサービスセンターお湯～とぴあ</t>
  </si>
  <si>
    <t>くれよん</t>
  </si>
  <si>
    <t>パラソル</t>
  </si>
  <si>
    <t>Ａｎｊｕ～あんじゅ～</t>
  </si>
  <si>
    <t>のぞみ訪問介護ステーション</t>
  </si>
  <si>
    <t>デイサービスセンターそらいろ</t>
  </si>
  <si>
    <t>ヘルパーステーション野の花</t>
  </si>
  <si>
    <t>かなうヘルパーステーション</t>
  </si>
  <si>
    <t>み・らいずワークス　定着支援センター</t>
  </si>
  <si>
    <t>おやの心</t>
  </si>
  <si>
    <t>秋桜</t>
  </si>
  <si>
    <t>きらり訪問介護ステーション</t>
  </si>
  <si>
    <t>訪問介護ぷらいまる。</t>
  </si>
  <si>
    <t>Ｒ．Ｙ．Ｏ訪問介護ステーション</t>
  </si>
  <si>
    <t>みらいワークセンター</t>
  </si>
  <si>
    <t>エミリード</t>
  </si>
  <si>
    <t>ヘルパーステーション彩</t>
  </si>
  <si>
    <t>ひだまりの家</t>
  </si>
  <si>
    <t>かいごの実里</t>
  </si>
  <si>
    <t>サポートセンターモナリサ</t>
  </si>
  <si>
    <t>デルニ</t>
  </si>
  <si>
    <t>ケイサポート訪問介護</t>
  </si>
  <si>
    <t>はっぴーぴーす</t>
  </si>
  <si>
    <t>介護ステーションシオン</t>
  </si>
  <si>
    <t>総合ケアステーション　ゆず</t>
  </si>
  <si>
    <t>ハッピーはやし</t>
  </si>
  <si>
    <t>エスワイケア</t>
  </si>
  <si>
    <t>あさぎ</t>
  </si>
  <si>
    <t>グループホームＱＯＬ</t>
  </si>
  <si>
    <t>愛染園ホームヘルプサービスセンターはなぞの</t>
  </si>
  <si>
    <t>Ｇ－Ｏ</t>
  </si>
  <si>
    <t>訪問介護デイジー</t>
  </si>
  <si>
    <t>ヒューマン援護福祉プラザケアステーション</t>
  </si>
  <si>
    <t>ヘルパーステーションゆー西成</t>
  </si>
  <si>
    <t>訪問介護ハル</t>
  </si>
  <si>
    <t>おはなケアサポート</t>
  </si>
  <si>
    <t>タイムケアセンター</t>
  </si>
  <si>
    <t>共同生活援助ピース併設型短期入所</t>
  </si>
  <si>
    <t>ａｌｏｈａ花園町</t>
  </si>
  <si>
    <t>オートビュス</t>
  </si>
  <si>
    <t>ヘルパーステーションはじまりは今</t>
  </si>
  <si>
    <t>生活介護事業所らぶりーハウス</t>
  </si>
  <si>
    <t>はっぴーれいんぼー</t>
  </si>
  <si>
    <t>エイト訪問サービス</t>
  </si>
  <si>
    <t>短期入所施設まごころ</t>
  </si>
  <si>
    <t>めだかの学校</t>
  </si>
  <si>
    <t>ヘルパーステーション　プリモ</t>
  </si>
  <si>
    <t>おあしす</t>
  </si>
  <si>
    <t>アイリー八零八</t>
  </si>
  <si>
    <t>Ａ　ｗｏｒｋｓ　柚</t>
  </si>
  <si>
    <t>介護ステーショングロースＬ</t>
  </si>
  <si>
    <t>ミユキ介護</t>
  </si>
  <si>
    <t>株式会社ダイコーアシスト</t>
  </si>
  <si>
    <t>やさしいあおぞら</t>
  </si>
  <si>
    <t>ハピアーライフ</t>
  </si>
  <si>
    <t>就労継続支援Ｂ型作業所　ほんでなぁ</t>
  </si>
  <si>
    <t>フォレストアウル動物園前太子</t>
  </si>
  <si>
    <t>まつむし作業所</t>
  </si>
  <si>
    <t>れぞる介護サービス</t>
  </si>
  <si>
    <t>ケアセンターあゆむ</t>
  </si>
  <si>
    <t>生活介護アイビー</t>
  </si>
  <si>
    <t>アイリス</t>
  </si>
  <si>
    <t>晴れる家</t>
  </si>
  <si>
    <t>あゆみケア</t>
  </si>
  <si>
    <t>かいごの家</t>
  </si>
  <si>
    <t>アース・ケアステーション</t>
  </si>
  <si>
    <t>ヘルパーステーションはぴい</t>
  </si>
  <si>
    <t>訪問介護まる</t>
  </si>
  <si>
    <t>はーと</t>
  </si>
  <si>
    <t>ティーデザイン</t>
  </si>
  <si>
    <t>えびす介護サービス</t>
  </si>
  <si>
    <t>生活介護事業所　カナトレ</t>
  </si>
  <si>
    <t>いろり</t>
  </si>
  <si>
    <t>ヘルパーステーションりぶろん</t>
  </si>
  <si>
    <t>ｃｕｏｒｅケアセンター</t>
  </si>
  <si>
    <t>わか訪問介護ステーション西成</t>
  </si>
  <si>
    <t>訪問介護やひろ</t>
  </si>
  <si>
    <t>ふぁみりぃプラス</t>
  </si>
  <si>
    <t>ヘルパーステーションアーイラ</t>
  </si>
  <si>
    <t>モワユ天下茶屋</t>
  </si>
  <si>
    <t>訪問介護てぃーだ</t>
  </si>
  <si>
    <t>ラポール訪問介護センター</t>
  </si>
  <si>
    <t>ヘルパーステーションエイト</t>
  </si>
  <si>
    <t>ほりごたつのおうち</t>
  </si>
  <si>
    <t>はっぴーがーでん</t>
  </si>
  <si>
    <t>訪問介護ブルーデイジー</t>
  </si>
  <si>
    <t>ケアサポートチアフル</t>
  </si>
  <si>
    <t>レーヴサポートステーション</t>
  </si>
  <si>
    <t>ルアナ</t>
  </si>
  <si>
    <t>ＲＥ：ワーク　玉出店</t>
  </si>
  <si>
    <t>るさらケア３ｒｄ</t>
  </si>
  <si>
    <t>グループホーム　ルポエール</t>
  </si>
  <si>
    <t>障がい福祉サポートネットＮｉｎｅ天下茶屋</t>
  </si>
  <si>
    <t>就労継続支援Ｂ型事業所ＮＫＲ</t>
  </si>
  <si>
    <t>ＵＬＵ介護サービス</t>
  </si>
  <si>
    <t>訪問介護くらしあ</t>
  </si>
  <si>
    <t>スマイル介護サービス</t>
  </si>
  <si>
    <t>ヘルパーステーションＭＵＳＵＢＩ</t>
  </si>
  <si>
    <t>オフィスわこうアシスト</t>
  </si>
  <si>
    <t>ワーカウトＮ’ｓ岸里玉出</t>
  </si>
  <si>
    <t>ハピアーワークス</t>
  </si>
  <si>
    <t>就労継続支援Ｂ型ぜろ</t>
  </si>
  <si>
    <t>訪問介護ステーションあかり花園</t>
  </si>
  <si>
    <t>きらら介護サービス</t>
  </si>
  <si>
    <t>承福</t>
  </si>
  <si>
    <t>ＣＬＡＮ津守</t>
  </si>
  <si>
    <t>花園南</t>
  </si>
  <si>
    <t>サンセリテ介護事業所</t>
  </si>
  <si>
    <t>有限会社白ゆりヘルパーステーション</t>
  </si>
  <si>
    <t>ヘルパーステーションつどうホール</t>
  </si>
  <si>
    <t>ゆきケアステーション</t>
  </si>
  <si>
    <t>すたーと</t>
  </si>
  <si>
    <t>有限会社藤井寺ヘルパーセンター</t>
  </si>
  <si>
    <t>ほたるケア事業所</t>
  </si>
  <si>
    <t>特別養護老人ホームつどうホール</t>
  </si>
  <si>
    <t>さくら福祉訓練所</t>
  </si>
  <si>
    <t>ケアサポートみらくる</t>
  </si>
  <si>
    <t>アトーム介護サービス</t>
  </si>
  <si>
    <t>藤共同作業所</t>
  </si>
  <si>
    <t>まつしの</t>
  </si>
  <si>
    <t>ヘルパーステーションウインドミル</t>
  </si>
  <si>
    <t>ポプラ</t>
  </si>
  <si>
    <t>訪問介護ステーションナービス藤井寺</t>
  </si>
  <si>
    <t>ラ・リューシュ</t>
  </si>
  <si>
    <t>メープル</t>
  </si>
  <si>
    <t>訪問介護ステーション結</t>
  </si>
  <si>
    <t>どれみヘルパーステーション</t>
  </si>
  <si>
    <t>ＷＯＲＫセンターゆき</t>
  </si>
  <si>
    <t>ヘルパーステーションかりん</t>
  </si>
  <si>
    <t>藤井寺訪問介護サービス</t>
  </si>
  <si>
    <t>ワークプラザ髙健</t>
  </si>
  <si>
    <t>ヘルパーステーションここ和</t>
  </si>
  <si>
    <t>おたふくヘルパーステーション</t>
  </si>
  <si>
    <t>訪問介護事業所恵</t>
  </si>
  <si>
    <t>アスモ介護サービス沢田</t>
  </si>
  <si>
    <t>しゅらの郷福祉会鈴藤</t>
  </si>
  <si>
    <t>ケアセンター・ポパイ</t>
  </si>
  <si>
    <t>訪問介護ナチュラル</t>
  </si>
  <si>
    <t>訪問介護ステーション介護の家</t>
  </si>
  <si>
    <t>ヘルパーステーションＨＣＬ</t>
  </si>
  <si>
    <t>アイリスケアサービス</t>
  </si>
  <si>
    <t>ヘルパーステーションふじさき</t>
  </si>
  <si>
    <t>共同生活援助事業所シェアハウスさくらんぼ１</t>
  </si>
  <si>
    <t>共同生活援助事業所シェアハウスさくらんぼ２</t>
  </si>
  <si>
    <t>共同生活援助事業所シェアハウスさくらんぼ３</t>
  </si>
  <si>
    <t>おでかけかいご</t>
  </si>
  <si>
    <t>生活工房Ｍｅｋ１ｓｔ</t>
  </si>
  <si>
    <t>ヘルパーステーションいちご</t>
  </si>
  <si>
    <t>プラウド</t>
  </si>
  <si>
    <t>ワーク　ピノ</t>
  </si>
  <si>
    <t>ショートステイ　ピノ</t>
  </si>
  <si>
    <t>サンク藤井寺</t>
  </si>
  <si>
    <t>あおぞら作業所</t>
  </si>
  <si>
    <t>ぽんぽこＩＮＦＩＮＩＴＯ</t>
  </si>
  <si>
    <t>ヘルパーステーション花笑み　はじの里</t>
  </si>
  <si>
    <t>ニチイケアセンター藤井寺</t>
  </si>
  <si>
    <t>エミュ小山ヘルパーセンター</t>
  </si>
  <si>
    <t>こくり</t>
  </si>
  <si>
    <t>アニストヘルパーステーション恵美坂</t>
  </si>
  <si>
    <t>ヘルパーステーションえがお</t>
  </si>
  <si>
    <t>ヘルパーステーションどうみょうじ高殿苑</t>
  </si>
  <si>
    <t>ワーク　ピノⅡ</t>
  </si>
  <si>
    <t>ヘルパーステーション夏空</t>
  </si>
  <si>
    <t>Ｏｎ</t>
  </si>
  <si>
    <t>カインドライフ訪問介護事業所</t>
  </si>
  <si>
    <t>オレンジ　ワークス藤井寺</t>
  </si>
  <si>
    <t>千早赤阪春の家障がい者ヘルパーステーション</t>
  </si>
  <si>
    <t>太子たすけあいコスモス</t>
  </si>
  <si>
    <t>科長の郷</t>
  </si>
  <si>
    <t>草笛の家</t>
  </si>
  <si>
    <t>四天王寺太子学園</t>
  </si>
  <si>
    <t>ヘルパーステーションカナン</t>
  </si>
  <si>
    <t>あしべ作業所</t>
  </si>
  <si>
    <t>つばき作業所</t>
  </si>
  <si>
    <t>ワークショップ　エイブル大阪</t>
  </si>
  <si>
    <t>工房　花水木</t>
  </si>
  <si>
    <t>あすかの園</t>
  </si>
  <si>
    <t>ヒューマニティーケアセンター南河内</t>
  </si>
  <si>
    <t>ぽらりす</t>
  </si>
  <si>
    <t>山ゆり作業所</t>
  </si>
  <si>
    <t>ケアセンターであい</t>
  </si>
  <si>
    <t>ライフステージ　スミヤ</t>
  </si>
  <si>
    <t>あしべ工房</t>
  </si>
  <si>
    <t>グループホーム花なん</t>
  </si>
  <si>
    <t>クレシェンド</t>
  </si>
  <si>
    <t>障害福祉サービスセンターＳＯＲＡ</t>
  </si>
  <si>
    <t>ヘルパーステーションかりゆし</t>
  </si>
  <si>
    <t>ヘルパーステーション　アモール</t>
  </si>
  <si>
    <t>チャレンジド工房</t>
  </si>
  <si>
    <t>桜梅桃李</t>
  </si>
  <si>
    <t>ＭＵＳＵＶＩＶＡ</t>
  </si>
  <si>
    <t>ヘルパーステーションリアン</t>
  </si>
  <si>
    <t>Ｏｎｅ　Ｈｅａｒｔ</t>
  </si>
  <si>
    <t>かわちハウス</t>
  </si>
  <si>
    <t>デイサービスＧＯＹＡ</t>
  </si>
  <si>
    <t>交野市医師会ヘルパーステーション</t>
  </si>
  <si>
    <t>てらサポートセンター</t>
  </si>
  <si>
    <t>ニチイケアセンター幾野</t>
  </si>
  <si>
    <t>ヘルパーステーション明星</t>
  </si>
  <si>
    <t>ほしふね</t>
  </si>
  <si>
    <t>ヘルパーステーションきんもくせい</t>
  </si>
  <si>
    <t>特別養護老人ホーム天の川明星</t>
  </si>
  <si>
    <t>交野自立センター</t>
  </si>
  <si>
    <t>くらじワークセンター</t>
  </si>
  <si>
    <t>交野自立センター通所部</t>
  </si>
  <si>
    <t>ワークハウスやわらぎ</t>
  </si>
  <si>
    <t>てらサポート</t>
  </si>
  <si>
    <t>訪問介護ステーション星空</t>
  </si>
  <si>
    <t>ＮＰＯ生活応援</t>
  </si>
  <si>
    <t>指定障害福祉サービス事業所いわふね峡</t>
  </si>
  <si>
    <t>ほっこりａｔホーム星田ホームヘルプ</t>
  </si>
  <si>
    <t>Ｃａｆｅスタッキー</t>
  </si>
  <si>
    <t>ワークスペースいいな</t>
  </si>
  <si>
    <t>ハッピースタッフ交野</t>
  </si>
  <si>
    <t>合同会社風神雷神</t>
  </si>
  <si>
    <t>特定非営利活動法人ゆいむ（結夢）</t>
  </si>
  <si>
    <t>ＳＯＭＰＯケア　交野　訪問介護</t>
  </si>
  <si>
    <t>グリーンサム</t>
  </si>
  <si>
    <t>訪問介護　一休大阪</t>
  </si>
  <si>
    <t>ケアサービスれんと</t>
  </si>
  <si>
    <t>はなまるケアサービス星田</t>
  </si>
  <si>
    <t>ワークスペースだんだん</t>
  </si>
  <si>
    <t>ケアセンターまごころ交野</t>
  </si>
  <si>
    <t>ニチイケアセンター交野駅前</t>
  </si>
  <si>
    <t>紙好き交流センター　ひかり</t>
  </si>
  <si>
    <t>ｈｕｇｈｕｇ交野</t>
  </si>
  <si>
    <t>ネイバーズ</t>
  </si>
  <si>
    <t>訪問介護ひなたぼっこ</t>
  </si>
  <si>
    <t>ピースフルケアあとりえ</t>
  </si>
  <si>
    <t>いろはケア</t>
  </si>
  <si>
    <t>アトリエＳｈｉｒｏｉＴｏ</t>
  </si>
  <si>
    <t>ホームヘルプサービスエル</t>
  </si>
  <si>
    <t>せっつ桜苑身体障害者居宅介護事業所</t>
  </si>
  <si>
    <t>社会福祉法人摂津市社会福祉協議会居宅介護事業所</t>
  </si>
  <si>
    <t>ケアセンターたんぽぽ</t>
  </si>
  <si>
    <t>ニチイケアセンター摂津</t>
  </si>
  <si>
    <t>ヘルパーステーションまいんど</t>
  </si>
  <si>
    <t>ヘルパーステーション明</t>
  </si>
  <si>
    <t>摂津市立みきの路</t>
  </si>
  <si>
    <t>障害者短期入所施設とりかい白鷺園</t>
  </si>
  <si>
    <t>ホームヘルプサービスみどり</t>
  </si>
  <si>
    <t>介護センタードリーム</t>
  </si>
  <si>
    <t>摂津交流センターバクの家</t>
  </si>
  <si>
    <t>あけぼの工作所</t>
  </si>
  <si>
    <t>ハッピーワールド</t>
  </si>
  <si>
    <t>作業所あい</t>
  </si>
  <si>
    <t>摂津市立ひびきはばたき園</t>
  </si>
  <si>
    <t>介護はうすぴえろ</t>
  </si>
  <si>
    <t>ヘルパーステーション摂津の風</t>
  </si>
  <si>
    <t>バクのパン屋さん</t>
  </si>
  <si>
    <t>幸の家</t>
  </si>
  <si>
    <t>ゆで玉子</t>
  </si>
  <si>
    <t>関西介護</t>
  </si>
  <si>
    <t>身体障害者短期入所せっつ桜苑</t>
  </si>
  <si>
    <t>リールぽると</t>
  </si>
  <si>
    <t>幸の夢</t>
  </si>
  <si>
    <t>秋桜ヘルパーステーション</t>
  </si>
  <si>
    <t>ヘルパーステーション　まごころ</t>
  </si>
  <si>
    <t>株式会社エマン</t>
  </si>
  <si>
    <t>Ｈｅｌｐｅｒ　Ｓｔａｔｉｏｎ　ａｍ</t>
  </si>
  <si>
    <t>ＺＥＲＯ摂津事業所</t>
  </si>
  <si>
    <t>マーコット摂津訪問介護ステーション</t>
  </si>
  <si>
    <t>はぴりあ一津屋</t>
  </si>
  <si>
    <t>訪問介護ステーションゆらら</t>
  </si>
  <si>
    <t>ヘルパーステーション　サンクス</t>
  </si>
  <si>
    <t>ヘルパーセンタースマイル</t>
  </si>
  <si>
    <t>アットワーク</t>
  </si>
  <si>
    <t>障がい者支援事業　白鷺園まことそら</t>
  </si>
  <si>
    <t>訪問介護ステーションルピナス</t>
  </si>
  <si>
    <t>ＪＡＦＬＯ大阪</t>
  </si>
  <si>
    <t>リスタート</t>
  </si>
  <si>
    <t>地域生活支援センター　ショートステイヒマワリ</t>
  </si>
  <si>
    <t>イルカ</t>
  </si>
  <si>
    <t>ぽっぽフォーラム</t>
  </si>
  <si>
    <t>スマイルクオ摂津</t>
  </si>
  <si>
    <t>発達応援カレッジ遊育園</t>
  </si>
  <si>
    <t>ＲＡＮ千里丘</t>
  </si>
  <si>
    <t>ヘルパーステーション悠々亭</t>
  </si>
  <si>
    <t>四天王寺悲田院在宅訪問ステーション</t>
  </si>
  <si>
    <t>スバル・サポートファクトリーはびきの</t>
  </si>
  <si>
    <t>ホームヘルプサービススマイル</t>
  </si>
  <si>
    <t>社会福祉法人羽曳野市社会福祉協議会ホームヘルプサービス</t>
  </si>
  <si>
    <t>訪問介護ホープス</t>
  </si>
  <si>
    <t>ライフサポートなにわ</t>
  </si>
  <si>
    <t>介護ステーションほたる</t>
  </si>
  <si>
    <t>はびきの園</t>
  </si>
  <si>
    <t>あすか</t>
  </si>
  <si>
    <t>ライフサポートぐっぴい</t>
  </si>
  <si>
    <t>エルケア株式会社エルケアはびきのケアセンター</t>
  </si>
  <si>
    <t>ニチイケアセンター羽曳野</t>
  </si>
  <si>
    <t>ほまれの里</t>
  </si>
  <si>
    <t>ヘルパーステーション杉の木</t>
  </si>
  <si>
    <t>みすぎ</t>
  </si>
  <si>
    <t>ケアセンターえんまん</t>
  </si>
  <si>
    <t>埴生の里</t>
  </si>
  <si>
    <t>ケアサポートほっとワーク</t>
  </si>
  <si>
    <t>ひまわり園</t>
  </si>
  <si>
    <t>ライシャス福祉サービス</t>
  </si>
  <si>
    <t>訪問介護元気ほのぼの</t>
  </si>
  <si>
    <t>えがお介護センター</t>
  </si>
  <si>
    <t>タックヘルパーステーション</t>
  </si>
  <si>
    <t>工房おりがみ</t>
  </si>
  <si>
    <t>らいふヘルパーステーション</t>
  </si>
  <si>
    <t>地方独立行政法人大阪府立病院機構大阪はびきの医療センター</t>
  </si>
  <si>
    <t>ヘルパーステーション・いろどり</t>
  </si>
  <si>
    <t>ホープスオンデマンド</t>
  </si>
  <si>
    <t>第３藤共同作業所</t>
  </si>
  <si>
    <t>あおいそらヘルパーステーション</t>
  </si>
  <si>
    <t>スワンメディカルケア</t>
  </si>
  <si>
    <t>ハピバール</t>
  </si>
  <si>
    <t>グループホームらいふ</t>
  </si>
  <si>
    <t>グループホームらいふ　グループホームいぶき</t>
  </si>
  <si>
    <t>グループホームらいふ　グループホームめばえ</t>
  </si>
  <si>
    <t>ヘルパーステーションきずな</t>
  </si>
  <si>
    <t>ケアセンタースワン</t>
  </si>
  <si>
    <t>Ｆｏｒ　ｍｅ</t>
  </si>
  <si>
    <t>ホームヘルプサービス　河原城苑</t>
  </si>
  <si>
    <t>訪問介護事業所　ひなたケアサービス</t>
  </si>
  <si>
    <t>レーヴ介護サービス</t>
  </si>
  <si>
    <t>いずみ</t>
  </si>
  <si>
    <t>ハートケアヘルパーステーション</t>
  </si>
  <si>
    <t>恵我之荘あったか</t>
  </si>
  <si>
    <t>ひだまりはうす</t>
  </si>
  <si>
    <t>ナースぷらすえん訪問介護</t>
  </si>
  <si>
    <t>生活介護　ソニオ</t>
  </si>
  <si>
    <t>ケアセンターリンカーンはびきの</t>
  </si>
  <si>
    <t>訪問介護　一休羽曳野</t>
  </si>
  <si>
    <t>デイサービスセンター　あすくの里</t>
  </si>
  <si>
    <t>いやさか</t>
  </si>
  <si>
    <t>きかく訪問介護ステーション</t>
  </si>
  <si>
    <t>訪問介護　一休島泉</t>
  </si>
  <si>
    <t>サンケアリンク</t>
  </si>
  <si>
    <t>きなこの家</t>
  </si>
  <si>
    <t>ケアサービスまごころベル</t>
  </si>
  <si>
    <t>エミュ恵我之荘ヘルパーセンター</t>
  </si>
  <si>
    <t>ほんまちショートあるたいる</t>
  </si>
  <si>
    <t>そにお</t>
  </si>
  <si>
    <t>りんごケアサポート</t>
  </si>
  <si>
    <t>Ｂｅ－Ｍｉｘ</t>
  </si>
  <si>
    <t>社会福祉法人島本町社会福祉協議会「社協ヘルプサービス」</t>
  </si>
  <si>
    <t>医療法人社団千春会せんしゅんかい訪問介護センターみなせ</t>
  </si>
  <si>
    <t>作業所わくわく</t>
  </si>
  <si>
    <t>福祉事業所すばる（すばる淀川事業所）</t>
  </si>
  <si>
    <t>トップケア万葉訪問介護センター</t>
  </si>
  <si>
    <t>医療法人清仁会水無瀬ヘルパーステーション</t>
  </si>
  <si>
    <t>デイセンター　ふらっぷ</t>
  </si>
  <si>
    <t>ショートステイ　ふらっぷ</t>
  </si>
  <si>
    <t>短期入所わくわくホームひろせ</t>
  </si>
  <si>
    <t>キャンパス・オリーブ</t>
  </si>
  <si>
    <t>障害者自立支援拠点レモンテラス</t>
  </si>
  <si>
    <t>独立行政法人国立病院機構大阪刀根山医療センター</t>
  </si>
  <si>
    <t>いきいきステーション</t>
  </si>
  <si>
    <t>株式会社ウラノ</t>
  </si>
  <si>
    <t>中央介護センターサン</t>
  </si>
  <si>
    <t>豊寿荘訪問介護事業所「ゆたか」</t>
  </si>
  <si>
    <t>医療法人啓明会ヘルパーステーション“一休さん”</t>
  </si>
  <si>
    <t>株式会社コスモホームヘルプサービス豊中事業所</t>
  </si>
  <si>
    <t>ヘルパーステーションＣＩＬ豊中</t>
  </si>
  <si>
    <t>特定非営利活動法人障害者の自立を支えるサポートネットワーク</t>
  </si>
  <si>
    <t>介護センターアイ</t>
  </si>
  <si>
    <t>サン介護サービス</t>
  </si>
  <si>
    <t>であいの郷</t>
  </si>
  <si>
    <t>訪問介護ステーションあいわ</t>
  </si>
  <si>
    <t>豊中介護サンシャインセンター</t>
  </si>
  <si>
    <t>障害者生活支援ステーション・ソレイユ</t>
  </si>
  <si>
    <t>ハート介護サービス豊中</t>
  </si>
  <si>
    <t>ビジョン訪問介護</t>
  </si>
  <si>
    <t>パピルス</t>
  </si>
  <si>
    <t>ピグマリオンホームヘルプサービス</t>
  </si>
  <si>
    <t>プラスワンケアサポート株式会社豊中支店</t>
  </si>
  <si>
    <t>有限会社訪問介護センター穂の花</t>
  </si>
  <si>
    <t>ポエム</t>
  </si>
  <si>
    <t>特定非営利活動法人ほがらかケアセンター</t>
  </si>
  <si>
    <t>ポピーライフ</t>
  </si>
  <si>
    <t>アルファケアサービス</t>
  </si>
  <si>
    <t>有限会社みらい豊中ステーション</t>
  </si>
  <si>
    <t>あすなろ（短期入所）</t>
  </si>
  <si>
    <t>和音介護サービス事業所</t>
  </si>
  <si>
    <t>ケア２１豊中</t>
  </si>
  <si>
    <t>あすなろ（生活介護）</t>
  </si>
  <si>
    <t>アール介護サービスステーション豊中</t>
  </si>
  <si>
    <t>ケア・アンド・コミュニケーション</t>
  </si>
  <si>
    <t>豊中市立障害福祉センターひまわり</t>
  </si>
  <si>
    <t>サポートセンターる～ぷ（サポートセンターる～ぷ　さつき）</t>
  </si>
  <si>
    <t>ホームヘルプセンター豊泉家豊中</t>
  </si>
  <si>
    <t>アニストヘルパーステーション豊中</t>
  </si>
  <si>
    <t>訪問介護ぬくもり豊中センター</t>
  </si>
  <si>
    <t>エルケア株式会社エルケア豊中ケアセンター</t>
  </si>
  <si>
    <t>介護支援センターグローリー</t>
  </si>
  <si>
    <t>障害者生活介護施設ＮＡＧＯＭＩ</t>
  </si>
  <si>
    <t>Ｇ－ケア居宅介護事業所</t>
  </si>
  <si>
    <t>ニチイケアセンター柴原</t>
  </si>
  <si>
    <t>ニチイケアセンター庄内</t>
  </si>
  <si>
    <t>ニチイケアセンター豊中</t>
  </si>
  <si>
    <t>工房「羅針盤」</t>
  </si>
  <si>
    <t>ときヨシエンタープライズ</t>
  </si>
  <si>
    <t>ワークセンターとよなか</t>
  </si>
  <si>
    <t>のぞみ園</t>
  </si>
  <si>
    <t>セント・ポプリ</t>
  </si>
  <si>
    <t>きらら作業所</t>
  </si>
  <si>
    <t>糸をかし</t>
  </si>
  <si>
    <t>まごころケア豊中</t>
  </si>
  <si>
    <t>社会福祉法人豊中親和会第２みらい</t>
  </si>
  <si>
    <t>豊中市社会福祉協議会ヘルパーステーション</t>
  </si>
  <si>
    <t>ケア２１千里中央</t>
  </si>
  <si>
    <t>工房モコ</t>
  </si>
  <si>
    <t>ＴＯＰＰＯＩ</t>
  </si>
  <si>
    <t>ヘルパーステーションサンライフ三国</t>
  </si>
  <si>
    <t>セブン＆チェリー作業所</t>
  </si>
  <si>
    <t>二葉園訪問介護事業所</t>
  </si>
  <si>
    <t>アプリコット介護サービス</t>
  </si>
  <si>
    <t>ヘルパーステーション大八ケア・ミクニ</t>
  </si>
  <si>
    <t>ヘルパーセンターねこのて</t>
  </si>
  <si>
    <t>みろくケアサービス</t>
  </si>
  <si>
    <t>グーズベリー</t>
  </si>
  <si>
    <t>福祉作業所ゆめ</t>
  </si>
  <si>
    <t>こばと介護ステーション</t>
  </si>
  <si>
    <t>ヘルパーステーションあしすと</t>
  </si>
  <si>
    <t>あさひ会作業所</t>
  </si>
  <si>
    <t>みとい製作所</t>
  </si>
  <si>
    <t>多機能型事業所みらい</t>
  </si>
  <si>
    <t>有限会社ケアネット大阪ヘルパーセンター豊中訪問介護事業所</t>
  </si>
  <si>
    <t>豊中ヘルパーステーションたんぽぽ</t>
  </si>
  <si>
    <t>第２工房「羅針盤」</t>
  </si>
  <si>
    <t>ベストパートナーケアステーション</t>
  </si>
  <si>
    <t>ケア２１庄内</t>
  </si>
  <si>
    <t>ケアステーションゆうゆう</t>
  </si>
  <si>
    <t>トータル介護サービスふたば豊中支店</t>
  </si>
  <si>
    <t>ロータスアート</t>
  </si>
  <si>
    <t>おひさまの晃</t>
  </si>
  <si>
    <t>絆２４</t>
  </si>
  <si>
    <t>介護２４四つ葉豊中</t>
  </si>
  <si>
    <t>バムスぴあ</t>
  </si>
  <si>
    <t>よーい・ドン</t>
  </si>
  <si>
    <t>クレヨン</t>
  </si>
  <si>
    <t>であいランド</t>
  </si>
  <si>
    <t>サポネの家</t>
  </si>
  <si>
    <t>多機能型事業所あすなろ</t>
  </si>
  <si>
    <t>訪問介護トキ</t>
  </si>
  <si>
    <t>ヘルパーステーションコーケン</t>
  </si>
  <si>
    <t>在宅ケアサービス　ソラスト豊中</t>
  </si>
  <si>
    <t>さくら・介護ステーション岡町</t>
  </si>
  <si>
    <t>Ａｉ介護サービス</t>
  </si>
  <si>
    <t>グローバルケア西緑丘ヘルパーステーション</t>
  </si>
  <si>
    <t>ニチイケアセンター豊中少路</t>
  </si>
  <si>
    <t>ばなな（スープ）</t>
  </si>
  <si>
    <t>あんずヘルパーステーション</t>
  </si>
  <si>
    <t>はるはヘルパーステーション</t>
  </si>
  <si>
    <t>中央介護センターサン曽根ステーション</t>
  </si>
  <si>
    <t>えがおヘルパーステーション</t>
  </si>
  <si>
    <t>ル・プラス</t>
  </si>
  <si>
    <t>ハッピースタッフ豊中</t>
  </si>
  <si>
    <t>初介護サービス</t>
  </si>
  <si>
    <t>介護サービス豊恋想</t>
  </si>
  <si>
    <t>介護センターあやと</t>
  </si>
  <si>
    <t>ケアステーションかんのん</t>
  </si>
  <si>
    <t>グレイスケアすみれ</t>
  </si>
  <si>
    <t>福祉サービスぶうめらん</t>
  </si>
  <si>
    <t>しんこうケア</t>
  </si>
  <si>
    <t>明・通・介護ステーション</t>
  </si>
  <si>
    <t>かりん</t>
  </si>
  <si>
    <t>介護支援さくら</t>
  </si>
  <si>
    <t>株式会社至誠介護ステーションハッピーワン</t>
  </si>
  <si>
    <t>ゆずりは作業所</t>
  </si>
  <si>
    <t>デガジェ</t>
  </si>
  <si>
    <t>訪問介護サービス淳風とよなか</t>
  </si>
  <si>
    <t>中央介護センターサン曽根南ステーション</t>
  </si>
  <si>
    <t>Ｋ・Ｃｏｍｐａｎｙ</t>
  </si>
  <si>
    <t>訪問介護あん寿豊中庄内</t>
  </si>
  <si>
    <t>ヘルパーステーション和楽</t>
  </si>
  <si>
    <t>ＳＯＬＡ</t>
  </si>
  <si>
    <t>ワンモア豊中</t>
  </si>
  <si>
    <t>佳処宮山</t>
  </si>
  <si>
    <t>ヘルパーステーション千志</t>
  </si>
  <si>
    <t>みずほおおぞら短期入所事業所</t>
  </si>
  <si>
    <t>ヘルパーセンターねこのて幸</t>
  </si>
  <si>
    <t>訪問介護支援センター・フレンズ</t>
  </si>
  <si>
    <t>グリーン・リーフ豊中介護センター</t>
  </si>
  <si>
    <t>訪問介護ステーションリアンハーモニー桜塚</t>
  </si>
  <si>
    <t>カルテット</t>
  </si>
  <si>
    <t>ぽっぽ訪問介護事業所</t>
  </si>
  <si>
    <t>ケアライフさくらづか</t>
  </si>
  <si>
    <t>いおりケア</t>
  </si>
  <si>
    <t>ｓｅｌｆ－Ａ・セブン中桜塚</t>
  </si>
  <si>
    <t>株式会社やさしい手豊中岡町訪問介護事業所</t>
  </si>
  <si>
    <t>ハニービージョブＢ型</t>
  </si>
  <si>
    <t>豊寿荘訪問介護事業所「ひがしまち」</t>
  </si>
  <si>
    <t>優心・ケア</t>
  </si>
  <si>
    <t>いろは介護ステーション</t>
  </si>
  <si>
    <t>訪問介護とらーな</t>
  </si>
  <si>
    <t>ケアステーションフラミンゴ</t>
  </si>
  <si>
    <t>きずなヘルパーステーション</t>
  </si>
  <si>
    <t>あいふりーヘルパーステーション</t>
  </si>
  <si>
    <t>あかね生活介護</t>
  </si>
  <si>
    <t>Ｍｏｎ　Ａｍｉ</t>
  </si>
  <si>
    <t>キボウ豊中</t>
  </si>
  <si>
    <t>ふじくら訪問介護ステーション</t>
  </si>
  <si>
    <t>ヴィーナス</t>
  </si>
  <si>
    <t>恵ケア豊南町事業所</t>
  </si>
  <si>
    <t>ゆうケアサービス</t>
  </si>
  <si>
    <t>サン庄内ステーション</t>
  </si>
  <si>
    <t>みずほおおぞら就労継続支援Ａ型事業所</t>
  </si>
  <si>
    <t>障がい者支援施設みずほおおぞら</t>
  </si>
  <si>
    <t>ファーストステップ</t>
  </si>
  <si>
    <t>就労支援センタークラン豊中</t>
  </si>
  <si>
    <t>えーる訪問介護</t>
  </si>
  <si>
    <t>訪問介護はえみ大阪</t>
  </si>
  <si>
    <t>ヘルパーステーション羽子板</t>
  </si>
  <si>
    <t>訪問介護事業所フルライフケア豊中</t>
  </si>
  <si>
    <t>訪問介護サービス事業所オレンジ畑</t>
  </si>
  <si>
    <t>ヘルパー事業所金木犀</t>
  </si>
  <si>
    <t>みずほおおぞら生活介護事業所みのり</t>
  </si>
  <si>
    <t>豊中桜ケアセンター</t>
  </si>
  <si>
    <t>オールケア豊中　陽だまり</t>
  </si>
  <si>
    <t>介護サービスすいっち</t>
  </si>
  <si>
    <t>ケアステーションはな</t>
  </si>
  <si>
    <t>訪問介護ステーションリアンハーモニー豊中</t>
  </si>
  <si>
    <t>アスモ介護サービス豊中</t>
  </si>
  <si>
    <t>介護サービスざこや</t>
  </si>
  <si>
    <t>マインドエイド</t>
  </si>
  <si>
    <t>グループホームみらい（短期入所）</t>
  </si>
  <si>
    <t>ユアスマイル豊中</t>
  </si>
  <si>
    <t>ハッピースタッフ豊中新千里</t>
  </si>
  <si>
    <t>コレーグ</t>
  </si>
  <si>
    <t>あいらんどケア・ステーション</t>
  </si>
  <si>
    <t>訪問介護ステーションはーとふる柴原</t>
  </si>
  <si>
    <t>アスケアサービス</t>
  </si>
  <si>
    <t>もみの木訪問介護事業所</t>
  </si>
  <si>
    <t>訪問介護ラジャ</t>
  </si>
  <si>
    <t>Ｂ型事業所ほうなん</t>
  </si>
  <si>
    <t>エニシエケア桃山台</t>
  </si>
  <si>
    <t>あいケアサービス</t>
  </si>
  <si>
    <t>訪問介護事業所かすが</t>
  </si>
  <si>
    <t>ケアセンター秋桜</t>
  </si>
  <si>
    <t>サン・スマイル</t>
  </si>
  <si>
    <t>ヘルパーステーション希望の光</t>
  </si>
  <si>
    <t>訪問介護ステーションおむすび</t>
  </si>
  <si>
    <t>あいる</t>
  </si>
  <si>
    <t>ヘルパーステーション幸</t>
  </si>
  <si>
    <t>ルピナスぶうめらん</t>
  </si>
  <si>
    <t>和らぎケア</t>
  </si>
  <si>
    <t>ワークスタイル服部天神</t>
  </si>
  <si>
    <t>きららの家</t>
  </si>
  <si>
    <t>リールスステイ豊中</t>
  </si>
  <si>
    <t>就労移行支援事業所ＣＯＮＮＥＣＴ豊中</t>
  </si>
  <si>
    <t>多機能型事業所ライフハーモニー</t>
  </si>
  <si>
    <t>楽</t>
  </si>
  <si>
    <t>居宅・移動支援サービスＧＥＮＥ</t>
  </si>
  <si>
    <t>ＮＥＸＴ</t>
  </si>
  <si>
    <t>グループホームゆっくり</t>
  </si>
  <si>
    <t>生活介護ハミングカフェ</t>
  </si>
  <si>
    <t>ｂｏｔｈ介護ステーション</t>
  </si>
  <si>
    <t>ヘルパーステーションみゆ</t>
  </si>
  <si>
    <t>訪問介護ステーションだるま</t>
  </si>
  <si>
    <t>ｂｏｎワークス豊中</t>
  </si>
  <si>
    <t>さくらそう豊中</t>
  </si>
  <si>
    <t>あらたま介護ステーション</t>
  </si>
  <si>
    <t>フルール</t>
  </si>
  <si>
    <t>ｓｅｌｆ－Ａ・セブン豊中市役所前</t>
  </si>
  <si>
    <t>未楽</t>
  </si>
  <si>
    <t>ニチイケアセンター服部天神</t>
  </si>
  <si>
    <t>訪問介護ステーションばらの宿り</t>
  </si>
  <si>
    <t>おちゃのこ彩彩</t>
  </si>
  <si>
    <t>Ｎａｇｕ豊中</t>
  </si>
  <si>
    <t>有限会社岡町介護サービス</t>
  </si>
  <si>
    <t>訪問介護ＣＬＡＮ豊中</t>
  </si>
  <si>
    <t>ケアステーションリーフ</t>
  </si>
  <si>
    <t>服部天神ヘルパーステーション</t>
  </si>
  <si>
    <t>がじゅまるヘルパーステーション豊中</t>
  </si>
  <si>
    <t>ループケアサービス</t>
  </si>
  <si>
    <t>ｗａｎｗａｎ</t>
  </si>
  <si>
    <t>ポプラライフケア豊中</t>
  </si>
  <si>
    <t>ｃｈａｒｍｅケアサービス</t>
  </si>
  <si>
    <t>アップルケアステーション</t>
  </si>
  <si>
    <t>ヘルパーステーションここみけあ</t>
  </si>
  <si>
    <t>ｔｓｕｎａｇｕ</t>
  </si>
  <si>
    <t>ケアステーションゆうらく</t>
  </si>
  <si>
    <t>生活介護事業所ＧＥＮＥ</t>
  </si>
  <si>
    <t>生活介護しゅが～</t>
  </si>
  <si>
    <t>就労継続支援Ｂ型たんぽぽ</t>
  </si>
  <si>
    <t>トータルケアめぐみ</t>
  </si>
  <si>
    <t>慶生会庄内ヘルパーステーション</t>
  </si>
  <si>
    <t>ＷｉＤ</t>
  </si>
  <si>
    <t>セレクト訪問介護ステーション</t>
  </si>
  <si>
    <t>訪問介護ステーションあやめ</t>
  </si>
  <si>
    <t>アコール</t>
  </si>
  <si>
    <t>ｃｈａｒｍｅ作業所</t>
  </si>
  <si>
    <t>オリヴィエケアサポート</t>
  </si>
  <si>
    <t>ｎａｎａケア</t>
  </si>
  <si>
    <t>グリーンファーム千里中央</t>
  </si>
  <si>
    <t>ハッピースタッフ豊中北</t>
  </si>
  <si>
    <t>ＴａＳｉＫａ訪問介護ステーション</t>
  </si>
  <si>
    <t>ケアステーションはれた</t>
  </si>
  <si>
    <t>２ｎｄぷれいす豊中</t>
  </si>
  <si>
    <t>多機能事業所あいりー</t>
  </si>
  <si>
    <t>きずな就労支援</t>
  </si>
  <si>
    <t>ス―パー・コート豊中桃山台訪問介護事業所</t>
  </si>
  <si>
    <t>スーパー・コート千里中央訪問介護事業所</t>
  </si>
  <si>
    <t>ｓａｂｏｔ</t>
  </si>
  <si>
    <t>千里ヘルパーステーション</t>
  </si>
  <si>
    <t>ノイベルト訪問介護ステーション</t>
  </si>
  <si>
    <t>ディーキャリア蛍池駅前オフィス</t>
  </si>
  <si>
    <t>ゆうゆう介護サービス</t>
  </si>
  <si>
    <t>ヘルパーステーションほまれの実</t>
  </si>
  <si>
    <t>ショートステイ　ほまれの実</t>
  </si>
  <si>
    <t>サボテンサービス</t>
  </si>
  <si>
    <t>アイズエン</t>
  </si>
  <si>
    <t>介護ステーション〇だいゆう</t>
  </si>
  <si>
    <t>ネオワークス豊中</t>
  </si>
  <si>
    <t>ふうりん・ケア</t>
  </si>
  <si>
    <t>Ｃｏｃｏｒｐｏｒｔ大阪千里中央駅前Ｏｆｆｉｃｅ</t>
  </si>
  <si>
    <t>訪問介護もかライフケア</t>
  </si>
  <si>
    <t>ワークスペースほわ～っと服部天神</t>
  </si>
  <si>
    <t>就労定着支援事業所アルバ</t>
  </si>
  <si>
    <t>ハピネスリブヘルパーステーション服部天神</t>
  </si>
  <si>
    <t>リトハウス千里中央</t>
  </si>
  <si>
    <t>ＰＡＳＳＯクリニック</t>
  </si>
  <si>
    <t>株式会社コスモホームヘルプサービス大阪事業所</t>
  </si>
  <si>
    <t>訪問介護ステーションほりかわ</t>
  </si>
  <si>
    <t>株式会社ハート介護サービス</t>
  </si>
  <si>
    <t>アライクケアセンター</t>
  </si>
  <si>
    <t>有限会社安里メディカルプロダクツ</t>
  </si>
  <si>
    <t>えむあい介護サービス</t>
  </si>
  <si>
    <t>ファイン訪問介護事業所</t>
  </si>
  <si>
    <t>有限会社介護ステーションヘイル</t>
  </si>
  <si>
    <t>有限会社メイコーひまわり</t>
  </si>
  <si>
    <t>有限会社トータルサービス冨士田</t>
  </si>
  <si>
    <t>在宅支援グループゆうゆう会</t>
  </si>
  <si>
    <t>ケア２１北</t>
  </si>
  <si>
    <t>社会福祉法人光徳寺善隣館中津学園</t>
  </si>
  <si>
    <t>エルケア株式会社　エルケア長柄ケアセンター</t>
  </si>
  <si>
    <t>ケアサポート援</t>
  </si>
  <si>
    <t>「コスモス」ケアサービス</t>
  </si>
  <si>
    <t>なんばなかよし作業所</t>
  </si>
  <si>
    <t>ニチイケアセンター梅田</t>
  </si>
  <si>
    <t>ケアサービスガーネット</t>
  </si>
  <si>
    <t>まごころケア北</t>
  </si>
  <si>
    <t>自立支援カレッジチャレンズ</t>
  </si>
  <si>
    <t>ちとせ北</t>
  </si>
  <si>
    <t>もこもこセンター</t>
  </si>
  <si>
    <t>よろこびヘルパーステーション</t>
  </si>
  <si>
    <t>中津サテライトオフィス</t>
  </si>
  <si>
    <t>ワークセンター中津</t>
  </si>
  <si>
    <t>株式会社ソニックコーポレーショントータルケアサービス</t>
  </si>
  <si>
    <t>はれやか</t>
  </si>
  <si>
    <t>アロハ介護サービス</t>
  </si>
  <si>
    <t>訪問介護サービス勇光</t>
  </si>
  <si>
    <t>おおよど</t>
  </si>
  <si>
    <t>コープらくらくセンター</t>
  </si>
  <si>
    <t>ＬＩＴＡＬＩＣＯワークス大阪梅田</t>
  </si>
  <si>
    <t>生活介護事業所ぜんかい屋</t>
  </si>
  <si>
    <t>株式会社　ケアなでしこ</t>
  </si>
  <si>
    <t>こすもすくらぶ</t>
  </si>
  <si>
    <t>中津ヘルパーステーション</t>
  </si>
  <si>
    <t>ａｔＧＰジョブトレ梅田</t>
  </si>
  <si>
    <t>クロスジョブ梅田</t>
  </si>
  <si>
    <t>スクールきると</t>
  </si>
  <si>
    <t>グリーンズ梅田</t>
  </si>
  <si>
    <t>オレンジケア愛和</t>
  </si>
  <si>
    <t>アジュール東天満</t>
  </si>
  <si>
    <t>大淀介護サービス</t>
  </si>
  <si>
    <t>就労支援事業所ちえの輪</t>
  </si>
  <si>
    <t>かのん梅田</t>
  </si>
  <si>
    <t>結び事業所</t>
  </si>
  <si>
    <t>就労支援事業所ちえの輪　西天満</t>
  </si>
  <si>
    <t>ＬＩＴＡＬＩＣＯワークス大阪梅田北</t>
  </si>
  <si>
    <t>マイ・スタイル南森町事業所</t>
  </si>
  <si>
    <t>就労支援センター・ホープ・エッグ</t>
  </si>
  <si>
    <t>ラポール梅田</t>
  </si>
  <si>
    <t>グッドライフケア訪問介護大阪北</t>
  </si>
  <si>
    <t>ベースてんろく</t>
  </si>
  <si>
    <t>ワークスペース　リーフ</t>
  </si>
  <si>
    <t>就労支援事業所　つみ木</t>
  </si>
  <si>
    <t>まなびの里</t>
  </si>
  <si>
    <t>ケアクル訪問介護ステーション</t>
  </si>
  <si>
    <t>あるふぁケアステーション</t>
  </si>
  <si>
    <t>セイフティ事業所</t>
  </si>
  <si>
    <t>Ｌｉｉｍｏ南森町</t>
  </si>
  <si>
    <t>よつば訪問介護　大阪梅田</t>
  </si>
  <si>
    <t>アヴェク</t>
  </si>
  <si>
    <t>スクールきるとα</t>
  </si>
  <si>
    <t>就労支援事業所ｈａｌｕ</t>
  </si>
  <si>
    <t>アンジーヘルパーステーション</t>
  </si>
  <si>
    <t>ハンズ梅田</t>
  </si>
  <si>
    <t>モンスティル南森町</t>
  </si>
  <si>
    <t>アップル梅田</t>
  </si>
  <si>
    <t>ミライエ南森町</t>
  </si>
  <si>
    <t>やすらぎの苑　中津</t>
  </si>
  <si>
    <t>ティーワーク</t>
  </si>
  <si>
    <t>就労支援トモワークながら</t>
  </si>
  <si>
    <t>アヴェク南森町</t>
  </si>
  <si>
    <t>ケア・アーク２１</t>
  </si>
  <si>
    <t>ＬＩＴＡＬＩＣＯワークス大阪梅田西</t>
  </si>
  <si>
    <t>やすらぎの苑中津</t>
  </si>
  <si>
    <t>Ｋａｉｅｎ大阪天六</t>
  </si>
  <si>
    <t>ケアあいわ</t>
  </si>
  <si>
    <t>メビウス南森町</t>
  </si>
  <si>
    <t>Ｗｉｔｈ　Ｙｏｕ梅田校</t>
  </si>
  <si>
    <t>オフィス　アールアンドエー</t>
  </si>
  <si>
    <t>希望の家</t>
  </si>
  <si>
    <t>アンサーベーシックキャンパス</t>
  </si>
  <si>
    <t>プレイズ</t>
  </si>
  <si>
    <t>就労定着支援事業所Ｋａｉｅｎ大阪天六</t>
  </si>
  <si>
    <t>ＡｓＦｉｎｅ　アビリティ</t>
  </si>
  <si>
    <t>Ｅｎｊｏｙ　Ｌｉｆｅ　Ｉｎ　Ｐｅａｃｅ</t>
  </si>
  <si>
    <t>脳卒中リハビリセンター・トリニティ</t>
  </si>
  <si>
    <t>ニチイケアセンター天満</t>
  </si>
  <si>
    <t>ミント大阪</t>
  </si>
  <si>
    <t>訪問介護ユナイト天満</t>
  </si>
  <si>
    <t>テーブルなかつ</t>
  </si>
  <si>
    <t>ＡＯＺＯＲＡＣＡＲＥ</t>
  </si>
  <si>
    <t>ホームヘルプ協会大阪</t>
  </si>
  <si>
    <t>ミラトレ梅田</t>
  </si>
  <si>
    <t>ケアステーションＯｎｅ</t>
  </si>
  <si>
    <t>ニューロリワーク　梅田センター</t>
  </si>
  <si>
    <t>フィール南森町</t>
  </si>
  <si>
    <t>やすらぎのＫＡＫＵＲＡ</t>
  </si>
  <si>
    <t>Ｂｉｒｔｈｄａｙ　新梅田シティ店</t>
  </si>
  <si>
    <t>プラスアルファ</t>
  </si>
  <si>
    <t>ＡＮＤ＝Ｓ</t>
  </si>
  <si>
    <t>ミライケアサポート</t>
  </si>
  <si>
    <t>アミカ東天満介護センター</t>
  </si>
  <si>
    <t>総合介護支援サービスマハロ</t>
  </si>
  <si>
    <t>シーク</t>
  </si>
  <si>
    <t>み・らいずワークス梅田校</t>
  </si>
  <si>
    <t>Ｗｉｔｈ　Ｙｏｕ大阪校</t>
  </si>
  <si>
    <t>アンポートケアセンター</t>
  </si>
  <si>
    <t>Ｉ．Ｃ．Ｇ．Ｊｏｂｓ</t>
  </si>
  <si>
    <t>アクセスジョブ南森町</t>
  </si>
  <si>
    <t>介護ステーションプラス愛</t>
  </si>
  <si>
    <t>生活介護　ろじ～な</t>
  </si>
  <si>
    <t>就労移行支援事業所ＣＯＮＮＥＣＴ梅田</t>
  </si>
  <si>
    <t>ぷるみえ</t>
  </si>
  <si>
    <t>シーク南森町</t>
  </si>
  <si>
    <t>ディーキャリア　梅田オフィス</t>
  </si>
  <si>
    <t>Ｃｏｃｏｒｐｏｒｔ　大阪梅田Ｏｆｆｉｃｅ</t>
  </si>
  <si>
    <t>みらいわーく</t>
  </si>
  <si>
    <t>Ｓａｉ</t>
  </si>
  <si>
    <t>ミライエ梅田</t>
  </si>
  <si>
    <t>ワークス　アールアンドエー</t>
  </si>
  <si>
    <t>あい訪問介護サービス</t>
  </si>
  <si>
    <t>健美道　天満</t>
  </si>
  <si>
    <t>ＡＣＣＥＰＴ　ＣＯＦＦＥＥ</t>
  </si>
  <si>
    <t>キズキビジネスカレッジ　大阪校</t>
  </si>
  <si>
    <t>シーキューブ</t>
  </si>
  <si>
    <t>ライラ梅田センター</t>
  </si>
  <si>
    <t>やさしい手北梅田訪問介護事業所</t>
  </si>
  <si>
    <t>ジョブリッジＡ型事業所</t>
  </si>
  <si>
    <t>就労継続支援　Ｓｅｅｄ　ｏｆ　Ｈｏｐｅ　大阪　天神橋筋店</t>
  </si>
  <si>
    <t>プレイズ天六</t>
  </si>
  <si>
    <t>ＰＯＰＯアニメーションスタジオ</t>
  </si>
  <si>
    <t>ｍａｎａｂｙ大阪梅田事業所</t>
  </si>
  <si>
    <t>プラスアルファⅡ</t>
  </si>
  <si>
    <t>ハローサポート南森町</t>
  </si>
  <si>
    <t>土屋訪問介護事業所　大阪</t>
  </si>
  <si>
    <t>ケアサービスセンターりんどう</t>
  </si>
  <si>
    <t>しごとＣＬＡＮ梅田</t>
  </si>
  <si>
    <t>アイリス大阪梅田</t>
  </si>
  <si>
    <t>訪問介護事業所きずな　中崎店</t>
  </si>
  <si>
    <t>アクティブネットワークホームヘルパーステーション</t>
  </si>
  <si>
    <t>いきいきウォーク</t>
  </si>
  <si>
    <t>わかぞのケアプラン</t>
  </si>
  <si>
    <t>春日丘荘ヘルパーステーション</t>
  </si>
  <si>
    <t>さくらの杜訪問介護ステーション</t>
  </si>
  <si>
    <t>ヘルパーステーション太陽</t>
  </si>
  <si>
    <t>エルヘルパーステーション</t>
  </si>
  <si>
    <t>晋千サポート</t>
  </si>
  <si>
    <t>訪問介護事業所やまゆり苑</t>
  </si>
  <si>
    <t>天王訪問介護事業所</t>
  </si>
  <si>
    <t>のびのびサポート</t>
  </si>
  <si>
    <t>いばらきサロン</t>
  </si>
  <si>
    <t>ヘルパーハウス茨木</t>
  </si>
  <si>
    <t>あい・あい塾</t>
  </si>
  <si>
    <t>茨木学園</t>
  </si>
  <si>
    <t>第２茨木学園</t>
  </si>
  <si>
    <t>短期入所あゆ</t>
  </si>
  <si>
    <t>茨木療護園</t>
  </si>
  <si>
    <t>ケア２１茨木</t>
  </si>
  <si>
    <t>障がい者サポートセンターしみず</t>
  </si>
  <si>
    <t>わかな介護ステーション</t>
  </si>
  <si>
    <t>アースサポート茨木</t>
  </si>
  <si>
    <t>とんぼ作業所</t>
  </si>
  <si>
    <t>就労支援センターオンワーク</t>
  </si>
  <si>
    <t>エルケア株式会社エルケア茨木ケアセンター</t>
  </si>
  <si>
    <t>マザーケア２４</t>
  </si>
  <si>
    <t>ＪＳＮ茨木</t>
  </si>
  <si>
    <t>ニチイケアセンター茨木東</t>
  </si>
  <si>
    <t>ニチイケアセンター茨木西</t>
  </si>
  <si>
    <t>パピュラ北春日丘</t>
  </si>
  <si>
    <t>ヘルパーステーションあき</t>
  </si>
  <si>
    <t>穂積園</t>
  </si>
  <si>
    <t>さきはう</t>
  </si>
  <si>
    <t>生活介護事業所あいの</t>
  </si>
  <si>
    <t>ゆうあいさろんせせらぎ</t>
  </si>
  <si>
    <t>わかあゆ</t>
  </si>
  <si>
    <t>アピス訪問介護太田</t>
  </si>
  <si>
    <t>地域共生すまいる訪問介護サービス</t>
  </si>
  <si>
    <t>Ｈａｎｋ’ｓ　Ｆｒｉｅｎｄｓ</t>
  </si>
  <si>
    <t>くらしといきがい・にじ</t>
  </si>
  <si>
    <t>アール介護サービスステーション茨木</t>
  </si>
  <si>
    <t>第２とんぼ作業所</t>
  </si>
  <si>
    <t>ゆず</t>
  </si>
  <si>
    <t>西河原コミュニティキャンパス</t>
  </si>
  <si>
    <t>地域生活総合支援センターあい</t>
  </si>
  <si>
    <t>ショートステイあい</t>
  </si>
  <si>
    <t>マイウェイいばらきワークきらり</t>
  </si>
  <si>
    <t>アピス訪問介護あい</t>
  </si>
  <si>
    <t>出藍荘</t>
  </si>
  <si>
    <t>ヘルパーハウス茨木駅前</t>
  </si>
  <si>
    <t>ヘルパーステーションあっぷる</t>
  </si>
  <si>
    <t>サンライズ</t>
  </si>
  <si>
    <t>Ｗｏｒｋｓｔｙｌｅあゆむみらいへ</t>
  </si>
  <si>
    <t>ちいきひろばサン</t>
  </si>
  <si>
    <t>けあらーず茨木指定訪問介護事業所</t>
  </si>
  <si>
    <t>アスモ介護サービス南茨木</t>
  </si>
  <si>
    <t>アクアケアセンター</t>
  </si>
  <si>
    <t>ケア２１さわらぎ</t>
  </si>
  <si>
    <t>茨木市立障害者生活支援センターともしび園</t>
  </si>
  <si>
    <t>ネクストライフヘルプサービス</t>
  </si>
  <si>
    <t>ハッピースタッフ茨木</t>
  </si>
  <si>
    <t>株式会社やさしい手茨木訪問介護事業所</t>
  </si>
  <si>
    <t>ＮＰＯ法人大阪精神障害者就労支援ネットワークアクアクララ北大阪</t>
  </si>
  <si>
    <t>えびす訪問介護サービス</t>
  </si>
  <si>
    <t>ほうせんか病院（障がい者短期入所）</t>
  </si>
  <si>
    <t>若園支援センター</t>
  </si>
  <si>
    <t>訪問介護ステーション穂のか</t>
  </si>
  <si>
    <t>地域支援センターあゆむ</t>
  </si>
  <si>
    <t>ほまれの家茨木店</t>
  </si>
  <si>
    <t>がじゅまるヘルパーステーション茨木</t>
  </si>
  <si>
    <t>生活介護ハートフル</t>
  </si>
  <si>
    <t>ＦＯＲ　ＥＶＥＲ　ＳＯＵＬ</t>
  </si>
  <si>
    <t>すてっぷべーす</t>
  </si>
  <si>
    <t>いばらき自立支援センター「ぽかぽか」</t>
  </si>
  <si>
    <t>ゆうわケアセンター</t>
  </si>
  <si>
    <t>あゆケアステーション</t>
  </si>
  <si>
    <t>ケアステーションナオビッグ茨木</t>
  </si>
  <si>
    <t>ケア２１茨木駅前</t>
  </si>
  <si>
    <t>ジョブステージ</t>
  </si>
  <si>
    <t>居宅サービス優</t>
  </si>
  <si>
    <t>ファーム大岩の杜</t>
  </si>
  <si>
    <t>あおぞらワーキングテラス</t>
  </si>
  <si>
    <t>あいの短期入所茨木</t>
  </si>
  <si>
    <t>ナーチャーハーツ</t>
  </si>
  <si>
    <t>あおい</t>
  </si>
  <si>
    <t>オリエンタルワークス</t>
  </si>
  <si>
    <t>たまごサンド</t>
  </si>
  <si>
    <t>ヘルパーセンター茨木</t>
  </si>
  <si>
    <t>茨木市立障害者就労支援センターかしの木園</t>
  </si>
  <si>
    <t>ラ・レコルト茨木</t>
  </si>
  <si>
    <t>ヘルパーステーションＳＯＲＡ</t>
  </si>
  <si>
    <t>リールスライフ茨木玉島台</t>
  </si>
  <si>
    <t>おねすと訪問介護ステーション</t>
  </si>
  <si>
    <t>リールぷらす</t>
  </si>
  <si>
    <t>ケアステーションこもれび</t>
  </si>
  <si>
    <t>トライステップ茨木</t>
  </si>
  <si>
    <t>訪問介護事業所フルライフケア茨木</t>
  </si>
  <si>
    <t>彩り</t>
  </si>
  <si>
    <t>ゆとりヘルパーステーション</t>
  </si>
  <si>
    <t>リールぶりえ</t>
  </si>
  <si>
    <t>ニチイケアセンター総持寺</t>
  </si>
  <si>
    <t>アニストヘルパーステーション豊川</t>
  </si>
  <si>
    <t>ＨＩＫＡＲＩＳ茨木事業所</t>
  </si>
  <si>
    <t>小規模多機能ホーム大手町ゆとり</t>
  </si>
  <si>
    <t>ワークステージ</t>
  </si>
  <si>
    <t>ひだまり介護サービス</t>
  </si>
  <si>
    <t>パリアティブケアヘルパー彩都</t>
  </si>
  <si>
    <t>７ｓｔｙｌｅ</t>
  </si>
  <si>
    <t>就労継続支援Ｂ型事業所ベアーズ</t>
  </si>
  <si>
    <t>福祉ネイルスペースＰｅｔａｌ</t>
  </si>
  <si>
    <t>茨木ピアケアセンター</t>
  </si>
  <si>
    <t>ヘルパーステーションあき　春日</t>
  </si>
  <si>
    <t>らいとんケアステーション</t>
  </si>
  <si>
    <t>介護ステーション　ＥＬＥＮＡ</t>
  </si>
  <si>
    <t>ブラウンハウス春日丘</t>
  </si>
  <si>
    <t>地域共生すまいるデイサービスセンター</t>
  </si>
  <si>
    <t>ヘルパーステーションＡ－ＮＡＶＩ</t>
  </si>
  <si>
    <t>ピアケアセンターみなみ</t>
  </si>
  <si>
    <t>おしごとひろば　えん</t>
  </si>
  <si>
    <t>介護ステーション　ｓｅｒｅｎａ</t>
  </si>
  <si>
    <t>アイビーライフケアステーション</t>
  </si>
  <si>
    <t>茨木ワークプレイス</t>
  </si>
  <si>
    <t>７ｂｒｉｄｇｅ</t>
  </si>
  <si>
    <t>ウェルジョブ</t>
  </si>
  <si>
    <t>音翅</t>
  </si>
  <si>
    <t>デイサービスとんとん</t>
  </si>
  <si>
    <t>Ｓｕｎｎｙ　Ｌａｂ　Ｃａｒｅ</t>
  </si>
  <si>
    <t>わーくべーす</t>
  </si>
  <si>
    <t>デイサービスセンター若園けいあいの里</t>
  </si>
  <si>
    <t>すずらん　アニメーションスタジオ</t>
  </si>
  <si>
    <t>ナースキャップｗｉｌｌ茨木</t>
  </si>
  <si>
    <t>ａｔｅｌｉｅｒ　ｃｏｎ・ｔｏｎ</t>
  </si>
  <si>
    <t>ポエムハート</t>
  </si>
  <si>
    <t>ジョイフラット</t>
  </si>
  <si>
    <t>ｓｅｌｆ－Ａ・アムール</t>
  </si>
  <si>
    <t>ディアフレンズ</t>
  </si>
  <si>
    <t>ゆめいろは</t>
  </si>
  <si>
    <t>ケアセンターハレル沢良宜西</t>
  </si>
  <si>
    <t>皐月荘</t>
  </si>
  <si>
    <t>絆訪問介護ステーション</t>
  </si>
  <si>
    <t>けあらーず茨木指定通所介護事業所</t>
  </si>
  <si>
    <t>なないろＷｏｒｋｓ</t>
  </si>
  <si>
    <t>ＭＹＹ訪問介護ステーション　茨木</t>
  </si>
  <si>
    <t>Ｐｒｏ－Ｓｔａｇｅ</t>
  </si>
  <si>
    <t>スーパー・コート茨木さくら通り訪問介護事業所</t>
  </si>
  <si>
    <t>スーパー・コート茨木彩都訪問介護事業所</t>
  </si>
  <si>
    <t>エンジョイ・ラボ</t>
  </si>
  <si>
    <t>真ごころ訪問介護ステーション</t>
  </si>
  <si>
    <t>生活介護　えーるＷｏｒｋｓ</t>
  </si>
  <si>
    <t>エルケア株式会社　エルケア南茨木ケアセンター</t>
  </si>
  <si>
    <t>訪問介護ぽち</t>
  </si>
  <si>
    <t>訪問介護事業所　春はる</t>
  </si>
  <si>
    <t>あい・さぽーと</t>
  </si>
  <si>
    <t>アポロ生活支援事業所</t>
  </si>
  <si>
    <t>なないろ介護サービス</t>
  </si>
  <si>
    <t>ハートフェルト・フローラル・プロジェクト茨木</t>
  </si>
  <si>
    <t>大華訪問介護ステーション</t>
  </si>
  <si>
    <t>土屋訪問介護事業所　茨木センター</t>
  </si>
  <si>
    <t>ファニー介護サービス</t>
  </si>
  <si>
    <t>ライフ・ケア・なんば</t>
  </si>
  <si>
    <t>介助派遣きじむなあ</t>
  </si>
  <si>
    <t>パーティ・パーティ</t>
  </si>
  <si>
    <t>ラミールケアセンター</t>
  </si>
  <si>
    <t>愛と憩ライフケア</t>
  </si>
  <si>
    <t>訪問介護　さくらんぼ</t>
  </si>
  <si>
    <t>てらす</t>
  </si>
  <si>
    <t>介護サービスセンター「のぞみ」</t>
  </si>
  <si>
    <t>スワンなにわホームヘルプステーション</t>
  </si>
  <si>
    <t>ライフケアセンターなにわ</t>
  </si>
  <si>
    <t>有限会社スマイル・ケアセンター</t>
  </si>
  <si>
    <t>ヘルパーステーション有明の里</t>
  </si>
  <si>
    <t>有限会社ひだまり</t>
  </si>
  <si>
    <t>デイケアセンター夢の希</t>
  </si>
  <si>
    <t>株式会社恵愛介護サービス</t>
  </si>
  <si>
    <t>なにわ工房</t>
  </si>
  <si>
    <t>やすらぎのオレンジ館</t>
  </si>
  <si>
    <t>くまさん介護サービス</t>
  </si>
  <si>
    <t>訪問介護センターベストフレンド</t>
  </si>
  <si>
    <t>就労創造センターせふぃろと</t>
  </si>
  <si>
    <t>ソーシャルライフ恵美須西訪問介護事業所</t>
  </si>
  <si>
    <t>コスモスケアステーション</t>
  </si>
  <si>
    <t>グリーン・リーフ介護センター</t>
  </si>
  <si>
    <t>ｉ・ワークひまわり</t>
  </si>
  <si>
    <t>ほっこり倶楽部</t>
  </si>
  <si>
    <t>やすらぎのオレンジ館浪速営業所</t>
  </si>
  <si>
    <t>ヘルパーステーション　かじつ</t>
  </si>
  <si>
    <t>訪問介護ぬくもり</t>
  </si>
  <si>
    <t>フローラ</t>
  </si>
  <si>
    <t>石井記念愛染園　附属愛染橋病院</t>
  </si>
  <si>
    <t>介護センターエル</t>
  </si>
  <si>
    <t>訪問介護ステーションあんり</t>
  </si>
  <si>
    <t>愛とチャレンジ介護センター</t>
  </si>
  <si>
    <t>ＬＩＴＡＬＩＣＯワークス大阪なんば</t>
  </si>
  <si>
    <t>ケアセンター恵花院なにわ</t>
  </si>
  <si>
    <t>ミンナ・ファーム</t>
  </si>
  <si>
    <t>ヘルパーステーション楓</t>
  </si>
  <si>
    <t>ｉ・ジョブひまわり</t>
  </si>
  <si>
    <t>Ｌ’ｓ　Ｃｏｌｌｅｇｅ　おおさか</t>
  </si>
  <si>
    <t>ぼのほーむの訪問介護</t>
  </si>
  <si>
    <t>ケア・ポプラ</t>
  </si>
  <si>
    <t>シマちゃん介護ステーション</t>
  </si>
  <si>
    <t>やすらぎのオレンジ館大国</t>
  </si>
  <si>
    <t>フェイスヘルパーステーション</t>
  </si>
  <si>
    <t>エルケア株式会社　エルケア難波ケアセンター</t>
  </si>
  <si>
    <t>元気百倍ネット</t>
  </si>
  <si>
    <t>生活訓練　大阪マック</t>
  </si>
  <si>
    <t>ホープ訪問介護ステーション</t>
  </si>
  <si>
    <t>介護ステーションゆめ</t>
  </si>
  <si>
    <t>みつばα　難波</t>
  </si>
  <si>
    <t>日本橋介護ケアサービス</t>
  </si>
  <si>
    <t>エールサービス浪花</t>
  </si>
  <si>
    <t>フォレストアウル大国町作業所</t>
  </si>
  <si>
    <t>レオ介護サービス</t>
  </si>
  <si>
    <t>未来</t>
  </si>
  <si>
    <t>一心</t>
  </si>
  <si>
    <t>みどりの風西川</t>
  </si>
  <si>
    <t>レオＨＯＭＥ</t>
  </si>
  <si>
    <t>リトルゲイン</t>
  </si>
  <si>
    <t>ＳＫＹ</t>
  </si>
  <si>
    <t>あゆきあ介護サービス</t>
  </si>
  <si>
    <t>みどりケアステーション</t>
  </si>
  <si>
    <t>介護センターおでん</t>
  </si>
  <si>
    <t>ａｌｏｈａ大阪日本橋</t>
  </si>
  <si>
    <t>訪問介護ミミ</t>
  </si>
  <si>
    <t>ピニオンなんば</t>
  </si>
  <si>
    <t>訪問介護亀鶴之寿</t>
  </si>
  <si>
    <t>ひだまりの樹</t>
  </si>
  <si>
    <t>ソナタケアサポート</t>
  </si>
  <si>
    <t>アイリスケア訪問介護ステーション</t>
  </si>
  <si>
    <t>しきつの杜</t>
  </si>
  <si>
    <t>訪問介護まはろ</t>
  </si>
  <si>
    <t>子ねこのて</t>
  </si>
  <si>
    <t>なんば就労支援センター</t>
  </si>
  <si>
    <t>訪問介護事業所エイト</t>
  </si>
  <si>
    <t>スタンドケアセンター</t>
  </si>
  <si>
    <t>Ｆａｍｉｌｙなんば</t>
  </si>
  <si>
    <t>就労継続支援Ａ型事業所グルーヴ</t>
  </si>
  <si>
    <t>訪問介護ステーションｋｉｇｕｎａｓ</t>
  </si>
  <si>
    <t>なかよし介護サービス</t>
  </si>
  <si>
    <t>アップキープ・モア</t>
  </si>
  <si>
    <t>ディーキャリア　大阪なんばオフィス</t>
  </si>
  <si>
    <t>ＣＯＣＯｄｅＰＳ恵美須Ａ</t>
  </si>
  <si>
    <t>居宅介護　つなぐ</t>
  </si>
  <si>
    <t>ベル</t>
  </si>
  <si>
    <t>ベストライフ</t>
  </si>
  <si>
    <t>Ｃｏｃｏｒｐｏｒｔ　大阪なんば駅前Ｏｆｆｉｃｅ</t>
  </si>
  <si>
    <t>ファイトハウス</t>
  </si>
  <si>
    <t>グループホーム健水</t>
  </si>
  <si>
    <t>ベストライフなんば２号店</t>
  </si>
  <si>
    <t>楽園</t>
  </si>
  <si>
    <t>ことはケアステーション</t>
  </si>
  <si>
    <t>多機能型事業所ブルーム</t>
  </si>
  <si>
    <t>訪問介護れんげ</t>
  </si>
  <si>
    <t>み・らいずワークス　なんば校２号館</t>
  </si>
  <si>
    <t>フローラ難波</t>
  </si>
  <si>
    <t>ロイヤルビー</t>
  </si>
  <si>
    <t>メビウス日本橋</t>
  </si>
  <si>
    <t>ＢＥＧＩＮ</t>
  </si>
  <si>
    <t>訪問介護ファミリー</t>
  </si>
  <si>
    <t>ワンダーフレンズなんば</t>
  </si>
  <si>
    <t>ショートステイ美生</t>
  </si>
  <si>
    <t>なかはまヘルパーステーション</t>
  </si>
  <si>
    <t>なでしこヘルパーステーション</t>
  </si>
  <si>
    <t>ヘルプセンターゆう</t>
  </si>
  <si>
    <t>すみれ共同作業所</t>
  </si>
  <si>
    <t>ホームヘルプセンター「城東すみれ」</t>
  </si>
  <si>
    <t>ホームヘルプセンターとことこっと</t>
  </si>
  <si>
    <t>社会福祉法人玉美福祉会ホームヘルプサービスセンター和光</t>
  </si>
  <si>
    <t>ケアサービスくるん</t>
  </si>
  <si>
    <t>こころホームヘルプサービス</t>
  </si>
  <si>
    <t>きしゃぽっぽ</t>
  </si>
  <si>
    <t>株式会社　愛さんさん</t>
  </si>
  <si>
    <t>ヘルパーステーションおおぞら</t>
  </si>
  <si>
    <t>有限会社きよしケアサービス</t>
  </si>
  <si>
    <t>ヘルパーステーション幸智</t>
  </si>
  <si>
    <t>有限会社ピュア介護サービス</t>
  </si>
  <si>
    <t>有限会社ファミリーケアゆり</t>
  </si>
  <si>
    <t>ホッとケアセンター</t>
  </si>
  <si>
    <t>ほっと・ステーション</t>
  </si>
  <si>
    <t>ケア２１城東</t>
  </si>
  <si>
    <t>株式会社コムスン城東すわケアセンター</t>
  </si>
  <si>
    <t>添</t>
  </si>
  <si>
    <t>庵</t>
  </si>
  <si>
    <t>ｃａｒｅ　Ｍｉｎｅｒｖａ</t>
  </si>
  <si>
    <t>みつき</t>
  </si>
  <si>
    <t>フォーワーク</t>
  </si>
  <si>
    <t>ヘルパーステーションつむぎ</t>
  </si>
  <si>
    <t>わかまつ園</t>
  </si>
  <si>
    <t>エルケア株式会社エルケア城東ケアセンター</t>
  </si>
  <si>
    <t>ニチイケアセンター鶴見今津</t>
  </si>
  <si>
    <t>あいむホームヘルプセンター</t>
  </si>
  <si>
    <t>つむぎ館</t>
  </si>
  <si>
    <t>介護センター東洋</t>
  </si>
  <si>
    <t>生活介護しどろもどろ</t>
  </si>
  <si>
    <t>あかり介護サービス</t>
  </si>
  <si>
    <t>大きな木</t>
  </si>
  <si>
    <t>介護ステーションあさひ</t>
  </si>
  <si>
    <t>ウィング</t>
  </si>
  <si>
    <t>在宅ケアサービス　ソラスト関目</t>
  </si>
  <si>
    <t>アッシュ</t>
  </si>
  <si>
    <t>エルケア株式会社エルケア夜間あんしん中央大阪ケアセンター</t>
  </si>
  <si>
    <t>ハート介護サービス城東</t>
  </si>
  <si>
    <t>大阪障害者労働センターアド企画</t>
  </si>
  <si>
    <t>Ｐｒｉｆｅ</t>
  </si>
  <si>
    <t>ヘルパーステーションそら</t>
  </si>
  <si>
    <t>ケア２１ふかえばし</t>
  </si>
  <si>
    <t>たんぽっぽ</t>
  </si>
  <si>
    <t>ニコサービス</t>
  </si>
  <si>
    <t>あんしんヘルプサービス「関目」</t>
  </si>
  <si>
    <t>ホームヘルパーステーションほほえみ</t>
  </si>
  <si>
    <t>アスモ介護サービス関目</t>
  </si>
  <si>
    <t>げんげん</t>
  </si>
  <si>
    <t>株式会社福祉の里　大阪営業所</t>
  </si>
  <si>
    <t>社会医療法人　大道会　ボバース記念病院</t>
  </si>
  <si>
    <t>チャレンズスクール</t>
  </si>
  <si>
    <t>ケア２１鴫野</t>
  </si>
  <si>
    <t>ケアサービスたんと</t>
  </si>
  <si>
    <t>ヘルプセンターるーと</t>
  </si>
  <si>
    <t>ワークスペース　グリーンズ</t>
  </si>
  <si>
    <t>ヘルパーステーションＰＯＰ</t>
  </si>
  <si>
    <t>アスク京橋オフィス</t>
  </si>
  <si>
    <t>リラックスケアサービス</t>
  </si>
  <si>
    <t>ワークセンターぜ・す・と</t>
  </si>
  <si>
    <t>ヘルパーステーション　すまいる</t>
  </si>
  <si>
    <t>マイ・スタイル深江橋事業所</t>
  </si>
  <si>
    <t>エー・サポートのえ</t>
  </si>
  <si>
    <t>介護事業所もも</t>
  </si>
  <si>
    <t>作業所　ひかり</t>
  </si>
  <si>
    <t>ワークセンターもーる城東</t>
  </si>
  <si>
    <t>Ｋａｗａｓｅｍｉ</t>
  </si>
  <si>
    <t>ｂｏｏｋ　ａｎｄ　ｃａｆｅ　ｃｏｃｏａｒｕ</t>
  </si>
  <si>
    <t>ヘルパーステーション心の愛</t>
  </si>
  <si>
    <t>たまねぎ訪問介護</t>
  </si>
  <si>
    <t>ぎふと</t>
  </si>
  <si>
    <t>ほねつぎ介護ヘルパーステーション関目店</t>
  </si>
  <si>
    <t>どんどんケア</t>
  </si>
  <si>
    <t>みな和会ヘルパーステーション</t>
  </si>
  <si>
    <t>慶生会緑橋ヘルパーステーション</t>
  </si>
  <si>
    <t>かなでケア</t>
  </si>
  <si>
    <t>ふぇぶりえ</t>
  </si>
  <si>
    <t>アイル</t>
  </si>
  <si>
    <t>ぷいぷいＬａｂｏ</t>
  </si>
  <si>
    <t>なかの屋</t>
  </si>
  <si>
    <t>ヘルプセンター　だんらん</t>
  </si>
  <si>
    <t>ケアセンター　心笑</t>
  </si>
  <si>
    <t>ぜ・す・と</t>
  </si>
  <si>
    <t>サンフィールド城東</t>
  </si>
  <si>
    <t>アントレッドワークス蒲生事業所</t>
  </si>
  <si>
    <t>えんじゅ</t>
  </si>
  <si>
    <t>ヘルパーステーション　ざっく</t>
  </si>
  <si>
    <t>訪問介護事業所エーライフ城東鴫野</t>
  </si>
  <si>
    <t>訪問介護事業所エーライフ城東今福南</t>
  </si>
  <si>
    <t>ニコサービス城東センター</t>
  </si>
  <si>
    <t>創奏</t>
  </si>
  <si>
    <t>Ｌａｎｄｍａｒｋ</t>
  </si>
  <si>
    <t>笑福作業所</t>
  </si>
  <si>
    <t>短期入所ぎふと</t>
  </si>
  <si>
    <t>パナソニックエイジフリーケアセンター関目・訪問介護</t>
  </si>
  <si>
    <t>就労支援センターぜ・す・と</t>
  </si>
  <si>
    <t>ケアサービスセンターききょう</t>
  </si>
  <si>
    <t>介護ステーションＡぷらす</t>
  </si>
  <si>
    <t>いま福の家</t>
  </si>
  <si>
    <t>さくらそう城東</t>
  </si>
  <si>
    <t>クロス・キャリア</t>
  </si>
  <si>
    <t>ショートステイぎふと</t>
  </si>
  <si>
    <t>リリーフケア</t>
  </si>
  <si>
    <t>作業所　若草</t>
  </si>
  <si>
    <t>ニチイケアセンター城東諏訪訪問介護</t>
  </si>
  <si>
    <t>ヘルパーステーションループ</t>
  </si>
  <si>
    <t>介助事業所たつの木</t>
  </si>
  <si>
    <t>サードプレイス・デイアクティビティーセンター</t>
  </si>
  <si>
    <t>訪問介護事業所ウェルライフ城東鴫野</t>
  </si>
  <si>
    <t>マリアワークス</t>
  </si>
  <si>
    <t>しらゆり介護サービス</t>
  </si>
  <si>
    <t>ＳＨＩＺＵＫＵ</t>
  </si>
  <si>
    <t>スマイルゲート城東</t>
  </si>
  <si>
    <t>ＶＡＭＯＳ</t>
  </si>
  <si>
    <t>ワークセンターぜ・す・とⅡ</t>
  </si>
  <si>
    <t>弘仁会ヘルパーステーション城東</t>
  </si>
  <si>
    <t>サポートセンター・サザン</t>
  </si>
  <si>
    <t>訪問介護事業所ｍｕｓｕｂｉ放出</t>
  </si>
  <si>
    <t>ｐｕ－ａ－ｐｕ</t>
  </si>
  <si>
    <t>エトワール</t>
  </si>
  <si>
    <t>一休ケアセンター</t>
  </si>
  <si>
    <t>ヘルパーステーション　ビーブ</t>
  </si>
  <si>
    <t>ハッピーアクア</t>
  </si>
  <si>
    <t>城東フレンドシップ</t>
  </si>
  <si>
    <t>やさしい手関目訪問介護事業所</t>
  </si>
  <si>
    <t>座座</t>
  </si>
  <si>
    <t>がいあ</t>
  </si>
  <si>
    <t>居宅介護ＫＩＺＵＮＡ</t>
  </si>
  <si>
    <t>ゆい</t>
  </si>
  <si>
    <t>ケアセンター今福南</t>
  </si>
  <si>
    <t>ケアリングほっこり</t>
  </si>
  <si>
    <t>マリアワークス京橋東</t>
  </si>
  <si>
    <t>まめケア</t>
  </si>
  <si>
    <t>合同会社ＡＣＥケアサービス</t>
  </si>
  <si>
    <t>エースケアセンター</t>
  </si>
  <si>
    <t>ＡｓＦｉｎｅアジャスト</t>
  </si>
  <si>
    <t>サービスステーションなごみ</t>
  </si>
  <si>
    <t>ＳＳほっと・ステーション</t>
  </si>
  <si>
    <t>オンリー訪問介護</t>
  </si>
  <si>
    <t>そら介護センター</t>
  </si>
  <si>
    <t>共生型訪問介護　ひととて</t>
  </si>
  <si>
    <t>訪問介護トミー</t>
  </si>
  <si>
    <t>わみぃケアサービス</t>
  </si>
  <si>
    <t>訪問介護たつのき</t>
  </si>
  <si>
    <t>ＡＳＴＡＧＥカレッジ</t>
  </si>
  <si>
    <t>訪問介護サービスくつろぎ</t>
  </si>
  <si>
    <t>クラリネット</t>
  </si>
  <si>
    <t>ライフサポートぎんなん</t>
  </si>
  <si>
    <t>大阪府重症心身障害児者を支える会泉佐野居宅介護事業所</t>
  </si>
  <si>
    <t>障害児者ヘルパーステーションホライズン</t>
  </si>
  <si>
    <t>地域生活支援センター喜寄楽</t>
  </si>
  <si>
    <t>訪問介護夢きらら</t>
  </si>
  <si>
    <t>ラポートヘルパーステーション</t>
  </si>
  <si>
    <t>障害者支援施設光園</t>
  </si>
  <si>
    <t>和泉の里</t>
  </si>
  <si>
    <t>ゆかりの里</t>
  </si>
  <si>
    <t>泉ヶ丘療護園短期入所施設</t>
  </si>
  <si>
    <t>ライフワークぎんなん第１短期入所事業部</t>
  </si>
  <si>
    <t>恵誠の里</t>
  </si>
  <si>
    <t>ニチイケアセンター泉佐野</t>
  </si>
  <si>
    <t>ふれ愛ヘルパーステーション太陽</t>
  </si>
  <si>
    <t>ＹＥＬＬＯＷ</t>
  </si>
  <si>
    <t>ささゆり作業所</t>
  </si>
  <si>
    <t>ベルカント</t>
  </si>
  <si>
    <t>りんごの樹</t>
  </si>
  <si>
    <t>ライフワークぎんなん</t>
  </si>
  <si>
    <t>ケアステーションかがやき</t>
  </si>
  <si>
    <t>障がい者支援施設泉ヶ丘療護園</t>
  </si>
  <si>
    <t>ライフサポート　まりん</t>
  </si>
  <si>
    <t>あいのわケアステーション</t>
  </si>
  <si>
    <t>アーネスト介護センター</t>
  </si>
  <si>
    <t>ケアパートナーにこやか</t>
  </si>
  <si>
    <t>ケアステーションりん</t>
  </si>
  <si>
    <t>介護支援センターみやこ泉佐野</t>
  </si>
  <si>
    <t>わい×２</t>
  </si>
  <si>
    <t>きろくケアセンター</t>
  </si>
  <si>
    <t>チャレンジド就労支援センターホライズン</t>
  </si>
  <si>
    <t>たんぽぽメロディ</t>
  </si>
  <si>
    <t>さくら介護サービス</t>
  </si>
  <si>
    <t>いいねケアサポートセンター</t>
  </si>
  <si>
    <t>南大阪ケアサービス</t>
  </si>
  <si>
    <t>訪問介護　市原</t>
  </si>
  <si>
    <t>ワークさらな</t>
  </si>
  <si>
    <t>特定非営利活動法人　やもりどろんこ野外活動支援センター</t>
  </si>
  <si>
    <t>ヘルパーステーション　ま・る・な</t>
  </si>
  <si>
    <t>訪問介護たから</t>
  </si>
  <si>
    <t>善　訪問介護事業所</t>
  </si>
  <si>
    <t>ぐりーんべーす</t>
  </si>
  <si>
    <t>ハートサポートふれあい</t>
  </si>
  <si>
    <t>ワークＳＥＥＤ</t>
  </si>
  <si>
    <t>ヘルパーステーション　ハッピーロード</t>
  </si>
  <si>
    <t>リコサービス</t>
  </si>
  <si>
    <t>関西メディカルサポート訪問介護ステーション</t>
  </si>
  <si>
    <t>訪問介護プリムローズ</t>
  </si>
  <si>
    <t>生活介護事業　ねがい</t>
  </si>
  <si>
    <t>ライフフォース泉佐野</t>
  </si>
  <si>
    <t>有限会社フクシライフ</t>
  </si>
  <si>
    <t>ヘルパーステーション　ポムの杜</t>
  </si>
  <si>
    <t>訪問介護オリーブ</t>
  </si>
  <si>
    <t>訪問介護天寿</t>
  </si>
  <si>
    <t>笑心</t>
  </si>
  <si>
    <t>さらなプラス</t>
  </si>
  <si>
    <t>くろすびぃ</t>
  </si>
  <si>
    <t>かなえ</t>
  </si>
  <si>
    <t>訪問介護ステーションココナッツ</t>
  </si>
  <si>
    <t>ほっとハート</t>
  </si>
  <si>
    <t>ヘルパーステーション　もものみ</t>
  </si>
  <si>
    <t>シルバーサポート</t>
  </si>
  <si>
    <t>いずみ野</t>
  </si>
  <si>
    <t>ニチイケアセンター日根野</t>
  </si>
  <si>
    <t>訪問介護事業所Ｄｒｅａｍケア</t>
  </si>
  <si>
    <t>訪問介護里葉会</t>
  </si>
  <si>
    <t>チャレンジド生活支援センターホライズン</t>
  </si>
  <si>
    <t>Ｂｅ</t>
  </si>
  <si>
    <t>ポノ泉佐野</t>
  </si>
  <si>
    <t>訪問介護ステーションびすかす</t>
  </si>
  <si>
    <t>ライフサポート霜月</t>
  </si>
  <si>
    <t>訪問介護事業所スマイルパワー　ピース</t>
  </si>
  <si>
    <t>ヘルパーステーションフィールアットホーム泉佐野</t>
  </si>
  <si>
    <t>訪問介護ステーション　しんゆう</t>
  </si>
  <si>
    <t>みのり</t>
  </si>
  <si>
    <t>さに～</t>
  </si>
  <si>
    <t>きずなアソシエーション</t>
  </si>
  <si>
    <t>ヘルパーステーション縁</t>
  </si>
  <si>
    <t>さらなセブン</t>
  </si>
  <si>
    <t>えがおの家♪上之郷</t>
  </si>
  <si>
    <t>ぽじしょん</t>
  </si>
  <si>
    <t>ヘルパーステーショントライズはぐらざき</t>
  </si>
  <si>
    <t>ヘルパーステーションアミング</t>
  </si>
  <si>
    <t>ヘルパーステーションルアナ</t>
  </si>
  <si>
    <t>ＳＯＳＨＩＮ　ＳＣＥ</t>
  </si>
  <si>
    <t>シンワークス　泉佐野</t>
  </si>
  <si>
    <t>ハートフェルトフローラルプロジェクト</t>
  </si>
  <si>
    <t>マリア訪問介護ケアステーション</t>
  </si>
  <si>
    <t>訪問介護ステーションＨＩＢＩＳＵ泉佐野</t>
  </si>
  <si>
    <t>らっき～♪すまいる</t>
  </si>
  <si>
    <t>ウージ　ひねの</t>
  </si>
  <si>
    <t>ふらっとぷらす</t>
  </si>
  <si>
    <t>こくーえ</t>
  </si>
  <si>
    <t>ｓｐａｃｅしえる</t>
  </si>
  <si>
    <t>すぷらうと</t>
  </si>
  <si>
    <t>訪問介護ステーション一護</t>
  </si>
  <si>
    <t>なのはな</t>
  </si>
  <si>
    <t>Ｌｅａｆ</t>
  </si>
  <si>
    <t>介護センター安堂</t>
  </si>
  <si>
    <t>ヘルパーステーションかしわら</t>
  </si>
  <si>
    <t>好意の庭ヘルパーステーション</t>
  </si>
  <si>
    <t>高井田苑</t>
  </si>
  <si>
    <t>障害福祉サービスわくわく</t>
  </si>
  <si>
    <t>特別養護老人ホーム第二好意の庭</t>
  </si>
  <si>
    <t>クレヨン大阪好意の庭ショートステイ</t>
  </si>
  <si>
    <t>風の森</t>
  </si>
  <si>
    <t>夢工房くるみ</t>
  </si>
  <si>
    <t>ぐりーんはうす</t>
  </si>
  <si>
    <t>訪問介護センターくまの手</t>
  </si>
  <si>
    <t>さんぽーと</t>
  </si>
  <si>
    <t>ピースケアセンター法善寺</t>
  </si>
  <si>
    <t>ホーム旭ヶ丘</t>
  </si>
  <si>
    <t>ヘルパーステーションもも太郎</t>
  </si>
  <si>
    <t>ケアサービスハウスゆうふく</t>
  </si>
  <si>
    <t>いっぽケアセンター</t>
  </si>
  <si>
    <t>スクエアエス</t>
  </si>
  <si>
    <t>グリーンケア　国分市場</t>
  </si>
  <si>
    <t>思いやり就労支援センター　Ｐ－３</t>
  </si>
  <si>
    <t>タミサエ</t>
  </si>
  <si>
    <t>スマイリーズ</t>
  </si>
  <si>
    <t>よつ葉</t>
  </si>
  <si>
    <t>スワンかしわら</t>
  </si>
  <si>
    <t>アース訪問介護</t>
  </si>
  <si>
    <t>らぴす介護ステーション</t>
  </si>
  <si>
    <t>ひなた</t>
  </si>
  <si>
    <t>くるみの樹わかば</t>
  </si>
  <si>
    <t>くるみの樹つぼみ</t>
  </si>
  <si>
    <t>ショートステイ　えくぼ</t>
  </si>
  <si>
    <t>ぽかぽかＲ</t>
  </si>
  <si>
    <t>日本介護サービス</t>
  </si>
  <si>
    <t>国分デイサービスセンター愛の輪</t>
  </si>
  <si>
    <t>思いやり就労支援センター　ネクスト</t>
  </si>
  <si>
    <t>訪問介護ステーションＨＩＢＩＳＵ柏原</t>
  </si>
  <si>
    <t>訪問介護ステーションＨＩＢＩＳＵかしわらあねっくす</t>
  </si>
  <si>
    <t>ミライエ柏原</t>
  </si>
  <si>
    <t>社会福祉法人豊能町社会福祉協議会ホームヘルプサービス</t>
  </si>
  <si>
    <t>社会福祉法人能勢町社会福祉協議会ホームヘルプサービス</t>
  </si>
  <si>
    <t>ヘルパーステーションともがき</t>
  </si>
  <si>
    <t>くりのみ園</t>
  </si>
  <si>
    <t>指定障害者支援施設北摂信愛園</t>
  </si>
  <si>
    <t>ともがき（短期入所）</t>
  </si>
  <si>
    <t>第２三恵園</t>
  </si>
  <si>
    <t>なごみ苑</t>
  </si>
  <si>
    <t>すみれ工房</t>
  </si>
  <si>
    <t>ともがき</t>
  </si>
  <si>
    <t>宝島</t>
  </si>
  <si>
    <t>夢来人の家</t>
  </si>
  <si>
    <t>訪問介護ステーションねこの手</t>
  </si>
  <si>
    <t>おおざとの赤いやね</t>
  </si>
  <si>
    <t>株式会社ケアサポートいろは</t>
  </si>
  <si>
    <t>ポプラライフケア東ときわ台</t>
  </si>
  <si>
    <t>豊能町立たんぽぽの家</t>
  </si>
  <si>
    <t>かめの家</t>
  </si>
  <si>
    <t>ヘルパーステーション祥雲館</t>
  </si>
  <si>
    <t>かたやまの赤いやね</t>
  </si>
  <si>
    <t>介護サービスセンター・ピース</t>
  </si>
  <si>
    <t>松原介護センターそら</t>
  </si>
  <si>
    <t>介護支援センター茶の木ヘルパーステーション</t>
  </si>
  <si>
    <t>ハーブ訪問介護ステーション</t>
  </si>
  <si>
    <t>えるでヘルパーステーション</t>
  </si>
  <si>
    <t>社会福祉法人松原市社会福祉協議会ホームヘルプサービス</t>
  </si>
  <si>
    <t>ふれあいサークルまどか</t>
  </si>
  <si>
    <t>ケアショップまごころ</t>
  </si>
  <si>
    <t>社会福祉法人松原市社会福祉協議会障害者生活介護センター</t>
  </si>
  <si>
    <t>特別養護老人ホーム大阪老人ホーム</t>
  </si>
  <si>
    <t>特別養護老人ホーム遊づる</t>
  </si>
  <si>
    <t>障がい者支援センターしあわせ</t>
  </si>
  <si>
    <t>松原ワークセンター・リサイクル</t>
  </si>
  <si>
    <t>ニチイケアセンター松原</t>
  </si>
  <si>
    <t>クローバーハウス</t>
  </si>
  <si>
    <t>ニチイケアセンター松原駅前</t>
  </si>
  <si>
    <t>アプリシェイト訪問介護ステーション関西</t>
  </si>
  <si>
    <t>地域生活総合支援センターおんど</t>
  </si>
  <si>
    <t>スマイル・ケアステーション</t>
  </si>
  <si>
    <t>まーる</t>
  </si>
  <si>
    <t>ワークセンターまつのみ</t>
  </si>
  <si>
    <t>えるで</t>
  </si>
  <si>
    <t>ぽぽろスクエア</t>
  </si>
  <si>
    <t>支援センターあまみ・ピカイチ</t>
  </si>
  <si>
    <t>ほっとあまきた</t>
  </si>
  <si>
    <t>アフター作業所</t>
  </si>
  <si>
    <t>介護ステーション２丁目</t>
  </si>
  <si>
    <t>ケアステーションかえで　高見の里店</t>
  </si>
  <si>
    <t>地域生活支援センターかーさ</t>
  </si>
  <si>
    <t>阪南中央病院</t>
  </si>
  <si>
    <t>さんらいず松原</t>
  </si>
  <si>
    <t>Ｗｅｌｌ　Ｌｉｆｅ　大堀事業所</t>
  </si>
  <si>
    <t>心和介護サービス</t>
  </si>
  <si>
    <t>元気ケアセンター</t>
  </si>
  <si>
    <t>愛あーる　はっぴぃワーク</t>
  </si>
  <si>
    <t>訪問介護ＰＬＵＳ</t>
  </si>
  <si>
    <t>アニストヘルパーステーション松原</t>
  </si>
  <si>
    <t>ヘルパーステーション　とまり木</t>
  </si>
  <si>
    <t>第２えるで</t>
  </si>
  <si>
    <t>セカンド・ライフ</t>
  </si>
  <si>
    <t>ケアサービスＯＨＡＮＡ</t>
  </si>
  <si>
    <t>あんしんへルプサービス「松原」</t>
  </si>
  <si>
    <t>らくゆう会まつばら</t>
  </si>
  <si>
    <t>ライフサポート・一津屋</t>
  </si>
  <si>
    <t>訪問介護事業所フルライフケア松原</t>
  </si>
  <si>
    <t>こころニフレサポート</t>
  </si>
  <si>
    <t>アストミライ</t>
  </si>
  <si>
    <t>ヘルパーステーションユニール</t>
  </si>
  <si>
    <t>オーディナリー</t>
  </si>
  <si>
    <t>トラストマインド松原</t>
  </si>
  <si>
    <t>ケア２１河内松原</t>
  </si>
  <si>
    <t>カサブランカ南大阪</t>
  </si>
  <si>
    <t>訪問介護事業所　ヘルパー幸　河内天美</t>
  </si>
  <si>
    <t>ショートステイ　なでしこ</t>
  </si>
  <si>
    <t>ショートステイ陽</t>
  </si>
  <si>
    <t>まつの木訪問介護ステーション</t>
  </si>
  <si>
    <t>リエット訪問介護ステーション</t>
  </si>
  <si>
    <t>ぺーじ</t>
  </si>
  <si>
    <t>行動援護じょいとりっぷ</t>
  </si>
  <si>
    <t>スーパー・コート松原訪問介護事業所</t>
  </si>
  <si>
    <t>アジール松原</t>
  </si>
  <si>
    <t>みらいと</t>
  </si>
  <si>
    <t>サンキューネット・ヘルパーステーション</t>
  </si>
  <si>
    <t>テンダァ・ヘルパーステーション</t>
  </si>
  <si>
    <t>けあぱるホームヘルプステーション</t>
  </si>
  <si>
    <t>ニチイケアセンター富田林</t>
  </si>
  <si>
    <t>ＮＰＯ法人ハッピーまどか</t>
  </si>
  <si>
    <t>梅の里ホーム</t>
  </si>
  <si>
    <t>つじやま作業所</t>
  </si>
  <si>
    <t>エルケア株式会社エルケアきしケアセンター</t>
  </si>
  <si>
    <t>拓共同作業所</t>
  </si>
  <si>
    <t>ヘルパーステーションライラック</t>
  </si>
  <si>
    <t>ヘルパーステーションカナン喜志</t>
  </si>
  <si>
    <t>ケアセンターひな</t>
  </si>
  <si>
    <t>銀杏</t>
  </si>
  <si>
    <t>喜志菊水苑ホームヘルパーステーション</t>
  </si>
  <si>
    <t>ヘルパーステーション可愛い</t>
  </si>
  <si>
    <t>ケアサポートこすも</t>
  </si>
  <si>
    <t>桃花塾通所部</t>
  </si>
  <si>
    <t>グリーンホームヘルパーステーション・滝谷</t>
  </si>
  <si>
    <t>わくわく富田林</t>
  </si>
  <si>
    <t>こんごうホーム</t>
  </si>
  <si>
    <t>桃花塾　成人部</t>
  </si>
  <si>
    <t>桃花塾　第二成人部</t>
  </si>
  <si>
    <t>訪問介護ワコー</t>
  </si>
  <si>
    <t>アスモ介護サービス金剛</t>
  </si>
  <si>
    <t>サポート・あい金剛</t>
  </si>
  <si>
    <t>すずらんホーム</t>
  </si>
  <si>
    <t>テンダァハート</t>
  </si>
  <si>
    <t>就労継続支援Ｂ型事業所　なの花</t>
  </si>
  <si>
    <t>ウェルネスケアサービス</t>
  </si>
  <si>
    <t>ｗｏｒｋ　ｉｎ　ｐｅａｃｅ</t>
  </si>
  <si>
    <t>おもちゃ館ヘルパーステーション</t>
  </si>
  <si>
    <t>四天王寺悲田富田林苑向陽在宅訪問ステーション</t>
  </si>
  <si>
    <t>障がい者生活支援センターチャレンジ</t>
  </si>
  <si>
    <t>バンジー</t>
  </si>
  <si>
    <t>第２あしべ作業所</t>
  </si>
  <si>
    <t>ワークプラザ富田林</t>
  </si>
  <si>
    <t>こんごう</t>
  </si>
  <si>
    <t>ヘルパーステーションすみれ</t>
  </si>
  <si>
    <t>Ｉ’ｌｌ</t>
  </si>
  <si>
    <t>ケアはんどサポートセンター金剛</t>
  </si>
  <si>
    <t>ワークショップ　アイ</t>
  </si>
  <si>
    <t>工房はんど</t>
  </si>
  <si>
    <t>第２拓作業所</t>
  </si>
  <si>
    <t>にじょう</t>
  </si>
  <si>
    <t>かつらぎ</t>
  </si>
  <si>
    <t>生活介護陽だまり</t>
  </si>
  <si>
    <t>テンダァハート錦織</t>
  </si>
  <si>
    <t>ヴァルム</t>
  </si>
  <si>
    <t>富翔会共同生活援助事業所</t>
  </si>
  <si>
    <t>ヘルパーステーションきせき</t>
  </si>
  <si>
    <t>ロールケア</t>
  </si>
  <si>
    <t>ヘルパーステーショントライズ富田林</t>
  </si>
  <si>
    <t>ショートステイレオ</t>
  </si>
  <si>
    <t>ヘルパーステーション紡～つむぐ～</t>
  </si>
  <si>
    <t>ケアビレッジゆう訪問介護ステーション</t>
  </si>
  <si>
    <t>訪問介護ステーション百合</t>
  </si>
  <si>
    <t>グッドワークス</t>
  </si>
  <si>
    <t>サンキューネット・生活介護（共生型）</t>
  </si>
  <si>
    <t>シング</t>
  </si>
  <si>
    <t>ケアセンターワッフル富田林</t>
  </si>
  <si>
    <t>ココ介護ステーション</t>
  </si>
  <si>
    <t>ココビジネススクール</t>
  </si>
  <si>
    <t>ジョブタス富田林事業所</t>
  </si>
  <si>
    <t>福祉の杜</t>
  </si>
  <si>
    <t>ミナオス</t>
  </si>
  <si>
    <t>ライフデザインうみがめ</t>
  </si>
  <si>
    <t>さらホーム</t>
  </si>
  <si>
    <t>メープル関西</t>
  </si>
  <si>
    <t>生活介護そら</t>
  </si>
  <si>
    <t>パレット</t>
  </si>
  <si>
    <t>ルミナス介護サービス</t>
  </si>
  <si>
    <t>テンダァぷらす</t>
  </si>
  <si>
    <t>てんだぁじないまち</t>
  </si>
  <si>
    <t>ショートステイななほし</t>
  </si>
  <si>
    <t>糸星</t>
  </si>
  <si>
    <t>就労継続支援Ｂ型　ＪＯＹ</t>
  </si>
  <si>
    <t>ベストプレイス</t>
  </si>
  <si>
    <t>ヘルパーステーションみかん富田林</t>
  </si>
  <si>
    <t>訪問介護あいむ</t>
  </si>
  <si>
    <t>ショートステイ晴の日</t>
  </si>
  <si>
    <t>ワークショップつどい</t>
  </si>
  <si>
    <t>笑い家</t>
  </si>
  <si>
    <t>トキヲコエテ</t>
  </si>
  <si>
    <t>ワークセンターひびき長栄寺</t>
  </si>
  <si>
    <t>アイハウス東大阪</t>
  </si>
  <si>
    <t>愛ケアヘルプサービス</t>
  </si>
  <si>
    <t>アイガル</t>
  </si>
  <si>
    <t>あさがおケアステーション東大阪</t>
  </si>
  <si>
    <t>ありす介護センター</t>
  </si>
  <si>
    <t>介護ステーションぼたん</t>
  </si>
  <si>
    <t>介護支援センターサルビア</t>
  </si>
  <si>
    <t>株式会社コスモホームヘルプサービス　東大阪事業所</t>
  </si>
  <si>
    <t>居宅介護サービスまい</t>
  </si>
  <si>
    <t>合資会社福祉サービスあい</t>
  </si>
  <si>
    <t>コスメルケア・サービス</t>
  </si>
  <si>
    <t>自立生活支援センター「わくわく」</t>
  </si>
  <si>
    <t>スマイル森河内支店</t>
  </si>
  <si>
    <t>多宝ホームへルプサービス</t>
  </si>
  <si>
    <t>特定非営利活動法人東部大阪支援センターユーキャン</t>
  </si>
  <si>
    <t>ニコニコ介護サービス</t>
  </si>
  <si>
    <t>ハッピー・ケア・サポート訪問介護事業所</t>
  </si>
  <si>
    <t>ヘルパーステーションひだまり東大阪</t>
  </si>
  <si>
    <t>ヘルパーステーションかわち野</t>
  </si>
  <si>
    <t>ヘルパーステーションおりいぶ</t>
  </si>
  <si>
    <t>ヘルパーステーション「チャット」</t>
  </si>
  <si>
    <t>ヘルパーステーションのあ</t>
  </si>
  <si>
    <t>中和会ヘルパーステーションときめき</t>
  </si>
  <si>
    <t>ホームヘルプサービスセンター八戸ノ里向日葵</t>
  </si>
  <si>
    <t>ほっとステーション東大阪</t>
  </si>
  <si>
    <t>ユアライフ２１</t>
  </si>
  <si>
    <t>有限会社ひまわり介護センター</t>
  </si>
  <si>
    <t>有限会社布施介護家事サービス</t>
  </si>
  <si>
    <t>ひょうたん山コミュニティケアゆう楽</t>
  </si>
  <si>
    <t>ライフケアひまわり</t>
  </si>
  <si>
    <t>ヘルパーステーション幸智鴻池事業所</t>
  </si>
  <si>
    <t>有限会社スマイル</t>
  </si>
  <si>
    <t>府身協東大阪障害者在宅支援センター菜の花</t>
  </si>
  <si>
    <t>ヘルプセンター『ＴＲＹ』</t>
  </si>
  <si>
    <t>ケア２１ひょうたん山</t>
  </si>
  <si>
    <t>クリエイティブハウス「パンジー」</t>
  </si>
  <si>
    <t>あゆむショート</t>
  </si>
  <si>
    <t>東大阪市立障害児者支援センター　短期入所</t>
  </si>
  <si>
    <t>若草工房</t>
  </si>
  <si>
    <t>第二東福「オリーブ」</t>
  </si>
  <si>
    <t>東福六万寺</t>
  </si>
  <si>
    <t>ケア２１東大阪</t>
  </si>
  <si>
    <t>ケア２１鴻池</t>
  </si>
  <si>
    <t>若江障害者センター</t>
  </si>
  <si>
    <t>株式会社　かめのやケアサービス</t>
  </si>
  <si>
    <t>スピリッツ介護センター</t>
  </si>
  <si>
    <t>あおぞらつぐみの家</t>
  </si>
  <si>
    <t>有限会社トラスト</t>
  </si>
  <si>
    <t>訪問介護サービス東大阪いなほ</t>
  </si>
  <si>
    <t>うぃんぐ</t>
  </si>
  <si>
    <t>サポートスペース　ここりーど</t>
  </si>
  <si>
    <t>若草園</t>
  </si>
  <si>
    <t>和音堂</t>
  </si>
  <si>
    <t>クリエイティブハウス「パンジーⅡ」</t>
  </si>
  <si>
    <t>在宅ケア憩</t>
  </si>
  <si>
    <t>アクティビティーセンターひびき</t>
  </si>
  <si>
    <t>のどか介護ステーション</t>
  </si>
  <si>
    <t>アニストヘルパーステーション東大阪</t>
  </si>
  <si>
    <t>特定非営利活動法人フリー・あ・ステージ</t>
  </si>
  <si>
    <t>優けあヘルパーステーション</t>
  </si>
  <si>
    <t>とらい</t>
  </si>
  <si>
    <t>ライフグリーン短期入所部</t>
  </si>
  <si>
    <t>エルケア株式会社エルケアはなぞのケアセンター</t>
  </si>
  <si>
    <t>エルケア株式会社エルケア大阪小阪ケアセンター</t>
  </si>
  <si>
    <t>ニチイケアセンター東大阪御厨</t>
  </si>
  <si>
    <t>ニチイケアセンター八戸ノ里</t>
  </si>
  <si>
    <t>ニチイケアセンター石切</t>
  </si>
  <si>
    <t>セーフリィーケア</t>
  </si>
  <si>
    <t>障害福祉さぽーとライフグリーン</t>
  </si>
  <si>
    <t>ヘルパーステーションなるかわ苑</t>
  </si>
  <si>
    <t>ぶらぶ～ららいふさぽーと</t>
  </si>
  <si>
    <t>らく～ん介護センター</t>
  </si>
  <si>
    <t>ヘルパーステーションエコ</t>
  </si>
  <si>
    <t>コンフォール東大阪</t>
  </si>
  <si>
    <t>ハートスクエア</t>
  </si>
  <si>
    <t>ハートファミリー</t>
  </si>
  <si>
    <t>ケアサービス和</t>
  </si>
  <si>
    <t>夢ぽーと</t>
  </si>
  <si>
    <t>ハイワークひびき</t>
  </si>
  <si>
    <t>ＪＤファクトリー</t>
  </si>
  <si>
    <t>ふれあい工房</t>
  </si>
  <si>
    <t>とうふく布施</t>
  </si>
  <si>
    <t>クリエイティブハウス「パンジーⅢ」</t>
  </si>
  <si>
    <t>おきべ麦の家</t>
  </si>
  <si>
    <t>シルバーライツ介護センター</t>
  </si>
  <si>
    <t>ＮＰＯ法人まごころの会</t>
  </si>
  <si>
    <t>あおぞらつぐみの家短期入所部</t>
  </si>
  <si>
    <t>尚ケアサービス</t>
  </si>
  <si>
    <t>布施若草園</t>
  </si>
  <si>
    <t>ケアサービスやまびこ</t>
  </si>
  <si>
    <t>こころ介護ステーション源氏ヶ丘</t>
  </si>
  <si>
    <t>ひまわりケアサービス</t>
  </si>
  <si>
    <t>とらいⅡ</t>
  </si>
  <si>
    <t>ライブステーション</t>
  </si>
  <si>
    <t>訪問介護ステーションつかさ</t>
  </si>
  <si>
    <t>エステル障害福祉サービスセンター</t>
  </si>
  <si>
    <t>ルツ</t>
  </si>
  <si>
    <t>はっぴぃプラザ</t>
  </si>
  <si>
    <t>荒本平和ケアセンター訪問介護</t>
  </si>
  <si>
    <t>アプレンド</t>
  </si>
  <si>
    <t>木漏れ日介護サービス</t>
  </si>
  <si>
    <t>なかよし</t>
  </si>
  <si>
    <t>障害就労センター　アースグリーン</t>
  </si>
  <si>
    <t>アースグリーン短期入所部</t>
  </si>
  <si>
    <t>ら・ぽーる</t>
  </si>
  <si>
    <t>東大阪わかば</t>
  </si>
  <si>
    <t>ヘルパーステーションほのぼの</t>
  </si>
  <si>
    <t>リカバリースペースみーる</t>
  </si>
  <si>
    <t>ヘルパーステーションシャローム</t>
  </si>
  <si>
    <t>訪問介護にじいろ</t>
  </si>
  <si>
    <t>青年の自立支援センターゆう</t>
  </si>
  <si>
    <t>訪問介護事業所「ビオスの丘」</t>
  </si>
  <si>
    <t>コスモス訪問介護サービス</t>
  </si>
  <si>
    <t>支援センターのぞみ</t>
  </si>
  <si>
    <t>活動センターいっぽ</t>
  </si>
  <si>
    <t>ティンカーベル</t>
  </si>
  <si>
    <t>夢織り工房空の木</t>
  </si>
  <si>
    <t>障がい者支援センターゆず</t>
  </si>
  <si>
    <t>ラッキー介護センター</t>
  </si>
  <si>
    <t>訪問介護事業所暖</t>
  </si>
  <si>
    <t>介護サービスれんげ</t>
  </si>
  <si>
    <t>リープ訪問介護ステーション</t>
  </si>
  <si>
    <t>ノーサイド介護支援センター</t>
  </si>
  <si>
    <t>幸ハートケア</t>
  </si>
  <si>
    <t>ケアセンターフィット・東大阪</t>
  </si>
  <si>
    <t>介護ケアサービスてんとうむし</t>
  </si>
  <si>
    <t>自立生活支援たんぽぽ</t>
  </si>
  <si>
    <t>ケアサービス桜の樹</t>
  </si>
  <si>
    <t>ベストサポート</t>
  </si>
  <si>
    <t>おーぷんはぁと介護サービス</t>
  </si>
  <si>
    <t>第二東福</t>
  </si>
  <si>
    <t>えいじいくらふと</t>
  </si>
  <si>
    <t>サンプレイスひびき</t>
  </si>
  <si>
    <t>とうふく</t>
  </si>
  <si>
    <t>ケアサービス心友</t>
  </si>
  <si>
    <t>なごみホームヘルプサービス</t>
  </si>
  <si>
    <t>アミュー</t>
  </si>
  <si>
    <t>四季の森なごみ</t>
  </si>
  <si>
    <t>ｓｔｏｃ９</t>
  </si>
  <si>
    <t>ワークワーク</t>
  </si>
  <si>
    <t>ヘルパーステーションオアシス長瀬</t>
  </si>
  <si>
    <t>ぱ～むケアサービス</t>
  </si>
  <si>
    <t>ヘルパーステーションＣｕｂｅくさか</t>
  </si>
  <si>
    <t>トンドおおはすケアセンター</t>
  </si>
  <si>
    <t>トンド小阪ケアセンター</t>
  </si>
  <si>
    <t>トンド吉田ケアセンター</t>
  </si>
  <si>
    <t>訪問介護リリー</t>
  </si>
  <si>
    <t>ケア・ネット</t>
  </si>
  <si>
    <t>まつり</t>
  </si>
  <si>
    <t>ヘルパーステーション悠悠舎</t>
  </si>
  <si>
    <t>ヘルパーステーションやよい</t>
  </si>
  <si>
    <t>イルカの家訪問介護センター</t>
  </si>
  <si>
    <t>アスモ介護サービス布施</t>
  </si>
  <si>
    <t>就労支援センターレジスタ</t>
  </si>
  <si>
    <t>蓮Ⅱ</t>
  </si>
  <si>
    <t>さくら福祉作業所</t>
  </si>
  <si>
    <t>訪問介護事業所菜の花畑</t>
  </si>
  <si>
    <t>ヘルパーステーションシンフォニー徳庵</t>
  </si>
  <si>
    <t>Ｂａｍｂｉｎｏ　ｖｉｓｔａ</t>
  </si>
  <si>
    <t>すまいるワークセンター</t>
  </si>
  <si>
    <t>ニチイケアセンター鴻池新田</t>
  </si>
  <si>
    <t>蓮（れん）</t>
  </si>
  <si>
    <t>なないろの絆居宅介護事業所</t>
  </si>
  <si>
    <t>介護センター和ごみ</t>
  </si>
  <si>
    <t>寿介護センター</t>
  </si>
  <si>
    <t>介護センターきずな</t>
  </si>
  <si>
    <t>みらい工房</t>
  </si>
  <si>
    <t>花園生活支援センター</t>
  </si>
  <si>
    <t>ヘルパーステーションレーヴ</t>
  </si>
  <si>
    <t>訪問介護みんなの木ヘルパーステーション</t>
  </si>
  <si>
    <t>訪問介護センターあかり</t>
  </si>
  <si>
    <t>みのりケア</t>
  </si>
  <si>
    <t>リエゾン</t>
  </si>
  <si>
    <t>ショートステイひびき</t>
  </si>
  <si>
    <t>障がい児者総合福祉施設ノーサイド</t>
  </si>
  <si>
    <t>ライフケア</t>
  </si>
  <si>
    <t>ピュアファクトリー</t>
  </si>
  <si>
    <t>とらいⅢ</t>
  </si>
  <si>
    <t>ハートシェア</t>
  </si>
  <si>
    <t>訪問介護一休</t>
  </si>
  <si>
    <t>とうふく布施「ムーン」</t>
  </si>
  <si>
    <t>みらいのはなヘルパーステーション</t>
  </si>
  <si>
    <t>エクレアケアサービス</t>
  </si>
  <si>
    <t>ヘルパーステーション夢</t>
  </si>
  <si>
    <t>夢のいえ</t>
  </si>
  <si>
    <t>ヘルパーステーションあいおい</t>
  </si>
  <si>
    <t>ケアサービスドリーム</t>
  </si>
  <si>
    <t>クレール長田ヘルパーセンター</t>
  </si>
  <si>
    <t>ひびきヘルパーステーション</t>
  </si>
  <si>
    <t>ＯＳＪ工房　よりそいの丘</t>
  </si>
  <si>
    <t>青空ヘルパーステーション</t>
  </si>
  <si>
    <t>グランライフ</t>
  </si>
  <si>
    <t>介護ビーボ</t>
  </si>
  <si>
    <t>コスモス訪問介護サービス新池島</t>
  </si>
  <si>
    <t>アイディアルサポート</t>
  </si>
  <si>
    <t>アドバンス</t>
  </si>
  <si>
    <t>ワークセンターえがお</t>
  </si>
  <si>
    <t>あかり工房</t>
  </si>
  <si>
    <t>訪問介護事業所ナチュラル東大阪</t>
  </si>
  <si>
    <t>訪問介護クオーレ</t>
  </si>
  <si>
    <t>なないろの絆ななつぼし</t>
  </si>
  <si>
    <t>株式会社たんぽぽ</t>
  </si>
  <si>
    <t>生活介護てふてふ徳庵</t>
  </si>
  <si>
    <t>アティレ</t>
  </si>
  <si>
    <t>障がい就労支援エイティオー</t>
  </si>
  <si>
    <t>ワークサポート匠海</t>
  </si>
  <si>
    <t>ヘルパーステーション和花</t>
  </si>
  <si>
    <t>自立支援ケアサポート絆</t>
  </si>
  <si>
    <t>ケアセンターゆるる</t>
  </si>
  <si>
    <t>株式会社つるかめ訪問介護ステーション</t>
  </si>
  <si>
    <t>Ｇフレンズ</t>
  </si>
  <si>
    <t>生活介護　六花</t>
  </si>
  <si>
    <t>ヘルパーケア光</t>
  </si>
  <si>
    <t>アトリエライプハウス</t>
  </si>
  <si>
    <t>スタジオパッソ</t>
  </si>
  <si>
    <t>就労継続支援事業所こころ</t>
  </si>
  <si>
    <t>カサブランカ</t>
  </si>
  <si>
    <t>ショートステイつながり</t>
  </si>
  <si>
    <t>介護ステーションはなの家</t>
  </si>
  <si>
    <t>れすと</t>
  </si>
  <si>
    <t>ハート介護サービス弥刀</t>
  </si>
  <si>
    <t>コージーケア東大阪訪問介護事業所</t>
  </si>
  <si>
    <t>訪問ケアれんげ</t>
  </si>
  <si>
    <t>就労継続支援Ｂ型オリーブ</t>
  </si>
  <si>
    <t>介護センターしおり</t>
  </si>
  <si>
    <t>あかり訪問介護ステーション</t>
  </si>
  <si>
    <t>ビューティフルケアサポート</t>
  </si>
  <si>
    <t>介護サービスふわり</t>
  </si>
  <si>
    <t>いきいきクラブあさひ</t>
  </si>
  <si>
    <t>障害ワークセンターｗｉｌｌ</t>
  </si>
  <si>
    <t>愛リリーブ</t>
  </si>
  <si>
    <t>ワンハート</t>
  </si>
  <si>
    <t>ノーサイド２</t>
  </si>
  <si>
    <t>Ｕ・ＳＫＹ介護サービス</t>
  </si>
  <si>
    <t>もも訪問介護ヘルパーステーション</t>
  </si>
  <si>
    <t>サンアール</t>
  </si>
  <si>
    <t>つむぎ工房</t>
  </si>
  <si>
    <t>ｏｎｅ　ｌｉｎｋ</t>
  </si>
  <si>
    <t>訪問介護事業所ゆりのはな</t>
  </si>
  <si>
    <t>訪問介護事業所フルライフケア東大阪</t>
  </si>
  <si>
    <t>ケアステーション　ふるけあ</t>
  </si>
  <si>
    <t>介護センターあまいろ</t>
  </si>
  <si>
    <t>訪問介護華びより</t>
  </si>
  <si>
    <t>訪問介護センタープラティア弥刀</t>
  </si>
  <si>
    <t>ツナグ工房／ツナグ茶房</t>
  </si>
  <si>
    <t>ぱずる</t>
  </si>
  <si>
    <t>メサヴェルデいしきり</t>
  </si>
  <si>
    <t>ヘルパーステーション　ＯＨＡＮＡ</t>
  </si>
  <si>
    <t>ヘルパーステーション　下町の風</t>
  </si>
  <si>
    <t>ハッピーハウス</t>
  </si>
  <si>
    <t>ショートステイはぴなる</t>
  </si>
  <si>
    <t>Ｃａｒｅ　Ｓａｂｒｉｎａ</t>
  </si>
  <si>
    <t>アイビーワンケア</t>
  </si>
  <si>
    <t>万天乃里</t>
  </si>
  <si>
    <t>介護サービスあひる</t>
  </si>
  <si>
    <t>リーブセンターひびき</t>
  </si>
  <si>
    <t>八戸ノ里短期入所部</t>
  </si>
  <si>
    <t>あいるケアサービス</t>
  </si>
  <si>
    <t>あいる居宅さぽーと</t>
  </si>
  <si>
    <t>東大阪市立障害児者支援センター　医療型短期入所</t>
  </si>
  <si>
    <t>まつりのさと</t>
  </si>
  <si>
    <t>あおいん家</t>
  </si>
  <si>
    <t>Ｂｅａｕｔｙ　Ｆａｃｔｏｒｙ</t>
  </si>
  <si>
    <t>就労生活サポートセンターはなはな</t>
  </si>
  <si>
    <t>ライフフォース東大阪</t>
  </si>
  <si>
    <t>あっぷる村ケアセンター</t>
  </si>
  <si>
    <t>Ｌｅ　ｌｉｅｎ～ル・リアン</t>
  </si>
  <si>
    <t>ヘルパーステーション　べてる</t>
  </si>
  <si>
    <t>リセル布施</t>
  </si>
  <si>
    <t>さらだぼーる</t>
  </si>
  <si>
    <t>介護サービスセンターいこか</t>
  </si>
  <si>
    <t>ＴＳＵＧＵＭＩ</t>
  </si>
  <si>
    <t>クレール吉田ヘルパーセンター</t>
  </si>
  <si>
    <t>訪問介護事業所たんぽぽ</t>
  </si>
  <si>
    <t>さどのさと</t>
  </si>
  <si>
    <t>アミュレ</t>
  </si>
  <si>
    <t>すこやかケア</t>
  </si>
  <si>
    <t>訪問介護事業所ｍｕｓｕｂｉ鴻池</t>
  </si>
  <si>
    <t>つなぐ介護ステーション東大阪</t>
  </si>
  <si>
    <t>アミューオハナ</t>
  </si>
  <si>
    <t>はるかぜ介護センター</t>
  </si>
  <si>
    <t>オラシオン</t>
  </si>
  <si>
    <t>訪問介護ハートランド布施</t>
  </si>
  <si>
    <t>訪問介護ハートランド東大阪</t>
  </si>
  <si>
    <t>訪問介護ぽっけ</t>
  </si>
  <si>
    <t>就労継続支援サービス　ｂｅ　ｆａｉｒ</t>
  </si>
  <si>
    <t>ハピネスデイ憩</t>
  </si>
  <si>
    <t>介護サービスしあわせサポート</t>
  </si>
  <si>
    <t>新星</t>
  </si>
  <si>
    <t>ケア　デザイン　ら・ふ・ら</t>
  </si>
  <si>
    <t>クレール八戸ノ里ヘルパーセンター</t>
  </si>
  <si>
    <t>サンティ石切</t>
  </si>
  <si>
    <t>ピュアプラネット</t>
  </si>
  <si>
    <t>菜の花畑　はなな</t>
  </si>
  <si>
    <t>菜の花畑　なたね</t>
  </si>
  <si>
    <t>介護センターつむぎ</t>
  </si>
  <si>
    <t>エリアサポートくれよん</t>
  </si>
  <si>
    <t>わんせるふ</t>
  </si>
  <si>
    <t>ぽいんとほーむ</t>
  </si>
  <si>
    <t>とうふく八戸ノ里</t>
  </si>
  <si>
    <t>支援センターつなぐの</t>
  </si>
  <si>
    <t>介護ヘルパーステーションいこま</t>
  </si>
  <si>
    <t>さくらそう楠根</t>
  </si>
  <si>
    <t>さくらんぼ</t>
  </si>
  <si>
    <t>ショートステイひより</t>
  </si>
  <si>
    <t>悠ケアサービス</t>
  </si>
  <si>
    <t>はっぴぃネクスト</t>
  </si>
  <si>
    <t>デイサービス　Ｃｕｂｅ　くさか</t>
  </si>
  <si>
    <t>デイサービスひのき</t>
  </si>
  <si>
    <t>ふくろうヘルパーステーション</t>
  </si>
  <si>
    <t>ケアサービスひのき</t>
  </si>
  <si>
    <t>ケアフル布施</t>
  </si>
  <si>
    <t>ｏｎｅ　ｌｉｎｋ　２ｎｄ</t>
  </si>
  <si>
    <t>ケアセンターほーぷ</t>
  </si>
  <si>
    <t>エース東大阪介護センター</t>
  </si>
  <si>
    <t>ヘルパーステーション「ふれあい」</t>
  </si>
  <si>
    <t>メタル工房夢</t>
  </si>
  <si>
    <t>訪問介護アストライ八戸ノ里</t>
  </si>
  <si>
    <t>ＲＫひがしおおさか</t>
  </si>
  <si>
    <t>訪問介護　夢一期</t>
  </si>
  <si>
    <t>ケアスポットけあする</t>
  </si>
  <si>
    <t>デイサポートセンター新池島Ｖｒｉｄｇｅ</t>
  </si>
  <si>
    <t>すまりば</t>
  </si>
  <si>
    <t>訪問介護事業所どんどん</t>
  </si>
  <si>
    <t>スマイルプラス</t>
  </si>
  <si>
    <t>プレサント</t>
  </si>
  <si>
    <t>ぽいんとほーむⅡ</t>
  </si>
  <si>
    <t>障がい者支援センターがやがや</t>
  </si>
  <si>
    <t>短期入所　ソレイユ</t>
  </si>
  <si>
    <t>ハンズサポート訪問介護</t>
  </si>
  <si>
    <t>ＨＡＰＰＹ</t>
  </si>
  <si>
    <t>安康訪問介護</t>
  </si>
  <si>
    <t>地域生活支援センターふう</t>
  </si>
  <si>
    <t>ライフサポートあさひ　若江</t>
  </si>
  <si>
    <t>ケアビジョン新池島介護センター</t>
  </si>
  <si>
    <t>ぽこあぽこ</t>
  </si>
  <si>
    <t>ヘルパーステーションかわち野　花園</t>
  </si>
  <si>
    <t>やさしい手東大阪長瀬</t>
  </si>
  <si>
    <t>やさしい手東大阪楠根</t>
  </si>
  <si>
    <t>やさしい手東大阪荒本</t>
  </si>
  <si>
    <t>ヘルパーステーションユニゾンはなぞの</t>
  </si>
  <si>
    <t>就労支援事業所フリー</t>
  </si>
  <si>
    <t>一笑苑訪問介護センター</t>
  </si>
  <si>
    <t>Ｗｉｎ－Ｗｉｎ</t>
  </si>
  <si>
    <t>ケアセンターゆきあい</t>
  </si>
  <si>
    <t>ディーキャリア　東大阪オフィス</t>
  </si>
  <si>
    <t>ハッピーワーク</t>
  </si>
  <si>
    <t>ヘルパーステーションｍｙ</t>
  </si>
  <si>
    <t>ＯＭＮＩＢＵＳ　ＲＯＡＳＴＥＲＳ　ＴＯＫＹＯ</t>
  </si>
  <si>
    <t>すなおケアサービスセンター</t>
  </si>
  <si>
    <t>訪問介護ステーション　ソルテ</t>
  </si>
  <si>
    <t>パラトレ</t>
  </si>
  <si>
    <t>訪問介護一休東大阪</t>
  </si>
  <si>
    <t>生活介護　Ｌｕｃａ’ｓ　ｈｏｕｓｅ</t>
  </si>
  <si>
    <t>えいみー</t>
  </si>
  <si>
    <t>こまケア桜町ヘルパーステーション</t>
  </si>
  <si>
    <t>ヘルパーステーション　なぎさ</t>
  </si>
  <si>
    <t>ほこらしゃ</t>
  </si>
  <si>
    <t>アミイ介護</t>
  </si>
  <si>
    <t>ゆで玉子東大阪</t>
  </si>
  <si>
    <t>ナチュラル　スマイリング　フェイス</t>
  </si>
  <si>
    <t>就労継続支援事業所こころⅡ</t>
  </si>
  <si>
    <t>ラブリー就労継続支援Ｂ型</t>
  </si>
  <si>
    <t>ぽこあぽこＤ</t>
  </si>
  <si>
    <t>ショートステイ六花</t>
  </si>
  <si>
    <t>お元気くらぶぷらっと</t>
  </si>
  <si>
    <t>悠里の家</t>
  </si>
  <si>
    <t>訪問介護　まちかど</t>
  </si>
  <si>
    <t>就労サポートセンターふたつの花</t>
  </si>
  <si>
    <t>檜の家</t>
  </si>
  <si>
    <t>ネクストサポート</t>
  </si>
  <si>
    <t>カーミーコネクト額田</t>
  </si>
  <si>
    <t>障がい者サポートセンターラクセル</t>
  </si>
  <si>
    <t>ｏｎｅ　ｌｉｎｋ＋</t>
  </si>
  <si>
    <t>ＩＮＯ</t>
  </si>
  <si>
    <t>ライフケアとらすと</t>
  </si>
  <si>
    <t>就労継続支援Ｂ型事業所ＪＯＹＵＳ</t>
  </si>
  <si>
    <t>ケアステーションこもれび東大阪</t>
  </si>
  <si>
    <t>フラワーズ</t>
  </si>
  <si>
    <t>地域支援事業所　てくてく</t>
  </si>
  <si>
    <t>夢のやど</t>
  </si>
  <si>
    <t>訪問介護一休吉田</t>
  </si>
  <si>
    <t>就労支援事業所　ａｓｉｓ</t>
  </si>
  <si>
    <t>ファーストステップ東大阪</t>
  </si>
  <si>
    <t>ショートステイｍｏｍｏ</t>
  </si>
  <si>
    <t>ワークプラザ花園</t>
  </si>
  <si>
    <t>訪問介護ＴＥｔｏＴＥ</t>
  </si>
  <si>
    <t>スーパー・コート新石切訪問介護事業所</t>
  </si>
  <si>
    <t>スーパー・コート東大阪みと訪問介護事業所</t>
  </si>
  <si>
    <t>訪問介護ＣＬＡＮ東大阪</t>
  </si>
  <si>
    <t>芽（めぐむ）</t>
  </si>
  <si>
    <t>３Ｓ</t>
  </si>
  <si>
    <t>ショートステイ・アイハウス</t>
  </si>
  <si>
    <t>訪問介護サービスりんく石切</t>
  </si>
  <si>
    <t>ひだまり（短期入所）</t>
  </si>
  <si>
    <t>ヘルパーステーション　アリーチェ</t>
  </si>
  <si>
    <t>ａ．ｓｈｕ　Ｃｒｅａｔｅ</t>
  </si>
  <si>
    <t>訪問介護エール</t>
  </si>
  <si>
    <t>ケアステーションひまわり</t>
  </si>
  <si>
    <t>ヘルパーステーション笑福</t>
  </si>
  <si>
    <t>まつりけあ</t>
  </si>
  <si>
    <t>介護サービスこころ</t>
  </si>
  <si>
    <t>ふぁんとぅ</t>
  </si>
  <si>
    <t>ぽいんとほーむⅢ</t>
  </si>
  <si>
    <t>ウィロー共生サービス</t>
  </si>
  <si>
    <t>就労継続支援事業所　虹＆空</t>
  </si>
  <si>
    <t>どりーむ・ステーション</t>
  </si>
  <si>
    <t>異空間</t>
  </si>
  <si>
    <t>ジョブハウスねむの木</t>
  </si>
  <si>
    <t>パリアティブケアヘルパー楠根</t>
  </si>
  <si>
    <t>福ぷく</t>
  </si>
  <si>
    <t>ヘルプセンター・あるる</t>
  </si>
  <si>
    <t>フレッシュケアースマイル</t>
  </si>
  <si>
    <t>ホームヘルパーステーションフレンズ</t>
  </si>
  <si>
    <t>あすもケアサービス</t>
  </si>
  <si>
    <t>有限会社サンスマイル</t>
  </si>
  <si>
    <t>有限会社スマイルステーション</t>
  </si>
  <si>
    <t>介護事業センターライトナウ</t>
  </si>
  <si>
    <t>ケア２１都島</t>
  </si>
  <si>
    <t>社会福祉法人正真会生活訓練施設加光</t>
  </si>
  <si>
    <t>ホームヘルパーステーショングリーン</t>
  </si>
  <si>
    <t>ニチイケアセンター都島</t>
  </si>
  <si>
    <t>いいとも</t>
  </si>
  <si>
    <t>作業所「あるくる」</t>
  </si>
  <si>
    <t>手琴堂</t>
  </si>
  <si>
    <t>介護事業所あおぞら</t>
  </si>
  <si>
    <t>生活介護たんばや</t>
  </si>
  <si>
    <t>すまいるホームヘルプ</t>
  </si>
  <si>
    <t>ヘルパーステーションｆエフ</t>
  </si>
  <si>
    <t>ウェルビーイングケア</t>
  </si>
  <si>
    <t>社会福祉法人治栄会あかまつ園</t>
  </si>
  <si>
    <t>とどまつ園</t>
  </si>
  <si>
    <t>くらサポヘルパーステーション</t>
  </si>
  <si>
    <t>トンド都島ケアセンター</t>
  </si>
  <si>
    <t>ホームヘルプセンター　梅</t>
  </si>
  <si>
    <t>ケア２１城北公園通</t>
  </si>
  <si>
    <t>あかり介護事業所</t>
  </si>
  <si>
    <t>サポートセンター　ＧＡＫＵ</t>
  </si>
  <si>
    <t>社会福祉開発未来</t>
  </si>
  <si>
    <t>ワークセンターＪＩＮ</t>
  </si>
  <si>
    <t>就労移行支援事業所　きょうばし</t>
  </si>
  <si>
    <t>らぽーるヘルプサービス</t>
  </si>
  <si>
    <t>ＬＩＴＡＬＩＣＯワークス大阪京橋</t>
  </si>
  <si>
    <t>かるみあ事業所</t>
  </si>
  <si>
    <t>音友</t>
  </si>
  <si>
    <t>エース</t>
  </si>
  <si>
    <t>ケアセンターサルート大阪</t>
  </si>
  <si>
    <t>ありびお訪問介護</t>
  </si>
  <si>
    <t>生活介護　エース</t>
  </si>
  <si>
    <t>ショートステイエース</t>
  </si>
  <si>
    <t>ディスエイブルド就労支援センター</t>
  </si>
  <si>
    <t>エールサービス</t>
  </si>
  <si>
    <t>ヘルパーステーション　パイン</t>
  </si>
  <si>
    <t>みつば訪問介護　京橋</t>
  </si>
  <si>
    <t>ヘルパーステーション　ラブ＆ピース</t>
  </si>
  <si>
    <t>訪問介護事業所エーライフ都島高倉</t>
  </si>
  <si>
    <t>大阪市立総合医療センター</t>
  </si>
  <si>
    <t>ソウルケア</t>
  </si>
  <si>
    <t>虹色介護サービス</t>
  </si>
  <si>
    <t>アークスワーク</t>
  </si>
  <si>
    <t>ヘルパーステーションなないろ</t>
  </si>
  <si>
    <t>オノマトペ</t>
  </si>
  <si>
    <t>オレンジ畑</t>
  </si>
  <si>
    <t>ケアセンター心美</t>
  </si>
  <si>
    <t>就労定着支援事業所　きょうばし</t>
  </si>
  <si>
    <t>ハート介護サービス都島</t>
  </si>
  <si>
    <t>訪問介護まんまる</t>
  </si>
  <si>
    <t>訪問介護事業所ウェルライフ都島中通</t>
  </si>
  <si>
    <t>虹の集いヘルパーステーション</t>
  </si>
  <si>
    <t>ワークアンドスマイル都島</t>
  </si>
  <si>
    <t>ディーキャリアＩＴエキスパート京橋オフィス</t>
  </si>
  <si>
    <t>Ｃｏｃｏｒｐｏｒｔ　大阪京橋Ｏｆｆｉｃｅ</t>
  </si>
  <si>
    <t>ヘルパーステーションおにぎり</t>
  </si>
  <si>
    <t>ゆめケアサービス</t>
  </si>
  <si>
    <t>カムラック大阪</t>
  </si>
  <si>
    <t>ひばり介護サービス</t>
  </si>
  <si>
    <t>訪問介護ステーション明生</t>
  </si>
  <si>
    <t>生活介護しるし</t>
  </si>
  <si>
    <t>樹ケア</t>
  </si>
  <si>
    <t>カレッジチャレンズ</t>
  </si>
  <si>
    <t>生活介護　そらともり</t>
  </si>
  <si>
    <t>笑みサポート訪問介護センター</t>
  </si>
  <si>
    <t>訪問介護事業所ウェルライフ都島高倉</t>
  </si>
  <si>
    <t>みらいケアステーション</t>
  </si>
  <si>
    <t>就労継続支援Ｂ型　Ｗｏｒｋらぷらす</t>
  </si>
  <si>
    <t>桜の宮事業所</t>
  </si>
  <si>
    <t>脳卒中リハビリセンター・トリニティ都島</t>
  </si>
  <si>
    <t>特定非営利活動法人泉ひまわりの会</t>
  </si>
  <si>
    <t>有限会社介護ステーションさくら千代田</t>
  </si>
  <si>
    <t>高石介護センタークローバー</t>
  </si>
  <si>
    <t>有限会社ハートケアー羽衣</t>
  </si>
  <si>
    <t>ハートフルケアやさしい手</t>
  </si>
  <si>
    <t>介護支援センターいっしん</t>
  </si>
  <si>
    <t>エルケア株式会社エルケア高石ケアセンター</t>
  </si>
  <si>
    <t>ワンデイ</t>
  </si>
  <si>
    <t>いずみ通所センター</t>
  </si>
  <si>
    <t>第２いずみ通所センター</t>
  </si>
  <si>
    <t>高石障害者作業所</t>
  </si>
  <si>
    <t>きのすら</t>
  </si>
  <si>
    <t>在宅ケアサービスソラスト高石</t>
  </si>
  <si>
    <t>ケアサービスきずな</t>
  </si>
  <si>
    <t>ケアセンターまごころ高石</t>
  </si>
  <si>
    <t>介護支援センター　あったかスマイル</t>
  </si>
  <si>
    <t>ケアステーションちゅーりっぷ</t>
  </si>
  <si>
    <t>訪問介護サービス　虹色ケアステーション</t>
  </si>
  <si>
    <t>訪問介護ステーション　ピース</t>
  </si>
  <si>
    <t>フレンドリーⅤ</t>
  </si>
  <si>
    <t>プレミアム介護ケア高師浜</t>
  </si>
  <si>
    <t>ひだまりの夢</t>
  </si>
  <si>
    <t>フレンドリーⅥ</t>
  </si>
  <si>
    <t>スーパー・コート高石訪問介護事業所</t>
  </si>
  <si>
    <t>デイサービス　さくらの希</t>
  </si>
  <si>
    <t>ワンデイ介護</t>
  </si>
  <si>
    <t>ショートステイ　ファン西取石</t>
  </si>
  <si>
    <t>Ｓ－ＰＯＲＴ介護センター</t>
  </si>
  <si>
    <t>就労継続支援Ｂ型作業所　いろは・はうす</t>
  </si>
  <si>
    <t>イース介護ステーション</t>
  </si>
  <si>
    <t>リリーフ</t>
  </si>
  <si>
    <t>ヘルパーステーションビスケット</t>
  </si>
  <si>
    <t>きらさんケア</t>
  </si>
  <si>
    <t>ちゅーりっぷ</t>
  </si>
  <si>
    <t>就労継続支援Ｂ型事業所　レジリエンス</t>
  </si>
  <si>
    <t>訪問介護事業所　きずな</t>
  </si>
  <si>
    <t>ホームケアいろは</t>
  </si>
  <si>
    <t>クローバーワークス高石</t>
  </si>
  <si>
    <t>蛍の里介護事業所</t>
  </si>
  <si>
    <t>くりあ</t>
  </si>
  <si>
    <t>リイム（ＬＹＭ）</t>
  </si>
  <si>
    <t>ハートケアサポート絆愛</t>
  </si>
  <si>
    <t>プレミアム介護ケア東羽衣</t>
  </si>
  <si>
    <t>ニチイケアセンター忠岡</t>
  </si>
  <si>
    <t>ほがらか介護センター</t>
  </si>
  <si>
    <t>社会福祉法人光生会ピープルライティングスクール泉北</t>
  </si>
  <si>
    <t>株式会社スマイリーＡ１５１</t>
  </si>
  <si>
    <t>特定非営利活動法人ドゥー</t>
  </si>
  <si>
    <t>ＹＯＵ総研</t>
  </si>
  <si>
    <t>ピープルライテイングスクール泉北</t>
  </si>
  <si>
    <t>きららケア忠岡</t>
  </si>
  <si>
    <t>ケアサービスきらら</t>
  </si>
  <si>
    <t>スクエア</t>
  </si>
  <si>
    <t>ヘルパーステーション　ユアサイド忠岡</t>
  </si>
  <si>
    <t>なかよしヘルパーステーション</t>
  </si>
  <si>
    <t>オリーヴ</t>
  </si>
  <si>
    <t>障がい支援　ハピネス</t>
  </si>
  <si>
    <t>百薬堂訪問介護事業所</t>
  </si>
  <si>
    <t>オリーヴＥプラス</t>
  </si>
  <si>
    <t>ケアサービス　いずみ</t>
  </si>
  <si>
    <t>ひばり作業所</t>
  </si>
  <si>
    <t>ちのくらぶ</t>
  </si>
  <si>
    <t>アイエナジー</t>
  </si>
  <si>
    <t>しょうがい外出サポートはるか</t>
  </si>
  <si>
    <t>あかりサポートセンター</t>
  </si>
  <si>
    <t>あとむケアサービス</t>
  </si>
  <si>
    <t>Ａ・Ｕ居宅介護支援センター</t>
  </si>
  <si>
    <t>介護サービスセンターつながり</t>
  </si>
  <si>
    <t>エブリーケアサービス</t>
  </si>
  <si>
    <t>府身協八尾障害者在宅支援センター八尾クローバー</t>
  </si>
  <si>
    <t>近畿介護サービスヘルパーステーション</t>
  </si>
  <si>
    <t>グランドスマイル障害支援センター</t>
  </si>
  <si>
    <t>ハピネス八尾ヘルパーステーション</t>
  </si>
  <si>
    <t>介護支援センターユーカリ八尾</t>
  </si>
  <si>
    <t>ヘルパーステーション「メロディ」</t>
  </si>
  <si>
    <t>介護支援「おさるとかごや」</t>
  </si>
  <si>
    <t>スワンの里</t>
  </si>
  <si>
    <t>ヘルパーステーションはあとふる・あい</t>
  </si>
  <si>
    <t>福寿ケアハウスヘルパーステーション</t>
  </si>
  <si>
    <t>ヘルパーステーション優</t>
  </si>
  <si>
    <t>ホームヘルプサービス成法苑</t>
  </si>
  <si>
    <t>高安介護ヘルパーステーション</t>
  </si>
  <si>
    <t>ケアステーション楽生</t>
  </si>
  <si>
    <t>ホーム太子堂ヘルパーステーション</t>
  </si>
  <si>
    <t>ショートステイひかり</t>
  </si>
  <si>
    <t>四季の森</t>
  </si>
  <si>
    <t>ケア２１八尾</t>
  </si>
  <si>
    <t>養護老人ホーム心合寮</t>
  </si>
  <si>
    <t>特別養護老人ホームホーム太子堂</t>
  </si>
  <si>
    <t>エスプリ介護サービス</t>
  </si>
  <si>
    <t>特定非営利活動法人ゆうあい</t>
  </si>
  <si>
    <t>介護サービスセンターさとやま</t>
  </si>
  <si>
    <t>ケアステーションすずらん</t>
  </si>
  <si>
    <t>就労支援センタークリエイトしき</t>
  </si>
  <si>
    <t>つくしんぼ作業所</t>
  </si>
  <si>
    <t>ベーカリーえいか</t>
  </si>
  <si>
    <t>エルケア株式会社エルケア八尾みどりケアセンター</t>
  </si>
  <si>
    <t>クローバーケアサービス</t>
  </si>
  <si>
    <t>介護ステーション富士</t>
  </si>
  <si>
    <t>ニチイケアセンター八尾萱振</t>
  </si>
  <si>
    <t>ニチイケアセンター志紀</t>
  </si>
  <si>
    <t>ゆうとおん（ゆうとおんはーと）</t>
  </si>
  <si>
    <t>めぐみケアサービス</t>
  </si>
  <si>
    <t>里の風</t>
  </si>
  <si>
    <t>ＰｉｃａＰｉｃａ作業所</t>
  </si>
  <si>
    <t>八尾楽園(ぱらだいす)</t>
  </si>
  <si>
    <t>わかばケアサービス</t>
  </si>
  <si>
    <t>グランドライン</t>
  </si>
  <si>
    <t>障がい福祉サービスひまわり</t>
  </si>
  <si>
    <t>障がい福祉サービス「きっと」</t>
  </si>
  <si>
    <t>共働作業所風</t>
  </si>
  <si>
    <t>ワーク・すずらん</t>
  </si>
  <si>
    <t>ケアステーション乃愛</t>
  </si>
  <si>
    <t>あけぼのホーム</t>
  </si>
  <si>
    <t>介護センターキュア</t>
  </si>
  <si>
    <t>楽園（パラダイス）八尾</t>
  </si>
  <si>
    <t>アントレー</t>
  </si>
  <si>
    <t>訪問介護ほほえみ</t>
  </si>
  <si>
    <t>まんぼう</t>
  </si>
  <si>
    <t>障がい者支援施設愛光園</t>
  </si>
  <si>
    <t>ぼちぼちいこか</t>
  </si>
  <si>
    <t>クラウド介護サービス</t>
  </si>
  <si>
    <t>介護サービスセンターブライト八尾</t>
  </si>
  <si>
    <t>介護センターはなはな</t>
  </si>
  <si>
    <t>ショートステイ「めろでぃ」</t>
  </si>
  <si>
    <t>ライフサポートおいばら</t>
  </si>
  <si>
    <t>ゆうあい作業所</t>
  </si>
  <si>
    <t>介護サービスセンターぬくもり</t>
  </si>
  <si>
    <t>とうえいかいご</t>
  </si>
  <si>
    <t>訪問介護ひだまり</t>
  </si>
  <si>
    <t>訪問介護トラスト</t>
  </si>
  <si>
    <t>訪問介護サービスおいで</t>
  </si>
  <si>
    <t>ラボーロ</t>
  </si>
  <si>
    <t>おー・かい訪問介護サービス</t>
  </si>
  <si>
    <t>訪問介護ステーションこまめ</t>
  </si>
  <si>
    <t>ヘルパーセンター福</t>
  </si>
  <si>
    <t>就労支援センターらいふ</t>
  </si>
  <si>
    <t>くぅ。ホームケアリング</t>
  </si>
  <si>
    <t>ゆうとおんはーと</t>
  </si>
  <si>
    <t>特定非営利活動法人　八尾自立支援センター</t>
  </si>
  <si>
    <t>訪問介護きらり</t>
  </si>
  <si>
    <t>ルーチェ八尾ヘルパーステーション</t>
  </si>
  <si>
    <t>ケアセンターにっけん八尾</t>
  </si>
  <si>
    <t>紬</t>
  </si>
  <si>
    <t>イージーライフ介護支援センター</t>
  </si>
  <si>
    <t>ヘルパーステーションラポール</t>
  </si>
  <si>
    <t>あっと・ゆうヒューマインドケアセンター</t>
  </si>
  <si>
    <t>ケアセンターにっけん八尾山本</t>
  </si>
  <si>
    <t>クレール八尾ヘルパーセンター</t>
  </si>
  <si>
    <t>思いやり就労支援センター</t>
  </si>
  <si>
    <t>株式会社ゼスト介護サービスセンター八尾</t>
  </si>
  <si>
    <t>いちご訪問介護</t>
  </si>
  <si>
    <t>グリーンホームヘルパーステーション</t>
  </si>
  <si>
    <t>はばたき作業所</t>
  </si>
  <si>
    <t>障がい者福祉作業所アドバンス</t>
  </si>
  <si>
    <t>ヘルパーステーションきらきら</t>
  </si>
  <si>
    <t>ヘルパーステーションいろり</t>
  </si>
  <si>
    <t>生活訓練事業所ほはば</t>
  </si>
  <si>
    <t>就労継続支援Ａ型　ライズロード</t>
  </si>
  <si>
    <t>あっぱれ</t>
  </si>
  <si>
    <t>ヘルパーステーションすいせん</t>
  </si>
  <si>
    <t>貴島会介護センターノーブル</t>
  </si>
  <si>
    <t>ステップワン</t>
  </si>
  <si>
    <t>いろは介護サービス</t>
  </si>
  <si>
    <t>エール近鉄八尾</t>
  </si>
  <si>
    <t>ヨツバ訪問介護ステーション</t>
  </si>
  <si>
    <t>ディライト</t>
  </si>
  <si>
    <t>ヘルパーステーションくつろぎの里</t>
  </si>
  <si>
    <t>いちごいちえヘルパーステーション</t>
  </si>
  <si>
    <t>ぶんぷく介護センター</t>
  </si>
  <si>
    <t>ヘルパーステーションここいろ</t>
  </si>
  <si>
    <t>ゆうとおんほーぷ</t>
  </si>
  <si>
    <t>あらいぶ作業所</t>
  </si>
  <si>
    <t>ワクワクセンターひばり</t>
  </si>
  <si>
    <t>障がい者生活介護八尾の杜</t>
  </si>
  <si>
    <t>テイラーズ・ギルド</t>
  </si>
  <si>
    <t>アドバンスウィング</t>
  </si>
  <si>
    <t>モコリリ</t>
  </si>
  <si>
    <t>訪問介護結月</t>
  </si>
  <si>
    <t>ぴーすけあ</t>
  </si>
  <si>
    <t>就労継続支援Ｂ型事業所麦畑</t>
  </si>
  <si>
    <t>ふわふわ</t>
  </si>
  <si>
    <t>ユニバーサルサポート</t>
  </si>
  <si>
    <t>生活支援センターかがやき</t>
  </si>
  <si>
    <t>エールサービス八尾本町</t>
  </si>
  <si>
    <t>介護ステーションもみの木</t>
  </si>
  <si>
    <t>ヘルパーステーションアイテイク</t>
  </si>
  <si>
    <t>生活支援センター風</t>
  </si>
  <si>
    <t>ショートステーション風</t>
  </si>
  <si>
    <t>クオーレ</t>
  </si>
  <si>
    <t>ＬＩＮＣＬＥ</t>
  </si>
  <si>
    <t>ワンモア八尾</t>
  </si>
  <si>
    <t>ＴＭ介護サービス</t>
  </si>
  <si>
    <t>介護サービスセンターブライト志紀</t>
  </si>
  <si>
    <t>みらいけいかく</t>
  </si>
  <si>
    <t>就労継続支援Ｂ型ライジングロード</t>
  </si>
  <si>
    <t>ピアワークステーションクロノス</t>
  </si>
  <si>
    <t>ハートフル</t>
  </si>
  <si>
    <t>ワークショップはな花</t>
  </si>
  <si>
    <t>訪問介護ファンケア</t>
  </si>
  <si>
    <t>しょうがいデイサービスあい</t>
  </si>
  <si>
    <t>メイク</t>
  </si>
  <si>
    <t>クレール神宮寺ヘルパーセンター</t>
  </si>
  <si>
    <t>生活介護ノーサイドＬＡＢＯ</t>
  </si>
  <si>
    <t>アライブケア</t>
  </si>
  <si>
    <t>訪問介護夕陽紅</t>
  </si>
  <si>
    <t>カルガモ</t>
  </si>
  <si>
    <t>ダンケ・アーバイト</t>
  </si>
  <si>
    <t>ケア・ステーション愛日</t>
  </si>
  <si>
    <t>ウィングケアサービス</t>
  </si>
  <si>
    <t>トータルケアまごころ久宝寺口</t>
  </si>
  <si>
    <t>障がい就労支援ひなた</t>
  </si>
  <si>
    <t>就労支援　団</t>
  </si>
  <si>
    <t>デイサービス富士</t>
  </si>
  <si>
    <t>千歳訪問介護</t>
  </si>
  <si>
    <t>さくらそう八尾</t>
  </si>
  <si>
    <t>りんごの木</t>
  </si>
  <si>
    <t>アドバンス　インフィニティ</t>
  </si>
  <si>
    <t>ケアステーションいきいきライフサポート</t>
  </si>
  <si>
    <t>カルミア訪問介護ステーション</t>
  </si>
  <si>
    <t>あるある介護隊</t>
  </si>
  <si>
    <t>クレール八尾南ヘルパーセンター</t>
  </si>
  <si>
    <t>ニチイケアセンター山本南</t>
  </si>
  <si>
    <t>ｅ’ｍｉｌｉｎｏ</t>
  </si>
  <si>
    <t>訪問介護ステーション真愛</t>
  </si>
  <si>
    <t>就労継続支援Ｂ型麦畑二番館</t>
  </si>
  <si>
    <t>訪問介護ＣＬＡＮ八尾</t>
  </si>
  <si>
    <t>佳楽訪問介護事業所</t>
  </si>
  <si>
    <t>短期入所事業所　音</t>
  </si>
  <si>
    <t>ケアセンターフォーユー八尾</t>
  </si>
  <si>
    <t>ケア２１八尾志紀</t>
  </si>
  <si>
    <t>Ａｓｔｒｏ</t>
  </si>
  <si>
    <t>訪問介護里葉会八尾</t>
  </si>
  <si>
    <t>ショートステイ　ナンクル</t>
  </si>
  <si>
    <t>介護サービスえがお</t>
  </si>
  <si>
    <t>Ｂ型就労支援わかば八尾</t>
  </si>
  <si>
    <t>訪問介護ＣＬＡＮ八尾　沼</t>
  </si>
  <si>
    <t>デイサービス　スマイル桜</t>
  </si>
  <si>
    <t>介護センターそうせい山本</t>
  </si>
  <si>
    <t>ｉｋｋｏ</t>
  </si>
  <si>
    <t>訪問介護　一休八尾</t>
  </si>
  <si>
    <t>障がい者支援事業所　アイリス</t>
  </si>
  <si>
    <t>スタジオはな花</t>
  </si>
  <si>
    <t>三里訪問介護</t>
  </si>
  <si>
    <t>ショートステイ虹（こう）</t>
  </si>
  <si>
    <t>ゆずの音</t>
  </si>
  <si>
    <t>しろばと訪問介護ステーション</t>
  </si>
  <si>
    <t>訪問介護ステーションかえで</t>
  </si>
  <si>
    <t>お元気さまデイサービス愛の輪</t>
  </si>
  <si>
    <t>老原デイサービスセンター愛の輪</t>
  </si>
  <si>
    <t>ワークステーションゆず</t>
  </si>
  <si>
    <t>訪問介護のコロチャ</t>
  </si>
  <si>
    <t>ねこの手ヘルパーセンター</t>
  </si>
  <si>
    <t>エール近鉄八尾西口</t>
  </si>
  <si>
    <t>「きっと」わーくす</t>
  </si>
  <si>
    <t>しきファーム</t>
  </si>
  <si>
    <t>ヘルパーステーションえがおのたね</t>
  </si>
  <si>
    <t>ヘルパーステーションことぶき</t>
  </si>
  <si>
    <t>エールシステムズ志紀</t>
  </si>
  <si>
    <t>ＬＯＬヘルパーステーション</t>
  </si>
  <si>
    <t>優来介護サービス</t>
  </si>
  <si>
    <t>共生介護風</t>
  </si>
  <si>
    <t>訪問介護ＣＬＡＮ八尾竹渕</t>
  </si>
  <si>
    <t>らいふわーく八尾</t>
  </si>
  <si>
    <t>ワーク支援ひだまり</t>
  </si>
  <si>
    <t>ライブリーケアステーション八尾</t>
  </si>
  <si>
    <t>ネクストワン</t>
  </si>
  <si>
    <t>ｃａｆｅ　ＲＯＷＡＮ</t>
  </si>
  <si>
    <t>訪問介護おー・かい太子堂</t>
  </si>
  <si>
    <t>土屋訪問介護事業所八尾センター</t>
  </si>
  <si>
    <t>すみれケア　八尾</t>
  </si>
  <si>
    <t>なごやか八尾</t>
  </si>
  <si>
    <t>在宅介護支援センター櫂</t>
  </si>
  <si>
    <t>ケアステーションひなた</t>
  </si>
  <si>
    <t>Ｌａｎｋａ</t>
  </si>
  <si>
    <t>ライフケアさくら</t>
  </si>
  <si>
    <t>ヘルパーステーション田園</t>
  </si>
  <si>
    <t>訪問介護ふくはち</t>
  </si>
  <si>
    <t>有限会社ホームヘルプサービスみらい</t>
  </si>
  <si>
    <t>大阪府立砂川厚生福祉センターつばさ</t>
  </si>
  <si>
    <t>大阪府立砂川厚生福祉センターいぶき</t>
  </si>
  <si>
    <t>障害福祉サービス事業（ふれあい泉南（生活介護））</t>
  </si>
  <si>
    <t>ニチイケアセンター泉南</t>
  </si>
  <si>
    <t>障害福祉サービス事業なでしこりんくう（短期入所）</t>
  </si>
  <si>
    <t>スマイルハートケアサービス</t>
  </si>
  <si>
    <t>あさひ・はなまる訪問介護ステーション</t>
  </si>
  <si>
    <t>ワークセンターホス</t>
  </si>
  <si>
    <t>有限会社真ケアステーション</t>
  </si>
  <si>
    <t>夢楽人</t>
  </si>
  <si>
    <t>ケアサポートショウエイ</t>
  </si>
  <si>
    <t>泉南作業所</t>
  </si>
  <si>
    <t>泉南デイホーム</t>
  </si>
  <si>
    <t>りんくうワークス</t>
  </si>
  <si>
    <t>ぺんぎん</t>
  </si>
  <si>
    <t>ウィンディ・ウィローズ</t>
  </si>
  <si>
    <t>街かど♪えがお</t>
  </si>
  <si>
    <t>ＦＬＩＴＡＩＲ</t>
  </si>
  <si>
    <t>みらいデイセンター</t>
  </si>
  <si>
    <t>ＡＱＵＡ　ＷＯＲＫ</t>
  </si>
  <si>
    <t>障害者支援事業ふくろう</t>
  </si>
  <si>
    <t>はたらくところ。</t>
  </si>
  <si>
    <t>居宅サービス事業所　ノアの方舟</t>
  </si>
  <si>
    <t>こころＬＡＢＯ</t>
  </si>
  <si>
    <t>ヘルパーステーション響</t>
  </si>
  <si>
    <t>作業所はつらつ</t>
  </si>
  <si>
    <t>Ｆ＆Ｐ　就労継続支援Ａ型・Ｂ型事業所</t>
  </si>
  <si>
    <t>さくらっこ</t>
  </si>
  <si>
    <t>あいケアステーション</t>
  </si>
  <si>
    <t>ショートステイシロフクロウ</t>
  </si>
  <si>
    <t>就労継続支援Ｂ型事業所　グリーン</t>
  </si>
  <si>
    <t>訪問介護スマイルケアぴゅあ</t>
  </si>
  <si>
    <t>デイサービスふくはち</t>
  </si>
  <si>
    <t>就労継続支援Ｂ型事業所ベルタ</t>
  </si>
  <si>
    <t>訪問介護ステーションコスモス</t>
  </si>
  <si>
    <t>ポノ砂川</t>
  </si>
  <si>
    <t>アリスとテレスの訪問介護</t>
  </si>
  <si>
    <t>やすらぎのえがお♪</t>
  </si>
  <si>
    <t>えがおの家♪</t>
  </si>
  <si>
    <t>なぎさケアサービス</t>
  </si>
  <si>
    <t>コミック・カウンシル</t>
  </si>
  <si>
    <t>せんなんベイス</t>
  </si>
  <si>
    <t>カナリア　ヘルパーステーション</t>
  </si>
  <si>
    <t>めばえｎｉｃｏすまいる♪</t>
  </si>
  <si>
    <t>居宅介護支援ぬくもり</t>
  </si>
  <si>
    <t>四條畷荘訪問介護事業所「ヘルパーステーションほほえみ」</t>
  </si>
  <si>
    <t>社会福祉法人四條畷市社会福祉協議会</t>
  </si>
  <si>
    <t>たんぽぽ介護サービス</t>
  </si>
  <si>
    <t>有限会社畷ケアサービス</t>
  </si>
  <si>
    <t>なわて更生園</t>
  </si>
  <si>
    <t>田原の里</t>
  </si>
  <si>
    <t>社会医療法人信愛会畷生会ふれあい介護センター</t>
  </si>
  <si>
    <t>株式会社のぞみのぞみ介護センター</t>
  </si>
  <si>
    <t>夢丸工房（第二夢丸工房）</t>
  </si>
  <si>
    <t>慶生会四條畷ヘルパーステーション</t>
  </si>
  <si>
    <t>訪問介護ステーションセフティースマイル</t>
  </si>
  <si>
    <t>ヘルパーステーションるうてる</t>
  </si>
  <si>
    <t>さつき園</t>
  </si>
  <si>
    <t>医療法人和幸会訪問介護ステーションパークヒル</t>
  </si>
  <si>
    <t>グリーンファーム私の太陽農園</t>
  </si>
  <si>
    <t>障害者解放の家</t>
  </si>
  <si>
    <t>ハニコウム園芸</t>
  </si>
  <si>
    <t>絆</t>
  </si>
  <si>
    <t>ジョイフルるうてる</t>
  </si>
  <si>
    <t>花水木</t>
  </si>
  <si>
    <t>株式会社のぞみのんびりのんちゃん</t>
  </si>
  <si>
    <t>あまやどり</t>
  </si>
  <si>
    <t>障がい者施設ちよの里</t>
  </si>
  <si>
    <t>特別養護老人ホーム四條畷荘</t>
  </si>
  <si>
    <t>ヘルパーステーション蓮</t>
  </si>
  <si>
    <t>訪問介護事業所コスモス</t>
  </si>
  <si>
    <t>しとみやの家</t>
  </si>
  <si>
    <t>ヘルパーステーションはろ</t>
  </si>
  <si>
    <t>スマイルエージェント</t>
  </si>
  <si>
    <t>株式会社のぞみ　やどかりのんちゃん</t>
  </si>
  <si>
    <t>あうー</t>
  </si>
  <si>
    <t>サイノス</t>
  </si>
  <si>
    <t>めいの樹</t>
  </si>
  <si>
    <t>Ｊｏｂ．ｓｔａｔｉｏｎ四條畷</t>
  </si>
  <si>
    <t>にじいろデイサービス</t>
  </si>
  <si>
    <t>ケア・サポート　ハッピーエイジ</t>
  </si>
  <si>
    <t>おれんじぃベーカリー</t>
  </si>
  <si>
    <t>かえで</t>
  </si>
  <si>
    <t>在宅ケアサービス　ソラスト四條畷</t>
  </si>
  <si>
    <t>にじケアセンター</t>
  </si>
  <si>
    <t>カラフルキャンパス</t>
  </si>
  <si>
    <t>だるまケアサービス</t>
  </si>
  <si>
    <t>ケア・サポート　ココエール。</t>
  </si>
  <si>
    <t>訪問介護事業所　カインドハート四條畷</t>
  </si>
  <si>
    <t>ケア２１四條畷</t>
  </si>
  <si>
    <t>クローバーヘルパー事業所</t>
  </si>
  <si>
    <t>ワークサポートひまわり</t>
  </si>
  <si>
    <t>重度訪問介護専門エンジェルケア２４</t>
  </si>
  <si>
    <t>ヘルパーステーション　ホットケア</t>
  </si>
  <si>
    <t>ヘルパーステーションヴァンサンク平野</t>
  </si>
  <si>
    <t>医療法人隆星会ヘルパーステーションオアシス</t>
  </si>
  <si>
    <t>ケアワーカーわたの花</t>
  </si>
  <si>
    <t>ケアステーション介護の森</t>
  </si>
  <si>
    <t>サポートわっか</t>
  </si>
  <si>
    <t>瓜破西地域在宅サービスステーションてんそう苑</t>
  </si>
  <si>
    <t>ゆたか訪問介護ステーション</t>
  </si>
  <si>
    <t>ヘルプセンターぽっぷ</t>
  </si>
  <si>
    <t>ハートヘルパーステーション</t>
  </si>
  <si>
    <t>介護ステーションフリーダム</t>
  </si>
  <si>
    <t>白ゆり介護センター</t>
  </si>
  <si>
    <t>訪問介護愛あーる</t>
  </si>
  <si>
    <t>アイルケア平野</t>
  </si>
  <si>
    <t>あさひ介護サービス</t>
  </si>
  <si>
    <t>ユアスマイル磯路</t>
  </si>
  <si>
    <t>ヘルパーステーションかざみどり</t>
  </si>
  <si>
    <t>介護センタースマイルプラス</t>
  </si>
  <si>
    <t>介護のつばさ</t>
  </si>
  <si>
    <t>中野みか居宅支援センター</t>
  </si>
  <si>
    <t>介護サービスハッピークローバー訪問介護事業部</t>
  </si>
  <si>
    <t>地域生活支援センターＨＩＲＡＮＯ</t>
  </si>
  <si>
    <t>エール介護支援センター</t>
  </si>
  <si>
    <t>ふるさぽーと平野店</t>
  </si>
  <si>
    <t>大阪市更生療育センター</t>
  </si>
  <si>
    <t>大和川園短期入所事業</t>
  </si>
  <si>
    <t>ケア２１平野</t>
  </si>
  <si>
    <t>永寿の里彩羽</t>
  </si>
  <si>
    <t>ライフサポートとらいあんぐる</t>
  </si>
  <si>
    <t>ヘルパーステーションアイケアセンター平野</t>
  </si>
  <si>
    <t>ほっと・ステーション平野</t>
  </si>
  <si>
    <t>大和川園</t>
  </si>
  <si>
    <t>ねるふケアートータルサポート</t>
  </si>
  <si>
    <t>ドリームネット</t>
  </si>
  <si>
    <t>就労継続支援センターステップワン</t>
  </si>
  <si>
    <t>アトリエインカーブ</t>
  </si>
  <si>
    <t>ユーアンドアイ</t>
  </si>
  <si>
    <t>アースサポート大阪平野</t>
  </si>
  <si>
    <t>スカイ・アンドロメダ</t>
  </si>
  <si>
    <t>スカイ・ペガサス</t>
  </si>
  <si>
    <t>そらまめ作業所</t>
  </si>
  <si>
    <t>ニチイケアセンター平野</t>
  </si>
  <si>
    <t>永寿の里若葉</t>
  </si>
  <si>
    <t>ひらの</t>
  </si>
  <si>
    <t>ケアセンターオリーブ</t>
  </si>
  <si>
    <t>エルケア株式会社エルケアひらのケアセンター</t>
  </si>
  <si>
    <t>アリーナ介護支援センター</t>
  </si>
  <si>
    <t>福祉作業所フロンティア</t>
  </si>
  <si>
    <t>ヘルパーステーション羽ばたき</t>
  </si>
  <si>
    <t>わたぼうしケアセンター平野</t>
  </si>
  <si>
    <t>ビハーラ２１ヘルパーステーション</t>
  </si>
  <si>
    <t>ヘルパーステーション壱福</t>
  </si>
  <si>
    <t>ヘルパーステーション・ぴゅあ</t>
  </si>
  <si>
    <t>ジョイネット</t>
  </si>
  <si>
    <t>ケアサービスあんのん</t>
  </si>
  <si>
    <t>福祉の家　ジョワ</t>
  </si>
  <si>
    <t>生活支援センターぽっぷｕｐ</t>
  </si>
  <si>
    <t>ＮＰО法人ピアエール加美作業所</t>
  </si>
  <si>
    <t>ななケアサービス</t>
  </si>
  <si>
    <t>サテライト・オフィス平野</t>
  </si>
  <si>
    <t>介護センターベイリーフ</t>
  </si>
  <si>
    <t>あおぞら学園</t>
  </si>
  <si>
    <t>ヘルパーステーションひだまり</t>
  </si>
  <si>
    <t>ふれんど介護ステーション</t>
  </si>
  <si>
    <t>訪問介護ステーションさちの家</t>
  </si>
  <si>
    <t>ヘルパーステーションエアリー</t>
  </si>
  <si>
    <t>ヘルパーステーションオアシス</t>
  </si>
  <si>
    <t>ニチイケアセンター平野北</t>
  </si>
  <si>
    <t>ポラリス・ヘルパーステーション</t>
  </si>
  <si>
    <t>ケアステーショングローリアム</t>
  </si>
  <si>
    <t>紙再生工房</t>
  </si>
  <si>
    <t>ワークセンターいまがわ</t>
  </si>
  <si>
    <t>介護支援センターぴぃ・すまいる平野</t>
  </si>
  <si>
    <t>あんず</t>
  </si>
  <si>
    <t>生活介護事業フレンド</t>
  </si>
  <si>
    <t>ケアセンターアライブ</t>
  </si>
  <si>
    <t>介護センターかわむら</t>
  </si>
  <si>
    <t>らいずらいふケアステーション</t>
  </si>
  <si>
    <t>なないろケアセンター</t>
  </si>
  <si>
    <t>オレンジケアサービス</t>
  </si>
  <si>
    <t>ジョイネット長吉第２</t>
  </si>
  <si>
    <t>リスペクトひらの</t>
  </si>
  <si>
    <t>介護センターこころ</t>
  </si>
  <si>
    <t>トラスト訪問介護センター</t>
  </si>
  <si>
    <t>福祉作業所ワークルーム・みかづき</t>
  </si>
  <si>
    <t>訪問介護アイシス</t>
  </si>
  <si>
    <t>株式会社穂の香</t>
  </si>
  <si>
    <t>ケア２１平野北</t>
  </si>
  <si>
    <t>あいラブ生野ケアセンター</t>
  </si>
  <si>
    <t>介護ヘルパーステーション豆の木</t>
  </si>
  <si>
    <t>フレンドシップ</t>
  </si>
  <si>
    <t>生活介護支援事業白ゆり</t>
  </si>
  <si>
    <t>永寿ホームヘルプセンター　しおり</t>
  </si>
  <si>
    <t>Ｆａｍｉｌｙ　Ｃｉｒｃｌｅ</t>
  </si>
  <si>
    <t>訪問介護　クローバーホーム　平野</t>
  </si>
  <si>
    <t>ナピオ</t>
  </si>
  <si>
    <t>ハート介護サービス平野</t>
  </si>
  <si>
    <t>ヘルパーステーションひらの</t>
  </si>
  <si>
    <t>ダイワ</t>
  </si>
  <si>
    <t>ケアサポートつるかめ</t>
  </si>
  <si>
    <t>ロハスケア</t>
  </si>
  <si>
    <t>こころヘルパーステーション</t>
  </si>
  <si>
    <t>クレール平野ヘルパーセンター</t>
  </si>
  <si>
    <t>ヘルパーステーション「えがお」平野</t>
  </si>
  <si>
    <t>訪問介護ステーション　日本福祉サービス</t>
  </si>
  <si>
    <t>株式会社リアンハーモニー</t>
  </si>
  <si>
    <t>ピー・アイ・エス介護ステーション</t>
  </si>
  <si>
    <t>オーケイケアセンター</t>
  </si>
  <si>
    <t>ケアセンター　和</t>
  </si>
  <si>
    <t>ショートステイ晴る家</t>
  </si>
  <si>
    <t>ショートステイ　Ｓｅｅｄｓ</t>
  </si>
  <si>
    <t>ヘルパーステーションオアシスながよし</t>
  </si>
  <si>
    <t>くくるワークス</t>
  </si>
  <si>
    <t>ジョイネット長吉第３</t>
  </si>
  <si>
    <t>ワンダーワン　サポートケア</t>
  </si>
  <si>
    <t>特定非営利活動法人福祉作業所カナリヤ</t>
  </si>
  <si>
    <t>アークショップノアノア</t>
  </si>
  <si>
    <t>プラムケアー身体障害者居宅介護等事業所</t>
  </si>
  <si>
    <t>ケアセンターりんらん</t>
  </si>
  <si>
    <t>かがやきケアステーション</t>
  </si>
  <si>
    <t>エタニティサポート</t>
  </si>
  <si>
    <t>訪問介護ステーション　さくらの樹</t>
  </si>
  <si>
    <t>介護センター　おかあさん</t>
  </si>
  <si>
    <t>いつき介護サービスセンター</t>
  </si>
  <si>
    <t>音色</t>
  </si>
  <si>
    <t>生活介護笑花</t>
  </si>
  <si>
    <t>笑顔訪問介護</t>
  </si>
  <si>
    <t>穂の香訪問介護ステーション平野</t>
  </si>
  <si>
    <t>穂の香訪問介護ステーション正覚寺</t>
  </si>
  <si>
    <t>まなびの郷　平野西</t>
  </si>
  <si>
    <t>訪問介護佳月</t>
  </si>
  <si>
    <t>訪問介護ステーショングロース平野</t>
  </si>
  <si>
    <t>就労継続支援Ａ型スタンドアップ</t>
  </si>
  <si>
    <t>オレンジハウス</t>
  </si>
  <si>
    <t>ハートサービス</t>
  </si>
  <si>
    <t>訪問介護事業所　ナチュラル</t>
  </si>
  <si>
    <t>ヘルパーステーションやまびこ</t>
  </si>
  <si>
    <t>まどか訪問介護</t>
  </si>
  <si>
    <t>就労継続支援Ｂ型　レインボーワーク</t>
  </si>
  <si>
    <t>あすか作業所</t>
  </si>
  <si>
    <t>第二ひらの</t>
  </si>
  <si>
    <t>エルケア株式会社エルケアひらの北ケアセンター</t>
  </si>
  <si>
    <t>訪問介護のスキッパー</t>
  </si>
  <si>
    <t>訪問介護　ひとつむぎ</t>
  </si>
  <si>
    <t>おひさまケアサービス</t>
  </si>
  <si>
    <t>訪問介護　心</t>
  </si>
  <si>
    <t>ねくすとべーす</t>
  </si>
  <si>
    <t>訪問介護ステーション三つ星</t>
  </si>
  <si>
    <t>フィーカ</t>
  </si>
  <si>
    <t>Ａｐｒｉｌ</t>
  </si>
  <si>
    <t>ヘルパーステーション　グランディール</t>
  </si>
  <si>
    <t>ヒラキンサポート</t>
  </si>
  <si>
    <t>特定非営利活動法人竹光自立支援センター</t>
  </si>
  <si>
    <t>ケアサービス南風</t>
  </si>
  <si>
    <t>就労継続支援Ａ型スタンドアップ市町ファクトリー</t>
  </si>
  <si>
    <t>ユアスマイル平野</t>
  </si>
  <si>
    <t>訪問介護　もりのいえ</t>
  </si>
  <si>
    <t>おたがいさま笑福</t>
  </si>
  <si>
    <t>ヘルパーステーションアップケア</t>
  </si>
  <si>
    <t>ケアステーションりんく</t>
  </si>
  <si>
    <t>スリーケアホームサービス流町</t>
  </si>
  <si>
    <t>就労支援　あい出戸</t>
  </si>
  <si>
    <t>ＰＥＡＣＥウェル</t>
  </si>
  <si>
    <t>グッドホーム麦畑平野加美</t>
  </si>
  <si>
    <t>グッドホーム麦畑長吉</t>
  </si>
  <si>
    <t>大阪障害者労働センター・受苦人</t>
  </si>
  <si>
    <t>ヘルパーステーション和－なごみ－</t>
  </si>
  <si>
    <t>ケアサービスエトワール</t>
  </si>
  <si>
    <t>徳の庵平野</t>
  </si>
  <si>
    <t>とりぷる介護センター</t>
  </si>
  <si>
    <t>ハピネスノアノア</t>
  </si>
  <si>
    <t>ケアサポート福八</t>
  </si>
  <si>
    <t>訪問介護ケアホープ</t>
  </si>
  <si>
    <t>生活介護あい川辺</t>
  </si>
  <si>
    <t>Ｓｍｉｌｅ　Ｆａｃｔｏｒｙ　平野</t>
  </si>
  <si>
    <t>訪問介護ほがらか</t>
  </si>
  <si>
    <t>きんかんケアステーション</t>
  </si>
  <si>
    <t>フローラ・テルマ</t>
  </si>
  <si>
    <t>介護ステーションおもてなし</t>
  </si>
  <si>
    <t>トラストマインド平野</t>
  </si>
  <si>
    <t>訪問介護事業所晴るかす</t>
  </si>
  <si>
    <t>れんこん</t>
  </si>
  <si>
    <t>ビハーラ２１あかんのんデイサービス</t>
  </si>
  <si>
    <t>オレンジハウスプラス</t>
  </si>
  <si>
    <t>デイサービスセンターゆりのはな</t>
  </si>
  <si>
    <t>就労継続支援Ａ型スタンドアップ長吉出戸</t>
  </si>
  <si>
    <t>ヘルパーステーション　イコラ</t>
  </si>
  <si>
    <t>ヘルパーステーション　ワンライフ</t>
  </si>
  <si>
    <t>訪問介護ステーションベル</t>
  </si>
  <si>
    <t>だんだん</t>
  </si>
  <si>
    <t>Ｂｅ　Ｈａｐｐｙ　平野</t>
  </si>
  <si>
    <t>就労継続支援Ｂ型　豆カフェ</t>
  </si>
  <si>
    <t>ケアセンターかせや</t>
  </si>
  <si>
    <t>まほろば事業所</t>
  </si>
  <si>
    <t>さくらそう平野</t>
  </si>
  <si>
    <t>訪問介護ステーションＴＯＷＡ</t>
  </si>
  <si>
    <t>ヘルパーステーションＩＹＡＳＡＫＡ平野</t>
  </si>
  <si>
    <t>はるヘルパーステーション</t>
  </si>
  <si>
    <t>訪問介護ヘルパーステーションいきいきケア平野</t>
  </si>
  <si>
    <t>りあらいず</t>
  </si>
  <si>
    <t>じぱんぐ</t>
  </si>
  <si>
    <t>訪問介護支援サービス人の和</t>
  </si>
  <si>
    <t>ニチイケアセンター長吉</t>
  </si>
  <si>
    <t>就労支援あい出戸西</t>
  </si>
  <si>
    <t>ヘルプセンター猫の手</t>
  </si>
  <si>
    <t>介護センターなのはな</t>
  </si>
  <si>
    <t>オレンジピース</t>
  </si>
  <si>
    <t>ヘルプセンターアクォール</t>
  </si>
  <si>
    <t>ＣＬＡＮ平野</t>
  </si>
  <si>
    <t>訪問介護きづき</t>
  </si>
  <si>
    <t>あいかんぱにー</t>
  </si>
  <si>
    <t>アル・グランヘルパーステーション</t>
  </si>
  <si>
    <t>就労支援Ｂ型　ＯＮ</t>
  </si>
  <si>
    <t>訪問介護　湊</t>
  </si>
  <si>
    <t>庵寿</t>
  </si>
  <si>
    <t>アジール</t>
  </si>
  <si>
    <t>ケアステーションわたがし</t>
  </si>
  <si>
    <t>和えるヘルパーサービス</t>
  </si>
  <si>
    <t>ＧＯＯＤ　ＬＵＣＫ事業所</t>
  </si>
  <si>
    <t>ホームヘルパーおはる</t>
  </si>
  <si>
    <t>ケアぷらす　平野</t>
  </si>
  <si>
    <t>ヘルパーステーションぷらす</t>
  </si>
  <si>
    <t>はるな作業所</t>
  </si>
  <si>
    <t>就労支援あい出戸東</t>
  </si>
  <si>
    <t>訪問介護ステーションりんご</t>
  </si>
  <si>
    <t>介護ステーション菜の花</t>
  </si>
  <si>
    <t>ヘルパーステーション　コージー平野</t>
  </si>
  <si>
    <t>マーガレット工房（作業所）</t>
  </si>
  <si>
    <t>訪問介護ステーションさくらの樹　ながれまち</t>
  </si>
  <si>
    <t>就労継続支援Ｂ型事業所ダイソー</t>
  </si>
  <si>
    <t>生活介護かしの樹</t>
  </si>
  <si>
    <t>ヘルパーステーションざっく平野</t>
  </si>
  <si>
    <t>ヘルパーステーションみずほ</t>
  </si>
  <si>
    <t>オレンジホーム</t>
  </si>
  <si>
    <t>訪問介護プリムローズ平野</t>
  </si>
  <si>
    <t>たからばこ瓜破</t>
  </si>
  <si>
    <t>就労継続支援Ｂ型事業所　りせす</t>
  </si>
  <si>
    <t>井上クリニック訪問介護ステーション</t>
  </si>
  <si>
    <t>ＦＵＫＵＣＩＥＬ</t>
  </si>
  <si>
    <t>ラブシエンス</t>
  </si>
  <si>
    <t>介護センターすもも</t>
  </si>
  <si>
    <t>訪問介護ＣＬＡＮ平野</t>
  </si>
  <si>
    <t>訪問介護ステーションれもん</t>
  </si>
  <si>
    <t>プレワーク</t>
  </si>
  <si>
    <t>プラス介護サービス</t>
  </si>
  <si>
    <t>ハッピーセンターきりん</t>
  </si>
  <si>
    <t>オレンジエイト</t>
  </si>
  <si>
    <t>グループホームＡＲＯＨＡ</t>
  </si>
  <si>
    <t>グループホーム海</t>
  </si>
  <si>
    <t>ヘルプセンター・エース</t>
  </si>
  <si>
    <t>ヘルパーステーションｍａｋｕａｋｅ</t>
  </si>
  <si>
    <t>訪問介護ホップ</t>
  </si>
  <si>
    <t>ジョブタス長吉長原東事業所</t>
  </si>
  <si>
    <t>ＣＯＣＯＹＥＬＬ</t>
  </si>
  <si>
    <t>介護サービスほほ笑み</t>
  </si>
  <si>
    <t>就労支援Ｂ型　優花</t>
  </si>
  <si>
    <t>就労継続支援Ｂ型作業所　Ｏｈａｎａ</t>
  </si>
  <si>
    <t>ケアステーション　百希だるま</t>
  </si>
  <si>
    <t>生活介護あぃり～</t>
  </si>
  <si>
    <t>ライフサポート・ケアサービス平野</t>
  </si>
  <si>
    <t>ちなホーム</t>
  </si>
  <si>
    <t>アチーヴ</t>
  </si>
  <si>
    <t>訪問介護事業所アップルミント</t>
  </si>
  <si>
    <t>ゆずっこヘルパーステーション</t>
  </si>
  <si>
    <t>ヘルパーステーション　マクア</t>
  </si>
  <si>
    <t>訪問介護ファミリー・ホスピス平野</t>
  </si>
  <si>
    <t>訪問介護ＣＬＡＮ瓜破東</t>
  </si>
  <si>
    <t>訪問介護ステーションウィンクルム平野</t>
  </si>
  <si>
    <t>ｍｅｎｔａｌｆｉｔ平野</t>
  </si>
  <si>
    <t>Ｃａｆｅ　ｊｉｇｓａｗ</t>
  </si>
  <si>
    <t>就労支援あい長原西</t>
  </si>
  <si>
    <t>介護センターひのか</t>
  </si>
  <si>
    <t>就労継続支援事業所ＮＥＸＴ</t>
  </si>
  <si>
    <t>ライフケアセンターべすとぽじしょん</t>
  </si>
  <si>
    <t>就労継続支援Ｂ型作業所　クロスロード</t>
  </si>
  <si>
    <t>くらしさ平野ケアサービス</t>
  </si>
  <si>
    <t>訪問介護こびっちゃん</t>
  </si>
  <si>
    <t>ヘルパーステーション　ファイン</t>
  </si>
  <si>
    <t>ＡＩケアセンター慈愛</t>
  </si>
  <si>
    <t>オーペラ平野</t>
  </si>
  <si>
    <t>パスエル訪問介護ステーション</t>
  </si>
  <si>
    <t>ヘルパーステーション　ゆうりじゅ</t>
  </si>
  <si>
    <t>訪問介護センター楓</t>
  </si>
  <si>
    <t>サポートセンターわかくさ</t>
  </si>
  <si>
    <t>朝日自動車訪問介護センター</t>
  </si>
  <si>
    <t>ケアセンターやすらぎ</t>
  </si>
  <si>
    <t>ヘルパーステーション・フォーユー住之江</t>
  </si>
  <si>
    <t>ヘルパーステーションペガサス</t>
  </si>
  <si>
    <t>株式会社田中ライフコンサルタント</t>
  </si>
  <si>
    <t>ジャストケアサービス</t>
  </si>
  <si>
    <t>有限会社三和家事介護サービス</t>
  </si>
  <si>
    <t>在宅介護サービスニコハウス</t>
  </si>
  <si>
    <t>ヘルパーステーションハローワールド</t>
  </si>
  <si>
    <t>マザーハウスヘルパーステーション</t>
  </si>
  <si>
    <t>イルカ介護サービス</t>
  </si>
  <si>
    <t>ヘルプセンターぴっとｉｎ</t>
  </si>
  <si>
    <t>ケア２１住之江</t>
  </si>
  <si>
    <t>ライフケアステーションこむぎ</t>
  </si>
  <si>
    <t>ハピネス介護センター</t>
  </si>
  <si>
    <t>訪問介護わらべうた</t>
  </si>
  <si>
    <t>ホームヘルプセンター豊泉家住之江</t>
  </si>
  <si>
    <t>ニチイケアセンター粉浜</t>
  </si>
  <si>
    <t>住之江木の実園</t>
  </si>
  <si>
    <t>デーセンターいるか</t>
  </si>
  <si>
    <t>ニチイケアセンター住之江</t>
  </si>
  <si>
    <t>ヘルパーステーションかい花</t>
  </si>
  <si>
    <t>福祉若葉作業所</t>
  </si>
  <si>
    <t>クローバー介護サービス</t>
  </si>
  <si>
    <t>フリースペースあゆむ</t>
  </si>
  <si>
    <t>住之江作業所</t>
  </si>
  <si>
    <t>特定非営利活動法人ポートさきしま福祉作業センターさきしま園</t>
  </si>
  <si>
    <t>生活介護すぺーすしゃとる</t>
  </si>
  <si>
    <t>フレンド工房</t>
  </si>
  <si>
    <t>介護サービスセンター仁愛</t>
  </si>
  <si>
    <t>株式会社さくらっ子</t>
  </si>
  <si>
    <t>まごころケアセンター</t>
  </si>
  <si>
    <t>ケア２１住之江南</t>
  </si>
  <si>
    <t>介護サービスセンター美空</t>
  </si>
  <si>
    <t>ライフケアシヴァ</t>
  </si>
  <si>
    <t>けあ工房夢いろ</t>
  </si>
  <si>
    <t>デーセンター真友</t>
  </si>
  <si>
    <t>介護の悠</t>
  </si>
  <si>
    <t>訪問介護事業所まんまる</t>
  </si>
  <si>
    <t>ふうり障がい者介護サービス</t>
  </si>
  <si>
    <t>めだか介護サービス</t>
  </si>
  <si>
    <t>ケア２１浜口西</t>
  </si>
  <si>
    <t>ＡＭケア住吉公園</t>
  </si>
  <si>
    <t>ウッズブック社</t>
  </si>
  <si>
    <t>ＮＰＯ法人　ありんこの家</t>
  </si>
  <si>
    <t>ジヨン介護ステーション</t>
  </si>
  <si>
    <t>わかぎの介護サービス</t>
  </si>
  <si>
    <t>つみき</t>
  </si>
  <si>
    <t>ぴあどりーむ</t>
  </si>
  <si>
    <t>訪問介護　わらい</t>
  </si>
  <si>
    <t>ライフカンパニー</t>
  </si>
  <si>
    <t>アイリーワークショップ</t>
  </si>
  <si>
    <t>チークケア住之江</t>
  </si>
  <si>
    <t>フォレストアウル</t>
  </si>
  <si>
    <t>桜井ケアセンター２４</t>
  </si>
  <si>
    <t>アイクルヘルパーステーション</t>
  </si>
  <si>
    <t>在宅ケアサービス　ソラスト住之江</t>
  </si>
  <si>
    <t>ケアセンターカリナ</t>
  </si>
  <si>
    <t>ハート介護サービス住之江</t>
  </si>
  <si>
    <t>ヘルプセンターと・らいず</t>
  </si>
  <si>
    <t>桜井ケアセンター就労継続支援Ａ型</t>
  </si>
  <si>
    <t>ライフステージ　こんころ</t>
  </si>
  <si>
    <t>介護ステーションかがや輝</t>
  </si>
  <si>
    <t>介護サービスセンターかがやき</t>
  </si>
  <si>
    <t>一般社団法人つながりくらぶ</t>
  </si>
  <si>
    <t>児童デイサービスさくらいろ北加賀屋（生活介護＋ぷらす）</t>
  </si>
  <si>
    <t>指定訪問介護事業所　南海ライフリレーション</t>
  </si>
  <si>
    <t>オリーブケアサービス</t>
  </si>
  <si>
    <t>スマイル住之江</t>
  </si>
  <si>
    <t>ヴィラ　ミカエル</t>
  </si>
  <si>
    <t>ぴあほーむ</t>
  </si>
  <si>
    <t>あいみる</t>
  </si>
  <si>
    <t>あんりゅうケアステーション</t>
  </si>
  <si>
    <t>デザインのたまてばこ</t>
  </si>
  <si>
    <t>ダイナーとき</t>
  </si>
  <si>
    <t>ヘルパーステーションＮ</t>
  </si>
  <si>
    <t>アイスターケアサービス</t>
  </si>
  <si>
    <t>ゆめみ介護サービス</t>
  </si>
  <si>
    <t>Ｈｏｍｅ</t>
  </si>
  <si>
    <t>デイサービスセンター夢空間</t>
  </si>
  <si>
    <t>医療法人銀嶺会介護支援センター・住之江</t>
  </si>
  <si>
    <t>訪問介護事業所フルライフケア住之江</t>
  </si>
  <si>
    <t>みやこ訪問介護サービス</t>
  </si>
  <si>
    <t>ヘルパーステーションかい花堺</t>
  </si>
  <si>
    <t>とまと介護サービス</t>
  </si>
  <si>
    <t>ＣＡＲＥ　Ｃｅｎｔｅｒ心愛</t>
  </si>
  <si>
    <t>訪問介護サービスジョイライフ１８</t>
  </si>
  <si>
    <t>就労支援作業所さくらっ子</t>
  </si>
  <si>
    <t>豊泉家チャレンジドセンター住之江</t>
  </si>
  <si>
    <t>ＣＮＣヘルパーステーション</t>
  </si>
  <si>
    <t>ニチイケアセンター加賀屋</t>
  </si>
  <si>
    <t>ヘルパーステーションここ・なないろ</t>
  </si>
  <si>
    <t>リンクスケアセンター</t>
  </si>
  <si>
    <t>訪問介護ハッピーロード</t>
  </si>
  <si>
    <t>ケアセンターアヴニール</t>
  </si>
  <si>
    <t>ヴィラミカエルＨｏｌｙＨｏｍｅ</t>
  </si>
  <si>
    <t>訪問介護ｉ＆スマイル住之江</t>
  </si>
  <si>
    <t>福祉のエンジェルハート</t>
  </si>
  <si>
    <t>大阪港湾地域障害者支援センター</t>
  </si>
  <si>
    <t>就労支援福来朗</t>
  </si>
  <si>
    <t>ソレイユソワン</t>
  </si>
  <si>
    <t>就労継続支援Ａ型Ｂ型　わか</t>
  </si>
  <si>
    <t>ヘルパーステーション雀</t>
  </si>
  <si>
    <t>障がい福祉サービス事業　プレジール</t>
  </si>
  <si>
    <t>桜井ケアセンター就労継続支援Ｂ型</t>
  </si>
  <si>
    <t>ケアスマイル</t>
  </si>
  <si>
    <t>こころデイケアセンター</t>
  </si>
  <si>
    <t>まんてん就労支援西住之江</t>
  </si>
  <si>
    <t>ホイミ堂</t>
  </si>
  <si>
    <t>ホイミ園</t>
  </si>
  <si>
    <t>就労継続支援Ｂ型　珈琲焙煎作業所ＳＲＭ</t>
  </si>
  <si>
    <t>わか訪問介護ステーション住之江</t>
  </si>
  <si>
    <t>オールウェイズ</t>
  </si>
  <si>
    <t>ときホーム</t>
  </si>
  <si>
    <t>ホイミＬＡＢＯ</t>
  </si>
  <si>
    <t>訪問介護ライト</t>
  </si>
  <si>
    <t>すぷらんぐるＣＡＦＥ</t>
  </si>
  <si>
    <t>こうじゅうやーケアサービス</t>
  </si>
  <si>
    <t>グループホーム　グリーンリーフ</t>
  </si>
  <si>
    <t>ライフサポートなんてん</t>
  </si>
  <si>
    <t>セカンドライフ</t>
  </si>
  <si>
    <t>ケアサポートしののめ</t>
  </si>
  <si>
    <t>愛らいふホームヘルパー派遣</t>
  </si>
  <si>
    <t>ニチイケアセンター堺東</t>
  </si>
  <si>
    <t>アワハウスケアラボ大阪南</t>
  </si>
  <si>
    <t>エール・ジャパン</t>
  </si>
  <si>
    <t>介護サービスステーションすずらん浅香山</t>
  </si>
  <si>
    <t>介護支援グループさんらい</t>
  </si>
  <si>
    <t>ケアステーションきずなの会</t>
  </si>
  <si>
    <t>サカイあすか訪問介護センター</t>
  </si>
  <si>
    <t>堺北訪問介護支援センター</t>
  </si>
  <si>
    <t>じゅん訪問介護センター</t>
  </si>
  <si>
    <t>つくしの会訪問介護センター</t>
  </si>
  <si>
    <t>特定非営利活動法人菜の花会</t>
  </si>
  <si>
    <t>ハートピア堺ヘルパーステーション</t>
  </si>
  <si>
    <t>ひまわり訪問介護サービス</t>
  </si>
  <si>
    <t>訪問介護ステーションあすなろ</t>
  </si>
  <si>
    <t>やすらぎの介護シャローム</t>
  </si>
  <si>
    <t>ゆうあいケアセンター</t>
  </si>
  <si>
    <t>有限会社ひかり</t>
  </si>
  <si>
    <t>特定非営利活動法人結いの会ともうず</t>
  </si>
  <si>
    <t>介護サービスステーションすずらん</t>
  </si>
  <si>
    <t>ほのか</t>
  </si>
  <si>
    <t>あすか介護サービス</t>
  </si>
  <si>
    <t>おおはま障害者作業所</t>
  </si>
  <si>
    <t>いきいきヘルパーステーション</t>
  </si>
  <si>
    <t>じょぶライフだいせん</t>
  </si>
  <si>
    <t>介護センター青いりんご</t>
  </si>
  <si>
    <t>ニチイケアセンターベルマージュ堺</t>
  </si>
  <si>
    <t>ニチイケアセンター堺</t>
  </si>
  <si>
    <t>結いの会ともうず大浜</t>
  </si>
  <si>
    <t>耳原ヘルパーステーションともうず老松</t>
  </si>
  <si>
    <t>エストあさひ介護サービス</t>
  </si>
  <si>
    <t>アンダンテ就労ステーション</t>
  </si>
  <si>
    <t>ニチイケアセンター堺緑ヶ丘</t>
  </si>
  <si>
    <t>愛和・生活の家</t>
  </si>
  <si>
    <t>株式会社ライフサポートマドンナ</t>
  </si>
  <si>
    <t>サライ</t>
  </si>
  <si>
    <t>木の実ヘルパーステーション</t>
  </si>
  <si>
    <t>オレンジコープ堺東</t>
  </si>
  <si>
    <t>むげん</t>
  </si>
  <si>
    <t>ニチイケアセンター津久野</t>
  </si>
  <si>
    <t>クロスジョブ堺</t>
  </si>
  <si>
    <t>介護ケアサービスもみじ</t>
  </si>
  <si>
    <t>南部交流センター</t>
  </si>
  <si>
    <t>ケアプラスヘルパーステーション</t>
  </si>
  <si>
    <t>Ｙｏｕ・Ｉハウス</t>
  </si>
  <si>
    <t>自遊工房</t>
  </si>
  <si>
    <t>訪問介護ステーションはな</t>
  </si>
  <si>
    <t>ばんぶぅ～作業所</t>
  </si>
  <si>
    <t>マザーグース有限会社</t>
  </si>
  <si>
    <t>ケア２１堺</t>
  </si>
  <si>
    <t>やすらぎのオレンジ館堺営業所</t>
  </si>
  <si>
    <t>麦の会共同作業所</t>
  </si>
  <si>
    <t>サンテケア</t>
  </si>
  <si>
    <t>ななケアサポート</t>
  </si>
  <si>
    <t>ともにーしょうりんじ</t>
  </si>
  <si>
    <t>とまとケアサービス</t>
  </si>
  <si>
    <t>アイミィライフサポート訪問介護</t>
  </si>
  <si>
    <t>ハロー介護ステーション</t>
  </si>
  <si>
    <t>けやきサポート</t>
  </si>
  <si>
    <t>サポートハウスアンダンテ</t>
  </si>
  <si>
    <t>りぼんケアステーション</t>
  </si>
  <si>
    <t>ケアセンターはるかぜ</t>
  </si>
  <si>
    <t>ケアセンターつばき</t>
  </si>
  <si>
    <t>堺市立健康福祉プラザ　生活リハビリテーションセンター</t>
  </si>
  <si>
    <t>すけさんケアセンター</t>
  </si>
  <si>
    <t>えんじぇる訪問介護</t>
  </si>
  <si>
    <t>エルケア株式会社エルケア宿院ケアセンター</t>
  </si>
  <si>
    <t>やすらぎの介護シャローム大仙</t>
  </si>
  <si>
    <t>訪問介護ステーション悠</t>
  </si>
  <si>
    <t>アバプロジェクト</t>
  </si>
  <si>
    <t>きらっと</t>
  </si>
  <si>
    <t>サポートサライ</t>
  </si>
  <si>
    <t>アトリエユウの家</t>
  </si>
  <si>
    <t>ワークスユウの家</t>
  </si>
  <si>
    <t>株式会社エルダーエイド</t>
  </si>
  <si>
    <t>かんぎ作業所</t>
  </si>
  <si>
    <t>ウイングケア</t>
  </si>
  <si>
    <t>ハッピーポケット</t>
  </si>
  <si>
    <t>ケアステーションファンズ</t>
  </si>
  <si>
    <t>みらいじゅ</t>
  </si>
  <si>
    <t>おべんとうハウス愛</t>
  </si>
  <si>
    <t>グレースハウス</t>
  </si>
  <si>
    <t>ピーチケアステーション</t>
  </si>
  <si>
    <t>あいヘルパーステーション神石</t>
  </si>
  <si>
    <t>ケアサポートこかげ</t>
  </si>
  <si>
    <t>ヘルパーステーション幹々</t>
  </si>
  <si>
    <t>就労支援センター浅香山</t>
  </si>
  <si>
    <t>ケア２１三国ヶ丘</t>
  </si>
  <si>
    <t>ドルフィンハート</t>
  </si>
  <si>
    <t>訪問介護サービス笑顔の扉</t>
  </si>
  <si>
    <t>アリエス</t>
  </si>
  <si>
    <t>どりぃむワーク</t>
  </si>
  <si>
    <t>訪問介護マミードリーム</t>
  </si>
  <si>
    <t>ＰＩＣＮＩＣ</t>
  </si>
  <si>
    <t>ブレイブ作業所</t>
  </si>
  <si>
    <t>ルーチェ</t>
  </si>
  <si>
    <t>七福神ケアステーション</t>
  </si>
  <si>
    <t>ドルフィンアイ</t>
  </si>
  <si>
    <t>訪問介護ステーション笑楽堺</t>
  </si>
  <si>
    <t>ふくる介護相談所</t>
  </si>
  <si>
    <t>ワークスペース・ニコライズ</t>
  </si>
  <si>
    <t>ドルフィンラブ</t>
  </si>
  <si>
    <t>ケアクオリティ・うららか</t>
  </si>
  <si>
    <t>ｉスマイル訪問介護ステーション</t>
  </si>
  <si>
    <t>ファイネストケア</t>
  </si>
  <si>
    <t>居宅介護かがやき</t>
  </si>
  <si>
    <t>優ヘルパーステーション</t>
  </si>
  <si>
    <t>ワークプラスはるかぜ</t>
  </si>
  <si>
    <t>仁愛ケアサービス</t>
  </si>
  <si>
    <t>フィーカ堺</t>
  </si>
  <si>
    <t>アルファプラス</t>
  </si>
  <si>
    <t>おめでたい</t>
  </si>
  <si>
    <t>就労支援センターみらい</t>
  </si>
  <si>
    <t>ペガサスヘルパーセンター雅老園</t>
  </si>
  <si>
    <t>はるのヘルパーステーション</t>
  </si>
  <si>
    <t>アトラス</t>
  </si>
  <si>
    <t>桜花ケアサポート</t>
  </si>
  <si>
    <t>ＧＡＲＯ＜作業所雅老＞</t>
  </si>
  <si>
    <t>ソース堺東</t>
  </si>
  <si>
    <t>ショートステイ虹</t>
  </si>
  <si>
    <t>アムールケア堺</t>
  </si>
  <si>
    <t>訪問介護ステーション一歩</t>
  </si>
  <si>
    <t>リング</t>
  </si>
  <si>
    <t>海山町ヘルパーステーション</t>
  </si>
  <si>
    <t>みらいのカタチ</t>
  </si>
  <si>
    <t>訪問介護ステーションめぐみ</t>
  </si>
  <si>
    <t>ＨＯＰＥオフィス堺</t>
  </si>
  <si>
    <t>よしよし訪問介護ステーション浅香山</t>
  </si>
  <si>
    <t>やすらぎ倶楽部ヘルパーステーション浅香山</t>
  </si>
  <si>
    <t>訪問介護ステーション笑楽石津</t>
  </si>
  <si>
    <t>小規模多機能型居宅介護恵乃郷</t>
  </si>
  <si>
    <t>ソース三国ヶ丘</t>
  </si>
  <si>
    <t>しあわせ作業所</t>
  </si>
  <si>
    <t>ショートステイしあわせ</t>
  </si>
  <si>
    <t>訪問介護ステーションらくらく幸寿苑くすのき</t>
  </si>
  <si>
    <t>第２おおはま障害者作業所</t>
  </si>
  <si>
    <t>甲斐町ケアサービス</t>
  </si>
  <si>
    <t>福祉サービス花笑み</t>
  </si>
  <si>
    <t>Ｗ．Ｐ．にんとく</t>
  </si>
  <si>
    <t>はるかぜ作業所（第３ケアセンターはるかぜ）</t>
  </si>
  <si>
    <t>ゆい訪問介護サービス堺東</t>
  </si>
  <si>
    <t>アニストヘルパーステーション御陵</t>
  </si>
  <si>
    <t>ニチイケアセンター七道</t>
  </si>
  <si>
    <t>ＣＬＡＮ堺</t>
  </si>
  <si>
    <t>就労継続支援Ｂ型事業所ラポール</t>
  </si>
  <si>
    <t>ディーキャリア堺オフィス</t>
  </si>
  <si>
    <t>Ｓｕｎｎｙ</t>
  </si>
  <si>
    <t>しゅくやジョブ</t>
  </si>
  <si>
    <t>あお空事業所</t>
  </si>
  <si>
    <t>らぱん介護ステーション</t>
  </si>
  <si>
    <t>生活介護・ニコライズ</t>
  </si>
  <si>
    <t>ショートステイ・ニコライズ</t>
  </si>
  <si>
    <t>ＬＩＴＡＬＩＣＯワークス堺東</t>
  </si>
  <si>
    <t>就労継続支援Ｂ型Ｒｉｃｃｏ</t>
  </si>
  <si>
    <t>心あい三国ヶ丘</t>
  </si>
  <si>
    <t>ジョイ・オブ・ライフ</t>
  </si>
  <si>
    <t>ケアコート</t>
  </si>
  <si>
    <t>訪問介護ライズケア</t>
  </si>
  <si>
    <t>クロスロードケア</t>
  </si>
  <si>
    <t>萌木訪問介護サービス</t>
  </si>
  <si>
    <t>居宅介護ステーションシエスタ堺</t>
  </si>
  <si>
    <t>ヘルパーステーションゆず友</t>
  </si>
  <si>
    <t>すずな介護サービス</t>
  </si>
  <si>
    <t>ベルタウンヘルパーステーション</t>
  </si>
  <si>
    <t>ＷＡＷＡスポ</t>
  </si>
  <si>
    <t>ライブリーケアステーション堺</t>
  </si>
  <si>
    <t>作業所和っ哈</t>
  </si>
  <si>
    <t>訪問介護恵乃郷</t>
  </si>
  <si>
    <t>就労継続支援Ｂ型事業所ｃｏｃｏ－ｓｕｐｐｏｒｔ</t>
  </si>
  <si>
    <t>ヘルパーステーション未知</t>
  </si>
  <si>
    <t>訪問介護事業所ふれんど</t>
  </si>
  <si>
    <t>ファインケアサービス</t>
  </si>
  <si>
    <t>アシストライフアルク</t>
  </si>
  <si>
    <t>みらいじゅ堺</t>
  </si>
  <si>
    <t>ハッピースタッフ堺</t>
  </si>
  <si>
    <t>めぐみの作業所</t>
  </si>
  <si>
    <t>ＮＰＯ法人　Ｂａｎｄｅ</t>
  </si>
  <si>
    <t>集い「あけぼの」</t>
  </si>
  <si>
    <t>アイ・ケアステーション</t>
  </si>
  <si>
    <t>ニチイケアセンター深井</t>
  </si>
  <si>
    <t>エスコープ大阪サポートセンターケア・ピース</t>
  </si>
  <si>
    <t>ケアステーションあい</t>
  </si>
  <si>
    <t>ネツトワークナース</t>
  </si>
  <si>
    <t>ねね事業所</t>
  </si>
  <si>
    <t>ベルアモールヘルパーステーション</t>
  </si>
  <si>
    <t>ベルファミリアヘルパーステーション</t>
  </si>
  <si>
    <t>有限会社輝ケアーセンター３９</t>
  </si>
  <si>
    <t>株式会社コムスン泉ヶ丘ケアセンター</t>
  </si>
  <si>
    <t>社会福祉法人南湖会泉嶺ホーム</t>
  </si>
  <si>
    <t>エスコープ大阪ピース八田西</t>
  </si>
  <si>
    <t>ケアステーション恵比主</t>
  </si>
  <si>
    <t>アニストヘルパーステーション堺</t>
  </si>
  <si>
    <t>結いの会ともうず泉北</t>
  </si>
  <si>
    <t>プラウド介護サービス</t>
  </si>
  <si>
    <t>デイセンターフレンズ</t>
  </si>
  <si>
    <t>やすらぎの園ホームヘルパーステーション</t>
  </si>
  <si>
    <t>株式会社さくら訪問介護事業所</t>
  </si>
  <si>
    <t>北野介護センター陽だまり</t>
  </si>
  <si>
    <t>ビフレスト</t>
  </si>
  <si>
    <t>くるみの樹</t>
  </si>
  <si>
    <t>堺みなみ</t>
  </si>
  <si>
    <t>きぼうの風</t>
  </si>
  <si>
    <t>ボンの山作業所</t>
  </si>
  <si>
    <t>訪問介護ステーションデルソーレ</t>
  </si>
  <si>
    <t>こじろう</t>
  </si>
  <si>
    <t>希望介護ステーション</t>
  </si>
  <si>
    <t>アガペの里介護ステーション</t>
  </si>
  <si>
    <t>フェニックス</t>
  </si>
  <si>
    <t>さくら就労ネット</t>
  </si>
  <si>
    <t>サニー・サイト</t>
  </si>
  <si>
    <t>アシストワーク株式会社</t>
  </si>
  <si>
    <t>居宅支援事業所エル介護部</t>
  </si>
  <si>
    <t>ヘルパーステーションさくらんぼ</t>
  </si>
  <si>
    <t>みのりの会作業所</t>
  </si>
  <si>
    <t>ピノキオ作業所</t>
  </si>
  <si>
    <t>ひまわり倶楽部</t>
  </si>
  <si>
    <t>介護サービスゆめか</t>
  </si>
  <si>
    <t>ケアステーションらふたぁ</t>
  </si>
  <si>
    <t>訪問介護あいぷらん</t>
  </si>
  <si>
    <t>きずな深井介護所</t>
  </si>
  <si>
    <t>こうせん介護サービス</t>
  </si>
  <si>
    <t>訪問介護センターつつみ</t>
  </si>
  <si>
    <t>ケアステーションあしびな</t>
  </si>
  <si>
    <t>こすもす介護サービス</t>
  </si>
  <si>
    <t>あしすとデイ</t>
  </si>
  <si>
    <t>げんき作業所</t>
  </si>
  <si>
    <t>もりの木訪問介護センター</t>
  </si>
  <si>
    <t>ダイフク訪問介護ステーション</t>
  </si>
  <si>
    <t>株式会社花まる訪問介護サービス</t>
  </si>
  <si>
    <t>丸和ケアセンター</t>
  </si>
  <si>
    <t>さくら作業所</t>
  </si>
  <si>
    <t>チャレンジハウスどんどん</t>
  </si>
  <si>
    <t>たすく介護サービス</t>
  </si>
  <si>
    <t>ヘルパーステーション笑楽堂</t>
  </si>
  <si>
    <t>キャン・スティ</t>
  </si>
  <si>
    <t>ケアスペースつむぎ</t>
  </si>
  <si>
    <t>アステル介護ステーション</t>
  </si>
  <si>
    <t>愛らんど</t>
  </si>
  <si>
    <t>ウイングデイ</t>
  </si>
  <si>
    <t>ゆずスタ</t>
  </si>
  <si>
    <t>ふぁうすと介護センター</t>
  </si>
  <si>
    <t>訪問介護アイリーライフ</t>
  </si>
  <si>
    <t>ＣＯＣＯＲＯケアサービス</t>
  </si>
  <si>
    <t>訪問介護たんたん</t>
  </si>
  <si>
    <t>グランドライフ堺ヘルパーステーション</t>
  </si>
  <si>
    <t>訪問介護じゅえる</t>
  </si>
  <si>
    <t>キャン・ベル</t>
  </si>
  <si>
    <t>みゆき苑ケアステーション</t>
  </si>
  <si>
    <t>やすらぎ倶楽部ヘルパーステーション咲楽</t>
  </si>
  <si>
    <t>ゆさらび訪問介護ステーション堺</t>
  </si>
  <si>
    <t>あゆら作業所</t>
  </si>
  <si>
    <t>訪問介護ステーションらくらく幸寿苑</t>
  </si>
  <si>
    <t>介護センター翁</t>
  </si>
  <si>
    <t>エンワーク</t>
  </si>
  <si>
    <t>ケアセンターまごころ小阪</t>
  </si>
  <si>
    <t>アイリス介護ステーション堺</t>
  </si>
  <si>
    <t>グロウアップ</t>
  </si>
  <si>
    <t>うるし介護サービス</t>
  </si>
  <si>
    <t>あいるケアステーション</t>
  </si>
  <si>
    <t>ヘッドウェイ堺</t>
  </si>
  <si>
    <t>ワークステーションこうせん</t>
  </si>
  <si>
    <t>トラスト訪問介護ステーション</t>
  </si>
  <si>
    <t>ひかりケアステーション</t>
  </si>
  <si>
    <t>ケアセンターフォーユー</t>
  </si>
  <si>
    <t>ケアセンターフォーユー畑山</t>
  </si>
  <si>
    <t>ぐっさんち</t>
  </si>
  <si>
    <t>いおり</t>
  </si>
  <si>
    <t>まつわ介護サービス</t>
  </si>
  <si>
    <t>ケアサポートおはな</t>
  </si>
  <si>
    <t>レイクファーム</t>
  </si>
  <si>
    <t>ワンズケアサポート</t>
  </si>
  <si>
    <t>紬「あけぼの」</t>
  </si>
  <si>
    <t>デイサービスセンターなの花</t>
  </si>
  <si>
    <t>ヘルパーステーションふたば</t>
  </si>
  <si>
    <t>輝のショートステイ</t>
  </si>
  <si>
    <t>べーる（ＢＥＥＲ）</t>
  </si>
  <si>
    <t>ヘルパーステーションくぜのさと</t>
  </si>
  <si>
    <t>故郷訪問介護ステーション</t>
  </si>
  <si>
    <t>つくしケアセンター</t>
  </si>
  <si>
    <t>ヘルパーステーションあかしあ</t>
  </si>
  <si>
    <t>訪問介護サービスｉｎｎｏｃｅｎｔ</t>
  </si>
  <si>
    <t>介護ステーションみらい</t>
  </si>
  <si>
    <t>サニー・ばなな</t>
  </si>
  <si>
    <t>なお介護サービス</t>
  </si>
  <si>
    <t>てとて</t>
  </si>
  <si>
    <t>らいく</t>
  </si>
  <si>
    <t>はっぴー</t>
  </si>
  <si>
    <t>ワークステーションこうせん大野芝</t>
  </si>
  <si>
    <t>共生型デイサービスカラーピース</t>
  </si>
  <si>
    <t>Ｄｅａｒ－Ｌ（デアエル）</t>
  </si>
  <si>
    <t>あいあいヘルパーステーション</t>
  </si>
  <si>
    <t>かなでヘルパーステーション</t>
  </si>
  <si>
    <t>デイサービス向日葵</t>
  </si>
  <si>
    <t>ケア２１深井</t>
  </si>
  <si>
    <t>やすらぎの介護シャローム晴れる家</t>
  </si>
  <si>
    <t>エスジーケア</t>
  </si>
  <si>
    <t>インク</t>
  </si>
  <si>
    <t>在宅訪問介護こころ</t>
  </si>
  <si>
    <t>デイサービスセンターヴィーナス</t>
  </si>
  <si>
    <t>未来図</t>
  </si>
  <si>
    <t>グループホームＪＯＹ</t>
  </si>
  <si>
    <t>河野外科訪問介護事業所</t>
  </si>
  <si>
    <t>マハロＷｏｒｋｓ</t>
  </si>
  <si>
    <t>訪問介護ＣＬＡＮ堺田園</t>
  </si>
  <si>
    <t>セカンド・ライフ深井中町</t>
  </si>
  <si>
    <t>楽「あけぼの」</t>
  </si>
  <si>
    <t>作業所ホクレア</t>
  </si>
  <si>
    <t>パンダケアステーション</t>
  </si>
  <si>
    <t>ワ―カウト深井駅前</t>
  </si>
  <si>
    <t>ニコイチ</t>
  </si>
  <si>
    <t>医療法人浩仁会ヘルパーステーションオリーブの樹</t>
  </si>
  <si>
    <t>スクエアりりいキッチン</t>
  </si>
  <si>
    <t>作業所ｎｉｃｏｔｔｏ</t>
  </si>
  <si>
    <t>社会福祉法人南湖会マイスター</t>
  </si>
  <si>
    <t>ｏｎｅ</t>
  </si>
  <si>
    <t>就労継続支援Ｂ型こはな</t>
  </si>
  <si>
    <t>たまごハウス</t>
  </si>
  <si>
    <t>第２作業所ホクレア</t>
  </si>
  <si>
    <t>マザーグース</t>
  </si>
  <si>
    <t>ライズ</t>
  </si>
  <si>
    <t>ひなたヘルパーステーション</t>
  </si>
  <si>
    <t>コアラケアステーション</t>
  </si>
  <si>
    <t>訪問介護はるく</t>
  </si>
  <si>
    <t>ケアサービスコスモス・ホームヘルプサービス</t>
  </si>
  <si>
    <t>コスモスヘルパーステーションりーふ</t>
  </si>
  <si>
    <t>つるぎ荘ヘルパーステーション</t>
  </si>
  <si>
    <t>ハーモニーヘルパーステーション</t>
  </si>
  <si>
    <t>ふるさぽーと</t>
  </si>
  <si>
    <t>ヘルパーステーション・はるす</t>
  </si>
  <si>
    <t>らぶ・いきいき介護サービス</t>
  </si>
  <si>
    <t>堺東部障害者作業所</t>
  </si>
  <si>
    <t>ニチイケアセンター堺八田荘</t>
  </si>
  <si>
    <t>兵田病院ホームヘルプサービス</t>
  </si>
  <si>
    <t>支援センターしらさぎ</t>
  </si>
  <si>
    <t>ハーベスト</t>
  </si>
  <si>
    <t>社会福祉士事務所そら訪問介護事業所</t>
  </si>
  <si>
    <t>障害者自律学舎しっぷ</t>
  </si>
  <si>
    <t>菩提の家</t>
  </si>
  <si>
    <t>麦の会ラベンダー作業所</t>
  </si>
  <si>
    <t>エルケア株式会社エルケア北野田ケアセンター</t>
  </si>
  <si>
    <t>ナイスディ</t>
  </si>
  <si>
    <t>介護支援サービスひなた堺</t>
  </si>
  <si>
    <t>介護倶楽部ＯＺ</t>
  </si>
  <si>
    <t>ファストケアサービス初芝</t>
  </si>
  <si>
    <t>リンデン</t>
  </si>
  <si>
    <t>堺ケアステーション</t>
  </si>
  <si>
    <t>ニチイケアセンター堺登美丘</t>
  </si>
  <si>
    <t>ケアセンターフィット・堺</t>
  </si>
  <si>
    <t>第３堺東部障害者作業所ポケットリーフ</t>
  </si>
  <si>
    <t>みんなの家トト</t>
  </si>
  <si>
    <t>ショートステイあかね</t>
  </si>
  <si>
    <t>シーズファクトリー</t>
  </si>
  <si>
    <t>ケアセンターあじさい</t>
  </si>
  <si>
    <t>ケア２１初芝</t>
  </si>
  <si>
    <t>シンスリー北野田</t>
  </si>
  <si>
    <t>スノーフレーク</t>
  </si>
  <si>
    <t>ひまわりワークルーム白鷺</t>
  </si>
  <si>
    <t>ヘルパーステーション花りぼん</t>
  </si>
  <si>
    <t>ケアセンターまごころ北野田</t>
  </si>
  <si>
    <t>訪問介護サービスりんく</t>
  </si>
  <si>
    <t>ホームズしらさぎ（短期入所）</t>
  </si>
  <si>
    <t>バディワークス障害福祉サービスセンター</t>
  </si>
  <si>
    <t>ショートステイワンズロード</t>
  </si>
  <si>
    <t>ねこの手ケアセンター</t>
  </si>
  <si>
    <t>ケアセンター・アイリス</t>
  </si>
  <si>
    <t>まかな</t>
  </si>
  <si>
    <t>ヘルパーステーションＩＹＡＳＡＫＡ堺</t>
  </si>
  <si>
    <t>訪問介護事業所みつばち</t>
  </si>
  <si>
    <t>ニチイケアセンター初芝</t>
  </si>
  <si>
    <t>ケアステーションしらさぎ夢テラス</t>
  </si>
  <si>
    <t>訪問介護事業所ウェルケア堺</t>
  </si>
  <si>
    <t>訪問介護ステーションライフホープ</t>
  </si>
  <si>
    <t>しろくま</t>
  </si>
  <si>
    <t>ａｄａｐｔ</t>
  </si>
  <si>
    <t>サポートステーションウイングス</t>
  </si>
  <si>
    <t>ＳＥＡＷＯＲＫＳ堺</t>
  </si>
  <si>
    <t>ケア２１北野田</t>
  </si>
  <si>
    <t>エード介護</t>
  </si>
  <si>
    <t>うららのお店</t>
  </si>
  <si>
    <t>訪問介護本舗であい</t>
  </si>
  <si>
    <t>Ｓ－ＯＮＥ介護センター</t>
  </si>
  <si>
    <t>介護センタースマイル</t>
  </si>
  <si>
    <t>きいちご畑</t>
  </si>
  <si>
    <t>ケア・フル和</t>
  </si>
  <si>
    <t>老人デイサービスセンター結いの里ヘルパーステーション</t>
  </si>
  <si>
    <t>堺福泉療護園ホームヘルパーステーション</t>
  </si>
  <si>
    <t>結いの会ともうず鳳</t>
  </si>
  <si>
    <t>はーとらんどホームヘルパーステーション</t>
  </si>
  <si>
    <t>訪問介護事業所ホームケアプランサービス</t>
  </si>
  <si>
    <t>株式会社笑福ホームヘルパーステーション</t>
  </si>
  <si>
    <t>有限会社タイヨウビジネス</t>
  </si>
  <si>
    <t>ショートステイうてな</t>
  </si>
  <si>
    <t>わららか</t>
  </si>
  <si>
    <t>ニチイケアセンターおおとり</t>
  </si>
  <si>
    <t>介護支援センターみやこ堺</t>
  </si>
  <si>
    <t>耳原ヘルパーステーションともうず鳳</t>
  </si>
  <si>
    <t>わららか草部</t>
  </si>
  <si>
    <t>堺あすなろ園</t>
  </si>
  <si>
    <t>あすなろ万崎の郷</t>
  </si>
  <si>
    <t>あきつ</t>
  </si>
  <si>
    <t>ヘルパーステーションお結び</t>
  </si>
  <si>
    <t>訪問介護ステーションつばき堺</t>
  </si>
  <si>
    <t>虹工房</t>
  </si>
  <si>
    <t>四季彩</t>
  </si>
  <si>
    <t>愛・ふるさとケアセンター</t>
  </si>
  <si>
    <t>ホワイトロード株式会社ヘルパーステーションはっち</t>
  </si>
  <si>
    <t>くらしいきいきケアサポートわかば</t>
  </si>
  <si>
    <t>野の花</t>
  </si>
  <si>
    <t>しあわせ介護支援センター</t>
  </si>
  <si>
    <t>アップライフ介護サービス</t>
  </si>
  <si>
    <t>ヘルパーステーションスザック</t>
  </si>
  <si>
    <t>あゆら訪問介護</t>
  </si>
  <si>
    <t>訪問介護ステーション創和堺事業所</t>
  </si>
  <si>
    <t>障害者あきら作業所</t>
  </si>
  <si>
    <t>Ａ・ＴＥＣ</t>
  </si>
  <si>
    <t>作業所ヒマワリ</t>
  </si>
  <si>
    <t>ユニオン</t>
  </si>
  <si>
    <t>ゆるりヘルパーステーション</t>
  </si>
  <si>
    <t>ペガサスヘルパーセンター</t>
  </si>
  <si>
    <t>はまでらジョブ</t>
  </si>
  <si>
    <t>サポートセンターリバティ</t>
  </si>
  <si>
    <t>ケアステーション笑</t>
  </si>
  <si>
    <t>えんむすびケアステーション</t>
  </si>
  <si>
    <t>訪問介護ひかり</t>
  </si>
  <si>
    <t>ハピネス在宅支援センター</t>
  </si>
  <si>
    <t>ヘルパーステーション　ユアサイド上野芝</t>
  </si>
  <si>
    <t>ヘルパーステーションひまわりの家鳳</t>
  </si>
  <si>
    <t>ヘルパーステーションクオレ堺鳳</t>
  </si>
  <si>
    <t>モンキーばなな</t>
  </si>
  <si>
    <t>オレンジヘルパーステーション</t>
  </si>
  <si>
    <t>えがお訪問介護ステーション</t>
  </si>
  <si>
    <t>のぞみ介護サービス</t>
  </si>
  <si>
    <t>清流ヘルパーステーション</t>
  </si>
  <si>
    <t>りんくケアサービス</t>
  </si>
  <si>
    <t>介護支援センターふなお</t>
  </si>
  <si>
    <t>朋友介護サービス</t>
  </si>
  <si>
    <t>訪問介護事業所ｃｏｃｏ－ｌｉｎｅ</t>
  </si>
  <si>
    <t>ファミリア介護サービスセンター</t>
  </si>
  <si>
    <t>愛の木介護センター</t>
  </si>
  <si>
    <t>ヘルパーステーション薫風</t>
  </si>
  <si>
    <t>ゆうそら堺</t>
  </si>
  <si>
    <t>福祉事業所まごころケアサービス</t>
  </si>
  <si>
    <t>訪問介護ふんわり</t>
  </si>
  <si>
    <t>介護ステーション福老</t>
  </si>
  <si>
    <t>ふれあいショップ絆</t>
  </si>
  <si>
    <t>ケアセンターページ・ワン</t>
  </si>
  <si>
    <t>のんびぃケアセンター</t>
  </si>
  <si>
    <t>クロスジョブ鳳</t>
  </si>
  <si>
    <t>訪問介護ステーションモコ</t>
  </si>
  <si>
    <t>ワークステーションこうせん菱木</t>
  </si>
  <si>
    <t>セカンド・ライフ鳳</t>
  </si>
  <si>
    <t>ライフフォース浜寺船尾</t>
  </si>
  <si>
    <t>ゆず介護サービス</t>
  </si>
  <si>
    <t>晴れる家５号館ヘルパーステーション</t>
  </si>
  <si>
    <t>ハートフルサンクデイ・ひしき乃湯</t>
  </si>
  <si>
    <t>訪問介護事業所なでしこ浜寺</t>
  </si>
  <si>
    <t>ケアセンターまごころ石津</t>
  </si>
  <si>
    <t>ケアセンター大輪</t>
  </si>
  <si>
    <t>楓</t>
  </si>
  <si>
    <t>もとまちジョブ</t>
  </si>
  <si>
    <t>デイサービスつばき堺</t>
  </si>
  <si>
    <t>ケアステーションすみれの家</t>
  </si>
  <si>
    <t>ケア２１鳳</t>
  </si>
  <si>
    <t>メディプラス訪問介護センター</t>
  </si>
  <si>
    <t>ケアセンターまごころ堺</t>
  </si>
  <si>
    <t>アルクケアステーション</t>
  </si>
  <si>
    <t>ニチイケアセンター浜寺</t>
  </si>
  <si>
    <t>ａｃｔｏｒ訪問介護ステーション</t>
  </si>
  <si>
    <t>支援センターＳＯＬＡＳ</t>
  </si>
  <si>
    <t>プロスパー株式会社</t>
  </si>
  <si>
    <t>虹色クジラ</t>
  </si>
  <si>
    <t>ケアアシストこころ</t>
  </si>
  <si>
    <t>イーストワン</t>
  </si>
  <si>
    <t>ウェルＦｉｒｍ訪問介護</t>
  </si>
  <si>
    <t>みなみな結いの里</t>
  </si>
  <si>
    <t>あっと・はなむすび</t>
  </si>
  <si>
    <t>ハートフルサンク・ひしきワーカーズ</t>
  </si>
  <si>
    <t>訪問介護ステーションＨＩＢＩＳＵ石津川</t>
  </si>
  <si>
    <t>ｋａ－ｋｕｎ　ｐｒｏｊｅｃｔ</t>
  </si>
  <si>
    <t>リーヴケア訪問介護ステーション</t>
  </si>
  <si>
    <t>就労継続支援といろ</t>
  </si>
  <si>
    <t>訪問介護ステーション福始</t>
  </si>
  <si>
    <t>ありんな</t>
  </si>
  <si>
    <t>エコベース</t>
  </si>
  <si>
    <t>サニーサイド</t>
  </si>
  <si>
    <t>居宅介護センターゴービーケア</t>
  </si>
  <si>
    <t>トラストマインド浜寺</t>
  </si>
  <si>
    <t>こもれびケア堺</t>
  </si>
  <si>
    <t>堺あけぼの園</t>
  </si>
  <si>
    <t>ＮＰＯ法人栄友社居宅介護センター</t>
  </si>
  <si>
    <t>ケアセンターはるか</t>
  </si>
  <si>
    <t>こころ介護支援センター</t>
  </si>
  <si>
    <t>しらゆり介護ステーション</t>
  </si>
  <si>
    <t>千友介護サービスステーション</t>
  </si>
  <si>
    <t>特定非営利活動法人せかんど</t>
  </si>
  <si>
    <t>ヘルパー故郷の家</t>
  </si>
  <si>
    <t>訪問介護あかるい手</t>
  </si>
  <si>
    <t>ライフサポートジョイクラブ</t>
  </si>
  <si>
    <t>ニチイケアセンター泉ヶ丘</t>
  </si>
  <si>
    <t>せんぼく障害者作業所</t>
  </si>
  <si>
    <t>パル・茅渟の里</t>
  </si>
  <si>
    <t>ピュアあすなろ</t>
  </si>
  <si>
    <t>障害者居宅介護支援センター堺あけぼの</t>
  </si>
  <si>
    <t>ふれあいの里かたくら</t>
  </si>
  <si>
    <t>コスモスヘルパーステーションせんぼく</t>
  </si>
  <si>
    <t>プラスケア</t>
  </si>
  <si>
    <t>アトリエｈａｎａ</t>
  </si>
  <si>
    <t>ショートステイ堺あけぼの</t>
  </si>
  <si>
    <t>パル介護センター</t>
  </si>
  <si>
    <t>オレンジコープ泉ヶ丘</t>
  </si>
  <si>
    <t>でぃあふれんず</t>
  </si>
  <si>
    <t>麦の会第３作業所</t>
  </si>
  <si>
    <t>ヘルパーステーション和ごころ</t>
  </si>
  <si>
    <t>風のこもんず</t>
  </si>
  <si>
    <t>介護センターねくさす</t>
  </si>
  <si>
    <t>みきた作業所</t>
  </si>
  <si>
    <t>パン工房アンビション</t>
  </si>
  <si>
    <t>絆あけぼの</t>
  </si>
  <si>
    <t>狭山ケアセンター秋桜</t>
  </si>
  <si>
    <t>ちあ介護サービス</t>
  </si>
  <si>
    <t>かいろすケアセンター</t>
  </si>
  <si>
    <t>障がい児者余暇生活支援センターじらふ泉北</t>
  </si>
  <si>
    <t>訪問介護かんな</t>
  </si>
  <si>
    <t>やすらぎの介護シャローム泉北</t>
  </si>
  <si>
    <t>東輝訪問サービス槇塚台</t>
  </si>
  <si>
    <t>ヘルパーステーション歩歩歩</t>
  </si>
  <si>
    <t>スクエアひかり支援サービス</t>
  </si>
  <si>
    <t>就労継続支援Ｂ型作業所わくわく</t>
  </si>
  <si>
    <t>みんなのマーケットるぴなす（はぴな）</t>
  </si>
  <si>
    <t>総合生活支援センターそら／ショートステイそら</t>
  </si>
  <si>
    <t>花見月</t>
  </si>
  <si>
    <t>第２ふれあいの里かたくら</t>
  </si>
  <si>
    <t>オーセント</t>
  </si>
  <si>
    <t>第２せんぼく障害者作業所</t>
  </si>
  <si>
    <t>ケアセンターツツジ</t>
  </si>
  <si>
    <t>ワンズワークス</t>
  </si>
  <si>
    <t>ヘルパーステーションｏｎｅｌｏｖｅ</t>
  </si>
  <si>
    <t>介護センターこもれび</t>
  </si>
  <si>
    <t>まちかどステーション八百萬屋</t>
  </si>
  <si>
    <t>スイトピー訪問介護ステーション</t>
  </si>
  <si>
    <t>ヘルパーステーションみらいサポート</t>
  </si>
  <si>
    <t>さくらそう堺南</t>
  </si>
  <si>
    <t>ニチイケアセンター栂美木多</t>
  </si>
  <si>
    <t>ワンダーさかい</t>
  </si>
  <si>
    <t>訪問介護ステーションこんごう</t>
  </si>
  <si>
    <t>故郷デイサービス</t>
  </si>
  <si>
    <t>ケア２１堺泉ヶ丘</t>
  </si>
  <si>
    <t>ケアセンタースワン♯３</t>
  </si>
  <si>
    <t>ワークショップひとふし</t>
  </si>
  <si>
    <t>ルルポ泉ヶ丘ヘルパーステーション</t>
  </si>
  <si>
    <t>介護センターロハスさかい</t>
  </si>
  <si>
    <t>コネクトケア</t>
  </si>
  <si>
    <t>エミュ御池台ヘルパーセンター</t>
  </si>
  <si>
    <t>あいワーク有限会社</t>
  </si>
  <si>
    <t>なでしこケアサービス</t>
  </si>
  <si>
    <t>ファミリーケアステーション</t>
  </si>
  <si>
    <t>ヘルパーステーションえみ</t>
  </si>
  <si>
    <t>ヘルパーステーションふわり</t>
  </si>
  <si>
    <t>陵東館ヘルパーステーション</t>
  </si>
  <si>
    <t>ＶＩＶＯケアチーム</t>
  </si>
  <si>
    <t>ケアステーションあいらぶ</t>
  </si>
  <si>
    <t>ケア２１なかもず</t>
  </si>
  <si>
    <t>陵東館長曽根</t>
  </si>
  <si>
    <t>ぴーすのヘルパーステーション</t>
  </si>
  <si>
    <t>ふっき自立支援サービス</t>
  </si>
  <si>
    <t>ほくぶ障害者作業所</t>
  </si>
  <si>
    <t>あいらぶ作業所</t>
  </si>
  <si>
    <t>しののめハウス</t>
  </si>
  <si>
    <t>医療法人正崚会なのはなヘルパーステーション</t>
  </si>
  <si>
    <t>介護支援センター茶の木堺ヘルパーステーション</t>
  </si>
  <si>
    <t>ジャパンケア２１もず・三国ヶ丘事業所</t>
  </si>
  <si>
    <t>ニチイケアセンターなかもず</t>
  </si>
  <si>
    <t>エルケア株式会社エルケア堺ケアセンター</t>
  </si>
  <si>
    <t>介護サービススマイル８</t>
  </si>
  <si>
    <t>障がい者作業所こだま</t>
  </si>
  <si>
    <t>介護サービスボノボ</t>
  </si>
  <si>
    <t>ニチイケアセンター新金岡</t>
  </si>
  <si>
    <t>福祉創造スペース貘の家</t>
  </si>
  <si>
    <t>介護ステーション中もず</t>
  </si>
  <si>
    <t>きずな百舌鳥介護所</t>
  </si>
  <si>
    <t>笑顔介護センター新金岡</t>
  </si>
  <si>
    <t>ワラビーズ</t>
  </si>
  <si>
    <t>就労支援事業所りーふ</t>
  </si>
  <si>
    <t>ケアセンターかなおか</t>
  </si>
  <si>
    <t>なないろ介護センター</t>
  </si>
  <si>
    <t>介護ステーションオルゴール</t>
  </si>
  <si>
    <t>あのね工房</t>
  </si>
  <si>
    <t>第２ほくぶ障害者作業所</t>
  </si>
  <si>
    <t>ジョブサポート風の彩</t>
  </si>
  <si>
    <t>Ｗｉｌｌひまわり</t>
  </si>
  <si>
    <t>かおりの泉ライフケア</t>
  </si>
  <si>
    <t>アスモ介護サービスなかもず</t>
  </si>
  <si>
    <t>アース作業所</t>
  </si>
  <si>
    <t>ありす作業所</t>
  </si>
  <si>
    <t>コスモスヘルパーステーションほくぶ</t>
  </si>
  <si>
    <t>ばあばのおうち</t>
  </si>
  <si>
    <t>ヘルパーステーションふくべ</t>
  </si>
  <si>
    <t>しあわせ倶楽部</t>
  </si>
  <si>
    <t>みっくす訪問介護</t>
  </si>
  <si>
    <t>ライフサポート奏</t>
  </si>
  <si>
    <t>ヘルパーステーションマイウェイ</t>
  </si>
  <si>
    <t>ヘルパーステーションあさか</t>
  </si>
  <si>
    <t>アムールケア</t>
  </si>
  <si>
    <t>ヘルパースクエアくらんなかもず</t>
  </si>
  <si>
    <t>ケアセンターフォーユー北花田</t>
  </si>
  <si>
    <t>キャンバス</t>
  </si>
  <si>
    <t>イクサスケアセンター</t>
  </si>
  <si>
    <t>障がい者作業所ぽらりす</t>
  </si>
  <si>
    <t>ヘルパーステーションしぇいくはんず</t>
  </si>
  <si>
    <t>千晴訪問介護サービス</t>
  </si>
  <si>
    <t>ショートステイはなのいえ</t>
  </si>
  <si>
    <t>ヘルパーステーション一会さかい</t>
  </si>
  <si>
    <t>ケアセンターくるり</t>
  </si>
  <si>
    <t>りあん・クールなかもず</t>
  </si>
  <si>
    <t>やすらぎの介護シャローム新金岡</t>
  </si>
  <si>
    <t>晴れる家３号館ヘルパーステーション</t>
  </si>
  <si>
    <t>訪問介護ステーションあかまんま</t>
  </si>
  <si>
    <t>あずさケアステーション</t>
  </si>
  <si>
    <t>ヘルパーステーションオハナ</t>
  </si>
  <si>
    <t>ケアステーションナオビッグ</t>
  </si>
  <si>
    <t>あずきかいごさーびす</t>
  </si>
  <si>
    <t>バーナビーカレッジ</t>
  </si>
  <si>
    <t>アソシエイト堺</t>
  </si>
  <si>
    <t>訪問介護セルフ</t>
  </si>
  <si>
    <t>じょぶるん</t>
  </si>
  <si>
    <t>ヘルパーステーションひまわりの家蔵前</t>
  </si>
  <si>
    <t>こころね</t>
  </si>
  <si>
    <t>福祉ネコハウスプリエール</t>
  </si>
  <si>
    <t>あいりわーくす</t>
  </si>
  <si>
    <t>はるのヘルパーステーション中百舌鳥</t>
  </si>
  <si>
    <t>地域生活はな来楽部</t>
  </si>
  <si>
    <t>ケアステーションロコ</t>
  </si>
  <si>
    <t>グローバルケア百舌鳥ヘルパーステーション</t>
  </si>
  <si>
    <t>じょいん</t>
  </si>
  <si>
    <t>ほっぺ訪問介護</t>
  </si>
  <si>
    <t>アイ・アール</t>
  </si>
  <si>
    <t>ななつ星介護サービス</t>
  </si>
  <si>
    <t>アニストヘルパーステーション堺北</t>
  </si>
  <si>
    <t>くまのこ（くまふぁく）</t>
  </si>
  <si>
    <t>百舌鳥あったか</t>
  </si>
  <si>
    <t>さくらそう堺</t>
  </si>
  <si>
    <t>きょうどう</t>
  </si>
  <si>
    <t>ＢＰ事業所</t>
  </si>
  <si>
    <t>リトハウス中百舌鳥</t>
  </si>
  <si>
    <t>ライフケアサービス</t>
  </si>
  <si>
    <t>ヘルパーステーションコージー南花田</t>
  </si>
  <si>
    <t>Ｓｙｎｅｒｇｙ</t>
  </si>
  <si>
    <t>スタートアップ訪問介護</t>
  </si>
  <si>
    <t>ことのは</t>
  </si>
  <si>
    <t>セカンド三国ヶ丘</t>
  </si>
  <si>
    <t>ハッピー作業所</t>
  </si>
  <si>
    <t>アトラス新金岡</t>
  </si>
  <si>
    <t>就労移行支援ココエル</t>
  </si>
  <si>
    <t>ユーアンド</t>
  </si>
  <si>
    <t>リンク訪問介護ステーションなかもず</t>
  </si>
  <si>
    <t>ＷｉＬＬひまわりⅡ</t>
  </si>
  <si>
    <t>まごの手訪問介護事業所</t>
  </si>
  <si>
    <t>美原荘訪問介護事業所</t>
  </si>
  <si>
    <t>ショートステイ虹の家</t>
  </si>
  <si>
    <t>特別養護老人ホーム美原荘</t>
  </si>
  <si>
    <t>ワークセンターつつじ</t>
  </si>
  <si>
    <t>ａｎｎ・ＡＱＵＡ　ＦＡＲＭ</t>
  </si>
  <si>
    <t>ケアセンターあおい</t>
  </si>
  <si>
    <t>ヘルパーステーションてんじゅ</t>
  </si>
  <si>
    <t>ほんまちライフひこぼし</t>
  </si>
  <si>
    <t>フレンド３号館</t>
  </si>
  <si>
    <t>ヘルパーステーション絆菩提</t>
  </si>
  <si>
    <t>やまぼうし作業所</t>
  </si>
  <si>
    <t>ワークセンターヴァンサンクつつじ</t>
  </si>
  <si>
    <t>ふれあいホームヴァンサンクつつじショートステイ１</t>
  </si>
  <si>
    <t>ふれあいホームヴァンサンクつつじショートステイ２</t>
  </si>
  <si>
    <t>穂の香訪問介護ステーション堺</t>
  </si>
  <si>
    <t>はなみずき作業所</t>
  </si>
  <si>
    <t>スマイルランドひのき</t>
  </si>
  <si>
    <t>Ｋａｎｎ</t>
  </si>
  <si>
    <t>居宅介護ステーションステップアップ</t>
  </si>
  <si>
    <t>医療法人西出医院介護事業所らくらく</t>
  </si>
  <si>
    <t>ヘルパーステーション　トレフル</t>
  </si>
  <si>
    <t>地域生活支援センターすけっと</t>
  </si>
  <si>
    <t>あい・すまいる淀川ヘルパーステーション</t>
  </si>
  <si>
    <t>フォスターフレンド大阪</t>
  </si>
  <si>
    <t>トータル・ケア・センターやぐるま草</t>
  </si>
  <si>
    <t>ヘルパーステーションはるかぜ</t>
  </si>
  <si>
    <t>特定非営利活動法人訪問介護ほぐち</t>
  </si>
  <si>
    <t>短期入所事業所淀川暖気の苑</t>
  </si>
  <si>
    <t>アンダンテ加島</t>
  </si>
  <si>
    <t>ケア２１淀川</t>
  </si>
  <si>
    <t>ケア２１三国</t>
  </si>
  <si>
    <t>ニチイケアセンター東三国</t>
  </si>
  <si>
    <t>一二三介護センター</t>
  </si>
  <si>
    <t>エルケア株式会社エルケア新大阪ケアセンター</t>
  </si>
  <si>
    <t>むつみ</t>
  </si>
  <si>
    <t>Ｌｉｎｋ</t>
  </si>
  <si>
    <t>海萌</t>
  </si>
  <si>
    <t>加島希望の家</t>
  </si>
  <si>
    <t>だんけのそのポレポレクラブ</t>
  </si>
  <si>
    <t>ジョブサイトよど</t>
  </si>
  <si>
    <t>永价</t>
  </si>
  <si>
    <t>にこにこ生活研究所ホームヘルプサービス</t>
  </si>
  <si>
    <t>希望の園</t>
  </si>
  <si>
    <t>キーエンス淀川</t>
  </si>
  <si>
    <t>団らん</t>
  </si>
  <si>
    <t>寿苑ケアセンター</t>
  </si>
  <si>
    <t>ステーション・みずき</t>
  </si>
  <si>
    <t>らんケアセンター</t>
  </si>
  <si>
    <t>マイ・ソングケア</t>
  </si>
  <si>
    <t>あさひ淀川ケアセンター</t>
  </si>
  <si>
    <t>ヘルパーステーションクオレ淀川</t>
  </si>
  <si>
    <t>ききょう介護サービス</t>
  </si>
  <si>
    <t>介護ヘルパーステーションゆう</t>
  </si>
  <si>
    <t>ＪＳＮ新大阪</t>
  </si>
  <si>
    <t>ジョブジョイントおおさか</t>
  </si>
  <si>
    <t>にいたかの里</t>
  </si>
  <si>
    <t>ケア２１加島</t>
  </si>
  <si>
    <t>つばき介護センター</t>
  </si>
  <si>
    <t>訪問介護ステーションナービス淀川</t>
  </si>
  <si>
    <t>ヘルパーステーションじゅて</t>
  </si>
  <si>
    <t>ヘルパーステーションライフアップグリーン</t>
  </si>
  <si>
    <t>ヘルパーステーションゆいまーる</t>
  </si>
  <si>
    <t>特定非営利活動法人わーくる太輝</t>
  </si>
  <si>
    <t>ケアサービス　うららか　塚本</t>
  </si>
  <si>
    <t>訪問介護ステーションはぐみ</t>
  </si>
  <si>
    <t>アースサポート大阪淀川</t>
  </si>
  <si>
    <t>れいんぼ～</t>
  </si>
  <si>
    <t>ケアライン椿</t>
  </si>
  <si>
    <t>アイエスエフネットライフ淀川</t>
  </si>
  <si>
    <t>Ｂｅ　Ｈａｐｐｙ</t>
  </si>
  <si>
    <t>オレーヴ</t>
  </si>
  <si>
    <t>こころ絵ケア</t>
  </si>
  <si>
    <t>就労支援センターにこにこ</t>
  </si>
  <si>
    <t>就労支援センター　ハーテス</t>
  </si>
  <si>
    <t>あすなろの家</t>
  </si>
  <si>
    <t>ワークスペース　エース</t>
  </si>
  <si>
    <t>いちょうＢｏｏｋｓ</t>
  </si>
  <si>
    <t>Ｂｅ　Ｓｍｉｌｅ</t>
  </si>
  <si>
    <t>就労支援センター　ハーテスⅡ</t>
  </si>
  <si>
    <t>ｈａｎａ６５</t>
  </si>
  <si>
    <t>訪問介護ステーションあんさんぶる</t>
  </si>
  <si>
    <t>ＪｉＲｉＴｓ</t>
  </si>
  <si>
    <t>ＪＳＮ新大阪アネックス</t>
  </si>
  <si>
    <t>Ｂｅ　Ｆｌａｐ</t>
  </si>
  <si>
    <t>訪問介護ステーションはぐみ十三</t>
  </si>
  <si>
    <t>きん柑ヘルパーステーション</t>
  </si>
  <si>
    <t>ケアセンター華</t>
  </si>
  <si>
    <t>訪問介護　らしい</t>
  </si>
  <si>
    <t>アシストちとせ</t>
  </si>
  <si>
    <t>プロシードゆう・あい</t>
  </si>
  <si>
    <t>ヤマダケアセンター塚本</t>
  </si>
  <si>
    <t>あかりヘルパーステーション</t>
  </si>
  <si>
    <t>ミードファミリーケア協会　障がいヘルパーステーション</t>
  </si>
  <si>
    <t>ヘルパーステーションうれしいえがお</t>
  </si>
  <si>
    <t>ジェイ・ブランチよど</t>
  </si>
  <si>
    <t>アットホーム介護サービス</t>
  </si>
  <si>
    <t>エニシエケア北巽</t>
  </si>
  <si>
    <t>Ｂｅ　Ｈａｐｐｙ　南方駅前</t>
  </si>
  <si>
    <t>ウェルビー新大阪センター</t>
  </si>
  <si>
    <t>チャレンジド・アソウ新大阪事業所</t>
  </si>
  <si>
    <t>就労移行支援事業所ＣＯＮＮＥＣＴ新大阪</t>
  </si>
  <si>
    <t>Ｂｅ　Ｓｍｉｌｅ　東中島</t>
  </si>
  <si>
    <t>千鶴訪問介護センター</t>
  </si>
  <si>
    <t>Ｅｄｉｔｉｏｎ</t>
  </si>
  <si>
    <t>就労支援事業所　ａｇａｉｎ</t>
  </si>
  <si>
    <t>Ｂｅ　Ｆｌａｐ２</t>
  </si>
  <si>
    <t>絆２４十三</t>
  </si>
  <si>
    <t>ヘルプセンターｉｎ　ｙｏｕ</t>
  </si>
  <si>
    <t>訪問介護大西安心堂</t>
  </si>
  <si>
    <t>就労定着支援事業所ウェルビー新大阪センター</t>
  </si>
  <si>
    <t>花よステーション</t>
  </si>
  <si>
    <t>さつき訪問介護事業所</t>
  </si>
  <si>
    <t>Ｂｅ　Ｈａｐｐｙ　キャリア</t>
  </si>
  <si>
    <t>Ｂｅ　Ｈａｐｐｙ　スタジオ</t>
  </si>
  <si>
    <t>ケアサポート　白うさぎ</t>
  </si>
  <si>
    <t>ホームヘルパーステーション　エヴァ大淀</t>
  </si>
  <si>
    <t>さくらそう大阪北</t>
  </si>
  <si>
    <t>ミネヘルパーステーション</t>
  </si>
  <si>
    <t>リーベ介護サービス</t>
  </si>
  <si>
    <t>ＬＩＴＡＬＩＣＯワークス新大阪</t>
  </si>
  <si>
    <t>グランドライフ十三ヘルパーステーション</t>
  </si>
  <si>
    <t>はぐみワークス</t>
  </si>
  <si>
    <t>Ｙｏｕｒ　ｌｉｆｅ　（ユアライフ）</t>
  </si>
  <si>
    <t>ＰＡＬＥＴＴＥ</t>
  </si>
  <si>
    <t>Ｂｅ　Ｆｌａｐ３</t>
  </si>
  <si>
    <t>ヘルパーステーション癒の道</t>
  </si>
  <si>
    <t>よつ葉ケアセンター</t>
  </si>
  <si>
    <t>Ｂｅ　Ｓｍｉｌｅ　ｗｉｔｈ</t>
  </si>
  <si>
    <t>Ｂｅ　Ｈａｐｐｙ　メディア</t>
  </si>
  <si>
    <t>アトリエ</t>
  </si>
  <si>
    <t>訪問介護事業所秋桜</t>
  </si>
  <si>
    <t>かいごのひとみ</t>
  </si>
  <si>
    <t>リセル新大阪</t>
  </si>
  <si>
    <t>２ｎｄぷれいす</t>
  </si>
  <si>
    <t>ひかるヘルパーステーション</t>
  </si>
  <si>
    <t>訪問介護こうこう</t>
  </si>
  <si>
    <t>訪問介護リブウェル淀川</t>
  </si>
  <si>
    <t>Ｂｅ　Ｈａｐｐｙメイト</t>
  </si>
  <si>
    <t>なちゅらるショートステイ</t>
  </si>
  <si>
    <t>Ｂｅ　Ｈａｐｐｙ　新大阪駅前</t>
  </si>
  <si>
    <t>訪問介護ケアハウス</t>
  </si>
  <si>
    <t>おるびす</t>
  </si>
  <si>
    <t>ｍｉｒａｃ</t>
  </si>
  <si>
    <t>ハート介護サービス淀川十三</t>
  </si>
  <si>
    <t>リハビリセンター癒の道</t>
  </si>
  <si>
    <t>訪問介護ステーションにっち</t>
  </si>
  <si>
    <t>ｌａ　ｃｅｅｑ</t>
  </si>
  <si>
    <t>花よデイサービス</t>
  </si>
  <si>
    <t>ラポールケアステーション</t>
  </si>
  <si>
    <t>ベル　新大阪</t>
  </si>
  <si>
    <t>トラストマインド淀川</t>
  </si>
  <si>
    <t>ヘルパーステーションＩＹＡＳＡＫＡ大阪北</t>
  </si>
  <si>
    <t>リワークセンター新大阪西口</t>
  </si>
  <si>
    <t>エクシアヘルパーステーション</t>
  </si>
  <si>
    <t>ヘルパーステーション　カーネーション</t>
  </si>
  <si>
    <t>Ｂｅ　Ｓｍｉｌｅ　十三東</t>
  </si>
  <si>
    <t>ネオワークス　新大阪</t>
  </si>
  <si>
    <t>れんげ</t>
  </si>
  <si>
    <t>恵ケア淀川三国ヘルパーステーション</t>
  </si>
  <si>
    <t>ケアセンターＮＡＮＴＥＮ</t>
  </si>
  <si>
    <t>ミーサ</t>
  </si>
  <si>
    <t>就労継続支援Ａ型事業所フランベ</t>
  </si>
  <si>
    <t>ラ・ルーナ</t>
  </si>
  <si>
    <t>就労継続支援事業Ｂ型カーサ・ソレイユ</t>
  </si>
  <si>
    <t>すずらんヘルパーステーション</t>
  </si>
  <si>
    <t>アサヒサンクリーン鶴見区ホームヘルパー派遣センター</t>
  </si>
  <si>
    <t>ホームヘルプセンターひまわり</t>
  </si>
  <si>
    <t>にーどヘルパーステーション鶴見</t>
  </si>
  <si>
    <t>グッドフィールド</t>
  </si>
  <si>
    <t>有限会社介護事業センター白馬</t>
  </si>
  <si>
    <t>ケアステーションハッピーライフ</t>
  </si>
  <si>
    <t>ひまわり会</t>
  </si>
  <si>
    <t>誠ケア</t>
  </si>
  <si>
    <t>日本ライトハウスきらきら</t>
  </si>
  <si>
    <t>つるみの郷</t>
  </si>
  <si>
    <t>ケア２１鶴見</t>
  </si>
  <si>
    <t>株式会社コムスン鶴見ケアセンター</t>
  </si>
  <si>
    <t>つるみ更生指導所</t>
  </si>
  <si>
    <t>介護チーム花鈴和</t>
  </si>
  <si>
    <t>エルケア株式会社エルケア鶴見ケアセンター</t>
  </si>
  <si>
    <t>鶴見希望の会</t>
  </si>
  <si>
    <t>ハートつるみ訪問介護センター</t>
  </si>
  <si>
    <t>ＰＡＳまいんど　つるみ</t>
  </si>
  <si>
    <t>日本ライトハウスわくわく</t>
  </si>
  <si>
    <t>訪問介護センターいろり</t>
  </si>
  <si>
    <t>さらら作業所</t>
  </si>
  <si>
    <t>ヘルパーセンターだるま園</t>
  </si>
  <si>
    <t>居宅介護事業所ラ・ポートはなてん</t>
  </si>
  <si>
    <t>ワークセンターつるみの郷</t>
  </si>
  <si>
    <t>トンドつるみケアセンター</t>
  </si>
  <si>
    <t>就労継続支援　感生</t>
  </si>
  <si>
    <t>ゆとり介護サービス</t>
  </si>
  <si>
    <t>ありす訪問介護サービス</t>
  </si>
  <si>
    <t>全労済グループ株式会社ゼスト鶴見事務所</t>
  </si>
  <si>
    <t>訪問介護らびあんろーず</t>
  </si>
  <si>
    <t>もろぐち支援センター</t>
  </si>
  <si>
    <t>ココの訪問介護</t>
  </si>
  <si>
    <t>ハッピーワークス</t>
  </si>
  <si>
    <t>就労継続支援事業所　未来サポート</t>
  </si>
  <si>
    <t>水蓮</t>
  </si>
  <si>
    <t>レイオブライト</t>
  </si>
  <si>
    <t>訪問介護事業所　ケア希望～のぞみ～</t>
  </si>
  <si>
    <t>ケアサポート　みらい</t>
  </si>
  <si>
    <t>就労継続支援　だるま園</t>
  </si>
  <si>
    <t>ワークプラザ　ウィルワン</t>
  </si>
  <si>
    <t>医療法人晃和会ヘルパーステーション北田</t>
  </si>
  <si>
    <t>就労継続支援事業所　らいく</t>
  </si>
  <si>
    <t>訪問介護ステーション笑楽鶴見安田</t>
  </si>
  <si>
    <t>訪問介護ライフサイズ鶴見</t>
  </si>
  <si>
    <t>ハート介護サービス鶴見</t>
  </si>
  <si>
    <t>マホロバ</t>
  </si>
  <si>
    <t>グループホームつばき短期入所</t>
  </si>
  <si>
    <t>ゆうそら</t>
  </si>
  <si>
    <t>ビザライト</t>
  </si>
  <si>
    <t>ケアステーションＦｌｏｒｅｎｃｅ</t>
  </si>
  <si>
    <t>ルメート鶴見訪問介護ステーション</t>
  </si>
  <si>
    <t>訪問介護ＯＮＥＬＯＶＥ</t>
  </si>
  <si>
    <t>縁寿ヘルパーステーション</t>
  </si>
  <si>
    <t>和笑ケアステーション</t>
  </si>
  <si>
    <t>らいくあっぷ</t>
  </si>
  <si>
    <t>あんだんて鶴見緑地事業所</t>
  </si>
  <si>
    <t>カフェ　ももの樹</t>
  </si>
  <si>
    <t>はぐくみ鶴見緑</t>
  </si>
  <si>
    <t>訪問介護ハレルヤ</t>
  </si>
  <si>
    <t>ケア２１放出</t>
  </si>
  <si>
    <t>あすなろ　まほろば</t>
  </si>
  <si>
    <t>ワークプラザウイルワンⅡ</t>
  </si>
  <si>
    <t>合同会社　陽だまりの森</t>
  </si>
  <si>
    <t>らいふすぺーす　空木</t>
  </si>
  <si>
    <t>ショートステイ　空木</t>
  </si>
  <si>
    <t>ヘルパーステーションゆず</t>
  </si>
  <si>
    <t>訪問介護ステーション　橘</t>
  </si>
  <si>
    <t>Ｔｒｕｅ　ｃｏｌｏｒｓ</t>
  </si>
  <si>
    <t>慶生会鶴見東部ヘルパーステーション</t>
  </si>
  <si>
    <t>日本ライトハウスワークセンター　さんさん</t>
  </si>
  <si>
    <t>ワークサポート　鶴見</t>
  </si>
  <si>
    <t>障害福祉サービスくみのき苑短期入所</t>
  </si>
  <si>
    <t>アプリコットホーム</t>
  </si>
  <si>
    <t>マザーらびっと</t>
  </si>
  <si>
    <t>ケア２１金剛</t>
  </si>
  <si>
    <t>地域生活総合支援センターワークくみのき</t>
  </si>
  <si>
    <t>さなえホームヘルプサービス</t>
  </si>
  <si>
    <t>くみのき苑ヘルパーステーション</t>
  </si>
  <si>
    <t>訪問介護センターさち</t>
  </si>
  <si>
    <t>クラフトハウス</t>
  </si>
  <si>
    <t>ＡＭケア狭山</t>
  </si>
  <si>
    <t>おーじー</t>
  </si>
  <si>
    <t>たんぽぽの丘</t>
  </si>
  <si>
    <t>ケアセンター凛</t>
  </si>
  <si>
    <t>ライフケアサポートのんのん</t>
  </si>
  <si>
    <t>おもちゃ館ひなた</t>
  </si>
  <si>
    <t>のんのん</t>
  </si>
  <si>
    <t>サニーサイド作業所</t>
  </si>
  <si>
    <t>ショートステイわおん</t>
  </si>
  <si>
    <t>しんき</t>
  </si>
  <si>
    <t>はぴねす訪問介護</t>
  </si>
  <si>
    <t>わおんぷらす</t>
  </si>
  <si>
    <t>生活介護パークス</t>
  </si>
  <si>
    <t>ラフル・ヘルパーステーション</t>
  </si>
  <si>
    <t>介護ステーションだいち</t>
  </si>
  <si>
    <t>ハーティケアセンター</t>
  </si>
  <si>
    <t>ＣＡＬＭ－ＨＯＵＳＥ</t>
  </si>
  <si>
    <t>ライマン</t>
  </si>
  <si>
    <t>あんずの会ショートステイ　コロボックル</t>
  </si>
  <si>
    <t>さんＳＵＮヘルパーステーション</t>
  </si>
  <si>
    <t>あいくるケアステーション</t>
  </si>
  <si>
    <t>れふあヘルパーステーション</t>
  </si>
  <si>
    <t>通所介護トレーニングはうす</t>
  </si>
  <si>
    <t>しんき介護センター</t>
  </si>
  <si>
    <t>あんずの会行動援護　アプリコット</t>
  </si>
  <si>
    <t>アルカディア</t>
  </si>
  <si>
    <t>つれづれ訪問介護</t>
  </si>
  <si>
    <t>アピス訪問介護狭山</t>
  </si>
  <si>
    <t>地域生活支援センターＷＡｉＷＡｉ</t>
  </si>
  <si>
    <t>ふあり</t>
  </si>
  <si>
    <t>ＧＯＥＮ</t>
  </si>
  <si>
    <t>うえに生協診療所ヘルパーステーション</t>
  </si>
  <si>
    <t>フジックス訪問介護事業所</t>
  </si>
  <si>
    <t>訪問介護ウィズステーション大阪</t>
  </si>
  <si>
    <t>障害者支援ステーションアリスタッチ</t>
  </si>
  <si>
    <t>ＮＰＯあったかい手</t>
  </si>
  <si>
    <t>大阪ろうあ会館</t>
  </si>
  <si>
    <t>大肢協ヘルプサービス</t>
  </si>
  <si>
    <t>ケア２１中央</t>
  </si>
  <si>
    <t>なにわの宮</t>
  </si>
  <si>
    <t>ニチイケアセンター難波</t>
  </si>
  <si>
    <t>パルフェ</t>
  </si>
  <si>
    <t>アーチライフ大阪南</t>
  </si>
  <si>
    <t>こはる苑</t>
  </si>
  <si>
    <t>リバティーいちご</t>
  </si>
  <si>
    <t>ひこうせん</t>
  </si>
  <si>
    <t>ＨＯＰＥオフィス長堀</t>
  </si>
  <si>
    <t>ＨＯＰＥオフィス北浜</t>
  </si>
  <si>
    <t>くろもん介護センター</t>
  </si>
  <si>
    <t>かなでケアサービス</t>
  </si>
  <si>
    <t>えるえる</t>
  </si>
  <si>
    <t>ショートステイ　はるの風</t>
  </si>
  <si>
    <t>シータ</t>
  </si>
  <si>
    <t>ハニービー</t>
  </si>
  <si>
    <t>ヘルパーステーションぷらっと</t>
  </si>
  <si>
    <t>障害者支援ステーション豆の樹</t>
  </si>
  <si>
    <t>ライフフォース</t>
  </si>
  <si>
    <t>すこやか介護ケア</t>
  </si>
  <si>
    <t>クィーンビー</t>
  </si>
  <si>
    <t>愛ランド大阪中央介護センター</t>
  </si>
  <si>
    <t>フローラⅡ</t>
  </si>
  <si>
    <t>ビジネス・ライフデザイン</t>
  </si>
  <si>
    <t>就労移行支援　ジョブリッジ本町事業所</t>
  </si>
  <si>
    <t>ケアセンターカランコエ</t>
  </si>
  <si>
    <t>クローマ</t>
  </si>
  <si>
    <t>わーくぷらす</t>
  </si>
  <si>
    <t>クオリア</t>
  </si>
  <si>
    <t>ＨＯＰＥサポート北浜</t>
  </si>
  <si>
    <t>ソーシャルサポート　ＣＯＣＯ</t>
  </si>
  <si>
    <t>エンカレッジ大阪</t>
  </si>
  <si>
    <t>チャレンジド・アソウ大阪事業所</t>
  </si>
  <si>
    <t>就労支援センター　ハーテス本町</t>
  </si>
  <si>
    <t>グッドライフケア訪問介護大阪中央</t>
  </si>
  <si>
    <t>就労継続支援Ａ型事業所きずなはうす谷町四丁目</t>
  </si>
  <si>
    <t>医療的ケアステーションかめ</t>
  </si>
  <si>
    <t>チャレンジアップ堺筋本町</t>
  </si>
  <si>
    <t>わーくぷらす堺筋本町ひまわり</t>
  </si>
  <si>
    <t>総合介護ステーションみるく</t>
  </si>
  <si>
    <t>リールスジョブ北浜</t>
  </si>
  <si>
    <t>リアン内本町</t>
  </si>
  <si>
    <t>リトハウス長堀橋</t>
  </si>
  <si>
    <t>バリューラボ　フクロウ</t>
  </si>
  <si>
    <t>スプリングス</t>
  </si>
  <si>
    <t>（株）正栄Ｓｕｎワーク</t>
  </si>
  <si>
    <t>ウァームサンクス</t>
  </si>
  <si>
    <t>ワークセンターグロウアップ</t>
  </si>
  <si>
    <t>ファーストアビリティ</t>
  </si>
  <si>
    <t>フォルテライズ</t>
  </si>
  <si>
    <t>トラストウェイ</t>
  </si>
  <si>
    <t>一般社団法人キャリアデザインアプローチ</t>
  </si>
  <si>
    <t>ミライエ堺筋本町</t>
  </si>
  <si>
    <t>ぐろーあっぷ</t>
  </si>
  <si>
    <t>株式会社リーパス・オフィスサポート徳井町</t>
  </si>
  <si>
    <t>ＬＩＴＡＬＩＣＯワークス大阪心斎橋</t>
  </si>
  <si>
    <t>アイリンク訪問介護</t>
  </si>
  <si>
    <t>訪問介護はなえみ</t>
  </si>
  <si>
    <t>Ｗｉｔｈ　Ｙｏｕ堺筋本町校</t>
  </si>
  <si>
    <t>あやめケア</t>
  </si>
  <si>
    <t>エナベル長堀橋</t>
  </si>
  <si>
    <t>エンカレッジ天満橋</t>
  </si>
  <si>
    <t>イング</t>
  </si>
  <si>
    <t>大阪ろう就労支援センター</t>
  </si>
  <si>
    <t>Ｗｉｔｈ　Ｙｏｕ本町校</t>
  </si>
  <si>
    <t>チャレンジアップ　長堀橋</t>
  </si>
  <si>
    <t>ケアステーションプラウドワーク長堀</t>
  </si>
  <si>
    <t>まっちゃ町ケアステーション</t>
  </si>
  <si>
    <t>リワークス</t>
  </si>
  <si>
    <t>ヘルパーステーション・アニマート谷町</t>
  </si>
  <si>
    <t>癒しカフェ～Ｓｔｅｐ　ｂｙ　Ｓｔｅｐ～</t>
  </si>
  <si>
    <t>就労定着支援リアン</t>
  </si>
  <si>
    <t>ｓｅｌｆ－Ａ・エナベルほんまち</t>
  </si>
  <si>
    <t>ワンダーフレンズ　たによん</t>
  </si>
  <si>
    <t>ソフ</t>
  </si>
  <si>
    <t>あしなが</t>
  </si>
  <si>
    <t>ライフリズム</t>
  </si>
  <si>
    <t>チャレンジアップ</t>
  </si>
  <si>
    <t>なかの屋　天満橋</t>
  </si>
  <si>
    <t>ハートキャリー</t>
  </si>
  <si>
    <t>スリーピース北浜</t>
  </si>
  <si>
    <t>マイ・スタイル堺筋本町</t>
  </si>
  <si>
    <t>アルト</t>
  </si>
  <si>
    <t>みなっきー訪問介護</t>
  </si>
  <si>
    <t>正道介護サービス</t>
  </si>
  <si>
    <t>就労継続支援事業所　リレー</t>
  </si>
  <si>
    <t>チャレンジアップ　南久宝寺</t>
  </si>
  <si>
    <t>リーパス・リテンションサポート</t>
  </si>
  <si>
    <t>訪問介護ステーション笑顔プラス</t>
  </si>
  <si>
    <t>ワークライフ長堀橋</t>
  </si>
  <si>
    <t>リワークセンター本町</t>
  </si>
  <si>
    <t>ケアセンターちっぷ</t>
  </si>
  <si>
    <t>ｅｓｐｏ！長堀橋</t>
  </si>
  <si>
    <t>ＩＴワークス大阪</t>
  </si>
  <si>
    <t>健美道　玉造</t>
  </si>
  <si>
    <t>ＡＣＡＤＥＭＩＡ大阪</t>
  </si>
  <si>
    <t>ＲＩＴＡＲＭ</t>
  </si>
  <si>
    <t>合同会社アイケア</t>
  </si>
  <si>
    <t>いち就労継続支援Ａ型事業所</t>
  </si>
  <si>
    <t>Ｌ　ｂｙ　Ｌ</t>
  </si>
  <si>
    <t>ホームケア土屋　大阪</t>
  </si>
  <si>
    <t>就労移行支援　大阪ジョブステーション</t>
  </si>
  <si>
    <t>未来　南船場</t>
  </si>
  <si>
    <t>あかり介護</t>
  </si>
  <si>
    <t>ｍａｎａｂｙ大阪本町事業所</t>
  </si>
  <si>
    <t>ｅｓｐｏ＠島之内</t>
  </si>
  <si>
    <t>訪問介護ステーションＯｈａｎａ</t>
  </si>
  <si>
    <t>サン・プロジェクト</t>
  </si>
  <si>
    <t>ＷＥＬＬ　ＷＯＲＫ</t>
  </si>
  <si>
    <t>Ｍｉｌｌｅ－Ｆｅｕｉｌｌｅ</t>
  </si>
  <si>
    <t>キャベツ畑</t>
  </si>
  <si>
    <t>なかの屋　大手前</t>
  </si>
  <si>
    <t>大喜訪問介護ステーション</t>
  </si>
  <si>
    <t>ユニバーサル・ラボ</t>
  </si>
  <si>
    <t>リアン谷町</t>
  </si>
  <si>
    <t>はるとぴあ北浜</t>
  </si>
  <si>
    <t>なかの屋　釣鐘町</t>
  </si>
  <si>
    <t>ｅｍｉ－すぽっと</t>
  </si>
  <si>
    <t>就労定着支援リアン谷町</t>
  </si>
  <si>
    <t>ヘルパーステーション　あさがお</t>
  </si>
  <si>
    <t>未来のかたち　Ｂ型事業所</t>
  </si>
  <si>
    <t>ネオワークス　長堀橋</t>
  </si>
  <si>
    <t>デジタルデザインスクール</t>
  </si>
  <si>
    <t>Ｄジョブトレ　シンギュラリ</t>
  </si>
  <si>
    <t>訪問介護ステーションｎスマイリー</t>
  </si>
  <si>
    <t>スウィングアーツ心斎橋</t>
  </si>
  <si>
    <t>リファイン</t>
  </si>
  <si>
    <t>ｏｍｏｉケアセンター</t>
  </si>
  <si>
    <t>ひゅーまんきゃんぱす</t>
  </si>
  <si>
    <t>ハート介護サービス大阪中央</t>
  </si>
  <si>
    <t>ヘルパーステーション　セラ</t>
  </si>
  <si>
    <t>とどろき</t>
  </si>
  <si>
    <t>グループホームあるふぁ</t>
  </si>
  <si>
    <t>ケア・ハートフル健水</t>
  </si>
  <si>
    <t>イオンサポート</t>
  </si>
  <si>
    <t>大福</t>
  </si>
  <si>
    <t>フェニックスサポート</t>
  </si>
  <si>
    <t>トレンドクリエイツ</t>
  </si>
  <si>
    <t>ひめゆり</t>
  </si>
  <si>
    <t>ななほしフレンズ</t>
  </si>
  <si>
    <t>メビウス本町</t>
  </si>
  <si>
    <t>ｃｏｃｏｉｒｏ</t>
  </si>
  <si>
    <t>Ｌ　ｂｙ　Ｌ本町</t>
  </si>
  <si>
    <t>リベラーラ</t>
  </si>
  <si>
    <t>あいあいわーく</t>
  </si>
  <si>
    <t>就労継続支援Ｂ型事業所　スタートライン</t>
  </si>
  <si>
    <t>介護サービスステーションケーズ</t>
  </si>
  <si>
    <t>ワンダフル大阪</t>
  </si>
  <si>
    <t>ありがとうスマイルケアセンター</t>
  </si>
  <si>
    <t>特定非営利活動法人くらしのたすけあいえぷろんの会</t>
  </si>
  <si>
    <t>ピープル身体障害者ヘルパーステーションはんなん</t>
  </si>
  <si>
    <t>ケアステーションシノハラ</t>
  </si>
  <si>
    <t>オレンジコープ阪南</t>
  </si>
  <si>
    <t>有限会社大城介護サービス</t>
  </si>
  <si>
    <t>ヘルパーステーション・メデケアタマイ</t>
  </si>
  <si>
    <t>はいむケアサービス</t>
  </si>
  <si>
    <t>特定非営利活動法人ふれあい</t>
  </si>
  <si>
    <t>有限会社訪問介護サービス江森</t>
  </si>
  <si>
    <t>阪南ライフサポート</t>
  </si>
  <si>
    <t>ピープル身体障害者ショートステイはんなん</t>
  </si>
  <si>
    <t>ニチイケアセンター阪南</t>
  </si>
  <si>
    <t>訪問介護ステーションつばき阪南</t>
  </si>
  <si>
    <t>舞グリーンフレンズ</t>
  </si>
  <si>
    <t>下出作業所</t>
  </si>
  <si>
    <t>ぽけっと学園</t>
  </si>
  <si>
    <t>訪問介護すこやか</t>
  </si>
  <si>
    <t>マジックブルーム</t>
  </si>
  <si>
    <t>ハートワークひだまり</t>
  </si>
  <si>
    <t>ショートステイさくら</t>
  </si>
  <si>
    <t>リボン介護サービス</t>
  </si>
  <si>
    <t>居宅支援事業所　ピース</t>
  </si>
  <si>
    <t>のどか</t>
  </si>
  <si>
    <t>ヘルパーステーション　希</t>
  </si>
  <si>
    <t>社会医療法人生長会　阪南市民病院</t>
  </si>
  <si>
    <t>ワークスタジオ　まごころ</t>
  </si>
  <si>
    <t>生活介護事業所　きずな</t>
  </si>
  <si>
    <t>ワークスタジオ☆まごころ</t>
  </si>
  <si>
    <t>ＮＰＯ法人　らふ</t>
  </si>
  <si>
    <t>ケアチームひのき　ヘルパーステーション</t>
  </si>
  <si>
    <t>グループホームあすなろ</t>
  </si>
  <si>
    <t>ＭＡＨＡＬＯ　Ｃａｆｅ</t>
  </si>
  <si>
    <t>多機能型事業所　レインボー</t>
  </si>
  <si>
    <t>短期入所事業所　レインボー</t>
  </si>
  <si>
    <t>生活介護事業所　２号館きずな</t>
  </si>
  <si>
    <t>ゆずはヘルパーステーション</t>
  </si>
  <si>
    <t>Ｍｙｔｈ　ｄｅ　Ｓｍｉｌｅ</t>
  </si>
  <si>
    <t>訪問介護ステーション　グリーンヒル</t>
  </si>
  <si>
    <t>居宅サービス事業所すみれ</t>
  </si>
  <si>
    <t>グループホームＲＡＳＩＥＬ阪南（箱作ｓｅａ）</t>
  </si>
  <si>
    <t>グループホームＲＡＳＩＥＬ阪南（箱作ｂａｙ）</t>
  </si>
  <si>
    <t>未来ケアサポート</t>
  </si>
  <si>
    <t>ＡＣＡＤＥＭＩＡ南大阪</t>
  </si>
  <si>
    <t>介護ステーション　ぷらす</t>
  </si>
  <si>
    <t>ヘルパーステーション　れもん</t>
  </si>
  <si>
    <t>グループホーム　あさがお</t>
  </si>
  <si>
    <t>ゆめはち</t>
  </si>
  <si>
    <t>社会福祉法人すずらん福祉会グループホームひだまり</t>
  </si>
  <si>
    <t>地域生活援助事業所ビーンズ</t>
  </si>
  <si>
    <t>わおん障がい者グループホームなにわ</t>
  </si>
  <si>
    <t>隆光学園らいふさぽーと</t>
  </si>
  <si>
    <t>グループホームきたまち</t>
  </si>
  <si>
    <t>ぱれっとハウス</t>
  </si>
  <si>
    <t>グループホームポコ・ア・ポコ</t>
  </si>
  <si>
    <t>グループホームひこうせん</t>
  </si>
  <si>
    <t>やわらぎの家</t>
  </si>
  <si>
    <t>きぼうの家</t>
  </si>
  <si>
    <t>ケアホームねやがわ池田中</t>
  </si>
  <si>
    <t>グループホームじっちゃんち</t>
  </si>
  <si>
    <t>おはなのホーム</t>
  </si>
  <si>
    <t>ケアホーム寝屋川４丁目</t>
  </si>
  <si>
    <t>ケアホームつしまえ</t>
  </si>
  <si>
    <t>オンリーワン・リヴァー</t>
  </si>
  <si>
    <t>グループホームアシタバ</t>
  </si>
  <si>
    <t>ケアホームねやがわ長栄寺</t>
  </si>
  <si>
    <t>グループホームエッグ</t>
  </si>
  <si>
    <t>みのるハウス</t>
  </si>
  <si>
    <t>グループホームヒュッゲ寝屋川</t>
  </si>
  <si>
    <t>ＲＯＫＡＨＩ</t>
  </si>
  <si>
    <t>朝の家</t>
  </si>
  <si>
    <t>すずきん家</t>
  </si>
  <si>
    <t>まほろば</t>
  </si>
  <si>
    <t>ユニゾン</t>
  </si>
  <si>
    <t>いろどり萱島</t>
  </si>
  <si>
    <t>ケアホーム悠</t>
  </si>
  <si>
    <t>あいらぶホーム</t>
  </si>
  <si>
    <t>みんなのいえ</t>
  </si>
  <si>
    <t>ケアホーム・スマイル</t>
  </si>
  <si>
    <t>エスポワール天保山</t>
  </si>
  <si>
    <t>プライバシーアパートシェアハウスりぼん</t>
  </si>
  <si>
    <t>ケアホームゆとり</t>
  </si>
  <si>
    <t>グループホーム春木川の家</t>
  </si>
  <si>
    <t>フェリーチェ</t>
  </si>
  <si>
    <t>いずみのグループホーム</t>
  </si>
  <si>
    <t>グループホームともに</t>
  </si>
  <si>
    <t>ゆう１</t>
  </si>
  <si>
    <t>グループホームコパン</t>
  </si>
  <si>
    <t>グループホームえるたす</t>
  </si>
  <si>
    <t>グループホームここの家</t>
  </si>
  <si>
    <t>グループホーム　レント</t>
  </si>
  <si>
    <t>グループホーム　山荘</t>
  </si>
  <si>
    <t>グループホームワンズロード　伏屋</t>
  </si>
  <si>
    <t>グループホームｎｉｃｏ（ニコ）</t>
  </si>
  <si>
    <t>グループホームまほろば</t>
  </si>
  <si>
    <t>オズドロシィの家</t>
  </si>
  <si>
    <t>グループホームわわ　鶴山台</t>
  </si>
  <si>
    <t>グループホーム　プラスワン</t>
  </si>
  <si>
    <t>共同生活援助事業所にじの家</t>
  </si>
  <si>
    <t>グループホーム　ハートランド　ふせやⅡ</t>
  </si>
  <si>
    <t>医療法人聖和錦秀会　グループホーム聖和いずみ</t>
  </si>
  <si>
    <t>グループホームのあ</t>
  </si>
  <si>
    <t>グループホームＯＮＥ室堂</t>
  </si>
  <si>
    <t>さんＳＵＮグループホーム和泉</t>
  </si>
  <si>
    <t>ういんぐ２</t>
  </si>
  <si>
    <t>なおホーム室堂</t>
  </si>
  <si>
    <t>かける</t>
  </si>
  <si>
    <t>みんなの家オズマ</t>
  </si>
  <si>
    <t>ななほしホーム泉州</t>
  </si>
  <si>
    <t>さざなみ</t>
  </si>
  <si>
    <t>ケアホームすこやか</t>
  </si>
  <si>
    <t>コスモスハウス</t>
  </si>
  <si>
    <t>エンパシーホーム</t>
  </si>
  <si>
    <t>平和Ⅱ</t>
  </si>
  <si>
    <t>グループホーム　もも</t>
  </si>
  <si>
    <t>セカンド泉大津</t>
  </si>
  <si>
    <t>ＳＯＳＨＩＮ　ＩＺＵＭＩＯＴＳＵ</t>
  </si>
  <si>
    <t>あおぞらホーム</t>
  </si>
  <si>
    <t>グループホーム聖徳</t>
  </si>
  <si>
    <t>グループホームふくふく</t>
  </si>
  <si>
    <t>障がい者グループホーム　あかりの家</t>
  </si>
  <si>
    <t>松の木グループホーム</t>
  </si>
  <si>
    <t>ふきのとう</t>
  </si>
  <si>
    <t>エーシーズ</t>
  </si>
  <si>
    <t>グループホーム　ＦＡＭＩＲＩＡ</t>
  </si>
  <si>
    <t>グループホーム　かぐや</t>
  </si>
  <si>
    <t>グループホーム　みんと</t>
  </si>
  <si>
    <t>みんなの家「フェロー」</t>
  </si>
  <si>
    <t>リオ</t>
  </si>
  <si>
    <t>ほのぼのホーム</t>
  </si>
  <si>
    <t>ホープ田辺</t>
  </si>
  <si>
    <t>グループホームひかり</t>
  </si>
  <si>
    <t>アイリスホーム</t>
  </si>
  <si>
    <t>ほっと駒川</t>
  </si>
  <si>
    <t>グループホームあったか</t>
  </si>
  <si>
    <t>ゆめーず</t>
  </si>
  <si>
    <t>ふれあいのいえ・どん</t>
  </si>
  <si>
    <t>グループホームぽてと</t>
  </si>
  <si>
    <t>ウォームハート東住吉</t>
  </si>
  <si>
    <t>セルフサポートひまわり</t>
  </si>
  <si>
    <t>らいとほーむⅠ</t>
  </si>
  <si>
    <t>マイスマイル</t>
  </si>
  <si>
    <t>オハナホーム</t>
  </si>
  <si>
    <t>グループホームきづな</t>
  </si>
  <si>
    <t>グループホームやさしさ</t>
  </si>
  <si>
    <t>はなうたの家</t>
  </si>
  <si>
    <t>グループホームなごみ</t>
  </si>
  <si>
    <t>グループホームアシスト</t>
  </si>
  <si>
    <t>グループホームジョイフル</t>
  </si>
  <si>
    <t>関西福祉サービス</t>
  </si>
  <si>
    <t>共同生活援助　道の会</t>
  </si>
  <si>
    <t>グループホームブリッチ杭全</t>
  </si>
  <si>
    <t>ドリーム・プリン　社宅</t>
  </si>
  <si>
    <t>慈風の家</t>
  </si>
  <si>
    <t>セルフサポート　さくら</t>
  </si>
  <si>
    <t>グループホーム３３</t>
  </si>
  <si>
    <t>グループホームホープ</t>
  </si>
  <si>
    <t>つぐみの家東住吉</t>
  </si>
  <si>
    <t>グループホームジョイフルａｉｒ</t>
  </si>
  <si>
    <t>グループホームラウレア</t>
  </si>
  <si>
    <t>グループホーム　ひだまり東住吉</t>
  </si>
  <si>
    <t>グループホームぷらぷら</t>
  </si>
  <si>
    <t>デイジーブルーム公園南</t>
  </si>
  <si>
    <t>ユイはうす　空</t>
  </si>
  <si>
    <t>グループホームそらいえ</t>
  </si>
  <si>
    <t>コラム芝生４０７</t>
  </si>
  <si>
    <t>あとり</t>
  </si>
  <si>
    <t>ほっこりくらぶ富田荘</t>
  </si>
  <si>
    <t>わかくさホーム</t>
  </si>
  <si>
    <t>フラワーホーム</t>
  </si>
  <si>
    <t>レジデンスなさはら</t>
  </si>
  <si>
    <t>ケアホーム沢良木</t>
  </si>
  <si>
    <t>いぶき</t>
  </si>
  <si>
    <t>グループホームみるみれ</t>
  </si>
  <si>
    <t>友遊ホーム・芝生</t>
  </si>
  <si>
    <t>あいわホーム</t>
  </si>
  <si>
    <t>グループホームあーす</t>
  </si>
  <si>
    <t>グループホームゆう</t>
  </si>
  <si>
    <t>グループホーム大樹</t>
  </si>
  <si>
    <t>アイリスホーム高槻</t>
  </si>
  <si>
    <t>障がい者グループホーム夢の花</t>
  </si>
  <si>
    <t>グループホームパラトレ高槻</t>
  </si>
  <si>
    <t>ミライエ</t>
  </si>
  <si>
    <t>わいわい</t>
  </si>
  <si>
    <t>ポルテみてじま</t>
  </si>
  <si>
    <t>ケアホーム・フォレスト</t>
  </si>
  <si>
    <t>グループホーム　げんきな郷</t>
  </si>
  <si>
    <t>ユグドラシル</t>
  </si>
  <si>
    <t>１ｓｔぷれいす西淀川</t>
  </si>
  <si>
    <t>グループホームわたあめ</t>
  </si>
  <si>
    <t>グループホーム　ＡＯＹ塚本</t>
  </si>
  <si>
    <t>社会福祉法人光生会やすらぎ</t>
  </si>
  <si>
    <t>グループホーム猪伏</t>
  </si>
  <si>
    <t>ひだまりグループホーム</t>
  </si>
  <si>
    <t>グループホームいずみ</t>
  </si>
  <si>
    <t>岸和田グループホーム</t>
  </si>
  <si>
    <t>あゆみグループホーム</t>
  </si>
  <si>
    <t>ケアホーム青天</t>
  </si>
  <si>
    <t>グループホームワンズロード　おかやま</t>
  </si>
  <si>
    <t>けあらぼホーム</t>
  </si>
  <si>
    <t>グループホーム　ハートランド</t>
  </si>
  <si>
    <t>グループホーム　がじゅまるの木</t>
  </si>
  <si>
    <t>ハート・ウィル岸和田畑町</t>
  </si>
  <si>
    <t>グループホーム　ヤマブキ</t>
  </si>
  <si>
    <t>ヒーローズ　岸和田</t>
  </si>
  <si>
    <t>カメラート</t>
  </si>
  <si>
    <t>グループホーム架け橋</t>
  </si>
  <si>
    <t>フレンドリーＸＩ</t>
  </si>
  <si>
    <t>スマイルライフここ</t>
  </si>
  <si>
    <t>松風ベース</t>
  </si>
  <si>
    <t>Ｎａｕｒａａ～ナウラ～</t>
  </si>
  <si>
    <t>グループホーム　田治米ベース</t>
  </si>
  <si>
    <t>エスラン</t>
  </si>
  <si>
    <t>あかつきの家・あかつきの里</t>
  </si>
  <si>
    <t>はるホーム東ヶ丘</t>
  </si>
  <si>
    <t>グループホーム　みんなの家</t>
  </si>
  <si>
    <t>プロシード</t>
  </si>
  <si>
    <t>アネモネホーム１号棟</t>
  </si>
  <si>
    <t>レイアップ泉州</t>
  </si>
  <si>
    <t>おっぽこ</t>
  </si>
  <si>
    <t>グループホームみさきⅠ</t>
  </si>
  <si>
    <t>やすらぎ</t>
  </si>
  <si>
    <t>色えんぴつ</t>
  </si>
  <si>
    <t>ホーム事業わわわ</t>
  </si>
  <si>
    <t>やさかホーム</t>
  </si>
  <si>
    <t>「ハンモック」</t>
  </si>
  <si>
    <t>ＰОＰＸ２</t>
  </si>
  <si>
    <t>グループホームねすと</t>
  </si>
  <si>
    <t>グループホームコミュニティ・アクア</t>
  </si>
  <si>
    <t>グループホーム水間</t>
  </si>
  <si>
    <t>ＣＡＮＯＮ</t>
  </si>
  <si>
    <t>グループホーム海塚</t>
  </si>
  <si>
    <t>医療法人永和会グループホームのぞみ</t>
  </si>
  <si>
    <t>めぐみホーム</t>
  </si>
  <si>
    <t>いぶきホーム</t>
  </si>
  <si>
    <t>カンガルーハウス</t>
  </si>
  <si>
    <t>ケアキッズホーム加神</t>
  </si>
  <si>
    <t>グリーンライフ</t>
  </si>
  <si>
    <t>かんとりーろーど貝塚</t>
  </si>
  <si>
    <t>おひさまの家</t>
  </si>
  <si>
    <t>かたばみ寮</t>
  </si>
  <si>
    <t>ファミリーホーム箕面</t>
  </si>
  <si>
    <t>第２つながりの家</t>
  </si>
  <si>
    <t>ホームズい～な</t>
  </si>
  <si>
    <t>クローバ寮１</t>
  </si>
  <si>
    <t>グループホームレインボー</t>
  </si>
  <si>
    <t>あいりぶサポート</t>
  </si>
  <si>
    <t>あいあい・ほくせつ</t>
  </si>
  <si>
    <t>リリーフケア　太陽</t>
  </si>
  <si>
    <t>サボテンハウス</t>
  </si>
  <si>
    <t>コックピット</t>
  </si>
  <si>
    <t>ケアホームビクトワール</t>
  </si>
  <si>
    <t>グループホームアイディアル</t>
  </si>
  <si>
    <t>グループホーム大今里</t>
  </si>
  <si>
    <t>はぴねす今里</t>
  </si>
  <si>
    <t>のんき</t>
  </si>
  <si>
    <t>Ａｒａｒａ</t>
  </si>
  <si>
    <t>グループホームＳＴＥＰ</t>
  </si>
  <si>
    <t>Ｍ＆Ｓ</t>
  </si>
  <si>
    <t>ウイルワンハウス</t>
  </si>
  <si>
    <t>プレシャスワン（玉津）</t>
  </si>
  <si>
    <t>地域生活援助事業所あーす</t>
  </si>
  <si>
    <t>ライフサポートハジメ</t>
  </si>
  <si>
    <t>ぴぃすはぁと</t>
  </si>
  <si>
    <t>ラッキーハウス</t>
  </si>
  <si>
    <t>ＬｉＮＣＵＥホーム</t>
  </si>
  <si>
    <t>ＤＮハウス</t>
  </si>
  <si>
    <t>みらいホーム大今里</t>
  </si>
  <si>
    <t>グループホーム　タイヨウ１</t>
  </si>
  <si>
    <t>ウイング</t>
  </si>
  <si>
    <t>エスペランサ</t>
  </si>
  <si>
    <t>えるむ</t>
  </si>
  <si>
    <t>グループホーム・コスモス寮（第二）</t>
  </si>
  <si>
    <t>きらきらきしべ</t>
  </si>
  <si>
    <t>オリーブハウス１</t>
  </si>
  <si>
    <t>とらやホーム</t>
  </si>
  <si>
    <t>さくらホーム</t>
  </si>
  <si>
    <t>にこにこホーム</t>
  </si>
  <si>
    <t>あおぞら１ホーム</t>
  </si>
  <si>
    <t>あおぞら２ホーム</t>
  </si>
  <si>
    <t>かわぞのホーム</t>
  </si>
  <si>
    <t>かぼちゃの部屋</t>
  </si>
  <si>
    <t>ほほえみの里</t>
  </si>
  <si>
    <t>グループホームパレット６１６</t>
  </si>
  <si>
    <t>プラム</t>
  </si>
  <si>
    <t>ケアホームあると</t>
  </si>
  <si>
    <t>うぃず</t>
  </si>
  <si>
    <t>コスモ</t>
  </si>
  <si>
    <t>あけぼの</t>
  </si>
  <si>
    <t>あんずホーム</t>
  </si>
  <si>
    <t>つばめホーム</t>
  </si>
  <si>
    <t>サンシャインホーム山田西７０１</t>
  </si>
  <si>
    <t>ポム北千里</t>
  </si>
  <si>
    <t>ベルメール</t>
  </si>
  <si>
    <t>グループホーム　樹々</t>
  </si>
  <si>
    <t>きずなライフケアホーム</t>
  </si>
  <si>
    <t>すまいるレジデンス　ｆｏｒ　ｔｈｅ　ＤｅａｆＢｌｉｎｄ　ミッキーＨＯＵＳＥ</t>
  </si>
  <si>
    <t>グループホームはぐくみ</t>
  </si>
  <si>
    <t>アベラ・スマイル・ホーム</t>
  </si>
  <si>
    <t>ここいろの家</t>
  </si>
  <si>
    <t>グループホーム　つみき</t>
  </si>
  <si>
    <t>愛丸グループホーム新町</t>
  </si>
  <si>
    <t>ライズグループホーム新町</t>
  </si>
  <si>
    <t>あしすとドーム前</t>
  </si>
  <si>
    <t>リアル九条みなと通</t>
  </si>
  <si>
    <t>グループホームＲＡＫＵＧＯＵ（らくごう）</t>
  </si>
  <si>
    <t>グループホーム松野園</t>
  </si>
  <si>
    <t>グループホーム朋来</t>
  </si>
  <si>
    <t>青い鳥ホーム</t>
  </si>
  <si>
    <t>グループホーム明美の里</t>
  </si>
  <si>
    <t>グループホームだんだん</t>
  </si>
  <si>
    <t>ケアホームサン</t>
  </si>
  <si>
    <t>自立共同ホームめぐみの家</t>
  </si>
  <si>
    <t>レインボーハウス</t>
  </si>
  <si>
    <t>グループホームコスモス</t>
  </si>
  <si>
    <t>ホームズさくら</t>
  </si>
  <si>
    <t>ダイヤモンドホーム</t>
  </si>
  <si>
    <t>ＮＥＸＳＴＨＯＭＥ</t>
  </si>
  <si>
    <t>グループホームひまわり</t>
  </si>
  <si>
    <t>わんことおうち住道</t>
  </si>
  <si>
    <t>ハピネスホーム</t>
  </si>
  <si>
    <t>グループホームオリーブの樹</t>
  </si>
  <si>
    <t>Ｙｏｕｒ　Ｐａｒｔｎｅｒ住道</t>
  </si>
  <si>
    <t>グループホーム希音</t>
  </si>
  <si>
    <t>グループホーム　すずかぜ</t>
  </si>
  <si>
    <t>障がい児者余暇生活支援センターじらふグループホームだいく</t>
  </si>
  <si>
    <t>ひかり荘</t>
  </si>
  <si>
    <t>第２ひかり荘</t>
  </si>
  <si>
    <t>障がい児者余暇生活支援センターじらふ　グループホームかのん</t>
  </si>
  <si>
    <t>グループホームほんわか</t>
  </si>
  <si>
    <t>ぽむ</t>
  </si>
  <si>
    <t>大領地域の家であいケアホームであい</t>
  </si>
  <si>
    <t>ケアホームおりおの</t>
  </si>
  <si>
    <t>グループホーム　みんなの家（おうち）</t>
  </si>
  <si>
    <t>ＴＡＫグループホーム長居公園</t>
  </si>
  <si>
    <t>アナザースカイ　アトリエハウス</t>
  </si>
  <si>
    <t>グループホームなごみえん住吉大社</t>
  </si>
  <si>
    <t>アナザースカイ　アトリエハウス２（ＳＵＮ）</t>
  </si>
  <si>
    <t>富永グループホーム</t>
  </si>
  <si>
    <t>グループホーム百合の丘</t>
  </si>
  <si>
    <t>障がい児者余暇生活支援センターじらふ　グループホームあると</t>
  </si>
  <si>
    <t>障がい児者余暇生活支援センターじらふ　グループホームれんと</t>
  </si>
  <si>
    <t>Ｃケアはうすあびこ</t>
  </si>
  <si>
    <t>グループホーム共育大阪</t>
  </si>
  <si>
    <t>ノブカンホーム</t>
  </si>
  <si>
    <t>ＡＬＩＶＩＯ</t>
  </si>
  <si>
    <t>グループホーム　ニコリ</t>
  </si>
  <si>
    <t>グループホームＳＵＮＮＹ</t>
  </si>
  <si>
    <t>グループホームアネモネ</t>
  </si>
  <si>
    <t>グループホームレベルズ</t>
  </si>
  <si>
    <t>グループホームＦＡＴＥ</t>
  </si>
  <si>
    <t>りあるらいふ</t>
  </si>
  <si>
    <t>グループホーム　ピノキオ</t>
  </si>
  <si>
    <t>アナザースカイ　アトリエハウス３</t>
  </si>
  <si>
    <t>ひかりのおひさまハウス</t>
  </si>
  <si>
    <t>グループホームＨＩＴ</t>
  </si>
  <si>
    <t>グループホームとんぼまる</t>
  </si>
  <si>
    <t>めぐり</t>
  </si>
  <si>
    <t>ちっぷりの家</t>
  </si>
  <si>
    <t>グループホーム　はなうた</t>
  </si>
  <si>
    <t>メゾン桃谷</t>
  </si>
  <si>
    <t>集居</t>
  </si>
  <si>
    <t>グループホームミル</t>
  </si>
  <si>
    <t>グループホームラ・ビスタ舎利寺</t>
  </si>
  <si>
    <t>グループホーム　いけいけ・こいこい</t>
  </si>
  <si>
    <t>アムールの里</t>
  </si>
  <si>
    <t>ひらめき</t>
  </si>
  <si>
    <t>グループホーム　オリーブ舎利寺</t>
  </si>
  <si>
    <t>あったかホームいくの</t>
  </si>
  <si>
    <t>グレープ</t>
  </si>
  <si>
    <t>ライフフィールドＮｉｎｅ</t>
  </si>
  <si>
    <t>ラ・ビスタ３丁目</t>
  </si>
  <si>
    <t>グループホームスマイル</t>
  </si>
  <si>
    <t>はるのいえ大阪Ｃ</t>
  </si>
  <si>
    <t>ライフフィールドＮｉｎｅ（田島）</t>
  </si>
  <si>
    <t>リアル生野Ⅰ</t>
  </si>
  <si>
    <t>桃谷キャンプ</t>
  </si>
  <si>
    <t>フェイスホーム生野</t>
  </si>
  <si>
    <t>チャコチャコハウス</t>
  </si>
  <si>
    <t>グループホームほほえみ桃谷</t>
  </si>
  <si>
    <t>テララハウス生野</t>
  </si>
  <si>
    <t>ほっとハウス・生野</t>
  </si>
  <si>
    <t>フリーライフ鶴橋</t>
  </si>
  <si>
    <t>マルヒデホーム</t>
  </si>
  <si>
    <t>グループホームルアナ</t>
  </si>
  <si>
    <t>エミーナ新今里</t>
  </si>
  <si>
    <t>ファーストマーク</t>
  </si>
  <si>
    <t>ベイトコーナス</t>
  </si>
  <si>
    <t>医療法人西口診療所グループホームＡＢＥＮＯ</t>
  </si>
  <si>
    <t>グループホームいちご</t>
  </si>
  <si>
    <t>ミッキーハウス</t>
  </si>
  <si>
    <t>グループホームアテナ</t>
  </si>
  <si>
    <t>四天王寺さんめい苑サポートハウス宙</t>
  </si>
  <si>
    <t>Ｃａｓａミオ</t>
  </si>
  <si>
    <t>あべのアロハホーム</t>
  </si>
  <si>
    <t>ほのぼのあべのはうす</t>
  </si>
  <si>
    <t>グループホーム心</t>
  </si>
  <si>
    <t>たまごのお家</t>
  </si>
  <si>
    <t>Ａｕｎ　Ｈｏｍｅ</t>
  </si>
  <si>
    <t>まほろば１</t>
  </si>
  <si>
    <t>グループホームまりん</t>
  </si>
  <si>
    <t>Ｎホーム</t>
  </si>
  <si>
    <t>ル・シエール</t>
  </si>
  <si>
    <t>グループホームわらしべ</t>
  </si>
  <si>
    <t>あい愛の家</t>
  </si>
  <si>
    <t>オリオン</t>
  </si>
  <si>
    <t>たけとんぼ</t>
  </si>
  <si>
    <t>メモリーハイツ</t>
  </si>
  <si>
    <t>やなぎ寮</t>
  </si>
  <si>
    <t>れいんぼう</t>
  </si>
  <si>
    <t>りんどう</t>
  </si>
  <si>
    <t>カルマ</t>
  </si>
  <si>
    <t>る・しぇる</t>
  </si>
  <si>
    <t>クライス</t>
  </si>
  <si>
    <t>グループホームはまなす</t>
  </si>
  <si>
    <t>グループホームほねやすめ</t>
  </si>
  <si>
    <t>いまここハウス</t>
  </si>
  <si>
    <t>しあわせの家</t>
  </si>
  <si>
    <t>３ピース</t>
  </si>
  <si>
    <t>グループホーム’ｏｈａｎａ（オハナ）</t>
  </si>
  <si>
    <t>Ｌｉｋｅ　Ｍｅ</t>
  </si>
  <si>
    <t>ルピナス</t>
  </si>
  <si>
    <t>グループホームジャスミン</t>
  </si>
  <si>
    <t>ケアホームＳＵＮＮＹ　ＤＡＹＳ</t>
  </si>
  <si>
    <t>グループホームミライエ</t>
  </si>
  <si>
    <t>グループホームまるがお</t>
  </si>
  <si>
    <t>ピースあ～とはうす</t>
  </si>
  <si>
    <t>グループホーム共生の森</t>
  </si>
  <si>
    <t>フォレストハウス</t>
  </si>
  <si>
    <t>よろこびほーむ</t>
  </si>
  <si>
    <t>ＢＡＳＡＲＡハウス</t>
  </si>
  <si>
    <t>アップルホーム枚方</t>
  </si>
  <si>
    <t>１ｓｔステージ枚方</t>
  </si>
  <si>
    <t>グループホーム宗谷</t>
  </si>
  <si>
    <t>なごやかハウス</t>
  </si>
  <si>
    <t>伏尾台ホーム</t>
  </si>
  <si>
    <t>くりのみホーム</t>
  </si>
  <si>
    <t>いらっしゃい</t>
  </si>
  <si>
    <t>ただいま</t>
  </si>
  <si>
    <t>オンリーワン</t>
  </si>
  <si>
    <t>オレンジホーム池田</t>
  </si>
  <si>
    <t>サウスホーム</t>
  </si>
  <si>
    <t>芽ばえホーム</t>
  </si>
  <si>
    <t>グループホーム樹</t>
  </si>
  <si>
    <t>グループホームわかば</t>
  </si>
  <si>
    <t>グループホーム　いなほ</t>
  </si>
  <si>
    <t>ななほしホーム北大阪</t>
  </si>
  <si>
    <t>シャノン池田</t>
  </si>
  <si>
    <t>はなまる</t>
  </si>
  <si>
    <t>グループホームジェイ・エス四宮</t>
  </si>
  <si>
    <t>つぼみ（咲）</t>
  </si>
  <si>
    <t>さたなかホーム１</t>
  </si>
  <si>
    <t>マンボウのおうち</t>
  </si>
  <si>
    <t>ホーム・アリエス</t>
  </si>
  <si>
    <t>エムケア舟田</t>
  </si>
  <si>
    <t>ありがとう門真</t>
  </si>
  <si>
    <t>グループホームジェイ・エス　くわざいＡ</t>
  </si>
  <si>
    <t>グループホームラテ門真</t>
  </si>
  <si>
    <t>Ｄｏｇｓ音頭　門真　ポーラ棟</t>
  </si>
  <si>
    <t>グループホームテラス</t>
  </si>
  <si>
    <t>メリーズホーム</t>
  </si>
  <si>
    <t>ソシア上野口</t>
  </si>
  <si>
    <t>リアル門真Ⅰ</t>
  </si>
  <si>
    <t>フォレスト門真</t>
  </si>
  <si>
    <t>ジョイフル門真一番町</t>
  </si>
  <si>
    <t>ともいき野里ホーム</t>
  </si>
  <si>
    <t>まちけん家</t>
  </si>
  <si>
    <t>グループホーム和み</t>
  </si>
  <si>
    <t>グループホームゆらめき</t>
  </si>
  <si>
    <t>なるなるホーム</t>
  </si>
  <si>
    <t>グループホーム歩歩</t>
  </si>
  <si>
    <t>グループホーム</t>
  </si>
  <si>
    <t>ウィズホーム門真</t>
  </si>
  <si>
    <t>グループホーム　いなほ門真北岸和田</t>
  </si>
  <si>
    <t>障害福祉サービス事業　グループホーム　かばの木（共同生活援助）</t>
  </si>
  <si>
    <t>コウエイ</t>
  </si>
  <si>
    <t>恵の光鶴浜</t>
  </si>
  <si>
    <t>グループホーム泉尾</t>
  </si>
  <si>
    <t>グループホームあおい</t>
  </si>
  <si>
    <t>グループホーム桜</t>
  </si>
  <si>
    <t>ケアホームちどり</t>
  </si>
  <si>
    <t>おりーぶ庵西九条</t>
  </si>
  <si>
    <t>ＮＰＯ法人　関西七福神グループホームどんぐり</t>
  </si>
  <si>
    <t>グループホーム　コアの森</t>
  </si>
  <si>
    <t>グループホームｎｉｃｏ</t>
  </si>
  <si>
    <t>エソラ此花</t>
  </si>
  <si>
    <t>グループホームＨａｎａ</t>
  </si>
  <si>
    <t>わおん　おおさか　此花</t>
  </si>
  <si>
    <t>障がい者生活はうす　きづき</t>
  </si>
  <si>
    <t>ふれあいホーム</t>
  </si>
  <si>
    <t>うぃるハウス</t>
  </si>
  <si>
    <t>ケアホームノア</t>
  </si>
  <si>
    <t>グループホームリズム</t>
  </si>
  <si>
    <t>Ｂａｍｂｉｎｏ東淀川</t>
  </si>
  <si>
    <t>ケアホーム桜の樹</t>
  </si>
  <si>
    <t>イマジン</t>
  </si>
  <si>
    <t>すぴか</t>
  </si>
  <si>
    <t>グループホームたいよう</t>
  </si>
  <si>
    <t>女性ホーム大阪</t>
  </si>
  <si>
    <t>ケアホームもえぎ</t>
  </si>
  <si>
    <t>りぼん</t>
  </si>
  <si>
    <t>グループホーム　みつば</t>
  </si>
  <si>
    <t>花もも園</t>
  </si>
  <si>
    <t>グループホームさんふらわー</t>
  </si>
  <si>
    <t>グループホームフェレセリア新大阪</t>
  </si>
  <si>
    <t>はこぶね淡路</t>
  </si>
  <si>
    <t>なごーむ</t>
  </si>
  <si>
    <t>らいふ下新庄Ⅰ号館</t>
  </si>
  <si>
    <t>ＣｏＣｏ　ｄｅ　Ｈｏｍｅ</t>
  </si>
  <si>
    <t>プレジャー</t>
  </si>
  <si>
    <t>グループホームふぁいん</t>
  </si>
  <si>
    <t>まごころホームさくらや</t>
  </si>
  <si>
    <t>旭東グループホーム</t>
  </si>
  <si>
    <t>ＳＵＭＵＳＵＭＵ</t>
  </si>
  <si>
    <t>あかつきの家</t>
  </si>
  <si>
    <t>ケアホーム　トトロ</t>
  </si>
  <si>
    <t>よつば</t>
  </si>
  <si>
    <t>うつろいの里</t>
  </si>
  <si>
    <t>グループホームわたぼうし</t>
  </si>
  <si>
    <t>ＯＫＡＥＲＩ今市</t>
  </si>
  <si>
    <t>グループホーム　ぽえむ</t>
  </si>
  <si>
    <t>さんさんロード</t>
  </si>
  <si>
    <t>グループホームあさひ</t>
  </si>
  <si>
    <t>共同生活援助　檣</t>
  </si>
  <si>
    <t>グループホームまほらま旭</t>
  </si>
  <si>
    <t>Ａｌｉｖｅ</t>
  </si>
  <si>
    <t>グループホームハピネス</t>
  </si>
  <si>
    <t>守口市社会福祉協議会共同生活</t>
  </si>
  <si>
    <t>ゆうホームぽこァぽこ</t>
  </si>
  <si>
    <t>医療法人西浦会共同生活援助・共同生活介護事業所イクス</t>
  </si>
  <si>
    <t>スペース響</t>
  </si>
  <si>
    <t>ケアホーム大庭</t>
  </si>
  <si>
    <t>うぃるホーム</t>
  </si>
  <si>
    <t>ケアホーム青雲荘</t>
  </si>
  <si>
    <t>ケアホームやぐひが</t>
  </si>
  <si>
    <t>グループホームきゃめる</t>
  </si>
  <si>
    <t>グループホームサンメイツ</t>
  </si>
  <si>
    <t>ココル</t>
  </si>
  <si>
    <t>ケアホーム寺方</t>
  </si>
  <si>
    <t>青雲荘淀江</t>
  </si>
  <si>
    <t>フォレスト守口</t>
  </si>
  <si>
    <t>グループホームまほらま</t>
  </si>
  <si>
    <t>ともいき梶４ホーム</t>
  </si>
  <si>
    <t>Ｐｒｏｌｏｇｕｅ　守口</t>
  </si>
  <si>
    <t>ケアハウスそら守口</t>
  </si>
  <si>
    <t>ケアホーム守口おおば</t>
  </si>
  <si>
    <t>ソシア金田</t>
  </si>
  <si>
    <t>グループホームサンタ</t>
  </si>
  <si>
    <t>グループホーム心陽</t>
  </si>
  <si>
    <t>きんもくせい</t>
  </si>
  <si>
    <t>ソシア滝井</t>
  </si>
  <si>
    <t>先島</t>
  </si>
  <si>
    <t>共同生活援助ピース</t>
  </si>
  <si>
    <t>共同生活援助ボーンズ</t>
  </si>
  <si>
    <t>ほうゆう</t>
  </si>
  <si>
    <t>つるみばしホーム</t>
  </si>
  <si>
    <t>ＧＨ　Ｂｌｏｏｍ</t>
  </si>
  <si>
    <t>グループホームジヨン</t>
  </si>
  <si>
    <t>さざんか</t>
  </si>
  <si>
    <t>Ｔ－ＤＥＳＩＧＮ</t>
  </si>
  <si>
    <t>グループホーム　ライン</t>
  </si>
  <si>
    <t>Ｇｒｅｅｎ　Ｌｅａｖｅｓ</t>
  </si>
  <si>
    <t>わおんＯＳＡＫＡ</t>
  </si>
  <si>
    <t>フラワーボックス</t>
  </si>
  <si>
    <t>グループホームなごみ庵</t>
  </si>
  <si>
    <t>グループホームまごころ</t>
  </si>
  <si>
    <t>歩のかの家</t>
  </si>
  <si>
    <t>障がい者グループホーム　くりの木</t>
  </si>
  <si>
    <t>ＳＯＡＲホーム</t>
  </si>
  <si>
    <t>グループホーム　あいか</t>
  </si>
  <si>
    <t>ウルウル</t>
  </si>
  <si>
    <t>グリンリーフ</t>
  </si>
  <si>
    <t>共同生活援助事業所シェアハウスさくらんぼ</t>
  </si>
  <si>
    <t>ライフ　ピノ</t>
  </si>
  <si>
    <t>共同生活援助　にこにこハウス</t>
  </si>
  <si>
    <t>グループホームほく</t>
  </si>
  <si>
    <t>びびもこハウス（マルグレット藤井寺）</t>
  </si>
  <si>
    <t>ラ・リューシュ　ミエル</t>
  </si>
  <si>
    <t>四天王寺太子学園グループホームオーロラ</t>
  </si>
  <si>
    <t>しながの舎</t>
  </si>
  <si>
    <t>グループホームクローバー</t>
  </si>
  <si>
    <t>チャレンジドハウス</t>
  </si>
  <si>
    <t>大肢協コミュニティーホームズ・交野</t>
  </si>
  <si>
    <t>みらい「星田」</t>
  </si>
  <si>
    <t>ホームえんでら</t>
  </si>
  <si>
    <t>ホームきらら</t>
  </si>
  <si>
    <t>グループホームミリオーネ</t>
  </si>
  <si>
    <t>グループホーム虹色シャローム</t>
  </si>
  <si>
    <t>サンライズよど</t>
  </si>
  <si>
    <t>光摂ホーム</t>
  </si>
  <si>
    <t>ガーベラ</t>
  </si>
  <si>
    <t>ケアホームオーシャン</t>
  </si>
  <si>
    <t>すまいるさぽーと</t>
  </si>
  <si>
    <t>星の家　ポラリス</t>
  </si>
  <si>
    <t>グループホームモカ鳥飼</t>
  </si>
  <si>
    <t>ケアホーム鳥飼</t>
  </si>
  <si>
    <t>グループホームパラトレ千里丘</t>
  </si>
  <si>
    <t>グループホーム「ひまわり」</t>
  </si>
  <si>
    <t>グループホームあゆみ</t>
  </si>
  <si>
    <t>グループホーム秋桜</t>
  </si>
  <si>
    <t>巣立ちの家</t>
  </si>
  <si>
    <t>はばたき</t>
  </si>
  <si>
    <t>グループホームはなまる</t>
  </si>
  <si>
    <t>カンフリエ</t>
  </si>
  <si>
    <t>エクラスホームⅠ</t>
  </si>
  <si>
    <t>グループホーム　ライラック</t>
  </si>
  <si>
    <t>グループホーム　ドゥエル　ドゥエル羽曳が丘</t>
  </si>
  <si>
    <t>フレンド５号館</t>
  </si>
  <si>
    <t>グループホームａｍｉ（アミ）</t>
  </si>
  <si>
    <t>わくわくホーム</t>
  </si>
  <si>
    <t>杏樹ホーム</t>
  </si>
  <si>
    <t>グループホームコメット</t>
  </si>
  <si>
    <t>わくわくホームひろせ</t>
  </si>
  <si>
    <t>やすらぎの家</t>
  </si>
  <si>
    <t>グループホームみらい</t>
  </si>
  <si>
    <t>東豊中サンライズ</t>
  </si>
  <si>
    <t>ほづみのお宿</t>
  </si>
  <si>
    <t>社会福祉法人豊中のぞみ会のぞみ荘</t>
  </si>
  <si>
    <t>さくら庵</t>
  </si>
  <si>
    <t>ぱれっと１</t>
  </si>
  <si>
    <t>岡町共同生活援助事業所</t>
  </si>
  <si>
    <t>らしんばんの家</t>
  </si>
  <si>
    <t>グループホームトキ</t>
  </si>
  <si>
    <t>なでしこ庵</t>
  </si>
  <si>
    <t>ぽぷりのいえ</t>
  </si>
  <si>
    <t>ローズの里</t>
  </si>
  <si>
    <t>グループホームコスモス豊中寮</t>
  </si>
  <si>
    <t>Ｇ’ｓホーム</t>
  </si>
  <si>
    <t>ＡＩＲＩ</t>
  </si>
  <si>
    <t>グループホームブライト</t>
  </si>
  <si>
    <t>グループホームアムール</t>
  </si>
  <si>
    <t>プレジャー１号館（わおん豊中）</t>
  </si>
  <si>
    <t>グループホーム　アップル</t>
  </si>
  <si>
    <t>アイリスホーム豊中</t>
  </si>
  <si>
    <t>マリーゴールドハウス</t>
  </si>
  <si>
    <t>グループホームいち福</t>
  </si>
  <si>
    <t>グループホームグロー</t>
  </si>
  <si>
    <t>れいわホーム</t>
  </si>
  <si>
    <t>さわやかホーム</t>
  </si>
  <si>
    <t>グループホームこころん</t>
  </si>
  <si>
    <t>ムーンストーン２１</t>
  </si>
  <si>
    <t>グループホーム中津</t>
  </si>
  <si>
    <t>近畿福祉会　カーサ堂島</t>
  </si>
  <si>
    <t>ノーム</t>
  </si>
  <si>
    <t>あいあい・みしま</t>
  </si>
  <si>
    <t>グループホームふれあいぽっぽ</t>
  </si>
  <si>
    <t>のぞみホーム</t>
  </si>
  <si>
    <t>玉水ホーム</t>
  </si>
  <si>
    <t>まいぺーす</t>
  </si>
  <si>
    <t>ふらわぁー</t>
  </si>
  <si>
    <t>ジュピター</t>
  </si>
  <si>
    <t>さわらぎさつきはうす</t>
  </si>
  <si>
    <t>ゆめの</t>
  </si>
  <si>
    <t>きらめき</t>
  </si>
  <si>
    <t>エソラノ</t>
  </si>
  <si>
    <t>グループホーム多歌多架</t>
  </si>
  <si>
    <t>グループホーム共育</t>
  </si>
  <si>
    <t>グループホームＫＡＩＳＥＩ</t>
  </si>
  <si>
    <t>グループホームたぬきのお家</t>
  </si>
  <si>
    <t>わおん茨木園田</t>
  </si>
  <si>
    <t>グループホームあゆむの家</t>
  </si>
  <si>
    <t>丑寅グループホーム</t>
  </si>
  <si>
    <t>ジェンティーレ</t>
  </si>
  <si>
    <t>ＡＭＩＮＡＳ宇野辺</t>
  </si>
  <si>
    <t>グループホームパラトレ茨木園田</t>
  </si>
  <si>
    <t>グループホームがじゅまる</t>
  </si>
  <si>
    <t>グループホームなにわ</t>
  </si>
  <si>
    <t>ミンナ・ハウス</t>
  </si>
  <si>
    <t>ケアホーム　いこい</t>
  </si>
  <si>
    <t>ハッピーホーム</t>
  </si>
  <si>
    <t>未来新今宮</t>
  </si>
  <si>
    <t>グループホーム日本橋</t>
  </si>
  <si>
    <t>ａｃｔ大国</t>
  </si>
  <si>
    <t>ブルームハウス</t>
  </si>
  <si>
    <t>からたち</t>
  </si>
  <si>
    <t>かえでの家</t>
  </si>
  <si>
    <t>灯里</t>
  </si>
  <si>
    <t>グループホーム自由社</t>
  </si>
  <si>
    <t>あかね</t>
  </si>
  <si>
    <t>グループホーム　ぜ・す・と</t>
  </si>
  <si>
    <t>グループホーム白樺</t>
  </si>
  <si>
    <t>えんじゅホーム今福東</t>
  </si>
  <si>
    <t>ＧＨほっと・ステーション</t>
  </si>
  <si>
    <t>ＢＲＯＯＫホーム放出</t>
  </si>
  <si>
    <t>グループホーム「和奏（わかな）」</t>
  </si>
  <si>
    <t>グループホームＮｉｎｅ</t>
  </si>
  <si>
    <t>グループホーム　まる</t>
  </si>
  <si>
    <t>グループホーム　マスカット鴫野西</t>
  </si>
  <si>
    <t>ひねのホーム</t>
  </si>
  <si>
    <t>障害者グループホームホライズン</t>
  </si>
  <si>
    <t>グループホーム・ケアホームきぼう</t>
  </si>
  <si>
    <t>夢（ム）・夢（ム）・夢（ム）</t>
  </si>
  <si>
    <t>グループホーム　アイニー</t>
  </si>
  <si>
    <t>ＧＨ　アークはぁと</t>
  </si>
  <si>
    <t>グループホームい・え・な</t>
  </si>
  <si>
    <t>いこう</t>
  </si>
  <si>
    <t>グループホーム花一凜</t>
  </si>
  <si>
    <t>グループホーム　なちゅら</t>
  </si>
  <si>
    <t>万華郷</t>
  </si>
  <si>
    <t>ここヤシ</t>
  </si>
  <si>
    <t>なすび</t>
  </si>
  <si>
    <t>ホームにじ</t>
  </si>
  <si>
    <t>グループホーム未来の夢</t>
  </si>
  <si>
    <t>Ｗｉｔｈ柏原</t>
  </si>
  <si>
    <t>第二そよかぜ</t>
  </si>
  <si>
    <t>グループホーム　おはな</t>
  </si>
  <si>
    <t>ホーム・ウィルゴ</t>
  </si>
  <si>
    <t>ケアホーム宝島</t>
  </si>
  <si>
    <t>大里荘</t>
  </si>
  <si>
    <t>能勢くりのみホーム</t>
  </si>
  <si>
    <t>すみぞら</t>
  </si>
  <si>
    <t>カーサ宿野</t>
  </si>
  <si>
    <t>おんど</t>
  </si>
  <si>
    <t>いいともハウス</t>
  </si>
  <si>
    <t>ホーム空</t>
  </si>
  <si>
    <t>ごはんつぶ</t>
  </si>
  <si>
    <t>カーサまつのみ</t>
  </si>
  <si>
    <t>ホームズあまみ</t>
  </si>
  <si>
    <t>あいのわ松原上田</t>
  </si>
  <si>
    <t>ほっと　かわい</t>
  </si>
  <si>
    <t>グループホーム宝箱</t>
  </si>
  <si>
    <t>グループホームｎｉｃｏ天美</t>
  </si>
  <si>
    <t>あすなろホーム</t>
  </si>
  <si>
    <t>アマリリスの家</t>
  </si>
  <si>
    <t>レインボー</t>
  </si>
  <si>
    <t>グループホームレオ</t>
  </si>
  <si>
    <t>ななほしホーム錦織南</t>
  </si>
  <si>
    <t>さくら寺内町</t>
  </si>
  <si>
    <t>グループホーム　はれやか</t>
  </si>
  <si>
    <t>すみれホーム</t>
  </si>
  <si>
    <t>共同生活援助事業所はなさく</t>
  </si>
  <si>
    <t>障がい者生活はうす　チャレンジ荘</t>
  </si>
  <si>
    <t>かめ　ほーむ</t>
  </si>
  <si>
    <t>ＧＨなないろ</t>
  </si>
  <si>
    <t>グループホームＭＯＣＡホーム</t>
  </si>
  <si>
    <t>ハートライフ</t>
  </si>
  <si>
    <t>すくらむ</t>
  </si>
  <si>
    <t>いっぽファースト</t>
  </si>
  <si>
    <t>ペガサス</t>
  </si>
  <si>
    <t>わかくさ第１</t>
  </si>
  <si>
    <t>荒本ホーム</t>
  </si>
  <si>
    <t>かたつむりの家</t>
  </si>
  <si>
    <t>鴻池ハイツ</t>
  </si>
  <si>
    <t>自立ホームつばさ</t>
  </si>
  <si>
    <t>あっとホーム</t>
  </si>
  <si>
    <t>ケア・ホームすみれ</t>
  </si>
  <si>
    <t>ケアホーム楽屋</t>
  </si>
  <si>
    <t>Ｂａｍｂｉｎｏ布施</t>
  </si>
  <si>
    <t>グループホーム　ソナタ</t>
  </si>
  <si>
    <t>いろはくすね</t>
  </si>
  <si>
    <t>あかねぐも</t>
  </si>
  <si>
    <t>つながりホーム</t>
  </si>
  <si>
    <t>きずなホーム</t>
  </si>
  <si>
    <t>グループホームてふてふ石切</t>
  </si>
  <si>
    <t>ひので荘</t>
  </si>
  <si>
    <t>グループホームこころⅡ</t>
  </si>
  <si>
    <t>グループホーム　ふるさと</t>
  </si>
  <si>
    <t>グループホームホヌ</t>
  </si>
  <si>
    <t>ココ加納</t>
  </si>
  <si>
    <t>リブホーム</t>
  </si>
  <si>
    <t>グループホーム　夢</t>
  </si>
  <si>
    <t>ゆめゆめハウス</t>
  </si>
  <si>
    <t>グループホーム・アイハウス</t>
  </si>
  <si>
    <t>ルフォール・寿</t>
  </si>
  <si>
    <t>みくに</t>
  </si>
  <si>
    <t>あかりの家エルフ・みと</t>
  </si>
  <si>
    <t>レ・セーナⅠ</t>
  </si>
  <si>
    <t>ひこぼし</t>
  </si>
  <si>
    <t>奏</t>
  </si>
  <si>
    <t>グループホームブリッチ</t>
  </si>
  <si>
    <t>みらいホーム東大阪荒本Ⅰ</t>
  </si>
  <si>
    <t>ハッピーベース</t>
  </si>
  <si>
    <t>グループホームアイディアルＭはうす</t>
  </si>
  <si>
    <t>障がい者生活はうす　アミーゴ</t>
  </si>
  <si>
    <t>グループホームすずらん</t>
  </si>
  <si>
    <t>めっぴぃほーむ</t>
  </si>
  <si>
    <t>グループホームひるり</t>
  </si>
  <si>
    <t>グループホームパラトレ吉田</t>
  </si>
  <si>
    <t>みんなのおうち　レッサーパンダ</t>
  </si>
  <si>
    <t>ワタシのお家</t>
  </si>
  <si>
    <t>のんびりホーム</t>
  </si>
  <si>
    <t>ふくふくの家</t>
  </si>
  <si>
    <t>グループホームアールハウス</t>
  </si>
  <si>
    <t>グループホーム　ライジング・サン</t>
  </si>
  <si>
    <t>グループホームｔｒｏｐｈｙ</t>
  </si>
  <si>
    <t>あおい鳥</t>
  </si>
  <si>
    <t>グループホームあらた</t>
  </si>
  <si>
    <t>どっとこむ</t>
  </si>
  <si>
    <t>「りある」な家　彩心</t>
  </si>
  <si>
    <t>障がい者グループホームオレンジ</t>
  </si>
  <si>
    <t>ケアホームベスト</t>
  </si>
  <si>
    <t>ケアホーム、ひまわり</t>
  </si>
  <si>
    <t>虹の集い</t>
  </si>
  <si>
    <t>ひまわりの夢</t>
  </si>
  <si>
    <t>鴨川ホーム</t>
  </si>
  <si>
    <t>フレンドリーⅧ</t>
  </si>
  <si>
    <t>グループホームファン西取石</t>
  </si>
  <si>
    <t>ハーモニーたかいし</t>
  </si>
  <si>
    <t>グループホーム　つなぐ</t>
  </si>
  <si>
    <t>グループホーム　ハピネス</t>
  </si>
  <si>
    <t>森の家Ｐナッツ</t>
  </si>
  <si>
    <t>Ｇｒｅｅｎ　Ｈｏｕｓｅ</t>
  </si>
  <si>
    <t>ひまわり荘山本</t>
  </si>
  <si>
    <t>コスモス第六ホーム</t>
  </si>
  <si>
    <t>ホームズ中央</t>
  </si>
  <si>
    <t>仲間の家「ほっと」</t>
  </si>
  <si>
    <t>グループホーム支援センターやお「イプシロン」</t>
  </si>
  <si>
    <t>生活の場わらゆん</t>
  </si>
  <si>
    <t>つちのこ</t>
  </si>
  <si>
    <t>しんこきゅう</t>
  </si>
  <si>
    <t>アンジュ</t>
  </si>
  <si>
    <t>共同生活援助事業所麦畑</t>
  </si>
  <si>
    <t>ほのぼーの</t>
  </si>
  <si>
    <t>ゆめサポート</t>
  </si>
  <si>
    <t>アリエッタ和和</t>
  </si>
  <si>
    <t>グループホーム麦畑二番館</t>
  </si>
  <si>
    <t>グループホーム　ココロムやお</t>
  </si>
  <si>
    <t>グループホームえがお</t>
  </si>
  <si>
    <t>みんなの家　きづきハウス</t>
  </si>
  <si>
    <t>ハピネスいちごの里</t>
  </si>
  <si>
    <t>グループホーム虹（こう）</t>
  </si>
  <si>
    <t>グローバルツリー</t>
  </si>
  <si>
    <t>グループホームまえはた</t>
  </si>
  <si>
    <t>砂川第一ホーム</t>
  </si>
  <si>
    <t>グループホーム泉南ホームつばき</t>
  </si>
  <si>
    <t>グループホームさくら</t>
  </si>
  <si>
    <t>グループホーム野のはなの家２号館</t>
  </si>
  <si>
    <t>ＡＱＵＡ　ＨＯＭＥ</t>
  </si>
  <si>
    <t>ＳＯＳＨＩＮ</t>
  </si>
  <si>
    <t>みらいグループホーム</t>
  </si>
  <si>
    <t>ＳＯＡＩ</t>
  </si>
  <si>
    <t>グループホームシロフクロウ</t>
  </si>
  <si>
    <t>グループホーム　一心</t>
  </si>
  <si>
    <t>シンカ</t>
  </si>
  <si>
    <t>すまいるホーム♪</t>
  </si>
  <si>
    <t>清滝の家</t>
  </si>
  <si>
    <t>ケアホームふわり</t>
  </si>
  <si>
    <t>シャンティ</t>
  </si>
  <si>
    <t>サポートハウスうさぎのしっぽ</t>
  </si>
  <si>
    <t>グループホームマーズ</t>
  </si>
  <si>
    <t>ｂｅｇｉｎ</t>
  </si>
  <si>
    <t>ホームａ</t>
  </si>
  <si>
    <t>永寿ホームあおぎり</t>
  </si>
  <si>
    <t>グループホーム夢</t>
  </si>
  <si>
    <t>ビハーラ２１ケアホームあかんのん</t>
  </si>
  <si>
    <t>自立ホームひまわり</t>
  </si>
  <si>
    <t>コムニタスの家</t>
  </si>
  <si>
    <t>スマイリング喜連</t>
  </si>
  <si>
    <t>ケアホームみんなの木</t>
  </si>
  <si>
    <t>ケアホームあんじゅ</t>
  </si>
  <si>
    <t>グループホームくらす</t>
  </si>
  <si>
    <t>そらの家</t>
  </si>
  <si>
    <t>みなくるホーム</t>
  </si>
  <si>
    <t>グループホーム　ゆう平野東</t>
  </si>
  <si>
    <t>グループホーム　花の彩</t>
  </si>
  <si>
    <t>はるのいえ大阪Ａ</t>
  </si>
  <si>
    <t>グループホームひまわり園</t>
  </si>
  <si>
    <t>ケアホームミモザ</t>
  </si>
  <si>
    <t>ケアホーム平野東</t>
  </si>
  <si>
    <t>喜連の郷</t>
  </si>
  <si>
    <t>グループホーム　パレット</t>
  </si>
  <si>
    <t>ＯＳ－ＨＯＵＳＥ</t>
  </si>
  <si>
    <t>グループホーム　のんびり</t>
  </si>
  <si>
    <t>ＪＵＳＴホーム</t>
  </si>
  <si>
    <t>ケアホーム輝き</t>
  </si>
  <si>
    <t>り・すーむ</t>
  </si>
  <si>
    <t>グループホームあさがお</t>
  </si>
  <si>
    <t>ルーツ</t>
  </si>
  <si>
    <t>グループホームメープル</t>
  </si>
  <si>
    <t>グループホームブリッチ平野</t>
  </si>
  <si>
    <t>ウェル翔夢ホーム　ルアナ</t>
  </si>
  <si>
    <t>みらいホーム平野</t>
  </si>
  <si>
    <t>グループホームテラス平野</t>
  </si>
  <si>
    <t>グループホームブリッチ西脇</t>
  </si>
  <si>
    <t>グループホームはるかぜ</t>
  </si>
  <si>
    <t>グループホーム　グッドライフ</t>
  </si>
  <si>
    <t>グループホームｃｕｏｒｅ</t>
  </si>
  <si>
    <t>グループホームプレジャー</t>
  </si>
  <si>
    <t>グループホームいつき</t>
  </si>
  <si>
    <t>グループホーム　ベル</t>
  </si>
  <si>
    <t>グループホームブリッチ喜連西</t>
  </si>
  <si>
    <t>フリーライフ平野</t>
  </si>
  <si>
    <t>グループホーム　ルピナス</t>
  </si>
  <si>
    <t>グループホームブリッチ喜連西Ⅱ</t>
  </si>
  <si>
    <t>グループホームフレンドファミリーホーム</t>
  </si>
  <si>
    <t>ノアハウス　背戸口</t>
  </si>
  <si>
    <t>平野東ぷらす</t>
  </si>
  <si>
    <t>グループホーム　アシスト喜連西</t>
  </si>
  <si>
    <t>虹</t>
  </si>
  <si>
    <t>ふれあいホームさくらっ子</t>
  </si>
  <si>
    <t>プレジール</t>
  </si>
  <si>
    <t>こねくとの家</t>
  </si>
  <si>
    <t>ぬくもりの家　住之江</t>
  </si>
  <si>
    <t>憩</t>
  </si>
  <si>
    <t>みらいホーム住之江</t>
  </si>
  <si>
    <t>サクラＨａｕｓ</t>
  </si>
  <si>
    <t>ケアホームアピカ</t>
  </si>
  <si>
    <t>浜茶家</t>
  </si>
  <si>
    <t>グループホーム無限</t>
  </si>
  <si>
    <t>医療法人サヂカム会グループホームえびす</t>
  </si>
  <si>
    <t>自立ホームクローバー</t>
  </si>
  <si>
    <t>ケアホーム希望</t>
  </si>
  <si>
    <t>ここいろホーム</t>
  </si>
  <si>
    <t>ハサピ</t>
  </si>
  <si>
    <t>グループホームゆう大浜</t>
  </si>
  <si>
    <t>グループホーム虹</t>
  </si>
  <si>
    <t>ういんぐ</t>
  </si>
  <si>
    <t>和の樹</t>
  </si>
  <si>
    <t>とも</t>
  </si>
  <si>
    <t>りあんふぁみりお</t>
  </si>
  <si>
    <t>カシータ堺</t>
  </si>
  <si>
    <t>ホダカ</t>
  </si>
  <si>
    <t>グループホームみのり</t>
  </si>
  <si>
    <t>グループホームドーナツ</t>
  </si>
  <si>
    <t>しののめホーム</t>
  </si>
  <si>
    <t>グループホーム虹みなと</t>
  </si>
  <si>
    <t>あんずの郷</t>
  </si>
  <si>
    <t>グループホームわろうだ</t>
  </si>
  <si>
    <t>平井ホーム</t>
  </si>
  <si>
    <t>げんきの家</t>
  </si>
  <si>
    <t>ピノキオホーム</t>
  </si>
  <si>
    <t>グループホームノア</t>
  </si>
  <si>
    <t>サポートセンターはなのこみち</t>
  </si>
  <si>
    <t>グループホームワンズロード</t>
  </si>
  <si>
    <t>グループホームりんく</t>
  </si>
  <si>
    <t>グループホーム幸せ多い</t>
  </si>
  <si>
    <t>ピースフルハウス</t>
  </si>
  <si>
    <t>輝のグループホーム</t>
  </si>
  <si>
    <t>セカンド深井</t>
  </si>
  <si>
    <t>スマイリーハウス</t>
  </si>
  <si>
    <t>ここハウス</t>
  </si>
  <si>
    <t>ペット共生型障害者グループホーム堺</t>
  </si>
  <si>
    <t>コスモスケアホームえると</t>
  </si>
  <si>
    <t>ホームズしらさぎ</t>
  </si>
  <si>
    <t>サンももやま１０１</t>
  </si>
  <si>
    <t>ヴィラージュあまね</t>
  </si>
  <si>
    <t>みんなの家ドロシー</t>
  </si>
  <si>
    <t>アンジュの家</t>
  </si>
  <si>
    <t>グループホームワンズロード大美野</t>
  </si>
  <si>
    <t>グループホームラルゴ</t>
  </si>
  <si>
    <t>グループホーム笑家</t>
  </si>
  <si>
    <t>グループホームワンズロードレジデンス</t>
  </si>
  <si>
    <t>グループホームウイングス</t>
  </si>
  <si>
    <t>Ｌｕｎａｌｌｅｎａ</t>
  </si>
  <si>
    <t>サウス・ライト</t>
  </si>
  <si>
    <t>グループホームだいち</t>
  </si>
  <si>
    <t>すわの森ホーム</t>
  </si>
  <si>
    <t>ケアホームサライ第二</t>
  </si>
  <si>
    <t>グループホームあいあい</t>
  </si>
  <si>
    <t>グループホームマミードリームつばさ</t>
  </si>
  <si>
    <t>グループホーム光</t>
  </si>
  <si>
    <t>グループホームしゅくらん</t>
  </si>
  <si>
    <t>レイアップ</t>
  </si>
  <si>
    <t>宮山台ホーム</t>
  </si>
  <si>
    <t>ソーバーホーム</t>
  </si>
  <si>
    <t>ケアホーム和み</t>
  </si>
  <si>
    <t>コスモスケアホームせんぼく</t>
  </si>
  <si>
    <t>グループホーム堺あけぼの</t>
  </si>
  <si>
    <t>トレーフル</t>
  </si>
  <si>
    <t>げんじの里</t>
  </si>
  <si>
    <t>グループホームワンズロード高尾</t>
  </si>
  <si>
    <t>スクエアみどりホーム深井</t>
  </si>
  <si>
    <t>グループホームぽこぽこ</t>
  </si>
  <si>
    <t>ヴィラージュあゆみ</t>
  </si>
  <si>
    <t>東浅香山グループホーム</t>
  </si>
  <si>
    <t>グループホームつくし荘</t>
  </si>
  <si>
    <t>ぴあハウス</t>
  </si>
  <si>
    <t>陵東館和楽苑</t>
  </si>
  <si>
    <t>グループホームこあ</t>
  </si>
  <si>
    <t>アンの家</t>
  </si>
  <si>
    <t>グループホームガイア</t>
  </si>
  <si>
    <t>グループホームめぐみ</t>
  </si>
  <si>
    <t>グループホームことのね</t>
  </si>
  <si>
    <t>グループホーム「和」（なごみ）</t>
  </si>
  <si>
    <t>ふれあいホームつつじ</t>
  </si>
  <si>
    <t>ａｎｎ．Ｌｉｖｅ</t>
  </si>
  <si>
    <t>フレンド１号館</t>
  </si>
  <si>
    <t>ハーモニーみはら</t>
  </si>
  <si>
    <t>ふれあいホームヴァンサンクつつじ</t>
  </si>
  <si>
    <t>グループホームあえる</t>
  </si>
  <si>
    <t>加島苑</t>
  </si>
  <si>
    <t>ケアホーム　オアシス</t>
  </si>
  <si>
    <t>障がいグループホームソレイユくんのお家十三</t>
  </si>
  <si>
    <t>レジデンスよど</t>
  </si>
  <si>
    <t>グループホームＡＬＢＡ</t>
  </si>
  <si>
    <t>にこにこのいえ</t>
  </si>
  <si>
    <t>グループホームル・レーブ</t>
  </si>
  <si>
    <t>グループホーム　ハナミズキ</t>
  </si>
  <si>
    <t>グループホームみどり</t>
  </si>
  <si>
    <t>トライアングル</t>
  </si>
  <si>
    <t>グループホーム住立（すだち）</t>
  </si>
  <si>
    <t>グループホーム快宅（かいたく）</t>
  </si>
  <si>
    <t>グループホーム　そら</t>
  </si>
  <si>
    <t>グループホーム　みらい</t>
  </si>
  <si>
    <t>ケアホームエイト</t>
  </si>
  <si>
    <t>アンバー鶴見</t>
  </si>
  <si>
    <t>グループホーム　あんり</t>
  </si>
  <si>
    <t>にぃる</t>
  </si>
  <si>
    <t>ホーム・ゲミニ</t>
  </si>
  <si>
    <t>グループホーム琥珀</t>
  </si>
  <si>
    <t>ゆめケアホーム</t>
  </si>
  <si>
    <t>ＧＨでぃあふれんず</t>
  </si>
  <si>
    <t>美咲紀苑</t>
  </si>
  <si>
    <t>あ～るのいえ</t>
  </si>
  <si>
    <t>グループホームほほえみ</t>
  </si>
  <si>
    <t>グループホームダンケ</t>
  </si>
  <si>
    <t>大肢協コミュニティホームズ・中央</t>
  </si>
  <si>
    <t>”ばなな”ホーム</t>
  </si>
  <si>
    <t>ナチュラルライフ</t>
  </si>
  <si>
    <t>グループホームのぞみ</t>
  </si>
  <si>
    <t>グループホーム野のはなの家</t>
  </si>
  <si>
    <t>北斗館</t>
  </si>
  <si>
    <t>一歩</t>
  </si>
  <si>
    <t>関空苑</t>
  </si>
  <si>
    <t>グループホーム野のはなの家３号館</t>
  </si>
  <si>
    <t>みのりの家１号館</t>
  </si>
  <si>
    <t>グループホーム野菊</t>
  </si>
  <si>
    <t>トムテン阪南</t>
  </si>
  <si>
    <t>グループホームＲＡＳＩＥＬ阪南</t>
  </si>
  <si>
    <t>グループホームたまだやま</t>
  </si>
  <si>
    <t>グループホームなないろ</t>
  </si>
  <si>
    <t>指定相談支援事業所　福島育成園</t>
  </si>
  <si>
    <t>相談支援事業所　アウトリーチ</t>
  </si>
  <si>
    <t>あまねケアプランセンター</t>
  </si>
  <si>
    <t>相談支援センター　すばる・北斗</t>
  </si>
  <si>
    <t>相談支援センターあすなろ</t>
  </si>
  <si>
    <t>相談支援さん・すまいる</t>
  </si>
  <si>
    <t>みらい相談支援事業所</t>
  </si>
  <si>
    <t>指定相談支援事業所ほっとスペースぽると</t>
  </si>
  <si>
    <t>ふっききょう</t>
  </si>
  <si>
    <t>ピアみなと相談支援センター</t>
  </si>
  <si>
    <t>社会福祉法人和泉市社会福祉協議会指定相談支援事業所</t>
  </si>
  <si>
    <t>社会福祉法人　和泉市社会福祉協議会特定相談支援事業所</t>
  </si>
  <si>
    <t>和泉市障がい者相談支援センタータイム</t>
  </si>
  <si>
    <t>相談支援事業所　杏</t>
  </si>
  <si>
    <t>ビオラ和泉障がい者相談支援センター</t>
  </si>
  <si>
    <t>コミュニティ・ケア・ネットいずみ障がい者相談支援センター</t>
  </si>
  <si>
    <t>相談支援　はなの森</t>
  </si>
  <si>
    <t>特定相談支援事業所　ペパーミント</t>
  </si>
  <si>
    <t>計画相談事業所　空～Ｃｏｏ～</t>
  </si>
  <si>
    <t>相談支援センターＯｈａｎａ</t>
  </si>
  <si>
    <t>そうだん室　清果　－ＳＥＩＫＡ－</t>
  </si>
  <si>
    <t>相談支センター　らいと</t>
  </si>
  <si>
    <t>相談支援事業所　つどい</t>
  </si>
  <si>
    <t>特定相談支援事業所　覚寿園</t>
  </si>
  <si>
    <t>合同会社　タビー</t>
  </si>
  <si>
    <t>社会福祉法人河内長野市社会福祉協議会相談支援事業所</t>
  </si>
  <si>
    <t>大阪市障がい者相談支援研修センター</t>
  </si>
  <si>
    <t>サポートセンターコットン</t>
  </si>
  <si>
    <t>相談支援センターなかよし</t>
  </si>
  <si>
    <t>エルケア株式会社　エルケア駒川ケアセンター</t>
  </si>
  <si>
    <t>相談支援センターせせらぎ</t>
  </si>
  <si>
    <t>だんでらいおん相談支援事業所</t>
  </si>
  <si>
    <t>ドリーム・プリン　相談支援</t>
  </si>
  <si>
    <t>フラワ―介護２</t>
  </si>
  <si>
    <t>聖ヨハネ障がい者相談支援事業</t>
  </si>
  <si>
    <t>高槻地域生活支援センターオアシス</t>
  </si>
  <si>
    <t>生活支援センターあんだんて</t>
  </si>
  <si>
    <t>サポートセンター富田</t>
  </si>
  <si>
    <t>相談支援センターわかくさ</t>
  </si>
  <si>
    <t>高槻西部地域活動支援センター　ステップ</t>
  </si>
  <si>
    <t>スピカ</t>
  </si>
  <si>
    <t>相談支援センター　ここのわ</t>
  </si>
  <si>
    <t>ＧＩＦＴ－ＷＥＳＴ</t>
  </si>
  <si>
    <t>相談支援事業所こころみ</t>
  </si>
  <si>
    <t>相談支援センターつきの木</t>
  </si>
  <si>
    <t>よどきょう相談支援事業所</t>
  </si>
  <si>
    <t>障がい者支援　虹</t>
  </si>
  <si>
    <t>ＡＰＰＬＥ　ＳＴＡＴＩＯＮ</t>
  </si>
  <si>
    <t>ＳｍｉｌｅＦｏｒＹｏｕ</t>
  </si>
  <si>
    <t>岸和田光が丘学園相談支援センターかがやき</t>
  </si>
  <si>
    <t>岸和田光が丘療護園相談支援センターだいち</t>
  </si>
  <si>
    <t>相談支援事業所・さわやかフレンド</t>
  </si>
  <si>
    <t>訪問介護サービス　ひかり</t>
  </si>
  <si>
    <t>相談センター社協のだ</t>
  </si>
  <si>
    <t>相談支援　なないろ</t>
  </si>
  <si>
    <t>計画相談支援にじ</t>
  </si>
  <si>
    <t>相談支援事業所さぽーとだんない</t>
  </si>
  <si>
    <t>相談支援センターカインド</t>
  </si>
  <si>
    <t>みらい相談支援センター岸和田</t>
  </si>
  <si>
    <t>相談支援センターやさか</t>
  </si>
  <si>
    <t>きずな相談支援センター</t>
  </si>
  <si>
    <t>ＮＰＯ法人　すばる</t>
  </si>
  <si>
    <t>支援センター　リーフ</t>
  </si>
  <si>
    <t>相談支援センターなんなん</t>
  </si>
  <si>
    <t>らな相談支援センター</t>
  </si>
  <si>
    <t>あいむ障害者相談支援センター</t>
  </si>
  <si>
    <t>ケアプランセンターつなぐ</t>
  </si>
  <si>
    <t>パオみのお</t>
  </si>
  <si>
    <t>ウイズ</t>
  </si>
  <si>
    <t>精神障害者地域生活支援センターすいすい</t>
  </si>
  <si>
    <t>指定相談支援事業所東成育成園</t>
  </si>
  <si>
    <t>相談支援センターサラダクラブ</t>
  </si>
  <si>
    <t>社会福祉法人弘仁会アルカンシエル東成ケアプランセンター</t>
  </si>
  <si>
    <t>Ｎｅｘｔケアプランセンター</t>
  </si>
  <si>
    <t>相談支援事業所　たいち</t>
  </si>
  <si>
    <t>ファイン　グレンドゥ　ＮＡＮＡＩＲＯ</t>
  </si>
  <si>
    <t>障がい者相談支援センターすてっぷ吹田</t>
  </si>
  <si>
    <t>千里みおつくしの杜相談支援センター</t>
  </si>
  <si>
    <t>障がい児相談支援安寿の杜山田西</t>
  </si>
  <si>
    <t>みらいのたね計画相談支援事業所</t>
  </si>
  <si>
    <t>相談支援センターいと</t>
  </si>
  <si>
    <t>相談支援センターなかよし天王寺</t>
  </si>
  <si>
    <t>うえろくケアプランセンター</t>
  </si>
  <si>
    <t>相談支援事業所　はなふぁ</t>
  </si>
  <si>
    <t>地域生活支援センターふらっとめいじ</t>
  </si>
  <si>
    <t>指定相談支援事業所　大阪市育成会</t>
  </si>
  <si>
    <t>相談支援センター　いぶき</t>
  </si>
  <si>
    <t>相談支援ポリフォニー</t>
  </si>
  <si>
    <t>サポートセンターいちご</t>
  </si>
  <si>
    <t>相談支援センター優美</t>
  </si>
  <si>
    <t>みつば相談支援センター　あびこ</t>
  </si>
  <si>
    <t>エルケア株式会社　エルケア住吉障がいサポートセンター</t>
  </si>
  <si>
    <t>相談支援　芳</t>
  </si>
  <si>
    <t>相談支援事業所　こねくと</t>
  </si>
  <si>
    <t>相談支援事業所エマリタ</t>
  </si>
  <si>
    <t>ヘルプセンターひかり</t>
  </si>
  <si>
    <t>豊生園　障がい者支援相談所</t>
  </si>
  <si>
    <t>相談支援センター　さんさん</t>
  </si>
  <si>
    <t>医療法人呉診療所ケアプランセンター</t>
  </si>
  <si>
    <t>Ｊｅｊｕ友愛相談支援センター</t>
  </si>
  <si>
    <t>相談支援センターライフイズケア</t>
  </si>
  <si>
    <t>相談支援事業所リブピースいくの</t>
  </si>
  <si>
    <t>介護障がい福祉相談支援事業所くるみ</t>
  </si>
  <si>
    <t>障害者支援施設　アテナ平和</t>
  </si>
  <si>
    <t>四天王寺さんめい苑　相談支援事業所</t>
  </si>
  <si>
    <t>春の陽</t>
  </si>
  <si>
    <t>ココア相談支援事業所</t>
  </si>
  <si>
    <t>相談支援センター　結</t>
  </si>
  <si>
    <t>チークケア相談支援阿倍野</t>
  </si>
  <si>
    <t>だいじょうぶＤａ</t>
  </si>
  <si>
    <t>パーソナルサポートひらかた</t>
  </si>
  <si>
    <t>地域支援センターゆい</t>
  </si>
  <si>
    <t>相談支援センター陽だまり</t>
  </si>
  <si>
    <t>クロスロード</t>
  </si>
  <si>
    <t>相談支援事業所あるがまま</t>
  </si>
  <si>
    <t>特定相談支援事業所わかたけ</t>
  </si>
  <si>
    <t>ルツ特定相談支援事業所</t>
  </si>
  <si>
    <t>福祉相談「くすのき」</t>
  </si>
  <si>
    <t>社会福祉法人　つばき会</t>
  </si>
  <si>
    <t>社会福祉法人　門真共生福祉会</t>
  </si>
  <si>
    <t>シオン</t>
  </si>
  <si>
    <t>ケアプランセンターブドウ</t>
  </si>
  <si>
    <t>風真鳥</t>
  </si>
  <si>
    <t>門真市障がい者基幹相談支援センターえーる</t>
  </si>
  <si>
    <t>有限会社　大正介護センター</t>
  </si>
  <si>
    <t>ホットケアプランセンター</t>
  </si>
  <si>
    <t>いしづえ</t>
  </si>
  <si>
    <t>障害者相談支援センターよつば</t>
  </si>
  <si>
    <t>相談支援センター　ＹＯＵ－ねっと</t>
  </si>
  <si>
    <t>こころの相談室リーフ</t>
  </si>
  <si>
    <t>大阪市立日之出障害者会館</t>
  </si>
  <si>
    <t>ケアプランセンター縁ん</t>
  </si>
  <si>
    <t>オアシス相談支援事業所</t>
  </si>
  <si>
    <t>相談支援事業所リワークセンター大阪</t>
  </si>
  <si>
    <t>障がい者相談支援センターグロース平野</t>
  </si>
  <si>
    <t>ケアプラン　髙橋</t>
  </si>
  <si>
    <t>ベルフライ</t>
  </si>
  <si>
    <t>おたっしゃケアープラン</t>
  </si>
  <si>
    <t>アイカム</t>
  </si>
  <si>
    <t>介護ステーションおもいっきり</t>
  </si>
  <si>
    <t>守口障害者生活支援事業所</t>
  </si>
  <si>
    <t>医療法人　西浦会　地域生活支援センター　シュポール</t>
  </si>
  <si>
    <t>守口障害者相談支援センターひだまり</t>
  </si>
  <si>
    <t>さいな</t>
  </si>
  <si>
    <t>相談支援センターみらい</t>
  </si>
  <si>
    <t>Ｎログ</t>
  </si>
  <si>
    <t>ヒューマンワークステーション</t>
  </si>
  <si>
    <t>アミィ介護サービス　あべの相談</t>
  </si>
  <si>
    <t>相談支援事業所　はなめ</t>
  </si>
  <si>
    <t>フォーユー</t>
  </si>
  <si>
    <t>相談支援センター　ランドケア</t>
  </si>
  <si>
    <t>相談支援事業所　おーる</t>
  </si>
  <si>
    <t>萩</t>
  </si>
  <si>
    <t>Ｄｏ相談支援事業所</t>
  </si>
  <si>
    <t>ライフケア望</t>
  </si>
  <si>
    <t>相談支援事業所まいど</t>
  </si>
  <si>
    <t>ホープ相談支援</t>
  </si>
  <si>
    <t>相談支援センターぴんぽん</t>
  </si>
  <si>
    <t>虹相談支援事業所</t>
  </si>
  <si>
    <t>えがお相談支援センター</t>
  </si>
  <si>
    <t>森南ソーシャルワーク</t>
  </si>
  <si>
    <t>サポートスペースいいな</t>
  </si>
  <si>
    <t>摂津障害者生活支援センターはぁねす</t>
  </si>
  <si>
    <t>特定非営利活動法人あしすと</t>
  </si>
  <si>
    <t>支援センターはる</t>
  </si>
  <si>
    <t>フレンドハウス</t>
  </si>
  <si>
    <t>支援センターホープ</t>
  </si>
  <si>
    <t>社会福祉法人羽曳野市社会福祉協議会特定相談支援事業所</t>
  </si>
  <si>
    <t>四天王寺悲田院ケアプランセンター</t>
  </si>
  <si>
    <t>相談支援センター迅</t>
  </si>
  <si>
    <t>福祉事業所すばる</t>
  </si>
  <si>
    <t>島本町立やまぶき園</t>
  </si>
  <si>
    <t>社会福祉法人　島本町社会福祉協議会　「社協ヘルプサービス」</t>
  </si>
  <si>
    <t>みずほおおぞら相談支援事業所ぴすと</t>
  </si>
  <si>
    <t>Ｇ－ケア相談支援事業所</t>
  </si>
  <si>
    <t>相談支援はえみ大阪</t>
  </si>
  <si>
    <t>医療法人協和会千里中央ケアプランセンター</t>
  </si>
  <si>
    <t>障害者ドットコム大阪</t>
  </si>
  <si>
    <t>アリー相談支援センター</t>
  </si>
  <si>
    <t>相談支援事業所Ｋ．Ｉ．Ｔ</t>
  </si>
  <si>
    <t>サポートセンターあずき</t>
  </si>
  <si>
    <t>相談支援事業所あゆむ</t>
  </si>
  <si>
    <t>慶徳会障がい者相談支援センター</t>
  </si>
  <si>
    <t>相談支援ｅｖｅｒ　ｓｍｉｌｅ</t>
  </si>
  <si>
    <t>相談支援センターあゆ</t>
  </si>
  <si>
    <t>みきケア相談支援センター</t>
  </si>
  <si>
    <t>ラミール</t>
  </si>
  <si>
    <t>ログ０３</t>
  </si>
  <si>
    <t>ええねん～Ｌｅｏ～</t>
  </si>
  <si>
    <t>相談支援事業所「未来」</t>
  </si>
  <si>
    <t>特定非営利活動法人自立生活センター・おおさかひがし</t>
  </si>
  <si>
    <t>相談支援センターウィング</t>
  </si>
  <si>
    <t>生活サポート「たんと」</t>
  </si>
  <si>
    <t>チャレンジドサポート　そら</t>
  </si>
  <si>
    <t>相談支援事業所つむぎ</t>
  </si>
  <si>
    <t>幸成園サポートセンター</t>
  </si>
  <si>
    <t>ケアプランサービス青葉</t>
  </si>
  <si>
    <t>相談支援事業所くるみ</t>
  </si>
  <si>
    <t>ケアプランセンターＣＯＣＯ</t>
  </si>
  <si>
    <t>障がい者相談支援センター　カラフル</t>
  </si>
  <si>
    <t>相談支援センター　にこやか</t>
  </si>
  <si>
    <t>地域生活支援センターかしわら</t>
  </si>
  <si>
    <t>相談支援センター　ここりんく</t>
  </si>
  <si>
    <t>生活支援センターそうそう</t>
  </si>
  <si>
    <t>相談支援ライフサポート</t>
  </si>
  <si>
    <t>ブーケ相談支援センター</t>
  </si>
  <si>
    <t>相談支援支援センターひまわり</t>
  </si>
  <si>
    <t>相談支援センターかつらぎ</t>
  </si>
  <si>
    <t>相談支援センターこんごう</t>
  </si>
  <si>
    <t>相談支援センターにじょう</t>
  </si>
  <si>
    <t>相談支援事業所はばたき</t>
  </si>
  <si>
    <t>相談支援センターマーレ</t>
  </si>
  <si>
    <t>生活支援センターあいん</t>
  </si>
  <si>
    <t>オラシオン相談支援センター</t>
  </si>
  <si>
    <t>相談支援事業所ワークセンターひびき</t>
  </si>
  <si>
    <t>相談支援センターすぷらうと</t>
  </si>
  <si>
    <t>相談支援事業所ポピー</t>
  </si>
  <si>
    <t>特定相談支援事業所八戸ノ里向日葵</t>
  </si>
  <si>
    <t>相談支援事業所菜の花畑</t>
  </si>
  <si>
    <t>ハートリバース</t>
  </si>
  <si>
    <t>特定相談支援事業所あおい</t>
  </si>
  <si>
    <t>フルスマイル相談支援事業所</t>
  </si>
  <si>
    <t>つなぐ相談支援ステーション東大阪</t>
  </si>
  <si>
    <t>相談支援なかま</t>
  </si>
  <si>
    <t>障害者相談支援どりーむ・ステーション</t>
  </si>
  <si>
    <t>ハッピープラン</t>
  </si>
  <si>
    <t>こまケア桜町相談支援センター</t>
  </si>
  <si>
    <t>相談支援センター　ルーチェ</t>
  </si>
  <si>
    <t>相談支援ラクセル</t>
  </si>
  <si>
    <t>みやこじま</t>
  </si>
  <si>
    <t>相談支援事業所　ＲＩＮ</t>
  </si>
  <si>
    <t>社会福祉法人　温友会</t>
  </si>
  <si>
    <t>かなで相談室</t>
  </si>
  <si>
    <t>しょうがい相談支援とも</t>
  </si>
  <si>
    <t>相談支援事業所　ルピナス</t>
  </si>
  <si>
    <t>相談支援センター四季の森</t>
  </si>
  <si>
    <t>特定相談支援事業所エイド</t>
  </si>
  <si>
    <t>相談支援事業所　和</t>
  </si>
  <si>
    <t>相談支援センターぱんだ</t>
  </si>
  <si>
    <t>地域活動支援センター泉南フレンド</t>
  </si>
  <si>
    <t>せんなんピアセンター</t>
  </si>
  <si>
    <t>みらい相談支援センター</t>
  </si>
  <si>
    <t>社会福祉法人　楠福祉会　相談支援事業所　さつき</t>
  </si>
  <si>
    <t>相談支援センター　フロンティア</t>
  </si>
  <si>
    <t>障害者ふれあい交流センター・ホープネット</t>
  </si>
  <si>
    <t>支援センター　祥</t>
  </si>
  <si>
    <t>エルケア株式会社　エルケアひらのケアセンター</t>
  </si>
  <si>
    <t>相談支援事業所リカバリー</t>
  </si>
  <si>
    <t>相談支援ウェイクアップ</t>
  </si>
  <si>
    <t>ケアプランセンター和－なごみ－</t>
  </si>
  <si>
    <t>Ｔｏｔａｌ　Ｃａｒｅ　Ｓｕｐｐｏｒｔびーぐる</t>
  </si>
  <si>
    <t>クール</t>
  </si>
  <si>
    <t>ブルペン</t>
  </si>
  <si>
    <t>相談支援ひとつむぎ</t>
  </si>
  <si>
    <t>相談支援事業所　うみ</t>
  </si>
  <si>
    <t>相談支援センターなかよし平野</t>
  </si>
  <si>
    <t>自立生活夢宙センター</t>
  </si>
  <si>
    <t>ライフケア　シヴァ</t>
  </si>
  <si>
    <t>ぴあどりーむ相談支援センター</t>
  </si>
  <si>
    <t>マザーハウス相談支援事業所</t>
  </si>
  <si>
    <t>アイクル相談支援センター</t>
  </si>
  <si>
    <t>タイガースケアプランセンター</t>
  </si>
  <si>
    <t>けあ工房　夢いろ</t>
  </si>
  <si>
    <t>相談支援事業所まんまる</t>
  </si>
  <si>
    <t>しあわせ号大阪</t>
  </si>
  <si>
    <t>相談支援事業所あさかやま</t>
  </si>
  <si>
    <t>相談支援センター風車</t>
  </si>
  <si>
    <t>堺区障害者基幹相談支援センター</t>
  </si>
  <si>
    <t>総合相談情報センター</t>
  </si>
  <si>
    <t>相談支援センターなごみ</t>
  </si>
  <si>
    <t>エール相談支援センター</t>
  </si>
  <si>
    <t>グレース</t>
  </si>
  <si>
    <t>株式会社スザク</t>
  </si>
  <si>
    <t>木の実ケアプランセンター</t>
  </si>
  <si>
    <t>障害支援センターつくしの会</t>
  </si>
  <si>
    <t>相談支援事業所ここいろ</t>
  </si>
  <si>
    <t>はるかぜプラス</t>
  </si>
  <si>
    <t>特定相談支援事業所きずなの会</t>
  </si>
  <si>
    <t>心のポケット</t>
  </si>
  <si>
    <t>泉介護支援センター</t>
  </si>
  <si>
    <t>かいごの窓口・相談支援センター一条通</t>
  </si>
  <si>
    <t>コネクトユウの家</t>
  </si>
  <si>
    <t>相談支援センターてぃっく</t>
  </si>
  <si>
    <t>地域生活支援センターゆい</t>
  </si>
  <si>
    <t>中区障害者基幹相談支援センター</t>
  </si>
  <si>
    <t>プレイ</t>
  </si>
  <si>
    <t>カナン</t>
  </si>
  <si>
    <t>相談支援げんき</t>
  </si>
  <si>
    <t>あいぷらん</t>
  </si>
  <si>
    <t>ネツトワークナース相談支援事業所</t>
  </si>
  <si>
    <t>天色ケアプランオフィス</t>
  </si>
  <si>
    <t>相談支援センターファンズ</t>
  </si>
  <si>
    <t>ケアプランセンターふくふく</t>
  </si>
  <si>
    <t>相談支援センター音色</t>
  </si>
  <si>
    <t>ケアセンターさくらんぼ</t>
  </si>
  <si>
    <t>支援センターかのん</t>
  </si>
  <si>
    <t>サポートセンターＯＭＳ</t>
  </si>
  <si>
    <t>サブカルビジネスセンター大阪</t>
  </si>
  <si>
    <t>計画相談センターあいらぶ</t>
  </si>
  <si>
    <t>ｏｔｔｏ</t>
  </si>
  <si>
    <t>東区障害者基幹相談支援センター</t>
  </si>
  <si>
    <t>相談支援事業所青い鳥</t>
  </si>
  <si>
    <t>こもん</t>
  </si>
  <si>
    <t>兵田病院ケアプランセンター</t>
  </si>
  <si>
    <t>青りんご</t>
  </si>
  <si>
    <t>相談支援ぷんば</t>
  </si>
  <si>
    <t>障害者生活支援センターファイト</t>
  </si>
  <si>
    <t>障害者地域生活支援センターうてな</t>
  </si>
  <si>
    <t>西区障害者基幹相談支援センター</t>
  </si>
  <si>
    <t>相談支援室もず</t>
  </si>
  <si>
    <t>介護センタースマイル相談支援事業所</t>
  </si>
  <si>
    <t>相談支援センターポンテ</t>
  </si>
  <si>
    <t>ケアステーションこうせん</t>
  </si>
  <si>
    <t>地域生活支援センターフィットウェル</t>
  </si>
  <si>
    <t>南区障害者基幹相談支援センター</t>
  </si>
  <si>
    <t>栄友社相談支援センター</t>
  </si>
  <si>
    <t>千友相談支援センター</t>
  </si>
  <si>
    <t>ほほえみネットワーク竹城</t>
  </si>
  <si>
    <t>相談支援センタートライアングル</t>
  </si>
  <si>
    <t>ねね相談支援事業所</t>
  </si>
  <si>
    <t>堺あけぼの相談支援室</t>
  </si>
  <si>
    <t>トライプラス</t>
  </si>
  <si>
    <t>サポートセンターむ～ぶ</t>
  </si>
  <si>
    <t>北区障害者基幹相談支援センター</t>
  </si>
  <si>
    <t>相談支援センターコンテ</t>
  </si>
  <si>
    <t>ぷらんかなおか</t>
  </si>
  <si>
    <t>相談支援センターバリィ</t>
  </si>
  <si>
    <t>ＶＩＶＯＳＵＰＰＯＲＴロペ</t>
  </si>
  <si>
    <t>ケアプランセンターあかまんま</t>
  </si>
  <si>
    <t>相談センターミント</t>
  </si>
  <si>
    <t>相談支援センターパステル</t>
  </si>
  <si>
    <t>相談支援センターフィーロ</t>
  </si>
  <si>
    <t>相談支援事業所めぐり</t>
  </si>
  <si>
    <t>みっくす支援センター</t>
  </si>
  <si>
    <t>あずき相談支援</t>
  </si>
  <si>
    <t>ベストライフ堺</t>
  </si>
  <si>
    <t>美原区障害者基幹相談支援センター</t>
  </si>
  <si>
    <t>社会福祉法人天寿会平尾荘障害相談支援事業所</t>
  </si>
  <si>
    <t>ケアプランセンターあおい</t>
  </si>
  <si>
    <t>Ｓ・Ｂケアサポート</t>
  </si>
  <si>
    <t>相談支援センターｆｏｒ　ｙｏｕ</t>
  </si>
  <si>
    <t>“ＣＯＣＯＬＯ”相談支援センター</t>
  </si>
  <si>
    <t>地域生活支援センターえんじょい</t>
  </si>
  <si>
    <t>きん柑ケアプランセンター北</t>
  </si>
  <si>
    <t>相談支援事業所　きずな</t>
  </si>
  <si>
    <t>りえーる</t>
  </si>
  <si>
    <t>相談支援センター　ハナミズキ</t>
  </si>
  <si>
    <t>相談支援ラ・ポートはなてん</t>
  </si>
  <si>
    <t>かのん相談支援センター</t>
  </si>
  <si>
    <t>地域活動支援センターいーず</t>
  </si>
  <si>
    <t>さちケアプランセンター</t>
  </si>
  <si>
    <t>相談支援けいかく屋</t>
  </si>
  <si>
    <t>サンライズケアプランセンター</t>
  </si>
  <si>
    <t>たいよう相談支援センター</t>
  </si>
  <si>
    <t>相談事業所あさがお</t>
  </si>
  <si>
    <t>相談支援事業所バトン</t>
  </si>
  <si>
    <t>相談支援事業所Ｎｉｎｅ</t>
  </si>
  <si>
    <t>ぽんぽこ</t>
  </si>
  <si>
    <t>社会福祉法人東和福祉会デイサービスセンター寝屋川苑</t>
  </si>
  <si>
    <t>デイ・サービスセンター寝屋川十字の園</t>
  </si>
  <si>
    <t>みいの郷デイサービス</t>
  </si>
  <si>
    <t>デイサービスセンターロイヤルライフ・天寿苑</t>
  </si>
  <si>
    <t>寝屋川石津園デイサービス</t>
  </si>
  <si>
    <t>ビオラ和泉デイサービスセンター</t>
  </si>
  <si>
    <t>光明荘デイサービスセンター</t>
  </si>
  <si>
    <t>めぐみデイサービス</t>
  </si>
  <si>
    <t>特別養護老人ホーム萬寿園</t>
  </si>
  <si>
    <t>運動デイ　ハート</t>
  </si>
  <si>
    <t>株式会社ＴＤＦデイサービスセンター心</t>
  </si>
  <si>
    <t>中央デイサービス</t>
  </si>
  <si>
    <t>デイサービスセンターコリオン２号館</t>
  </si>
  <si>
    <t>美花リハビリディサービス</t>
  </si>
  <si>
    <t>デイサービスセンターコリオン</t>
  </si>
  <si>
    <t>アルケルデイサービス</t>
  </si>
  <si>
    <t>デイサービスセンター永楽</t>
  </si>
  <si>
    <t>デイサービスセンター箕面の郷</t>
  </si>
  <si>
    <t>デイサービスロ・スカーロあおまだに</t>
  </si>
  <si>
    <t>和光苑デイサービスセンター</t>
  </si>
  <si>
    <t>わたしの家</t>
  </si>
  <si>
    <t>デイサービスセンターしらかば</t>
  </si>
  <si>
    <t>デイサービスセンターかがやき</t>
  </si>
  <si>
    <t>渚のオアシスデイサービスセンター</t>
  </si>
  <si>
    <t>枚方市立デイサービスセンター</t>
  </si>
  <si>
    <t>枚方市立くずは北デイサービスセンター</t>
  </si>
  <si>
    <t>里仁館身体障害者デイサービスセンター</t>
  </si>
  <si>
    <t>枚方市立総合福祉会館デイサービスセンター</t>
  </si>
  <si>
    <t>アシュラー</t>
  </si>
  <si>
    <t>さかのデイサービスセンターほほえみ</t>
  </si>
  <si>
    <t>スバルガーデン</t>
  </si>
  <si>
    <t>ナビ</t>
  </si>
  <si>
    <t>フーライ</t>
  </si>
  <si>
    <t>デイサービスセンター御殿山カーム</t>
  </si>
  <si>
    <t>デイサービスセンターれん</t>
  </si>
  <si>
    <t>デイサービスセンター智鳥</t>
  </si>
  <si>
    <t>デイサービス八重桜　門真</t>
  </si>
  <si>
    <t>ブドウショートステイ</t>
  </si>
  <si>
    <t>ロータスデイサービスもりぐち</t>
  </si>
  <si>
    <t>デイサービスセンターすずな園</t>
  </si>
  <si>
    <t>千早赤阪春の家デイサービスセンター</t>
  </si>
  <si>
    <t>社会福祉法人長生会美野の里ヘルパーステーション</t>
  </si>
  <si>
    <t>デイサービスセンターあおやま</t>
  </si>
  <si>
    <t>デイサービスセンター天の川</t>
  </si>
  <si>
    <t>かぐや</t>
  </si>
  <si>
    <t>障害者デイサービスセンターとりかい白鷺園</t>
  </si>
  <si>
    <t>まつばらヘルパーステーション</t>
  </si>
  <si>
    <t>社会福祉法人富田林市社会福祉協議会デイサービスセンターかがりの郷</t>
  </si>
  <si>
    <t>身体障害者デイサービスセンターたちばなの里</t>
  </si>
  <si>
    <t>みのわの里身体障害者デイサービスセンター</t>
  </si>
  <si>
    <t>共生ホームたんぽぽの家</t>
  </si>
  <si>
    <t>小規模多機能型居宅介護ソラスト高石</t>
  </si>
  <si>
    <t>ピープルデイサービスセンターただおか</t>
  </si>
  <si>
    <t>障がい者デイサービスアネトス</t>
  </si>
  <si>
    <t>障害福祉サービスおりーぶの森</t>
  </si>
  <si>
    <t>泉南デイサービスセンターつばさ</t>
  </si>
  <si>
    <t>障害者ヘルパーステーションるうてる</t>
  </si>
  <si>
    <t>障害者デイサービスセンターるうてる</t>
  </si>
  <si>
    <t>ピープルデイサービスセンターはんなん</t>
  </si>
  <si>
    <t>さくらデイサービスセンター</t>
  </si>
  <si>
    <t>分類番号</t>
    <rPh sb="0" eb="4">
      <t>ブンルイバンゴウ</t>
    </rPh>
    <phoneticPr fontId="2"/>
  </si>
  <si>
    <t>一連指定番号</t>
    <rPh sb="0" eb="2">
      <t>イチレン</t>
    </rPh>
    <rPh sb="2" eb="4">
      <t>シテイ</t>
    </rPh>
    <rPh sb="4" eb="6">
      <t>バンゴウ</t>
    </rPh>
    <phoneticPr fontId="2"/>
  </si>
  <si>
    <t>申請する自動車等は、本年度において、原油価格高騰の影響による自動車等燃料費の支援を目的とした他の補助金等の交付を受けていないこと。また、介護サービスを対象とした同様の支援金において、同一自動車等の申請を行わないこと。</t>
    <phoneticPr fontId="2"/>
  </si>
  <si>
    <t>事業者が申請する自動車等の燃料費を負担し、利用者の輸送・送迎又は介護職員等による利用者の居宅への訪問を含むサービスの提供に使用するものであること。</t>
    <phoneticPr fontId="3"/>
  </si>
  <si>
    <t>この支援金における収入及び支出等に以下に記載する証拠書類を整備し５年間適切に保管すること。また、大阪府が求めたときは提出すること。
　1．申請した自動車等が業務で使用したことがわかる書類（運行記録、送迎記録、シフト表、サービス提供の記録）
　2．申請した自動車等に対して事業者が負担した燃料代がわかる書類（領収書）</t>
    <phoneticPr fontId="3"/>
  </si>
  <si>
    <t>サービス種別・申請金額等の申請内容に誤りがないこと。</t>
    <phoneticPr fontId="3"/>
  </si>
  <si>
    <t>この支援金に申請する自動車等は、事業者が保有するものであり、添付する車検証、自賠責保険証の写し及び標識交付証明書に誤りがないこと。</t>
    <phoneticPr fontId="3"/>
  </si>
  <si>
    <t>令和4年度大阪府障がい福祉サービス事業者燃料費高騰対策支援金
支給申請書</t>
    <rPh sb="0" eb="2">
      <t>レイワ</t>
    </rPh>
    <rPh sb="3" eb="5">
      <t>ネンド</t>
    </rPh>
    <rPh sb="5" eb="8">
      <t>オオサカフ</t>
    </rPh>
    <rPh sb="8" eb="9">
      <t>ショウ</t>
    </rPh>
    <rPh sb="11" eb="13">
      <t>フクシ</t>
    </rPh>
    <rPh sb="17" eb="20">
      <t>ジギョウシャ</t>
    </rPh>
    <rPh sb="20" eb="23">
      <t>ネンリョウヒ</t>
    </rPh>
    <rPh sb="23" eb="25">
      <t>コウトウ</t>
    </rPh>
    <rPh sb="25" eb="27">
      <t>タイサク</t>
    </rPh>
    <rPh sb="27" eb="29">
      <t>シエン</t>
    </rPh>
    <rPh sb="31" eb="33">
      <t>シキュウ</t>
    </rPh>
    <rPh sb="33" eb="34">
      <t>サル</t>
    </rPh>
    <rPh sb="34" eb="35">
      <t>ショウ</t>
    </rPh>
    <rPh sb="35" eb="36">
      <t>ショ</t>
    </rPh>
    <phoneticPr fontId="3"/>
  </si>
  <si>
    <t>↓自動車または原付のナンバー（標識番号）を記載してください。ナンバーは右詰めで記載してください。
    自動２輪・原付で分類番号がない場合は、空白のままで構いません。
　１事業者あたり７台まで記載できます。８台以上の場合は次の欄に分けて記載してください。</t>
    <phoneticPr fontId="3"/>
  </si>
  <si>
    <t>誓約事項(4)</t>
    <phoneticPr fontId="2"/>
  </si>
  <si>
    <t>誓約事項(5)</t>
    <phoneticPr fontId="2"/>
  </si>
  <si>
    <t>誓約事項(6)</t>
    <rPh sb="0" eb="2">
      <t>セイヤク</t>
    </rPh>
    <rPh sb="2" eb="4">
      <t>ジコウ</t>
    </rPh>
    <phoneticPr fontId="2"/>
  </si>
  <si>
    <t>誓約事項(7)</t>
    <rPh sb="0" eb="2">
      <t>セイヤク</t>
    </rPh>
    <rPh sb="2" eb="4">
      <t>ジコウ</t>
    </rPh>
    <phoneticPr fontId="2"/>
  </si>
  <si>
    <t>No</t>
    <phoneticPr fontId="2"/>
  </si>
  <si>
    <t>申　請　者
(団体名・法人名</t>
    <rPh sb="0" eb="1">
      <t>サル</t>
    </rPh>
    <rPh sb="2" eb="3">
      <t>ショウ</t>
    </rPh>
    <rPh sb="4" eb="5">
      <t>モノ</t>
    </rPh>
    <phoneticPr fontId="3"/>
  </si>
  <si>
    <t>※事業所ごとの基本情報及び申請車両を&lt;別紙&gt;「事業所別該当自動車一覧表」に記載してください。
【添付書類】
　１.申請する全自動車等の車検証の写し、又は、標識交付証明書の写し</t>
    <phoneticPr fontId="3"/>
  </si>
  <si>
    <t>対象期間（※２）において、以下のいずれかに該当する。
・対象期間の初月以前及びその月中に新規に指定を受けたもしくは休止から再開し対象期間の間ひと月の半分以上（ただし、指定を受けた日（休止から再開した日を含む。）の属する月は、指定を受けた日から当該月の末日までの間の半分以上とする。）、かつ、3か月継続してサービスを提供し、その提供にあたり、申請する自動車等を使用している。
・対象期間の初月の翌月に新規に指定を受けたもしくは休止から再開し、当該月から対象期間の間のひと月の半分以上（ただし、指定を受けた日（休止から再開した日を含む。）の属する月は、指定を受けた日から当該月の末日までの間の半分以上とする。）、かつ2か月継続してサービスを提供し、その提供に申請する自動車等を使用している。
・対象期間の初月の翌々月中に新規に指定を受けたもしくは休止から再開し、ひと月の半分以上（ただし、指定を受けた日（休止から再開した日を含む。）の属する月は、指定を受けた日から当該月の末日までの間の半分以上とする。）のサービスを提供し、その提供にあたり、申請する自動車等を使用している。
　（※２）対象期間　第１期　令和4年4月1日～同年6月30日　　第2期　令和4年7月１日から同年9月30日</t>
    <phoneticPr fontId="2"/>
  </si>
  <si>
    <t>申請区分</t>
    <rPh sb="0" eb="2">
      <t>シンセイ</t>
    </rPh>
    <rPh sb="2" eb="4">
      <t>クブン</t>
    </rPh>
    <phoneticPr fontId="3"/>
  </si>
  <si>
    <t>申請区分</t>
    <rPh sb="0" eb="2">
      <t>シンセイ</t>
    </rPh>
    <rPh sb="2" eb="4">
      <t>クブン</t>
    </rPh>
    <phoneticPr fontId="2"/>
  </si>
  <si>
    <t>あいよケアーサービス</t>
  </si>
  <si>
    <t>カラフル大阪</t>
  </si>
  <si>
    <t>ヘルパーステーションイオス福島</t>
  </si>
  <si>
    <t>ケアリッツ野田</t>
  </si>
  <si>
    <t>ソーシャルケア福島ヘルパーステーション</t>
  </si>
  <si>
    <t>おはなの作業所</t>
  </si>
  <si>
    <t>オレンジの森（ハートリー）</t>
  </si>
  <si>
    <t>訪問介護　はれるや</t>
  </si>
  <si>
    <t>ＡＬＳＯＫライフサポート寝屋川ケア</t>
  </si>
  <si>
    <t>Ｎｅｘｔ　Ｂａｓｅ</t>
  </si>
  <si>
    <t>ＣＯＣＯ　ＹＥＬＬ</t>
  </si>
  <si>
    <t>ＣＬＡＮ寝屋川</t>
  </si>
  <si>
    <t>アシタバ　プラス</t>
  </si>
  <si>
    <t>第２さらの郷</t>
  </si>
  <si>
    <t>就労移行支援事業所レガート</t>
  </si>
  <si>
    <t>就労継続支援Ｂ型事業所　クレッシェンド</t>
  </si>
  <si>
    <t>チャレンジ型事業所ととろプラス</t>
  </si>
  <si>
    <t>ＭＯＲＥ　Ｂｅａｕｔｙ</t>
  </si>
  <si>
    <t>ＹＵＲＩ訪問介護ステーション</t>
  </si>
  <si>
    <t>ケア２１和泉府中</t>
  </si>
  <si>
    <t>青葉はつが野福祉支援センターあおいうみのケア</t>
  </si>
  <si>
    <t>就労継続支援Ｂ型事業所　たんぽぽ</t>
  </si>
  <si>
    <t>プレミアム介護ケア泉大津</t>
  </si>
  <si>
    <t>トライワーク</t>
  </si>
  <si>
    <t>えいる泉大津</t>
  </si>
  <si>
    <t>ショートステイえいる</t>
  </si>
  <si>
    <t>就労継続支援Ｂ型事業所アラキの海</t>
  </si>
  <si>
    <t>リハ栄養センターリハビリＧＯ泉大津</t>
  </si>
  <si>
    <t>スマイルＫＯＢＯ　須賀事業所</t>
  </si>
  <si>
    <t>Ｏｎ　ＫｉＴＣＨＥＮ</t>
  </si>
  <si>
    <t>あさひ長野ヘルパーステーション</t>
  </si>
  <si>
    <t>訪問介護スナグル</t>
  </si>
  <si>
    <t>リカバリハウスいちご</t>
  </si>
  <si>
    <t>リカバリハウスいちご（リカバリハウスいちご阿倍野）</t>
  </si>
  <si>
    <t>たんぽぽわたぼうし</t>
  </si>
  <si>
    <t>フラワー介護</t>
  </si>
  <si>
    <t>デイサービスセンターはなみずき</t>
  </si>
  <si>
    <t>就労継続支援Ｂ型　珠手箱</t>
  </si>
  <si>
    <t>ＨＥＲＯ杭全</t>
  </si>
  <si>
    <t>短期入所すりーぴーす</t>
  </si>
  <si>
    <t>すりーぴーす</t>
  </si>
  <si>
    <t>大阪発達総合療育センター　ショートステイ　きらり</t>
  </si>
  <si>
    <t>生活介護　けんけんぱ</t>
  </si>
  <si>
    <t>就労継続支援Ｂ型事業所このゆびとまれ</t>
  </si>
  <si>
    <t>くれよん矢田ケアセンター</t>
  </si>
  <si>
    <t>ヘルパーステーションわらび</t>
  </si>
  <si>
    <t>ＲＥＩ今里</t>
  </si>
  <si>
    <t>テラスケア訪問介護ステーション</t>
  </si>
  <si>
    <t>東住吉すみれ訪問ケアステーション</t>
  </si>
  <si>
    <t>縁の家訪問介護ステーション</t>
  </si>
  <si>
    <t>大阪発達総合療育センター　ひなた</t>
  </si>
  <si>
    <t>愛実ヘルパーステーション</t>
  </si>
  <si>
    <t>アーチジョイ</t>
  </si>
  <si>
    <t>アルズサポート</t>
  </si>
  <si>
    <t>合同会社フルール訪問介護サービス</t>
  </si>
  <si>
    <t>ディーキャリア高槻オフィス</t>
  </si>
  <si>
    <t>ヘルパーステーションＣＯＣＯＲＯ</t>
  </si>
  <si>
    <t>桜ほのぼの苑姫島アネックス</t>
  </si>
  <si>
    <t>カラードリーム</t>
  </si>
  <si>
    <t>あああ３</t>
  </si>
  <si>
    <t>さくらワークス</t>
  </si>
  <si>
    <t>介護センターゆき</t>
  </si>
  <si>
    <t>穂の香訪問介護ステーション岸和田</t>
  </si>
  <si>
    <t>就労継続支援Ｂ型作業所　万象</t>
  </si>
  <si>
    <t>デイサービスいろは</t>
  </si>
  <si>
    <t>介護サポートかるむ</t>
  </si>
  <si>
    <t>ゆめホーム</t>
  </si>
  <si>
    <t>みやび第２作業所</t>
  </si>
  <si>
    <t>ほっこりホームカサガミ２Ｆ</t>
  </si>
  <si>
    <t>ヘルパーステーション星虹</t>
  </si>
  <si>
    <t>グループホーム　だいな</t>
  </si>
  <si>
    <t>ヘルパーステーションＨＡＰＰＹ</t>
  </si>
  <si>
    <t>しんあいケアステーション</t>
  </si>
  <si>
    <t>短期入所施設大今里</t>
  </si>
  <si>
    <t>ケアセンター８８</t>
  </si>
  <si>
    <t>総合介護ステーション和Ｎａｇｏｍｉ</t>
  </si>
  <si>
    <t>吹田授産場喫茶タイズ</t>
  </si>
  <si>
    <t>まめと訪問介護</t>
  </si>
  <si>
    <t>訪問介護ステーションはーとふる健都</t>
  </si>
  <si>
    <t>支援ラボｋａｉ</t>
  </si>
  <si>
    <t>けあするワークス</t>
  </si>
  <si>
    <t>訪問介護ステーションはーとふる吹田駅前</t>
  </si>
  <si>
    <t>ショートステイＳＯＲＡ</t>
  </si>
  <si>
    <t>レアルタ</t>
  </si>
  <si>
    <t>発達領域公助綜合研究所</t>
  </si>
  <si>
    <t>Ｗｈｉｔｅ</t>
  </si>
  <si>
    <t>Ｈａｎｄｉｃａｐｐｅｄ　ｃｏｍｍｕｎｉｔｙ　Ｃａｆｅ　ＭＩＬＬＯ</t>
  </si>
  <si>
    <t>カフェボンセジュール</t>
  </si>
  <si>
    <t>ＣＯＯＯＮ　ＷＯＲＫＳ</t>
  </si>
  <si>
    <t>ハートフル大東（いちばん星）</t>
  </si>
  <si>
    <t>グローリーワーク大東</t>
  </si>
  <si>
    <t>コスモス住道</t>
  </si>
  <si>
    <t>支援センターＣＵＯＲＥ</t>
  </si>
  <si>
    <t>慶生会エムステージ野崎</t>
  </si>
  <si>
    <t>皐月空ケアステーション</t>
  </si>
  <si>
    <t>就労移行支援事業所フォレスター</t>
  </si>
  <si>
    <t>琥珀</t>
  </si>
  <si>
    <t>冬至</t>
  </si>
  <si>
    <t>テイショウケアサービス　住吉</t>
  </si>
  <si>
    <t>ヘルパーステーションあくろ</t>
  </si>
  <si>
    <t>訪問介護事業所　ａｉｌｅ</t>
  </si>
  <si>
    <t>スタートアップ</t>
  </si>
  <si>
    <t>ヘルパーステーションモア</t>
  </si>
  <si>
    <t>こさり</t>
  </si>
  <si>
    <t>愛けあヘルパーセンター</t>
  </si>
  <si>
    <t>ぴあんぴあーの</t>
  </si>
  <si>
    <t>健美道　桃谷</t>
  </si>
  <si>
    <t>訪問介護チェリッシュ</t>
  </si>
  <si>
    <t>おもせき訪問介護</t>
  </si>
  <si>
    <t>ワークスペース街</t>
  </si>
  <si>
    <t>土屋訪問介護事業所　大阪阿倍野センター</t>
  </si>
  <si>
    <t>リールケアステーション</t>
  </si>
  <si>
    <t>Ｋａｉｅｎ阿倍野</t>
  </si>
  <si>
    <t>ほほえみｓｐｏｔ</t>
  </si>
  <si>
    <t>安寿訪問介護</t>
  </si>
  <si>
    <t>ワークショップちゃぶ</t>
  </si>
  <si>
    <t>あんずリーフ</t>
  </si>
  <si>
    <t>ＡＬＳＯＫライフサポートくずはケア</t>
  </si>
  <si>
    <t>あきはやライフサポート</t>
  </si>
  <si>
    <t>すずらんＷＯＲＫＳ</t>
  </si>
  <si>
    <t>訪問介護昇金園</t>
  </si>
  <si>
    <t>おたがいさん訪問介護</t>
  </si>
  <si>
    <t>アンダンテ池田訪問介護サービスセンター</t>
  </si>
  <si>
    <t>就労継続支援Ｂ型くらいむ</t>
  </si>
  <si>
    <t>ジェイ・エスステージＢ</t>
  </si>
  <si>
    <t>ワークスペースおおわだ</t>
  </si>
  <si>
    <t>みらいラボ</t>
  </si>
  <si>
    <t>さくら工房</t>
  </si>
  <si>
    <t>しののめ</t>
  </si>
  <si>
    <t>株式会社蕊いこいケアヘルパーステーション</t>
  </si>
  <si>
    <t>訪問介護　一休門真</t>
  </si>
  <si>
    <t>ケアセンターあかり</t>
  </si>
  <si>
    <t>ケアこころ</t>
  </si>
  <si>
    <t>ヘルパーステーション笑み家</t>
  </si>
  <si>
    <t>はばたく</t>
  </si>
  <si>
    <t>ワークセンター豊新（風工房）</t>
  </si>
  <si>
    <t>就労支援事業所わんチャレンジ</t>
  </si>
  <si>
    <t>さんはうす相川</t>
  </si>
  <si>
    <t>就労定着支援事業所ウェルビー淡路駅前センター</t>
  </si>
  <si>
    <t>ワイプラス</t>
  </si>
  <si>
    <t>ヘルパーステーション　たいよう</t>
  </si>
  <si>
    <t>ＲｅＳＴＡ井高野</t>
  </si>
  <si>
    <t>オトラボ</t>
  </si>
  <si>
    <t>リカバリハウスいちご北大阪</t>
  </si>
  <si>
    <t>ケアステーション　カルベル</t>
  </si>
  <si>
    <t>Ｍａｔｅ訪問介護ステーション</t>
  </si>
  <si>
    <t>訪問介護ステーションリアンハーモニー東淀川</t>
  </si>
  <si>
    <t>ホープブリッジ</t>
  </si>
  <si>
    <t>なないろスマイルケア</t>
  </si>
  <si>
    <t>訪問介護ステーションはーとふる東淀川</t>
  </si>
  <si>
    <t>就労支援事業所はらっぱ</t>
  </si>
  <si>
    <t>訪問介護事業所クリスタ</t>
  </si>
  <si>
    <t>泉</t>
  </si>
  <si>
    <t>ＴＥＲＥＳＡケア</t>
  </si>
  <si>
    <t>ひろがり</t>
  </si>
  <si>
    <t>ＡＬＳＯＫライフサポート守口ケア</t>
  </si>
  <si>
    <t>リブート守口事業所</t>
  </si>
  <si>
    <t>ｃｏ．ｃｏ．ｒｏ．ケアサポート</t>
  </si>
  <si>
    <t>ジルファミー</t>
  </si>
  <si>
    <t>ケアステーションSunlight</t>
  </si>
  <si>
    <t>訪問介護ステーション結大久保</t>
  </si>
  <si>
    <t>ａｒｓ（アルス）（ａｒｓ（アルス））</t>
  </si>
  <si>
    <t>介護サービスこねこ</t>
  </si>
  <si>
    <t>りおん訪問介護ステーション</t>
  </si>
  <si>
    <t>ハピネス作業所</t>
  </si>
  <si>
    <t>うさかめ介護ヘルプセンター</t>
  </si>
  <si>
    <t>あかり家</t>
  </si>
  <si>
    <t>グループホームミントハウス</t>
  </si>
  <si>
    <t>訪問介護ステーション明日香</t>
  </si>
  <si>
    <t>就労継続支援Ｂ型事業所　ひより</t>
  </si>
  <si>
    <t>ヘルパーステーション　ゆうしん</t>
  </si>
  <si>
    <t>南国介護サービス</t>
  </si>
  <si>
    <t>介護あっぷ</t>
  </si>
  <si>
    <t>訪問介護ＢＬＯＯＭ</t>
  </si>
  <si>
    <t>就労継続支援Ｂ型　ＨＩＪＩＲＩ</t>
  </si>
  <si>
    <t>短期入所　藤井寺小山新町</t>
  </si>
  <si>
    <t>おたふくＤａｙｓ</t>
  </si>
  <si>
    <t>ヘルパーステーションとらすと</t>
  </si>
  <si>
    <t>にじのそら</t>
  </si>
  <si>
    <t>ケア２１交野</t>
  </si>
  <si>
    <t>アポヨ</t>
  </si>
  <si>
    <t>アイエール</t>
  </si>
  <si>
    <t>ヘルパーステーションＡｄｖａｎｃｅ</t>
  </si>
  <si>
    <t>ロマン介護ステーション</t>
  </si>
  <si>
    <t>ばなな</t>
  </si>
  <si>
    <t>ホームヘルパーステーションティダ</t>
  </si>
  <si>
    <t>訪問介護ステーションオハナ</t>
  </si>
  <si>
    <t>ほくせつ医療生協ヘルパーステーション</t>
  </si>
  <si>
    <t>訪問介護「れんと」</t>
  </si>
  <si>
    <t>就労継続支援Ｂ型事業所ＮＥＸＴＡＧＥ</t>
  </si>
  <si>
    <t>らしっく</t>
  </si>
  <si>
    <t>訪問介護ファミリー・ホスピス豊中</t>
  </si>
  <si>
    <t>ももの木訪問介護ステーション</t>
  </si>
  <si>
    <t>訪問介護事業所　希望</t>
  </si>
  <si>
    <t>就労移行ＩＴスクール　大阪梅田</t>
  </si>
  <si>
    <t>へいわらいふけあじゃぱん　居重同行移</t>
  </si>
  <si>
    <t>ＯＮＥ　南森町</t>
  </si>
  <si>
    <t>訪問介護事業所きずな　梅田店</t>
  </si>
  <si>
    <t>マーブル</t>
  </si>
  <si>
    <t>訪問介護事業所ハラタ</t>
  </si>
  <si>
    <t>ＯＨＡＮＡ　中崎町</t>
  </si>
  <si>
    <t>介護サービス　Ｇｒｅｅｎ</t>
  </si>
  <si>
    <t>たゆたう</t>
  </si>
  <si>
    <t>みきケア介護センター</t>
  </si>
  <si>
    <t>就労継続支援Ｂ型　えーるＷｏｒｋｓ</t>
  </si>
  <si>
    <t>ながいきケアヘルパー総持寺</t>
  </si>
  <si>
    <t>ライフステージ</t>
  </si>
  <si>
    <t>ふれあいぽっぽ</t>
  </si>
  <si>
    <t>デイケアセンター夢の希（ドリーム）</t>
  </si>
  <si>
    <t>介護サービス大きな木なにわ支店</t>
  </si>
  <si>
    <t>ＣＯＣＯｄｅ恵美須</t>
  </si>
  <si>
    <t>就労支援事業所ＣＯＣＯ</t>
  </si>
  <si>
    <t>大阪障害者労働センターのんきもの</t>
  </si>
  <si>
    <t>杜のＳｈｏｋｕｄｏ</t>
  </si>
  <si>
    <t>遊・湯クラブ</t>
  </si>
  <si>
    <t>オールケアリバティー城東</t>
  </si>
  <si>
    <t>生活介護Ｆｌｏｒｅｎｃｅ</t>
  </si>
  <si>
    <t>キンモクセイケアセンター</t>
  </si>
  <si>
    <t>ふふふ</t>
  </si>
  <si>
    <t>南大阪カレッジ</t>
  </si>
  <si>
    <t>さらなサプリ</t>
  </si>
  <si>
    <t>ワークＬｅａｆ</t>
  </si>
  <si>
    <t>生活介護事業所　き・て・な</t>
  </si>
  <si>
    <t>ぽかぽかんち</t>
  </si>
  <si>
    <t>うたがきヘルパーステーション</t>
  </si>
  <si>
    <t>Ｗｅｌｌ　Ｌｉｆｅ　西大塚事業所</t>
  </si>
  <si>
    <t>就労定着支援ライフサポート・一津屋</t>
  </si>
  <si>
    <t>かなで</t>
  </si>
  <si>
    <t>まさき園</t>
  </si>
  <si>
    <t>かめほーむ</t>
  </si>
  <si>
    <t>ワークセンターひびき</t>
  </si>
  <si>
    <t>リサイクルラン</t>
  </si>
  <si>
    <t>株式会社　スマイルケアセンター</t>
  </si>
  <si>
    <t>とうふく東テック</t>
  </si>
  <si>
    <t>ライフサポートあさひ　加納</t>
  </si>
  <si>
    <t>ノーサイド　つくるん</t>
  </si>
  <si>
    <t>ぽこあぽこＥ</t>
  </si>
  <si>
    <t>ＪＯＹＦＵＬ</t>
  </si>
  <si>
    <t>生活介護　パラトレ</t>
  </si>
  <si>
    <t>ケアスイート東大阪</t>
  </si>
  <si>
    <t>ケアセンターふわり</t>
  </si>
  <si>
    <t>訪問介護えくぼケア</t>
  </si>
  <si>
    <t>さざん訪問介護</t>
  </si>
  <si>
    <t>はちすワークス</t>
  </si>
  <si>
    <t>ｗｏｒｋ　ｏｎ　ムゲット　ともいき</t>
  </si>
  <si>
    <t>一花</t>
  </si>
  <si>
    <t>サンウェルズ東大阪ヘルパーステーション</t>
  </si>
  <si>
    <t>夢の木</t>
  </si>
  <si>
    <t>超新星</t>
  </si>
  <si>
    <t>ヘルパーステーション・アニマート桜ノ宮</t>
  </si>
  <si>
    <t>チャレンズワーク</t>
  </si>
  <si>
    <t>訪問介護事業所ｍｕｓｕｂｉ京橋</t>
  </si>
  <si>
    <t>ＰＥＲＯ</t>
  </si>
  <si>
    <t>デイサービス　はるのひ</t>
  </si>
  <si>
    <t>トライ介護サービス</t>
  </si>
  <si>
    <t>リイムワークス</t>
  </si>
  <si>
    <t>グループホーム　くるみ</t>
  </si>
  <si>
    <t>就労継続支援Ｂ型事業所　くるみ</t>
  </si>
  <si>
    <t>ゆうとおんうぇーぶ</t>
  </si>
  <si>
    <t>ワークステーションありんこ</t>
  </si>
  <si>
    <t>障がい者福祉作業所アドバンスドリーム</t>
  </si>
  <si>
    <t>就労継続支援事業所ほはば</t>
  </si>
  <si>
    <t>みらいけいかく　ホープ</t>
  </si>
  <si>
    <t>河内農業福祉作業所</t>
  </si>
  <si>
    <t>訪問介護ＣＬＡＮ八尾上尾町</t>
  </si>
  <si>
    <t>ＣＬＡＮ八尾南館</t>
  </si>
  <si>
    <t>サンウェルズ八尾ヘルパーステーション</t>
  </si>
  <si>
    <t>めばえのえがお♪</t>
  </si>
  <si>
    <t>ショートステイるうてる</t>
  </si>
  <si>
    <t>夢丸工房</t>
  </si>
  <si>
    <t>ストックリブ</t>
  </si>
  <si>
    <t>訪問介護サービス　すずらん</t>
  </si>
  <si>
    <t>就労継続支援Ａ型あらうん</t>
  </si>
  <si>
    <t>バンブー</t>
  </si>
  <si>
    <t>ごらく</t>
  </si>
  <si>
    <t>ヘルパーステーションつくし＆つくし</t>
  </si>
  <si>
    <t>生活介護　羽ばたき</t>
  </si>
  <si>
    <t>訪問介護ステーションいざなみ</t>
  </si>
  <si>
    <t>小規模多機能型ホームくらしさ瓜破東</t>
  </si>
  <si>
    <t>さくらもち</t>
  </si>
  <si>
    <t>じぇる芽ハウス</t>
  </si>
  <si>
    <t>エクセレントケア</t>
  </si>
  <si>
    <t>訪問介護リード</t>
  </si>
  <si>
    <t>リンク平野介護サービス</t>
  </si>
  <si>
    <t>ヘルパーステーションりんく加美平野</t>
  </si>
  <si>
    <t>ホイミ堂長吉長原店</t>
  </si>
  <si>
    <t>ヘルパーステーションＴＬＣ</t>
  </si>
  <si>
    <t>訪問介護ステーション　ホープ</t>
  </si>
  <si>
    <t>ヘルパーステーションベルケア</t>
  </si>
  <si>
    <t>スマイルヒューマン</t>
  </si>
  <si>
    <t>ビオルーチェ</t>
  </si>
  <si>
    <t>グットワン</t>
  </si>
  <si>
    <t>ルシエル居宅介護事業所</t>
  </si>
  <si>
    <t>はるかぜ作業所（アン・デ・プルミエ）</t>
  </si>
  <si>
    <t>はるかぜ作業所</t>
  </si>
  <si>
    <t>訪問介護ＣＬＡＮ堺</t>
  </si>
  <si>
    <t>晴れる家大仙公園ヘルパーステーション</t>
  </si>
  <si>
    <t>ヘルパーステーション光彩</t>
  </si>
  <si>
    <t>デイサービスステーションきずなの会</t>
  </si>
  <si>
    <t>やすらぎサロン</t>
  </si>
  <si>
    <t>コミュニティワークショップキャン</t>
  </si>
  <si>
    <t>グリーンレスト</t>
  </si>
  <si>
    <t>にこっとファーム</t>
  </si>
  <si>
    <t>エニシア堺</t>
  </si>
  <si>
    <t>作業所ホクレア（第２作業所ホクレア）</t>
  </si>
  <si>
    <t>ヘルパーステーションジョイ</t>
  </si>
  <si>
    <t>土屋訪問介護事業所堺市中センター</t>
  </si>
  <si>
    <t>リンク訪問介護ステーション草尾</t>
  </si>
  <si>
    <t>シンスリー北野田（シンスリー太子事業所）</t>
  </si>
  <si>
    <t>デイサービスすみれの家大美野</t>
  </si>
  <si>
    <t>ショートステイあっぷ</t>
  </si>
  <si>
    <t>あっぷ</t>
  </si>
  <si>
    <t>あがいてぃーだ</t>
  </si>
  <si>
    <t>ヘルパーステーションぺんぎん</t>
  </si>
  <si>
    <t>アトリエｈａｎａ（Ｌｉｎｋみいけ）</t>
  </si>
  <si>
    <t>みんなのマーケットるぴなす</t>
  </si>
  <si>
    <t>ヘルパーステーションつばめ</t>
  </si>
  <si>
    <t>タイガケアサポート</t>
  </si>
  <si>
    <t>ジョブサポート風の彩（森のキッチン）</t>
  </si>
  <si>
    <t>訪問介護ステーション凛</t>
  </si>
  <si>
    <t>ビジットケア堺</t>
  </si>
  <si>
    <t>ｔｈｅ　ＳＯＵＰ</t>
  </si>
  <si>
    <t>ケアセンターエイト</t>
  </si>
  <si>
    <t>優作業所</t>
  </si>
  <si>
    <t>ゆずステイ</t>
  </si>
  <si>
    <t>ヘルパーステーション　アラビオン</t>
  </si>
  <si>
    <t>ケアステーション　ふわふわ</t>
  </si>
  <si>
    <t>めいぷる－ｍａｐｌｅ－</t>
  </si>
  <si>
    <t>就労移行ＩＴスクール　新大阪</t>
  </si>
  <si>
    <t>訪問介護ぬくもり淀川</t>
  </si>
  <si>
    <t>ヘルパーステーション　ウインク</t>
  </si>
  <si>
    <t>じぇるめ</t>
  </si>
  <si>
    <t>いろは生活サービス</t>
  </si>
  <si>
    <t>訪問介護　カリーノ</t>
  </si>
  <si>
    <t>ネクスト介護サービス</t>
  </si>
  <si>
    <t>へいわ　らいふ　けあ　じゃぱん　びぃがた</t>
  </si>
  <si>
    <t>訪問介護ひかる</t>
  </si>
  <si>
    <t>アソーラ</t>
  </si>
  <si>
    <t>希明来介護サービス</t>
  </si>
  <si>
    <t>大和介護サービス</t>
  </si>
  <si>
    <t>ワークおもちゃ館狭山</t>
  </si>
  <si>
    <t>アンカー</t>
  </si>
  <si>
    <t>あんずの会はっぴぃはうす</t>
  </si>
  <si>
    <t>訪問介護ステーション　寿楽園</t>
  </si>
  <si>
    <t>多機能型就労支援事業所　スプリングス</t>
  </si>
  <si>
    <t>リトハウス本町</t>
  </si>
  <si>
    <t>ＨＯＰＥワークス本町</t>
  </si>
  <si>
    <t>就労継続支援Ｂ型　ＫＥＮＳＵＩ</t>
  </si>
  <si>
    <t>就労継続支援Ａ型事業所ケーズ</t>
  </si>
  <si>
    <t>ＯＨＡＮＡ　北浜</t>
  </si>
  <si>
    <t>ＯＮＥ　ＨＯＭＥ　本町</t>
  </si>
  <si>
    <t>グループホームココア寝屋川</t>
  </si>
  <si>
    <t>グループホーム温（はる）</t>
  </si>
  <si>
    <t>輝星</t>
  </si>
  <si>
    <t>ふれあいハウス・岳都</t>
  </si>
  <si>
    <t>大阪発達総合療育センター　グループホーム　きらり</t>
  </si>
  <si>
    <t>グループホーム　ゆず</t>
  </si>
  <si>
    <t>障がい者グループホームあみてぃあ</t>
  </si>
  <si>
    <t>グループホーム　るな</t>
  </si>
  <si>
    <t>かんとりーろーど</t>
  </si>
  <si>
    <t>アイズホーム</t>
  </si>
  <si>
    <t>グループホームさくらハウス</t>
  </si>
  <si>
    <t>リアル森ノ宮Ⅰ</t>
  </si>
  <si>
    <t>ＦＵＫＵＳＩＡ　ＨＯＵＳＥ　片山</t>
  </si>
  <si>
    <t>グループホームＳＯＲＡ</t>
  </si>
  <si>
    <t>イエロースマイル新町</t>
  </si>
  <si>
    <t>グループホーム　フルール</t>
  </si>
  <si>
    <t>グループホーム　ゆい</t>
  </si>
  <si>
    <t>グループホーム山胡桃</t>
  </si>
  <si>
    <t>障がい者グループホーム　ＹＥＬＬ～エール　新今里</t>
  </si>
  <si>
    <t>徳の庵の郷</t>
  </si>
  <si>
    <t>グループホーム　ＪＩＭＯＴＯ</t>
  </si>
  <si>
    <t>グループホームまりもⅠ番館</t>
  </si>
  <si>
    <t>ロイヤルステージ</t>
  </si>
  <si>
    <t>グループホーム青い鳥</t>
  </si>
  <si>
    <t>くらいむ池田</t>
  </si>
  <si>
    <t>大花ハウス</t>
  </si>
  <si>
    <t>ｖｉｖｉｄ　ｈｏｕｓｅ</t>
  </si>
  <si>
    <t>グループホーム杏</t>
  </si>
  <si>
    <t>グループホームオリビの森</t>
  </si>
  <si>
    <t>おむすび</t>
  </si>
  <si>
    <t>グループホームはる</t>
  </si>
  <si>
    <t>ケアホームとよとみ</t>
  </si>
  <si>
    <t>障がい者グループホーム　わおん花園</t>
  </si>
  <si>
    <t>ソーシャルインクルーホーム藤井寺小山新町</t>
  </si>
  <si>
    <t>オリーブハウス摂津鳥飼</t>
  </si>
  <si>
    <t>ＲＩＮＧ１号館</t>
  </si>
  <si>
    <t>グループホームあじさい</t>
  </si>
  <si>
    <t>一期家１号館</t>
  </si>
  <si>
    <t>シャノン豊中</t>
  </si>
  <si>
    <t>シェアハウスルミナス</t>
  </si>
  <si>
    <t>ｇｎｕ</t>
  </si>
  <si>
    <t>グループホーム　シャイン</t>
  </si>
  <si>
    <t>グループホームおおきに</t>
  </si>
  <si>
    <t>グループホーム一心</t>
  </si>
  <si>
    <t>グループホームくう</t>
  </si>
  <si>
    <t>ウェルベイル高見の里</t>
  </si>
  <si>
    <t>カームハウス</t>
  </si>
  <si>
    <t>障がいグループホーム　ソレイユちゃんのお家　御厨栄町</t>
  </si>
  <si>
    <t>グループホーム　ステップ</t>
  </si>
  <si>
    <t>グループホーム　水仙</t>
  </si>
  <si>
    <t>わおん八尾南</t>
  </si>
  <si>
    <t>ピース八尾</t>
  </si>
  <si>
    <t>グループホームｍｉｎｔ</t>
  </si>
  <si>
    <t>ラパーチェ泉南</t>
  </si>
  <si>
    <t>タリタ</t>
  </si>
  <si>
    <t>ゆらホーム　平野壱番館</t>
  </si>
  <si>
    <t>グループホーム太陽</t>
  </si>
  <si>
    <t>エスポワール北清水</t>
  </si>
  <si>
    <t>スマイルハウス</t>
  </si>
  <si>
    <t>リトハウス浜寺</t>
  </si>
  <si>
    <t>ドマーニ堺</t>
  </si>
  <si>
    <t>グループホームみちしるべ</t>
  </si>
  <si>
    <t>ゆずホーム</t>
  </si>
  <si>
    <t>へいわ　らいふ　けあ　じゃぱん　ぐるーぷほーむ</t>
  </si>
  <si>
    <t>グループホームひかる</t>
  </si>
  <si>
    <t>グループホームＡｍｉ</t>
  </si>
  <si>
    <t>グループホーム　ＣＯＣＯＲＯ</t>
  </si>
  <si>
    <t>隆光学園相談支援事業</t>
  </si>
  <si>
    <t>相談支援センターすばる・北斗</t>
  </si>
  <si>
    <t>あおはるケアセンター</t>
  </si>
  <si>
    <t>Ｂｅｅｓ</t>
  </si>
  <si>
    <t>相談支援事業所　さつき</t>
  </si>
  <si>
    <t>相談支援事業所かけはし</t>
  </si>
  <si>
    <t>障がい者相談支援事業所淡輪園</t>
  </si>
  <si>
    <t>相談支援事業所アン</t>
  </si>
  <si>
    <t>ジェイサポートケアプランセンター</t>
  </si>
  <si>
    <t>ライフタイムミント</t>
  </si>
  <si>
    <t>和生</t>
  </si>
  <si>
    <t>サザンクロスの会</t>
  </si>
  <si>
    <t>相談支援事業所　星あかり　天王寺</t>
  </si>
  <si>
    <t>ファンホーム</t>
  </si>
  <si>
    <t>相談支援事業所愛丸</t>
  </si>
  <si>
    <t>アース相談支援センター</t>
  </si>
  <si>
    <t>へるぷふるｐｌａｎ</t>
  </si>
  <si>
    <t>あいあい介護サービス生野</t>
  </si>
  <si>
    <t>ほほえみ相談室</t>
  </si>
  <si>
    <t>咲笑</t>
  </si>
  <si>
    <t>あん</t>
  </si>
  <si>
    <t>ボスコ</t>
  </si>
  <si>
    <t>相談支援　はあと</t>
  </si>
  <si>
    <t>相談支援センター　リンク</t>
  </si>
  <si>
    <t>医療法人西浦会地域生活支援センターシュポール</t>
  </si>
  <si>
    <t>ビバ・ラ・レオ</t>
  </si>
  <si>
    <t>自立生活支援センターポカポカティ</t>
  </si>
  <si>
    <t>地域生活支援センターサワサワ</t>
  </si>
  <si>
    <t>相談支援センターおたふく</t>
  </si>
  <si>
    <t>障碍者自立支援拠点レモンテラス</t>
  </si>
  <si>
    <t>ほくせつ相談支援センター・フレンズ</t>
  </si>
  <si>
    <t>ｓｆｅｅ</t>
  </si>
  <si>
    <t>にじむすび</t>
  </si>
  <si>
    <t>虹のつばさ</t>
  </si>
  <si>
    <t>地域生活支援センターさんねっと</t>
  </si>
  <si>
    <t>愛あーるライフサポート</t>
  </si>
  <si>
    <t>相談支援みちびき</t>
  </si>
  <si>
    <t>相談支援事業所　つぼみ</t>
  </si>
  <si>
    <t>相談支援室ぱずる</t>
  </si>
  <si>
    <t>いっぽ　障がい相談支援センター</t>
  </si>
  <si>
    <t>いっぽ障がい者相談支援センター</t>
  </si>
  <si>
    <t>ピアサポートステーションカイロス</t>
  </si>
  <si>
    <t>相談支援ヨローテ</t>
  </si>
  <si>
    <t>相談支援センターおのころ</t>
  </si>
  <si>
    <t>相談支援　三里</t>
  </si>
  <si>
    <t>相談センターミントひらの</t>
  </si>
  <si>
    <t>ログ</t>
  </si>
  <si>
    <t>アイミィライフサポート</t>
  </si>
  <si>
    <t>シャローム相談支援センター</t>
  </si>
  <si>
    <t>ルーツ相談支援事業所</t>
  </si>
  <si>
    <t>サポートセンターパライソ</t>
  </si>
  <si>
    <t>こだまよろず相談室</t>
  </si>
  <si>
    <t>相談支援事業所はぐみ</t>
  </si>
  <si>
    <t>医療法人恒昭会あおばケアプランセンター</t>
  </si>
  <si>
    <t>デイサービスＣｕｂｅたかやなぎ</t>
  </si>
  <si>
    <t>デイサービスＣｕｂｅひからた</t>
  </si>
  <si>
    <t>デイサービスＣｕｂｅひらかた</t>
  </si>
  <si>
    <t>ワンスタット海老江</t>
  </si>
  <si>
    <t>ｎａｒｅｌｕ福島駅前</t>
  </si>
  <si>
    <t>あいの放課後等デイサービス東ねやがわ</t>
  </si>
  <si>
    <t>スマイルベース</t>
  </si>
  <si>
    <t>キッズプラスベイ</t>
  </si>
  <si>
    <t>ポップコーン</t>
  </si>
  <si>
    <t>ツリーハウスＳＴＵＤＹ　泉大津教室</t>
  </si>
  <si>
    <t>放課後等デイサービス　ひまわり</t>
  </si>
  <si>
    <t>放課後等デイサービス　ＯＳＳＵ</t>
  </si>
  <si>
    <t>児童発達支援・放課後等デイサービス幸樹</t>
  </si>
  <si>
    <t>児童デイサービスＢｒｉｄｇｅ</t>
  </si>
  <si>
    <t>コミュニケーション育成型児童デイぐりーてぃんぐ</t>
  </si>
  <si>
    <t>運動発達支援スタジオ笑みりぃ～東住吉</t>
  </si>
  <si>
    <t>コペルプラス　北田辺教室</t>
  </si>
  <si>
    <t>大阪発達総合療育センター　みらい</t>
  </si>
  <si>
    <t>児童発達支援・放課後等デイサービス　めばえ</t>
  </si>
  <si>
    <t>高槻市立障害者福祉センターめばえ教室</t>
  </si>
  <si>
    <t>高槻市立障害者福祉センター（分室）第２めばえ教室</t>
  </si>
  <si>
    <t>Ｓｔａｃｋ　ｕｐ　高槻川西</t>
  </si>
  <si>
    <t>岸和田市立総合通園センター（いながわ療育園）</t>
  </si>
  <si>
    <t>アリス</t>
  </si>
  <si>
    <t>スポーツアカデミー岸和田</t>
  </si>
  <si>
    <t>風さん</t>
  </si>
  <si>
    <t>コペルプラスジュニア　ここいろ箕面教室</t>
  </si>
  <si>
    <t>こども発達支援ルームＰＬＡＮＥＴ</t>
  </si>
  <si>
    <t>ココステージマーヴェラス吹田</t>
  </si>
  <si>
    <t>リールきっず樹</t>
  </si>
  <si>
    <t>マイスクール＠すいた</t>
  </si>
  <si>
    <t>マイスクール＠あさひがおか</t>
  </si>
  <si>
    <t>ユースタイルラボ</t>
  </si>
  <si>
    <t>Ｋｉｄｓ　Ｌａｂｏぽんて小橋町</t>
  </si>
  <si>
    <t>保育所等訪問支援アイビー</t>
  </si>
  <si>
    <t>ＭｙＳｔｅｐジュニア堀江教室</t>
  </si>
  <si>
    <t>児童発達支援放課後等デイサービスエチュード</t>
  </si>
  <si>
    <t>マイスクール＠しんまち</t>
  </si>
  <si>
    <t>大東市立児童デイサービスセンター</t>
  </si>
  <si>
    <t>こども発達支援センターａｚ</t>
  </si>
  <si>
    <t>はぴプラス</t>
  </si>
  <si>
    <t>ＤＥＬＩＧＨＴ　ＡＮＤ　帝塚山教室</t>
  </si>
  <si>
    <t>帝塚山ＨＵＧ組昭和町</t>
  </si>
  <si>
    <t>えがおの玉手箱</t>
  </si>
  <si>
    <t>児童発達支援・放課後等デイサービス　きゃんたす</t>
  </si>
  <si>
    <t>障がい児通所支援事業所わくわくこらぼ</t>
  </si>
  <si>
    <t>彩Ｓａｉ　Ｋｉｄｓあさひ</t>
  </si>
  <si>
    <t>キックオフ</t>
  </si>
  <si>
    <t>そらいろチョコちしま</t>
  </si>
  <si>
    <t>アロ春日出</t>
  </si>
  <si>
    <t>かたぐるま　東淀川ｏｎｅ</t>
  </si>
  <si>
    <t>個別サポート支援　あっぷるきっず</t>
  </si>
  <si>
    <t>放課後等デイサービスはなはな</t>
  </si>
  <si>
    <t>児童発達支援・放課後等デイサービスＲふらっぷ</t>
  </si>
  <si>
    <t>保育所等訪問支援Ｒふらっぷ</t>
  </si>
  <si>
    <t>はれ</t>
  </si>
  <si>
    <t>ふわふわきっず</t>
  </si>
  <si>
    <t>あさがおきっず滝井</t>
  </si>
  <si>
    <t>エミツリーＪＵＭＰ</t>
  </si>
  <si>
    <t>放課後等デイサービスＦｕｎ　Ｆｕｎ西成</t>
  </si>
  <si>
    <t>児童発達支援　Ｐｅｔｉｔ　Ｇｒａｎ</t>
  </si>
  <si>
    <t>リハこどもセンター　オハナＫＩＤＳ</t>
  </si>
  <si>
    <t>マザーズハウスきずなＳｔｅｐ</t>
  </si>
  <si>
    <t>就労準備型　放課後等デイサービス　はばたく</t>
  </si>
  <si>
    <t>保育所等訪問支援（四天王寺悲田院児童発達支援センター）</t>
  </si>
  <si>
    <t>ぶどうの家あおば</t>
  </si>
  <si>
    <t>音楽療育特化型事業所　リズムストーリー西浦</t>
  </si>
  <si>
    <t>こぱんはうすさくら　羽曳野教室</t>
  </si>
  <si>
    <t>障害児自立支援拠点レモンテラス</t>
  </si>
  <si>
    <t>児童発達支援・放課後等デイサービス　ＧＥＮＥ　Ⅱ</t>
  </si>
  <si>
    <t>ｓａｋｕｒａ豊中蛍池</t>
  </si>
  <si>
    <t>こどもプラス豊中教室</t>
  </si>
  <si>
    <t>あさがお長興寺教室</t>
  </si>
  <si>
    <t>ｒａｃｃｏｏｎ</t>
  </si>
  <si>
    <t>ＹＣＣもこもこ豊中教室</t>
  </si>
  <si>
    <t>テトラｃｏｃｏアニー天満</t>
  </si>
  <si>
    <t>きずなはうす</t>
  </si>
  <si>
    <t>体験型放課後等デイサービス　リトルフット</t>
  </si>
  <si>
    <t>放課後等デイサービス　ウィズ・ユー豊崎</t>
  </si>
  <si>
    <t>ＣＯＬＬＥ　ＣＯＬＯＲ</t>
  </si>
  <si>
    <t>アスト体操クラブ　児童発達支援・放課後等デイサービス</t>
  </si>
  <si>
    <t>ハグマザリ―</t>
  </si>
  <si>
    <t>リールきっず朋</t>
  </si>
  <si>
    <t>きずな難波</t>
  </si>
  <si>
    <t>えにし</t>
  </si>
  <si>
    <t>児童発達支援・放課後等デイサービス　フリースタイル難波元町</t>
  </si>
  <si>
    <t>えがお　浪速区店</t>
  </si>
  <si>
    <t>ここいろキッズ虹</t>
  </si>
  <si>
    <t>のびのびパーク令樹～おはなしクラス～</t>
  </si>
  <si>
    <t>放課後等デイーサービス　は・ぐ・な</t>
  </si>
  <si>
    <t>ＲｅｓｔａＲｔ</t>
  </si>
  <si>
    <t>発達支援ルーム　Ｇｙｕｔｔｏ</t>
  </si>
  <si>
    <t>アッセンブル</t>
  </si>
  <si>
    <t>ここわ</t>
  </si>
  <si>
    <t>児童発達支援・放課後等デイサービスつばさＫｉｄｓ</t>
  </si>
  <si>
    <t>放課後等デイサービス　かのん</t>
  </si>
  <si>
    <t>ゆにこーんみゅうず</t>
  </si>
  <si>
    <t>児童発達支援　らぷらす</t>
  </si>
  <si>
    <t>トレインキッズアネックス</t>
  </si>
  <si>
    <t>ここっと片町</t>
  </si>
  <si>
    <t>ＳｔａｒｌｙＲｏｏｍ　児童デイサービス</t>
  </si>
  <si>
    <t>八尾市立障害者総合福祉センター（放課後等デイサービス１）</t>
  </si>
  <si>
    <t>放課後等デイサービス「すきっぷ」</t>
  </si>
  <si>
    <t>放課後等デイサービスアネラ末広町</t>
  </si>
  <si>
    <t>放課後等デイサービスアネラ近鉄八尾</t>
  </si>
  <si>
    <t>四條畷市立くすの木園</t>
  </si>
  <si>
    <t>放課後等デイサービスｋａｉｋａ　四條畷教室</t>
  </si>
  <si>
    <t>ＫＩＤＳクラブ　たわら</t>
  </si>
  <si>
    <t>永寿の里若葉（めばえ）</t>
  </si>
  <si>
    <t>ＴＡＫＵＭＩ堺</t>
  </si>
  <si>
    <t>マインドフルキッズ</t>
  </si>
  <si>
    <t>コペルプラス　北花田教室</t>
  </si>
  <si>
    <t>りんご園</t>
  </si>
  <si>
    <t>児童発達支援・放課後等デイサービス　ワクワク広場あさぎり</t>
  </si>
  <si>
    <t>ハッピーテラス十三駅前教室</t>
  </si>
  <si>
    <t>はなキッズガーデン</t>
  </si>
  <si>
    <t>ＬＩＴＡＬＩＣＯジュニア相談支援　新大阪</t>
  </si>
  <si>
    <t>サポートセンター　パライソ</t>
  </si>
  <si>
    <t>例）自動車（訪問系）</t>
    <rPh sb="6" eb="8">
      <t>ホウモン</t>
    </rPh>
    <phoneticPr fontId="2"/>
  </si>
  <si>
    <t>基準日（※１）においてサービスを提供し、申請する自動車等を所有していること。
（※１）基準日　　第１期　令和4年7月1日　　　　　　　　 第2期　令和4年10月1日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</si>
</sst>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台&quot;"/>
    <numFmt numFmtId="177" formatCode="#,##0&quot;円&quot;"/>
    <numFmt numFmtId="178" formatCode="#,##0.0_ "/>
    <numFmt numFmtId="179" formatCode="#,##0&quot;事&quot;&quot;業&quot;&quot;所&quot;"/>
    <numFmt numFmtId="180" formatCode="#,##0&quot;&quot;&quot;事&quot;&quot;業&quot;&quot;所&quot;"/>
    <numFmt numFmtId="181" formatCode="[&lt;=99999999]####\-####;\(00\)\ ####\-####"/>
  </numFmts>
  <fonts count="33">
    <font>
      <sz val="11"/>
      <color theme="1"/>
      <name val="游ゴシック"/>
      <family val="2"/>
      <charset val="128"/>
      <scheme val="minor"/>
    </font>
    <font>
      <b/>
      <sz val="20"/>
      <name val="游ゴシック"/>
      <family val="3"/>
      <charset val="128"/>
      <scheme val="minor"/>
    </font>
    <font>
      <sz val="6"/>
      <name val="游ゴシック"/>
      <family val="2"/>
      <charset val="128"/>
      <scheme val="minor"/>
    </font>
    <font>
      <sz val="6"/>
      <name val="游ゴシック"/>
      <family val="3"/>
      <charset val="128"/>
      <scheme val="minor"/>
    </font>
    <font>
      <sz val="14"/>
      <color theme="1"/>
      <name val="游ゴシック"/>
      <family val="2"/>
      <scheme val="minor"/>
    </font>
    <font>
      <b/>
      <sz val="12"/>
      <color theme="1"/>
      <name val="ＭＳ 明朝"/>
      <family val="1"/>
      <charset val="128"/>
    </font>
    <font>
      <sz val="20"/>
      <color theme="1"/>
      <name val="ＭＳ ゴシック"/>
      <family val="3"/>
      <charset val="128"/>
    </font>
    <font>
      <sz val="14"/>
      <color theme="1"/>
      <name val="游ゴシック"/>
      <family val="3"/>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u/>
      <sz val="11"/>
      <color theme="10"/>
      <name val="游ゴシック"/>
      <family val="2"/>
      <scheme val="minor"/>
    </font>
    <font>
      <sz val="18"/>
      <color theme="1"/>
      <name val="ＭＳ ゴシック"/>
      <family val="3"/>
      <charset val="128"/>
    </font>
    <font>
      <sz val="18"/>
      <color theme="1"/>
      <name val="游ゴシック"/>
      <family val="2"/>
      <scheme val="minor"/>
    </font>
    <font>
      <sz val="14"/>
      <color theme="1"/>
      <name val="ＭＳ ゴシック"/>
      <family val="3"/>
      <charset val="128"/>
    </font>
    <font>
      <b/>
      <sz val="14"/>
      <color rgb="FFFF0000"/>
      <name val="游ゴシック"/>
      <family val="3"/>
      <charset val="128"/>
      <scheme val="minor"/>
    </font>
    <font>
      <b/>
      <sz val="11"/>
      <color rgb="FFFF0000"/>
      <name val="游ゴシック"/>
      <family val="3"/>
      <charset val="128"/>
      <scheme val="minor"/>
    </font>
    <font>
      <b/>
      <sz val="14"/>
      <name val="游ゴシック"/>
      <family val="3"/>
      <charset val="128"/>
      <scheme val="minor"/>
    </font>
    <font>
      <b/>
      <sz val="12"/>
      <name val="ＭＳ ゴシック"/>
      <family val="3"/>
      <charset val="128"/>
    </font>
    <font>
      <b/>
      <sz val="12"/>
      <color theme="1"/>
      <name val="ＭＳ ゴシック"/>
      <family val="3"/>
      <charset val="128"/>
    </font>
    <font>
      <sz val="6"/>
      <name val="ＭＳ Ｐゴシック"/>
      <family val="3"/>
      <charset val="128"/>
    </font>
    <font>
      <sz val="11"/>
      <name val="ＭＳ Ｐゴシック"/>
      <family val="3"/>
      <charset val="128"/>
    </font>
    <font>
      <sz val="10"/>
      <name val="游明朝"/>
      <family val="1"/>
      <charset val="128"/>
    </font>
    <font>
      <b/>
      <sz val="11"/>
      <name val="ＭＳ ゴシック"/>
      <family val="3"/>
      <charset val="128"/>
    </font>
    <font>
      <b/>
      <sz val="11"/>
      <name val="ＭＳ 明朝"/>
      <family val="1"/>
      <charset val="128"/>
    </font>
    <font>
      <sz val="10"/>
      <color theme="1"/>
      <name val="游明朝"/>
      <family val="1"/>
      <charset val="128"/>
    </font>
    <font>
      <b/>
      <sz val="9"/>
      <color rgb="FFFF0000"/>
      <name val="游ゴシック"/>
      <family val="3"/>
      <charset val="128"/>
      <scheme val="minor"/>
    </font>
    <font>
      <sz val="11"/>
      <color theme="1"/>
      <name val="游ゴシック"/>
      <family val="2"/>
      <charset val="128"/>
      <scheme val="minor"/>
    </font>
    <font>
      <b/>
      <sz val="16"/>
      <color theme="1"/>
      <name val="游ゴシック"/>
      <family val="3"/>
      <charset val="128"/>
      <scheme val="minor"/>
    </font>
    <font>
      <b/>
      <sz val="8"/>
      <color rgb="FFFF0000"/>
      <name val="游明朝"/>
      <family val="1"/>
      <charset val="128"/>
    </font>
    <font>
      <b/>
      <sz val="8"/>
      <color rgb="FFFF0000"/>
      <name val="游ゴシック"/>
      <family val="2"/>
      <charset val="128"/>
      <scheme val="minor"/>
    </font>
    <font>
      <b/>
      <sz val="11"/>
      <color indexed="81"/>
      <name val="MS P ゴシック"/>
      <family val="3"/>
      <charset val="128"/>
    </font>
    <font>
      <sz val="16"/>
      <color theme="1"/>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75">
    <border>
      <left/>
      <right/>
      <top/>
      <bottom/>
      <diagonal/>
    </border>
    <border>
      <left style="medium">
        <color indexed="64"/>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auto="1"/>
      </right>
      <top/>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thin">
        <color indexed="64"/>
      </top>
      <bottom style="thin">
        <color auto="1"/>
      </bottom>
      <diagonal/>
    </border>
    <border>
      <left style="double">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bottom style="thin">
        <color indexed="64"/>
      </bottom>
      <diagonal/>
    </border>
    <border>
      <left/>
      <right style="thin">
        <color auto="1"/>
      </right>
      <top/>
      <bottom style="thin">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auto="1"/>
      </left>
      <right/>
      <top/>
      <bottom style="thin">
        <color auto="1"/>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auto="1"/>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auto="1"/>
      </bottom>
      <diagonal/>
    </border>
    <border>
      <left/>
      <right style="thin">
        <color indexed="64"/>
      </right>
      <top style="thin">
        <color indexed="64"/>
      </top>
      <bottom style="medium">
        <color indexed="64"/>
      </bottom>
      <diagonal/>
    </border>
    <border>
      <left style="thin">
        <color indexed="64"/>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indexed="64"/>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dashed">
        <color indexed="64"/>
      </right>
      <top style="thin">
        <color indexed="64"/>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auto="1"/>
      </right>
      <top/>
      <bottom style="thin">
        <color auto="1"/>
      </bottom>
      <diagonal/>
    </border>
    <border>
      <left/>
      <right/>
      <top/>
      <bottom style="medium">
        <color indexed="64"/>
      </bottom>
      <diagonal/>
    </border>
    <border>
      <left style="hair">
        <color auto="1"/>
      </left>
      <right/>
      <top style="thin">
        <color auto="1"/>
      </top>
      <bottom style="medium">
        <color auto="1"/>
      </bottom>
      <diagonal/>
    </border>
    <border>
      <left/>
      <right style="hair">
        <color auto="1"/>
      </right>
      <top style="thin">
        <color auto="1"/>
      </top>
      <bottom style="medium">
        <color auto="1"/>
      </bottom>
      <diagonal/>
    </border>
    <border>
      <left style="thin">
        <color auto="1"/>
      </left>
      <right/>
      <top style="double">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
    <xf numFmtId="0" fontId="0" fillId="0" borderId="0">
      <alignment vertical="center"/>
    </xf>
    <xf numFmtId="0" fontId="11" fillId="0" borderId="0" applyNumberFormat="0" applyFill="0" applyBorder="0" applyAlignment="0" applyProtection="0"/>
    <xf numFmtId="0" fontId="21" fillId="0" borderId="0">
      <alignment vertical="center"/>
    </xf>
    <xf numFmtId="0" fontId="21" fillId="0" borderId="0">
      <alignment vertical="center"/>
    </xf>
    <xf numFmtId="0" fontId="27" fillId="0" borderId="0">
      <alignment vertical="center"/>
    </xf>
    <xf numFmtId="38" fontId="27" fillId="0" borderId="0" applyFont="0" applyFill="0" applyBorder="0" applyAlignment="0" applyProtection="0">
      <alignment vertical="center"/>
    </xf>
  </cellStyleXfs>
  <cellXfs count="332">
    <xf numFmtId="0" fontId="0" fillId="0" borderId="0" xfId="0">
      <alignment vertical="center"/>
    </xf>
    <xf numFmtId="0" fontId="0" fillId="0" borderId="66" xfId="0" applyBorder="1">
      <alignment vertical="center"/>
    </xf>
    <xf numFmtId="0" fontId="0" fillId="0" borderId="66" xfId="0" applyBorder="1" applyAlignment="1">
      <alignment vertical="center" wrapText="1"/>
    </xf>
    <xf numFmtId="0" fontId="22" fillId="0" borderId="66" xfId="2" applyFont="1" applyBorder="1" applyAlignment="1">
      <alignment horizontal="center" vertical="center" shrinkToFit="1"/>
    </xf>
    <xf numFmtId="0" fontId="22" fillId="0" borderId="66" xfId="2" applyFont="1" applyBorder="1" applyAlignment="1">
      <alignment horizontal="center" vertical="center" wrapText="1" shrinkToFit="1"/>
    </xf>
    <xf numFmtId="181" fontId="0" fillId="0" borderId="0" xfId="0" applyNumberFormat="1">
      <alignment vertical="center"/>
    </xf>
    <xf numFmtId="0" fontId="22" fillId="0" borderId="0" xfId="2" applyFont="1" applyAlignment="1" applyProtection="1">
      <alignment vertical="center" textRotation="255" shrinkToFit="1"/>
    </xf>
    <xf numFmtId="0" fontId="22" fillId="0" borderId="0" xfId="2" applyFont="1" applyProtection="1">
      <alignment vertical="center"/>
    </xf>
    <xf numFmtId="0" fontId="22" fillId="0" borderId="0" xfId="2" applyFont="1" applyAlignment="1" applyProtection="1">
      <alignment vertical="center" shrinkToFit="1"/>
    </xf>
    <xf numFmtId="49" fontId="22" fillId="0" borderId="0" xfId="2" applyNumberFormat="1" applyFont="1" applyProtection="1">
      <alignment vertical="center"/>
    </xf>
    <xf numFmtId="38" fontId="22" fillId="0" borderId="0" xfId="5" applyFont="1" applyProtection="1">
      <alignment vertical="center"/>
    </xf>
    <xf numFmtId="0" fontId="0" fillId="0" borderId="0" xfId="0" applyProtection="1">
      <alignment vertical="center"/>
    </xf>
    <xf numFmtId="49" fontId="22" fillId="0" borderId="0" xfId="2" applyNumberFormat="1" applyFont="1" applyAlignment="1" applyProtection="1">
      <alignment horizontal="left" vertical="center"/>
    </xf>
    <xf numFmtId="0" fontId="22" fillId="0" borderId="0" xfId="2" applyFont="1" applyAlignment="1" applyProtection="1">
      <alignment horizontal="left" vertical="center"/>
    </xf>
    <xf numFmtId="38" fontId="22" fillId="0" borderId="0" xfId="5" applyFont="1" applyAlignment="1" applyProtection="1">
      <alignment horizontal="left" vertical="center"/>
    </xf>
    <xf numFmtId="0" fontId="22" fillId="0" borderId="21" xfId="3" applyFont="1" applyBorder="1" applyAlignment="1" applyProtection="1">
      <alignment horizontal="center" vertical="center"/>
    </xf>
    <xf numFmtId="178" fontId="22" fillId="0" borderId="0" xfId="2" applyNumberFormat="1" applyFont="1" applyAlignment="1" applyProtection="1">
      <alignment vertical="center" shrinkToFit="1"/>
    </xf>
    <xf numFmtId="0" fontId="22" fillId="0" borderId="30" xfId="2" applyFont="1" applyBorder="1" applyAlignment="1" applyProtection="1">
      <alignment horizontal="center" vertical="center"/>
    </xf>
    <xf numFmtId="0" fontId="25" fillId="0" borderId="58" xfId="0" applyFont="1" applyBorder="1" applyAlignment="1" applyProtection="1">
      <alignment horizontal="center" vertical="center" shrinkToFit="1"/>
    </xf>
    <xf numFmtId="0" fontId="0" fillId="2" borderId="0" xfId="0" applyFill="1" applyProtection="1">
      <alignment vertical="center"/>
    </xf>
    <xf numFmtId="0" fontId="0" fillId="3" borderId="0" xfId="0" applyFill="1" applyProtection="1">
      <alignment vertical="center"/>
    </xf>
    <xf numFmtId="0" fontId="0" fillId="0" borderId="39" xfId="0" applyBorder="1" applyProtection="1">
      <alignment vertical="center"/>
    </xf>
    <xf numFmtId="0" fontId="22" fillId="0" borderId="42" xfId="2" applyFont="1" applyBorder="1" applyAlignment="1" applyProtection="1">
      <alignment horizontal="center" vertical="center" textRotation="255" wrapText="1"/>
    </xf>
    <xf numFmtId="49" fontId="22" fillId="0" borderId="7" xfId="2" applyNumberFormat="1" applyFont="1" applyBorder="1" applyAlignment="1" applyProtection="1">
      <alignment horizontal="center" vertical="center" shrinkToFit="1"/>
    </xf>
    <xf numFmtId="0" fontId="22" fillId="0" borderId="0" xfId="2" applyFont="1" applyBorder="1" applyAlignment="1" applyProtection="1">
      <alignment horizontal="center" vertical="center" shrinkToFit="1"/>
    </xf>
    <xf numFmtId="38" fontId="22" fillId="0" borderId="0" xfId="5" applyFont="1" applyBorder="1" applyAlignment="1" applyProtection="1">
      <alignment horizontal="center" vertical="center" shrinkToFit="1"/>
    </xf>
    <xf numFmtId="0" fontId="22" fillId="0" borderId="18" xfId="2" applyFont="1" applyBorder="1" applyAlignment="1" applyProtection="1">
      <alignment horizontal="center" vertical="center" textRotation="255" wrapText="1"/>
    </xf>
    <xf numFmtId="0" fontId="22" fillId="0" borderId="55" xfId="2" applyFont="1" applyBorder="1" applyAlignment="1" applyProtection="1">
      <alignment horizontal="center" vertical="center" textRotation="255" wrapText="1"/>
    </xf>
    <xf numFmtId="0" fontId="22" fillId="0" borderId="58" xfId="2" applyFont="1" applyBorder="1" applyAlignment="1" applyProtection="1">
      <alignment horizontal="center" vertical="center"/>
    </xf>
    <xf numFmtId="0" fontId="0" fillId="0" borderId="59" xfId="0" applyBorder="1" applyProtection="1">
      <alignment vertical="center"/>
    </xf>
    <xf numFmtId="0" fontId="0" fillId="0" borderId="0" xfId="0" applyAlignment="1" applyProtection="1">
      <alignment vertical="center" shrinkToFit="1"/>
    </xf>
    <xf numFmtId="0" fontId="22" fillId="0" borderId="0" xfId="2" applyFont="1" applyAlignment="1" applyProtection="1">
      <alignment horizontal="center" vertical="center" shrinkToFit="1"/>
    </xf>
    <xf numFmtId="0" fontId="0" fillId="0" borderId="0" xfId="0" applyAlignment="1" applyProtection="1">
      <alignment horizontal="center" vertical="center" shrinkToFit="1"/>
    </xf>
    <xf numFmtId="177" fontId="22" fillId="0" borderId="0" xfId="2" applyNumberFormat="1" applyFont="1" applyAlignment="1" applyProtection="1">
      <alignment horizontal="center" vertical="center"/>
    </xf>
    <xf numFmtId="177" fontId="0" fillId="0" borderId="0" xfId="0" applyNumberFormat="1" applyAlignment="1" applyProtection="1">
      <alignment horizontal="center" vertical="center"/>
    </xf>
    <xf numFmtId="49" fontId="22" fillId="0" borderId="0" xfId="2" applyNumberFormat="1" applyFont="1" applyAlignment="1" applyProtection="1">
      <alignment horizontal="center" vertical="center" shrinkToFit="1"/>
    </xf>
    <xf numFmtId="38" fontId="22" fillId="0" borderId="0" xfId="5" applyFont="1" applyAlignment="1" applyProtection="1">
      <alignment horizontal="center" vertical="center" shrinkToFit="1"/>
    </xf>
    <xf numFmtId="49" fontId="0" fillId="0" borderId="0" xfId="0" applyNumberFormat="1" applyProtection="1">
      <alignment vertical="center"/>
    </xf>
    <xf numFmtId="38" fontId="0" fillId="0" borderId="0" xfId="5" applyFont="1" applyProtection="1">
      <alignment vertical="center"/>
    </xf>
    <xf numFmtId="0" fontId="0" fillId="5" borderId="46" xfId="0" applyFill="1" applyBorder="1" applyProtection="1">
      <alignment vertical="center"/>
      <protection locked="0"/>
    </xf>
    <xf numFmtId="0" fontId="0" fillId="5" borderId="64" xfId="0" applyFill="1" applyBorder="1" applyProtection="1">
      <alignment vertical="center"/>
      <protection locked="0"/>
    </xf>
    <xf numFmtId="0" fontId="0" fillId="5" borderId="60" xfId="0" applyFill="1" applyBorder="1" applyProtection="1">
      <alignment vertical="center"/>
      <protection locked="0"/>
    </xf>
    <xf numFmtId="0" fontId="0" fillId="5" borderId="61" xfId="0" applyFill="1" applyBorder="1" applyProtection="1">
      <alignment vertical="center"/>
      <protection locked="0"/>
    </xf>
    <xf numFmtId="0" fontId="0" fillId="0" borderId="0" xfId="0" quotePrefix="1">
      <alignment vertical="center"/>
    </xf>
    <xf numFmtId="0" fontId="25" fillId="0" borderId="34" xfId="0" applyFont="1" applyBorder="1" applyAlignment="1" applyProtection="1">
      <alignment horizontal="center" vertical="center" shrinkToFit="1"/>
    </xf>
    <xf numFmtId="0" fontId="25" fillId="0" borderId="16" xfId="0" applyFont="1" applyBorder="1" applyAlignment="1" applyProtection="1">
      <alignment horizontal="center" vertical="center" shrinkToFit="1"/>
    </xf>
    <xf numFmtId="0" fontId="25" fillId="5" borderId="3" xfId="0" applyFont="1" applyFill="1" applyBorder="1" applyAlignment="1" applyProtection="1">
      <alignment horizontal="center" vertical="center" shrinkToFit="1"/>
      <protection locked="0"/>
    </xf>
    <xf numFmtId="0" fontId="25" fillId="5" borderId="50"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xf>
    <xf numFmtId="0" fontId="25" fillId="0" borderId="31" xfId="0" applyFont="1" applyBorder="1" applyAlignment="1" applyProtection="1">
      <alignment horizontal="center" vertical="center" shrinkToFit="1"/>
    </xf>
    <xf numFmtId="0" fontId="25" fillId="0" borderId="16" xfId="0" applyFont="1" applyBorder="1" applyAlignment="1" applyProtection="1">
      <alignment horizontal="center" vertical="center" wrapText="1"/>
    </xf>
    <xf numFmtId="0" fontId="25" fillId="5" borderId="3" xfId="0"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shrinkToFit="1"/>
      <protection locked="0"/>
    </xf>
    <xf numFmtId="0" fontId="24" fillId="0" borderId="0" xfId="3" applyFont="1" applyAlignment="1" applyProtection="1">
      <alignment horizontal="center" vertical="center"/>
    </xf>
    <xf numFmtId="0" fontId="0" fillId="0" borderId="0" xfId="0" applyBorder="1" applyAlignment="1" applyProtection="1">
      <alignment horizontal="center" vertical="center"/>
    </xf>
    <xf numFmtId="0" fontId="22" fillId="0" borderId="18" xfId="2" applyFont="1" applyFill="1" applyBorder="1" applyAlignment="1" applyProtection="1">
      <alignment horizontal="center" vertical="center" textRotation="255" wrapText="1"/>
    </xf>
    <xf numFmtId="0" fontId="22" fillId="0" borderId="55" xfId="2" applyFont="1" applyFill="1" applyBorder="1" applyAlignment="1" applyProtection="1">
      <alignment horizontal="center" vertical="center" textRotation="255" wrapText="1"/>
    </xf>
    <xf numFmtId="0" fontId="1" fillId="0" borderId="0" xfId="0" applyFont="1" applyBorder="1" applyAlignment="1" applyProtection="1">
      <alignment vertical="center" shrinkToFit="1"/>
    </xf>
    <xf numFmtId="0" fontId="4" fillId="0" borderId="0" xfId="0" applyFont="1" applyAlignment="1" applyProtection="1">
      <alignment vertical="center" shrinkToFit="1"/>
    </xf>
    <xf numFmtId="0" fontId="1" fillId="0" borderId="0" xfId="0" applyFont="1" applyAlignment="1" applyProtection="1">
      <alignment horizontal="center" vertical="center" shrinkToFit="1"/>
    </xf>
    <xf numFmtId="0" fontId="7" fillId="0" borderId="0" xfId="0" applyFont="1" applyAlignment="1" applyProtection="1">
      <alignment vertical="center" shrinkToFit="1"/>
    </xf>
    <xf numFmtId="0" fontId="7" fillId="0" borderId="0" xfId="0" applyFont="1" applyAlignment="1" applyProtection="1">
      <alignment horizontal="center" vertical="center" shrinkToFit="1"/>
    </xf>
    <xf numFmtId="0" fontId="8" fillId="0" borderId="0" xfId="0" applyFont="1" applyProtection="1">
      <alignment vertical="center"/>
    </xf>
    <xf numFmtId="0" fontId="8" fillId="0" borderId="0" xfId="0" applyFont="1" applyAlignment="1" applyProtection="1">
      <alignment vertical="center" shrinkToFit="1"/>
    </xf>
    <xf numFmtId="0" fontId="8" fillId="0" borderId="0" xfId="0" applyFont="1" applyAlignment="1" applyProtection="1">
      <alignment horizontal="center" vertical="center" shrinkToFit="1"/>
    </xf>
    <xf numFmtId="0" fontId="7" fillId="0" borderId="0" xfId="0" applyFont="1" applyAlignment="1" applyProtection="1">
      <alignment vertical="center" wrapText="1" shrinkToFit="1"/>
    </xf>
    <xf numFmtId="0" fontId="4" fillId="0" borderId="0" xfId="0" applyFont="1" applyAlignment="1" applyProtection="1">
      <alignment horizontal="center" vertical="center" shrinkToFit="1"/>
    </xf>
    <xf numFmtId="0" fontId="0" fillId="0" borderId="0" xfId="0" applyAlignment="1" applyProtection="1"/>
    <xf numFmtId="0" fontId="14" fillId="0" borderId="0" xfId="0" applyFont="1" applyAlignment="1" applyProtection="1">
      <alignment horizontal="center" vertical="center" shrinkToFit="1"/>
    </xf>
    <xf numFmtId="0" fontId="15" fillId="0" borderId="0" xfId="0" applyFont="1" applyAlignment="1" applyProtection="1">
      <alignment horizontal="right" vertical="center" shrinkToFit="1"/>
    </xf>
    <xf numFmtId="0" fontId="16" fillId="0" borderId="0" xfId="0" applyFont="1" applyAlignment="1" applyProtection="1">
      <alignment horizontal="right"/>
    </xf>
    <xf numFmtId="0" fontId="15" fillId="0" borderId="0" xfId="0" applyFont="1" applyAlignment="1" applyProtection="1">
      <alignment horizontal="left" vertical="center" shrinkToFit="1"/>
    </xf>
    <xf numFmtId="0" fontId="16" fillId="0" borderId="0" xfId="0" applyFont="1" applyAlignment="1" applyProtection="1">
      <alignment horizontal="left"/>
    </xf>
    <xf numFmtId="0" fontId="15" fillId="0" borderId="0" xfId="0" applyFont="1" applyAlignment="1" applyProtection="1">
      <alignment horizontal="left"/>
    </xf>
    <xf numFmtId="0" fontId="0" fillId="0" borderId="0" xfId="0" applyAlignment="1" applyProtection="1">
      <alignment horizontal="left" wrapText="1"/>
    </xf>
    <xf numFmtId="0" fontId="16" fillId="0" borderId="11" xfId="0" applyFont="1" applyBorder="1" applyAlignment="1" applyProtection="1">
      <alignment horizontal="left" vertical="center"/>
    </xf>
    <xf numFmtId="0" fontId="18" fillId="0" borderId="0" xfId="0" applyFont="1" applyAlignment="1" applyProtection="1">
      <alignment horizontal="left" vertical="center" wrapText="1"/>
    </xf>
    <xf numFmtId="0" fontId="19" fillId="0" borderId="0" xfId="0" applyFont="1" applyAlignment="1" applyProtection="1">
      <alignment vertical="center" wrapText="1"/>
    </xf>
    <xf numFmtId="0" fontId="19" fillId="0" borderId="12" xfId="0" applyFont="1" applyBorder="1" applyAlignment="1" applyProtection="1">
      <alignment vertical="center" wrapText="1"/>
    </xf>
    <xf numFmtId="0" fontId="19" fillId="0" borderId="0" xfId="0" applyFont="1" applyAlignment="1" applyProtection="1">
      <alignment wrapText="1"/>
    </xf>
    <xf numFmtId="0" fontId="19" fillId="0" borderId="12" xfId="0" applyFont="1" applyBorder="1" applyAlignment="1" applyProtection="1">
      <alignment wrapText="1"/>
    </xf>
    <xf numFmtId="0" fontId="16" fillId="0" borderId="11" xfId="0" applyFont="1" applyBorder="1" applyAlignment="1" applyProtection="1">
      <alignment horizontal="left"/>
    </xf>
    <xf numFmtId="0" fontId="0" fillId="0" borderId="13" xfId="0" applyBorder="1" applyProtection="1">
      <alignment vertical="center"/>
    </xf>
    <xf numFmtId="0" fontId="0" fillId="0" borderId="14" xfId="0" applyBorder="1" applyProtection="1">
      <alignment vertical="center"/>
    </xf>
    <xf numFmtId="0" fontId="0" fillId="0" borderId="14" xfId="0" applyBorder="1" applyAlignment="1" applyProtection="1">
      <alignment wrapText="1"/>
    </xf>
    <xf numFmtId="0" fontId="0" fillId="0" borderId="15" xfId="0" applyBorder="1" applyAlignment="1" applyProtection="1">
      <alignment wrapText="1"/>
    </xf>
    <xf numFmtId="0" fontId="0" fillId="0" borderId="15" xfId="0" applyBorder="1" applyProtection="1">
      <alignment vertical="center"/>
    </xf>
    <xf numFmtId="0" fontId="16" fillId="5" borderId="11" xfId="0" applyFont="1" applyFill="1" applyBorder="1" applyAlignment="1" applyProtection="1">
      <alignment horizontal="left" vertical="center"/>
      <protection locked="0"/>
    </xf>
    <xf numFmtId="0" fontId="26" fillId="5" borderId="11" xfId="0" applyFont="1" applyFill="1" applyBorder="1" applyAlignment="1" applyProtection="1">
      <alignment horizontal="left" vertical="center"/>
      <protection locked="0"/>
    </xf>
    <xf numFmtId="0" fontId="0" fillId="5" borderId="11" xfId="0" applyFill="1" applyBorder="1" applyProtection="1">
      <alignment vertical="center"/>
      <protection locked="0"/>
    </xf>
    <xf numFmtId="0" fontId="25" fillId="5" borderId="50" xfId="0" applyFont="1" applyFill="1" applyBorder="1" applyAlignment="1" applyProtection="1">
      <alignment horizontal="center" vertical="center" shrinkToFit="1"/>
      <protection locked="0"/>
    </xf>
    <xf numFmtId="0" fontId="25" fillId="5" borderId="3" xfId="0" applyFont="1" applyFill="1" applyBorder="1" applyAlignment="1" applyProtection="1">
      <alignment horizontal="center" vertical="center" wrapText="1"/>
      <protection locked="0"/>
    </xf>
    <xf numFmtId="0" fontId="25" fillId="0" borderId="31" xfId="0" applyFont="1" applyBorder="1" applyAlignment="1" applyProtection="1">
      <alignment horizontal="center" vertical="center" shrinkToFit="1"/>
    </xf>
    <xf numFmtId="0" fontId="25" fillId="5" borderId="3" xfId="0" applyFont="1" applyFill="1" applyBorder="1" applyAlignment="1" applyProtection="1">
      <alignment horizontal="center" vertical="center" shrinkToFit="1"/>
      <protection locked="0"/>
    </xf>
    <xf numFmtId="0" fontId="25" fillId="0" borderId="16" xfId="0" applyFont="1" applyBorder="1" applyAlignment="1" applyProtection="1">
      <alignment horizontal="center" vertical="center" wrapText="1"/>
    </xf>
    <xf numFmtId="0" fontId="0" fillId="0" borderId="0" xfId="0" applyProtection="1">
      <alignment vertical="center"/>
      <protection locked="0"/>
    </xf>
    <xf numFmtId="38" fontId="22" fillId="0" borderId="0" xfId="5" applyFont="1" applyAlignment="1" applyProtection="1">
      <alignment horizontal="center" vertical="center"/>
    </xf>
    <xf numFmtId="38" fontId="0" fillId="0" borderId="0" xfId="5" applyFont="1" applyAlignment="1" applyProtection="1">
      <alignment horizontal="center" vertical="center"/>
    </xf>
    <xf numFmtId="38" fontId="22" fillId="0" borderId="0" xfId="5" applyFont="1" applyAlignment="1" applyProtection="1">
      <alignment vertical="center"/>
    </xf>
    <xf numFmtId="38" fontId="22" fillId="0" borderId="0" xfId="5" applyFont="1" applyBorder="1" applyAlignment="1" applyProtection="1">
      <alignment vertical="center" shrinkToFit="1"/>
    </xf>
    <xf numFmtId="38" fontId="22" fillId="0" borderId="0" xfId="5" applyFont="1" applyAlignment="1" applyProtection="1">
      <alignment vertical="center" shrinkToFit="1"/>
    </xf>
    <xf numFmtId="38" fontId="0" fillId="0" borderId="0" xfId="5" applyFont="1" applyAlignment="1" applyProtection="1">
      <alignment vertical="center"/>
    </xf>
    <xf numFmtId="0" fontId="0" fillId="0" borderId="0" xfId="0" applyAlignment="1">
      <alignment horizontal="center" vertical="center"/>
    </xf>
    <xf numFmtId="0" fontId="9" fillId="0" borderId="0" xfId="0" applyFont="1" applyAlignment="1" applyProtection="1">
      <alignment vertical="center" shrinkToFit="1"/>
    </xf>
    <xf numFmtId="0" fontId="8" fillId="0" borderId="0" xfId="0" applyFont="1" applyAlignment="1" applyProtection="1">
      <alignment vertical="center" wrapText="1" shrinkToFit="1"/>
    </xf>
    <xf numFmtId="0" fontId="25" fillId="0" borderId="16" xfId="0" applyFont="1" applyBorder="1" applyAlignment="1" applyProtection="1">
      <alignment horizontal="center" vertical="center" wrapText="1"/>
    </xf>
    <xf numFmtId="0" fontId="22" fillId="5" borderId="44" xfId="2"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wrapText="1"/>
      <protection locked="0"/>
    </xf>
    <xf numFmtId="0" fontId="25" fillId="5" borderId="40"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shrinkToFit="1"/>
      <protection locked="0"/>
    </xf>
    <xf numFmtId="0" fontId="25" fillId="5" borderId="3" xfId="0" applyFont="1" applyFill="1" applyBorder="1" applyAlignment="1" applyProtection="1">
      <alignment horizontal="center" vertical="center" wrapText="1"/>
      <protection locked="0"/>
    </xf>
    <xf numFmtId="0" fontId="25" fillId="0" borderId="31" xfId="0" applyFont="1" applyBorder="1" applyAlignment="1" applyProtection="1">
      <alignment horizontal="center" vertical="center" shrinkToFit="1"/>
    </xf>
    <xf numFmtId="0" fontId="25" fillId="5" borderId="50" xfId="0" applyFont="1" applyFill="1" applyBorder="1" applyAlignment="1" applyProtection="1">
      <alignment horizontal="center" vertical="center" wrapText="1"/>
      <protection locked="0"/>
    </xf>
    <xf numFmtId="0" fontId="25" fillId="5" borderId="50" xfId="0" applyFont="1" applyFill="1" applyBorder="1" applyAlignment="1" applyProtection="1">
      <alignment horizontal="center" vertical="center" shrinkToFit="1"/>
      <protection locked="0"/>
    </xf>
    <xf numFmtId="0" fontId="25" fillId="5" borderId="16" xfId="0" applyFont="1" applyFill="1" applyBorder="1" applyAlignment="1" applyProtection="1">
      <alignment horizontal="center" vertical="center" shrinkToFit="1"/>
      <protection locked="0"/>
    </xf>
    <xf numFmtId="0" fontId="18" fillId="0" borderId="0" xfId="0" applyFont="1" applyAlignment="1" applyProtection="1">
      <alignment horizontal="left" vertical="center" wrapText="1"/>
    </xf>
    <xf numFmtId="0" fontId="19" fillId="0" borderId="0" xfId="0" applyFont="1" applyProtection="1">
      <alignment vertical="center"/>
    </xf>
    <xf numFmtId="0" fontId="19" fillId="0" borderId="12" xfId="0" applyFont="1" applyBorder="1" applyProtection="1">
      <alignment vertical="center"/>
    </xf>
    <xf numFmtId="0" fontId="11" fillId="5" borderId="6" xfId="1" applyFill="1" applyBorder="1" applyAlignment="1" applyProtection="1">
      <alignment horizontal="left" vertical="center" shrinkToFit="1"/>
      <protection locked="0"/>
    </xf>
    <xf numFmtId="0" fontId="8" fillId="5" borderId="6" xfId="0" applyFont="1" applyFill="1" applyBorder="1" applyAlignment="1" applyProtection="1">
      <alignment horizontal="left" vertical="center" shrinkToFit="1"/>
      <protection locked="0"/>
    </xf>
    <xf numFmtId="0" fontId="12" fillId="0" borderId="7" xfId="0" applyFont="1" applyBorder="1" applyAlignment="1" applyProtection="1">
      <alignment horizontal="center" vertical="center"/>
    </xf>
    <xf numFmtId="180" fontId="12" fillId="0" borderId="7" xfId="0" applyNumberFormat="1" applyFont="1" applyBorder="1" applyAlignment="1" applyProtection="1">
      <alignment horizontal="center" vertical="center" shrinkToFit="1"/>
    </xf>
    <xf numFmtId="180" fontId="13" fillId="0" borderId="7" xfId="0" applyNumberFormat="1" applyFont="1" applyBorder="1" applyAlignment="1" applyProtection="1">
      <alignment horizontal="center" vertical="center"/>
    </xf>
    <xf numFmtId="176" fontId="12" fillId="0" borderId="7" xfId="0" applyNumberFormat="1" applyFont="1" applyBorder="1" applyAlignment="1" applyProtection="1">
      <alignment horizontal="center" vertical="center" shrinkToFit="1"/>
    </xf>
    <xf numFmtId="176" fontId="13" fillId="0" borderId="7" xfId="0" applyNumberFormat="1" applyFont="1" applyBorder="1" applyAlignment="1" applyProtection="1">
      <alignment horizontal="center" vertical="center"/>
    </xf>
    <xf numFmtId="177" fontId="12" fillId="0" borderId="7" xfId="0" applyNumberFormat="1" applyFont="1" applyBorder="1" applyAlignment="1" applyProtection="1">
      <alignment horizontal="center" vertical="center" shrinkToFit="1"/>
    </xf>
    <xf numFmtId="0" fontId="12" fillId="0" borderId="7" xfId="0" applyFont="1" applyBorder="1" applyAlignment="1" applyProtection="1">
      <alignment horizontal="center" vertical="center" shrinkToFit="1"/>
    </xf>
    <xf numFmtId="0" fontId="19" fillId="0" borderId="0" xfId="0" applyFont="1" applyAlignment="1" applyProtection="1">
      <alignment vertical="center" wrapText="1"/>
    </xf>
    <xf numFmtId="0" fontId="19" fillId="0" borderId="12" xfId="0" applyFont="1" applyBorder="1" applyAlignment="1" applyProtection="1">
      <alignment vertical="center" wrapText="1"/>
    </xf>
    <xf numFmtId="0" fontId="15" fillId="0" borderId="0" xfId="0" applyFont="1" applyAlignment="1" applyProtection="1">
      <alignment horizontal="left" vertical="top" wrapText="1" shrinkToFit="1"/>
    </xf>
    <xf numFmtId="0" fontId="7" fillId="0" borderId="0" xfId="0" applyFont="1" applyAlignment="1" applyProtection="1">
      <alignment horizontal="left" vertical="top" shrinkToFit="1"/>
    </xf>
    <xf numFmtId="0" fontId="17" fillId="0" borderId="8"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7" fillId="0" borderId="12" xfId="0" applyFont="1" applyBorder="1" applyAlignment="1" applyProtection="1">
      <alignment horizontal="left" vertical="center" wrapText="1"/>
    </xf>
    <xf numFmtId="0" fontId="8" fillId="0" borderId="6" xfId="0" applyFont="1" applyBorder="1" applyAlignment="1" applyProtection="1">
      <alignment horizontal="center" vertical="center" shrinkToFit="1"/>
    </xf>
    <xf numFmtId="181" fontId="8" fillId="5" borderId="6" xfId="0" applyNumberFormat="1" applyFont="1" applyFill="1" applyBorder="1" applyAlignment="1" applyProtection="1">
      <alignment horizontal="left" vertical="center" shrinkToFit="1"/>
      <protection locked="0"/>
    </xf>
    <xf numFmtId="0" fontId="10" fillId="0" borderId="6" xfId="0" applyFont="1" applyBorder="1" applyAlignment="1" applyProtection="1">
      <alignment horizontal="center" vertical="center" wrapText="1" shrinkToFit="1"/>
    </xf>
    <xf numFmtId="0" fontId="10" fillId="0" borderId="6"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12" fillId="0" borderId="0" xfId="0" applyFont="1" applyAlignment="1" applyProtection="1">
      <alignment horizontal="center" vertical="center" wrapText="1" shrinkToFit="1"/>
    </xf>
    <xf numFmtId="0" fontId="6" fillId="0" borderId="0" xfId="0" applyFont="1" applyAlignment="1" applyProtection="1">
      <alignment horizontal="center" vertical="center" shrinkToFit="1"/>
    </xf>
    <xf numFmtId="0" fontId="7" fillId="0" borderId="0" xfId="0" applyFont="1" applyAlignment="1" applyProtection="1">
      <alignment horizontal="center" vertical="center" shrinkToFit="1"/>
    </xf>
    <xf numFmtId="0" fontId="7" fillId="0" borderId="0" xfId="0" applyFont="1" applyAlignment="1" applyProtection="1">
      <alignment vertical="center" shrinkToFit="1"/>
    </xf>
    <xf numFmtId="0" fontId="7" fillId="0" borderId="0" xfId="0" applyFont="1" applyFill="1" applyAlignment="1" applyProtection="1">
      <alignment horizontal="center" vertical="center" shrinkToFit="1"/>
    </xf>
    <xf numFmtId="0" fontId="7" fillId="0" borderId="0" xfId="0" applyFont="1" applyFill="1" applyAlignment="1" applyProtection="1">
      <alignment vertical="center" shrinkToFit="1"/>
    </xf>
    <xf numFmtId="0" fontId="7" fillId="5" borderId="0" xfId="0" applyFont="1" applyFill="1" applyAlignment="1" applyProtection="1">
      <alignment horizontal="center" vertical="center" shrinkToFit="1"/>
      <protection locked="0"/>
    </xf>
    <xf numFmtId="0" fontId="7" fillId="5" borderId="0" xfId="0" applyFont="1" applyFill="1" applyAlignment="1" applyProtection="1">
      <alignment vertical="center" shrinkToFit="1"/>
      <protection locked="0"/>
    </xf>
    <xf numFmtId="0" fontId="8" fillId="0" borderId="72" xfId="0" applyFont="1" applyBorder="1" applyAlignment="1" applyProtection="1">
      <alignment horizontal="center" vertical="center" wrapText="1" shrinkToFit="1"/>
    </xf>
    <xf numFmtId="0" fontId="8" fillId="0" borderId="73" xfId="0" applyFont="1" applyBorder="1" applyAlignment="1" applyProtection="1">
      <alignment horizontal="center" vertical="center" wrapText="1" shrinkToFit="1"/>
    </xf>
    <xf numFmtId="0" fontId="8" fillId="0" borderId="74" xfId="0" applyFont="1" applyBorder="1" applyAlignment="1" applyProtection="1">
      <alignment horizontal="center" vertical="center" wrapText="1" shrinkToFit="1"/>
    </xf>
    <xf numFmtId="0" fontId="8" fillId="0" borderId="44" xfId="0" applyFont="1" applyBorder="1" applyAlignment="1" applyProtection="1">
      <alignment horizontal="center" vertical="center" wrapText="1" shrinkToFit="1"/>
    </xf>
    <xf numFmtId="0" fontId="8" fillId="0" borderId="16" xfId="0" applyFont="1" applyBorder="1" applyAlignment="1" applyProtection="1">
      <alignment horizontal="center" vertical="center" wrapText="1" shrinkToFit="1"/>
    </xf>
    <xf numFmtId="0" fontId="8" fillId="0" borderId="40" xfId="0" applyFont="1" applyBorder="1" applyAlignment="1" applyProtection="1">
      <alignment horizontal="center" vertical="center" wrapText="1" shrinkToFit="1"/>
    </xf>
    <xf numFmtId="0" fontId="32" fillId="5" borderId="6" xfId="0" applyFont="1" applyFill="1" applyBorder="1" applyAlignment="1" applyProtection="1">
      <alignment horizontal="left" vertical="center" wrapText="1" shrinkToFit="1"/>
      <protection locked="0"/>
    </xf>
    <xf numFmtId="0" fontId="1" fillId="6" borderId="0" xfId="0" applyFont="1" applyFill="1" applyAlignment="1" applyProtection="1">
      <alignment horizontal="center" vertical="center" shrinkToFit="1"/>
    </xf>
    <xf numFmtId="0" fontId="19" fillId="0" borderId="0" xfId="0" applyFont="1" applyBorder="1" applyAlignment="1" applyProtection="1">
      <alignment vertical="center" wrapText="1"/>
    </xf>
    <xf numFmtId="0" fontId="17" fillId="0" borderId="0" xfId="0" applyFont="1" applyBorder="1" applyAlignment="1" applyProtection="1">
      <alignment horizontal="left" vertical="center" wrapText="1"/>
    </xf>
    <xf numFmtId="0" fontId="8" fillId="0" borderId="0" xfId="0" applyFont="1" applyAlignment="1" applyProtection="1">
      <alignment vertical="center" shrinkToFit="1"/>
    </xf>
    <xf numFmtId="0" fontId="9" fillId="0" borderId="0" xfId="0" applyFont="1" applyAlignment="1" applyProtection="1">
      <alignment vertical="center" shrinkToFit="1"/>
    </xf>
    <xf numFmtId="0" fontId="9" fillId="0" borderId="0" xfId="0" applyFont="1" applyAlignment="1" applyProtection="1"/>
    <xf numFmtId="0" fontId="8" fillId="0" borderId="0" xfId="0" applyFont="1" applyAlignment="1" applyProtection="1">
      <alignment vertical="center" wrapText="1" shrinkToFit="1"/>
    </xf>
    <xf numFmtId="0" fontId="8" fillId="0" borderId="6" xfId="0" applyFont="1" applyBorder="1" applyAlignment="1" applyProtection="1">
      <alignment horizontal="center" vertical="center" wrapText="1" shrinkToFit="1"/>
    </xf>
    <xf numFmtId="0" fontId="8" fillId="5" borderId="6" xfId="0" applyFont="1" applyFill="1" applyBorder="1" applyAlignment="1" applyProtection="1">
      <alignment horizontal="left" vertical="center" wrapText="1" shrinkToFit="1"/>
      <protection locked="0"/>
    </xf>
    <xf numFmtId="0" fontId="8" fillId="5" borderId="6" xfId="0" applyFont="1" applyFill="1" applyBorder="1" applyAlignment="1" applyProtection="1">
      <alignment vertical="center" shrinkToFit="1"/>
      <protection locked="0"/>
    </xf>
    <xf numFmtId="0" fontId="15" fillId="0" borderId="23" xfId="2" applyFont="1" applyBorder="1" applyAlignment="1" applyProtection="1">
      <alignment vertical="center" wrapText="1"/>
    </xf>
    <xf numFmtId="0" fontId="15" fillId="0" borderId="68" xfId="2" applyFont="1" applyBorder="1" applyAlignment="1" applyProtection="1">
      <alignment vertical="center" wrapText="1"/>
    </xf>
    <xf numFmtId="0" fontId="22" fillId="5" borderId="55" xfId="2" applyFont="1" applyFill="1" applyBorder="1" applyAlignment="1" applyProtection="1">
      <alignment horizontal="center" vertical="center" wrapText="1"/>
      <protection locked="0"/>
    </xf>
    <xf numFmtId="0" fontId="25" fillId="5" borderId="55" xfId="0" applyFont="1" applyFill="1" applyBorder="1" applyAlignment="1" applyProtection="1">
      <alignment horizontal="center" vertical="center" wrapText="1"/>
      <protection locked="0"/>
    </xf>
    <xf numFmtId="0" fontId="22" fillId="5" borderId="54" xfId="2" applyFont="1" applyFill="1" applyBorder="1" applyAlignment="1" applyProtection="1">
      <alignment horizontal="center" vertical="center" wrapText="1"/>
      <protection locked="0"/>
    </xf>
    <xf numFmtId="0" fontId="25" fillId="5" borderId="57" xfId="0" applyFont="1" applyFill="1" applyBorder="1" applyAlignment="1" applyProtection="1">
      <alignment horizontal="center" vertical="center" wrapText="1"/>
      <protection locked="0"/>
    </xf>
    <xf numFmtId="0" fontId="22" fillId="5" borderId="50" xfId="2" applyFont="1" applyFill="1" applyBorder="1" applyAlignment="1" applyProtection="1">
      <alignment horizontal="center" vertical="center" shrinkToFit="1"/>
      <protection locked="0"/>
    </xf>
    <xf numFmtId="0" fontId="25" fillId="5" borderId="50" xfId="0" applyFont="1" applyFill="1" applyBorder="1" applyAlignment="1" applyProtection="1">
      <alignment horizontal="center" vertical="center" shrinkToFit="1"/>
      <protection locked="0"/>
    </xf>
    <xf numFmtId="0" fontId="0" fillId="5" borderId="50" xfId="0" applyFill="1" applyBorder="1" applyAlignment="1" applyProtection="1">
      <alignment vertical="center" shrinkToFit="1"/>
      <protection locked="0"/>
    </xf>
    <xf numFmtId="0" fontId="0" fillId="5" borderId="53" xfId="0" applyFill="1" applyBorder="1" applyAlignment="1" applyProtection="1">
      <alignment vertical="center" shrinkToFit="1"/>
      <protection locked="0"/>
    </xf>
    <xf numFmtId="0" fontId="22" fillId="5" borderId="54" xfId="2" applyFont="1" applyFill="1" applyBorder="1" applyAlignment="1" applyProtection="1">
      <alignment horizontal="center" vertical="center" shrinkToFit="1"/>
      <protection locked="0"/>
    </xf>
    <xf numFmtId="0" fontId="25" fillId="5" borderId="55" xfId="0" applyFont="1" applyFill="1" applyBorder="1" applyAlignment="1" applyProtection="1">
      <alignment horizontal="center" vertical="center" shrinkToFit="1"/>
      <protection locked="0"/>
    </xf>
    <xf numFmtId="0" fontId="22" fillId="5" borderId="18" xfId="2" applyFont="1" applyFill="1" applyBorder="1" applyAlignment="1" applyProtection="1">
      <alignment horizontal="center" vertical="center" wrapText="1"/>
      <protection locked="0"/>
    </xf>
    <xf numFmtId="0" fontId="25" fillId="5" borderId="47" xfId="0" applyFont="1" applyFill="1" applyBorder="1" applyAlignment="1" applyProtection="1">
      <alignment horizontal="center" vertical="center" wrapText="1"/>
      <protection locked="0"/>
    </xf>
    <xf numFmtId="0" fontId="22" fillId="5" borderId="2" xfId="2" applyFont="1" applyFill="1" applyBorder="1" applyAlignment="1" applyProtection="1">
      <alignment horizontal="center" vertical="center" wrapText="1"/>
      <protection locked="0"/>
    </xf>
    <xf numFmtId="0" fontId="22" fillId="5" borderId="3" xfId="2" applyFont="1" applyFill="1" applyBorder="1" applyAlignment="1" applyProtection="1">
      <alignment horizontal="center" vertical="center" wrapText="1"/>
      <protection locked="0"/>
    </xf>
    <xf numFmtId="0" fontId="22" fillId="5" borderId="4" xfId="2" applyFont="1" applyFill="1" applyBorder="1" applyAlignment="1" applyProtection="1">
      <alignment horizontal="center" vertical="center" wrapText="1"/>
      <protection locked="0"/>
    </xf>
    <xf numFmtId="0" fontId="22" fillId="5" borderId="17" xfId="2" applyFont="1" applyFill="1" applyBorder="1" applyAlignment="1" applyProtection="1">
      <alignment horizontal="center" vertical="center" wrapText="1"/>
      <protection locked="0"/>
    </xf>
    <xf numFmtId="0" fontId="25" fillId="5" borderId="18" xfId="0" applyFont="1" applyFill="1" applyBorder="1" applyAlignment="1" applyProtection="1">
      <alignment horizontal="center" vertical="center" wrapText="1"/>
      <protection locked="0"/>
    </xf>
    <xf numFmtId="0" fontId="22" fillId="0" borderId="33" xfId="2" applyFont="1" applyBorder="1" applyAlignment="1" applyProtection="1">
      <alignment horizontal="center" vertical="center" shrinkToFit="1"/>
    </xf>
    <xf numFmtId="0" fontId="25" fillId="0" borderId="33" xfId="0" applyFont="1" applyBorder="1" applyAlignment="1" applyProtection="1">
      <alignment horizontal="center" vertical="center" shrinkToFit="1"/>
    </xf>
    <xf numFmtId="0" fontId="22" fillId="0" borderId="34" xfId="2" applyFont="1" applyBorder="1" applyAlignment="1" applyProtection="1">
      <alignment horizontal="center" vertical="center" wrapText="1"/>
    </xf>
    <xf numFmtId="0" fontId="22" fillId="0" borderId="31" xfId="2" applyFont="1" applyBorder="1" applyAlignment="1" applyProtection="1">
      <alignment horizontal="center" vertical="center" wrapText="1"/>
    </xf>
    <xf numFmtId="0" fontId="22" fillId="0" borderId="32" xfId="2" applyFont="1" applyBorder="1" applyAlignment="1" applyProtection="1">
      <alignment horizontal="center" vertical="center" wrapText="1"/>
    </xf>
    <xf numFmtId="0" fontId="22" fillId="0" borderId="34" xfId="2" applyFont="1" applyBorder="1" applyAlignment="1" applyProtection="1">
      <alignment horizontal="center" vertical="center" shrinkToFit="1"/>
    </xf>
    <xf numFmtId="0" fontId="25" fillId="0" borderId="31" xfId="0" applyFont="1" applyBorder="1" applyAlignment="1" applyProtection="1">
      <alignment horizontal="center" vertical="center" shrinkToFit="1"/>
    </xf>
    <xf numFmtId="0" fontId="25" fillId="0" borderId="35" xfId="0" applyFont="1" applyBorder="1" applyAlignment="1" applyProtection="1">
      <alignment horizontal="center" vertical="center" shrinkToFit="1"/>
    </xf>
    <xf numFmtId="0" fontId="22" fillId="5" borderId="42" xfId="2" applyFont="1" applyFill="1" applyBorder="1" applyAlignment="1" applyProtection="1">
      <alignment horizontal="center" vertical="center" shrinkToFit="1"/>
      <protection locked="0"/>
    </xf>
    <xf numFmtId="0" fontId="25" fillId="5" borderId="42" xfId="0" applyFont="1" applyFill="1" applyBorder="1" applyAlignment="1" applyProtection="1">
      <alignment horizontal="center" vertical="center" shrinkToFit="1"/>
      <protection locked="0"/>
    </xf>
    <xf numFmtId="0" fontId="25" fillId="5" borderId="43" xfId="0" applyFont="1" applyFill="1" applyBorder="1" applyAlignment="1" applyProtection="1">
      <alignment horizontal="center" vertical="center" shrinkToFit="1"/>
      <protection locked="0"/>
    </xf>
    <xf numFmtId="0" fontId="22" fillId="5" borderId="71" xfId="2" applyFont="1" applyFill="1" applyBorder="1" applyAlignment="1" applyProtection="1">
      <alignment horizontal="center" vertical="center" wrapText="1"/>
      <protection locked="0"/>
    </xf>
    <xf numFmtId="0" fontId="22" fillId="5" borderId="62" xfId="2" applyFont="1" applyFill="1" applyBorder="1" applyAlignment="1" applyProtection="1">
      <alignment horizontal="center" vertical="center" wrapText="1"/>
      <protection locked="0"/>
    </xf>
    <xf numFmtId="0" fontId="22" fillId="5" borderId="63" xfId="2" applyFont="1" applyFill="1" applyBorder="1" applyAlignment="1" applyProtection="1">
      <alignment horizontal="center" vertical="center" wrapText="1"/>
      <protection locked="0"/>
    </xf>
    <xf numFmtId="0" fontId="25" fillId="5" borderId="42" xfId="0" applyFont="1" applyFill="1" applyBorder="1" applyAlignment="1" applyProtection="1">
      <alignment horizontal="center" vertical="center" wrapText="1"/>
      <protection locked="0"/>
    </xf>
    <xf numFmtId="0" fontId="22" fillId="5" borderId="42" xfId="2" applyFont="1" applyFill="1" applyBorder="1" applyAlignment="1" applyProtection="1">
      <alignment horizontal="center" vertical="center" wrapText="1"/>
      <protection locked="0"/>
    </xf>
    <xf numFmtId="0" fontId="22" fillId="0" borderId="2" xfId="2" applyFont="1"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36" xfId="0" applyBorder="1" applyAlignment="1" applyProtection="1">
      <alignment horizontal="center" vertical="center" shrinkToFit="1"/>
    </xf>
    <xf numFmtId="0" fontId="22" fillId="0" borderId="37" xfId="2" applyFont="1" applyFill="1" applyBorder="1" applyAlignment="1" applyProtection="1">
      <alignment horizontal="center" vertical="center"/>
    </xf>
    <xf numFmtId="0" fontId="22" fillId="0" borderId="3" xfId="2" applyFont="1" applyFill="1" applyBorder="1" applyAlignment="1" applyProtection="1">
      <alignment horizontal="center" vertical="center"/>
    </xf>
    <xf numFmtId="0" fontId="22" fillId="0" borderId="38" xfId="2" applyFont="1" applyFill="1" applyBorder="1" applyAlignment="1" applyProtection="1">
      <alignment horizontal="center" vertical="center"/>
    </xf>
    <xf numFmtId="0" fontId="22" fillId="0" borderId="16" xfId="2" applyFont="1" applyBorder="1" applyAlignment="1" applyProtection="1">
      <alignment horizontal="center" vertical="center" shrinkToFit="1"/>
    </xf>
    <xf numFmtId="0" fontId="0" fillId="0" borderId="16" xfId="0" applyBorder="1" applyAlignment="1" applyProtection="1">
      <alignment vertical="center" shrinkToFit="1"/>
    </xf>
    <xf numFmtId="0" fontId="0" fillId="0" borderId="40" xfId="0" applyBorder="1" applyAlignment="1" applyProtection="1">
      <alignment vertical="center" shrinkToFit="1"/>
    </xf>
    <xf numFmtId="0" fontId="22" fillId="0" borderId="41" xfId="2" applyFont="1" applyBorder="1" applyAlignment="1" applyProtection="1">
      <alignment horizontal="center" vertical="center" shrinkToFit="1"/>
    </xf>
    <xf numFmtId="0" fontId="25" fillId="0" borderId="42" xfId="0" applyFont="1" applyBorder="1" applyAlignment="1" applyProtection="1">
      <alignment horizontal="center" vertical="center" shrinkToFit="1"/>
    </xf>
    <xf numFmtId="0" fontId="22" fillId="5" borderId="17" xfId="2" applyFont="1" applyFill="1" applyBorder="1" applyAlignment="1" applyProtection="1">
      <alignment horizontal="center" vertical="center" shrinkToFit="1"/>
      <protection locked="0"/>
    </xf>
    <xf numFmtId="0" fontId="25" fillId="5" borderId="18" xfId="0" applyFont="1" applyFill="1" applyBorder="1" applyAlignment="1" applyProtection="1">
      <alignment horizontal="center" vertical="center" shrinkToFit="1"/>
      <protection locked="0"/>
    </xf>
    <xf numFmtId="0" fontId="22" fillId="5" borderId="18" xfId="2"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25" fillId="5" borderId="45" xfId="0" applyFont="1" applyFill="1" applyBorder="1" applyAlignment="1" applyProtection="1">
      <alignment horizontal="center" vertical="center" wrapText="1"/>
      <protection locked="0"/>
    </xf>
    <xf numFmtId="0" fontId="22" fillId="5" borderId="3" xfId="2" applyFont="1" applyFill="1" applyBorder="1" applyAlignment="1" applyProtection="1">
      <alignment horizontal="center" vertical="center" shrinkToFit="1"/>
      <protection locked="0"/>
    </xf>
    <xf numFmtId="0" fontId="25" fillId="5" borderId="3" xfId="0" applyFont="1" applyFill="1" applyBorder="1" applyAlignment="1" applyProtection="1">
      <alignment horizontal="center" vertical="center" shrinkToFit="1"/>
      <protection locked="0"/>
    </xf>
    <xf numFmtId="0" fontId="0" fillId="5" borderId="3" xfId="0" applyFill="1" applyBorder="1" applyAlignment="1" applyProtection="1">
      <alignment vertical="center" shrinkToFit="1"/>
      <protection locked="0"/>
    </xf>
    <xf numFmtId="0" fontId="0" fillId="5" borderId="4" xfId="0" applyFill="1" applyBorder="1" applyAlignment="1" applyProtection="1">
      <alignment vertical="center" shrinkToFit="1"/>
      <protection locked="0"/>
    </xf>
    <xf numFmtId="0" fontId="25" fillId="5" borderId="3" xfId="0" applyFont="1" applyFill="1" applyBorder="1" applyAlignment="1" applyProtection="1">
      <alignment horizontal="center" vertical="center" wrapText="1"/>
      <protection locked="0"/>
    </xf>
    <xf numFmtId="0" fontId="25" fillId="5" borderId="4" xfId="0" applyFont="1" applyFill="1" applyBorder="1" applyAlignment="1" applyProtection="1">
      <alignment horizontal="center" vertical="center" wrapText="1"/>
      <protection locked="0"/>
    </xf>
    <xf numFmtId="0" fontId="22" fillId="0" borderId="41" xfId="2" applyFont="1" applyBorder="1" applyAlignment="1" applyProtection="1">
      <alignment horizontal="center" vertical="center" wrapText="1"/>
    </xf>
    <xf numFmtId="0" fontId="25" fillId="0" borderId="42" xfId="0" applyFont="1" applyBorder="1" applyAlignment="1" applyProtection="1">
      <alignment horizontal="center" vertical="center" wrapText="1"/>
    </xf>
    <xf numFmtId="0" fontId="22" fillId="0" borderId="42" xfId="2" applyFont="1" applyBorder="1" applyAlignment="1" applyProtection="1">
      <alignment horizontal="center" vertical="center" wrapText="1"/>
    </xf>
    <xf numFmtId="0" fontId="25" fillId="0" borderId="45" xfId="0" applyFont="1" applyBorder="1" applyAlignment="1" applyProtection="1">
      <alignment horizontal="center" vertical="center" wrapText="1"/>
    </xf>
    <xf numFmtId="0" fontId="22" fillId="5" borderId="16" xfId="2" applyFont="1" applyFill="1" applyBorder="1" applyAlignment="1" applyProtection="1">
      <alignment horizontal="center" vertical="center" shrinkToFit="1"/>
      <protection locked="0"/>
    </xf>
    <xf numFmtId="0" fontId="25" fillId="5" borderId="16" xfId="0" applyFont="1" applyFill="1" applyBorder="1" applyAlignment="1" applyProtection="1">
      <alignment horizontal="center" vertical="center" shrinkToFit="1"/>
      <protection locked="0"/>
    </xf>
    <xf numFmtId="0" fontId="0" fillId="5" borderId="16" xfId="0" applyFill="1" applyBorder="1" applyAlignment="1" applyProtection="1">
      <alignment vertical="center" shrinkToFit="1"/>
      <protection locked="0"/>
    </xf>
    <xf numFmtId="0" fontId="0" fillId="5" borderId="40" xfId="0" applyFill="1" applyBorder="1" applyAlignment="1" applyProtection="1">
      <alignment vertical="center" shrinkToFit="1"/>
      <protection locked="0"/>
    </xf>
    <xf numFmtId="0" fontId="22" fillId="5" borderId="41" xfId="2" applyFont="1" applyFill="1" applyBorder="1" applyAlignment="1" applyProtection="1">
      <alignment horizontal="center" vertical="center" shrinkToFit="1"/>
      <protection locked="0"/>
    </xf>
    <xf numFmtId="0" fontId="22" fillId="5" borderId="49" xfId="2" applyFont="1" applyFill="1" applyBorder="1" applyAlignment="1" applyProtection="1">
      <alignment horizontal="center" vertical="center" wrapText="1"/>
      <protection locked="0"/>
    </xf>
    <xf numFmtId="0" fontId="22" fillId="5" borderId="50" xfId="2" applyFont="1" applyFill="1" applyBorder="1" applyAlignment="1" applyProtection="1">
      <alignment horizontal="center" vertical="center" wrapText="1"/>
      <protection locked="0"/>
    </xf>
    <xf numFmtId="0" fontId="22" fillId="5" borderId="53" xfId="2" applyFont="1" applyFill="1" applyBorder="1" applyAlignment="1" applyProtection="1">
      <alignment horizontal="center" vertical="center" wrapText="1"/>
      <protection locked="0"/>
    </xf>
    <xf numFmtId="0" fontId="22" fillId="5" borderId="55" xfId="2" applyFont="1" applyFill="1" applyBorder="1" applyAlignment="1" applyProtection="1">
      <alignment horizontal="center" vertical="center" shrinkToFit="1"/>
      <protection locked="0"/>
    </xf>
    <xf numFmtId="0" fontId="25" fillId="5" borderId="56" xfId="0" applyFont="1" applyFill="1" applyBorder="1" applyAlignment="1" applyProtection="1">
      <alignment horizontal="center" vertical="center" shrinkToFit="1"/>
      <protection locked="0"/>
    </xf>
    <xf numFmtId="0" fontId="22" fillId="0" borderId="42" xfId="2" applyFont="1" applyBorder="1" applyAlignment="1" applyProtection="1">
      <alignment horizontal="center" vertical="center" shrinkToFit="1"/>
    </xf>
    <xf numFmtId="0" fontId="25" fillId="0" borderId="43" xfId="0" applyFont="1" applyBorder="1" applyAlignment="1" applyProtection="1">
      <alignment horizontal="center" vertical="center" shrinkToFit="1"/>
    </xf>
    <xf numFmtId="176" fontId="22" fillId="0" borderId="37" xfId="2" applyNumberFormat="1" applyFont="1" applyBorder="1" applyAlignment="1" applyProtection="1">
      <alignment horizontal="center" vertical="center"/>
    </xf>
    <xf numFmtId="176" fontId="22" fillId="0" borderId="3" xfId="2" applyNumberFormat="1" applyFont="1" applyBorder="1" applyAlignment="1" applyProtection="1">
      <alignment horizontal="center" vertical="center"/>
    </xf>
    <xf numFmtId="176" fontId="22" fillId="0" borderId="65" xfId="2" applyNumberFormat="1" applyFont="1" applyBorder="1" applyAlignment="1" applyProtection="1">
      <alignment horizontal="center" vertical="center"/>
    </xf>
    <xf numFmtId="176" fontId="0" fillId="0" borderId="3" xfId="0" applyNumberFormat="1" applyBorder="1" applyAlignment="1" applyProtection="1">
      <alignment horizontal="center" vertical="center"/>
    </xf>
    <xf numFmtId="176" fontId="0" fillId="0" borderId="2" xfId="0" applyNumberFormat="1" applyBorder="1" applyAlignment="1" applyProtection="1">
      <alignment horizontal="center" vertical="center"/>
    </xf>
    <xf numFmtId="176" fontId="0" fillId="0" borderId="65" xfId="0" applyNumberFormat="1" applyBorder="1" applyAlignment="1" applyProtection="1">
      <alignment horizontal="center" vertical="center"/>
    </xf>
    <xf numFmtId="176" fontId="0" fillId="0" borderId="38" xfId="0" applyNumberFormat="1" applyBorder="1" applyAlignment="1" applyProtection="1">
      <alignment horizontal="center" vertical="center"/>
    </xf>
    <xf numFmtId="0" fontId="22" fillId="0" borderId="49" xfId="2" applyFont="1" applyBorder="1" applyAlignment="1" applyProtection="1">
      <alignment horizontal="center" vertical="center" shrinkToFit="1"/>
    </xf>
    <xf numFmtId="0" fontId="0" fillId="0" borderId="50" xfId="0" applyBorder="1" applyAlignment="1" applyProtection="1">
      <alignment horizontal="center" vertical="center" shrinkToFit="1"/>
    </xf>
    <xf numFmtId="0" fontId="0" fillId="0" borderId="51" xfId="0" applyBorder="1" applyAlignment="1" applyProtection="1">
      <alignment horizontal="center" vertical="center" shrinkToFit="1"/>
    </xf>
    <xf numFmtId="177" fontId="29" fillId="0" borderId="52" xfId="2" applyNumberFormat="1" applyFont="1" applyBorder="1" applyAlignment="1" applyProtection="1">
      <alignment horizontal="center" vertical="center"/>
    </xf>
    <xf numFmtId="177" fontId="30" fillId="0" borderId="50" xfId="0" applyNumberFormat="1" applyFont="1" applyBorder="1" applyAlignment="1" applyProtection="1">
      <alignment horizontal="center" vertical="center"/>
    </xf>
    <xf numFmtId="0" fontId="30" fillId="0" borderId="50" xfId="0" applyFont="1" applyBorder="1" applyProtection="1">
      <alignment vertical="center"/>
    </xf>
    <xf numFmtId="0" fontId="25" fillId="5" borderId="50" xfId="0" applyFont="1" applyFill="1" applyBorder="1" applyAlignment="1" applyProtection="1">
      <alignment horizontal="center" vertical="center" wrapText="1"/>
      <protection locked="0"/>
    </xf>
    <xf numFmtId="0" fontId="25" fillId="5" borderId="53" xfId="0" applyFont="1" applyFill="1" applyBorder="1" applyAlignment="1" applyProtection="1">
      <alignment horizontal="center" vertical="center" wrapText="1"/>
      <protection locked="0"/>
    </xf>
    <xf numFmtId="0" fontId="22" fillId="0" borderId="44" xfId="2"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40" xfId="0" applyFont="1" applyBorder="1" applyAlignment="1" applyProtection="1">
      <alignment horizontal="center" vertical="center" wrapText="1"/>
    </xf>
    <xf numFmtId="0" fontId="22" fillId="0" borderId="1" xfId="2" applyFont="1" applyBorder="1" applyAlignment="1" applyProtection="1">
      <alignment horizontal="center" vertical="center" shrinkToFit="1"/>
    </xf>
    <xf numFmtId="0" fontId="0" fillId="0" borderId="25" xfId="0"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20"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48" xfId="0" applyBorder="1" applyAlignment="1" applyProtection="1">
      <alignment horizontal="center" vertical="center" shrinkToFit="1"/>
    </xf>
    <xf numFmtId="0" fontId="22" fillId="5" borderId="37" xfId="2" applyFont="1"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3" xfId="0" applyFill="1" applyBorder="1" applyProtection="1">
      <alignment vertical="center"/>
      <protection locked="0"/>
    </xf>
    <xf numFmtId="0" fontId="22" fillId="0" borderId="26" xfId="2" applyFont="1"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28" xfId="0" applyBorder="1" applyAlignment="1" applyProtection="1">
      <alignment horizontal="center" vertical="center" shrinkToFit="1"/>
    </xf>
    <xf numFmtId="0" fontId="22" fillId="5" borderId="29" xfId="2" applyFont="1" applyFill="1" applyBorder="1" applyAlignment="1" applyProtection="1">
      <alignment horizontal="center" vertical="center"/>
      <protection locked="0"/>
    </xf>
    <xf numFmtId="0" fontId="22" fillId="5" borderId="27" xfId="2" applyFont="1" applyFill="1" applyBorder="1" applyAlignment="1" applyProtection="1">
      <alignment horizontal="center" vertical="center"/>
      <protection locked="0"/>
    </xf>
    <xf numFmtId="0" fontId="22" fillId="0" borderId="31" xfId="2" applyFont="1"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vertical="center" shrinkToFit="1"/>
    </xf>
    <xf numFmtId="0" fontId="25" fillId="0" borderId="31" xfId="0" applyFont="1" applyBorder="1" applyAlignment="1" applyProtection="1">
      <alignment horizontal="center" vertical="center" wrapText="1"/>
    </xf>
    <xf numFmtId="0" fontId="25" fillId="0" borderId="32" xfId="0" applyFont="1" applyBorder="1" applyAlignment="1" applyProtection="1">
      <alignment horizontal="center" vertical="center" wrapText="1"/>
    </xf>
    <xf numFmtId="0" fontId="22" fillId="0" borderId="7" xfId="2" applyFont="1" applyBorder="1" applyAlignment="1" applyProtection="1">
      <alignment horizontal="center" vertical="center"/>
    </xf>
    <xf numFmtId="0" fontId="0" fillId="0" borderId="7" xfId="0" applyBorder="1" applyProtection="1">
      <alignment vertical="center"/>
    </xf>
    <xf numFmtId="0" fontId="22" fillId="0" borderId="7" xfId="3" applyFont="1" applyBorder="1" applyAlignment="1" applyProtection="1">
      <alignment horizontal="center" vertical="center"/>
    </xf>
    <xf numFmtId="0" fontId="0" fillId="0" borderId="7" xfId="0" applyBorder="1" applyAlignment="1" applyProtection="1">
      <alignment horizontal="center" vertical="center"/>
    </xf>
    <xf numFmtId="0" fontId="23" fillId="0" borderId="0" xfId="2" applyFont="1" applyAlignment="1" applyProtection="1">
      <alignment horizontal="center" vertical="center"/>
    </xf>
    <xf numFmtId="0" fontId="24" fillId="0" borderId="0" xfId="2" applyFont="1" applyAlignment="1" applyProtection="1">
      <alignment horizontal="center" vertical="center"/>
    </xf>
    <xf numFmtId="0" fontId="24" fillId="0" borderId="0" xfId="3" applyFont="1" applyAlignment="1" applyProtection="1">
      <alignment horizontal="center" vertical="center"/>
    </xf>
    <xf numFmtId="0" fontId="22" fillId="5" borderId="44" xfId="2"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wrapText="1"/>
      <protection locked="0"/>
    </xf>
    <xf numFmtId="0" fontId="25" fillId="5" borderId="40" xfId="0" applyFont="1" applyFill="1" applyBorder="1" applyAlignment="1" applyProtection="1">
      <alignment horizontal="center" vertical="center" wrapText="1"/>
      <protection locked="0"/>
    </xf>
    <xf numFmtId="0" fontId="22" fillId="0" borderId="1" xfId="2" applyFont="1" applyBorder="1" applyAlignment="1" applyProtection="1">
      <alignment vertical="center" textRotation="255" shrinkToFit="1"/>
    </xf>
    <xf numFmtId="0" fontId="0" fillId="0" borderId="25" xfId="0" applyBorder="1" applyAlignment="1" applyProtection="1">
      <alignment vertical="center" shrinkToFit="1"/>
    </xf>
    <xf numFmtId="0" fontId="0" fillId="0" borderId="21" xfId="0" applyBorder="1" applyAlignment="1" applyProtection="1">
      <alignment vertical="center" shrinkToFit="1"/>
    </xf>
    <xf numFmtId="0" fontId="0" fillId="0" borderId="20" xfId="0" applyBorder="1" applyAlignment="1" applyProtection="1">
      <alignment vertical="center" shrinkToFit="1"/>
    </xf>
    <xf numFmtId="0" fontId="0" fillId="0" borderId="5" xfId="0" applyBorder="1" applyAlignment="1" applyProtection="1">
      <alignment vertical="center" shrinkToFit="1"/>
    </xf>
    <xf numFmtId="0" fontId="0" fillId="0" borderId="48" xfId="0" applyBorder="1" applyAlignment="1" applyProtection="1">
      <alignment vertical="center" shrinkToFit="1"/>
    </xf>
    <xf numFmtId="0" fontId="0" fillId="0" borderId="3" xfId="0" applyFill="1" applyBorder="1" applyAlignment="1" applyProtection="1">
      <alignment horizontal="center" vertical="center"/>
    </xf>
    <xf numFmtId="0" fontId="0" fillId="0" borderId="3" xfId="0" applyFill="1" applyBorder="1" applyProtection="1">
      <alignment vertical="center"/>
    </xf>
    <xf numFmtId="0" fontId="22" fillId="5" borderId="62" xfId="2" applyFont="1" applyFill="1" applyBorder="1" applyAlignment="1" applyProtection="1">
      <alignment horizontal="center" vertical="center" shrinkToFit="1"/>
      <protection locked="0"/>
    </xf>
    <xf numFmtId="0" fontId="25" fillId="5" borderId="62" xfId="0" applyFont="1" applyFill="1" applyBorder="1" applyAlignment="1" applyProtection="1">
      <alignment horizontal="center" vertical="center" shrinkToFit="1"/>
      <protection locked="0"/>
    </xf>
    <xf numFmtId="0" fontId="0" fillId="5" borderId="62" xfId="0" applyFill="1" applyBorder="1" applyAlignment="1" applyProtection="1">
      <alignment vertical="center" shrinkToFit="1"/>
      <protection locked="0"/>
    </xf>
    <xf numFmtId="0" fontId="0" fillId="5" borderId="63" xfId="0" applyFill="1" applyBorder="1" applyAlignment="1" applyProtection="1">
      <alignment vertical="center" shrinkToFit="1"/>
      <protection locked="0"/>
    </xf>
    <xf numFmtId="0" fontId="22" fillId="5" borderId="49" xfId="2" applyFont="1" applyFill="1" applyBorder="1" applyAlignment="1" applyProtection="1">
      <alignment horizontal="center" vertical="center" shrinkToFit="1"/>
      <protection locked="0"/>
    </xf>
    <xf numFmtId="0" fontId="22" fillId="5" borderId="2" xfId="2" applyFont="1" applyFill="1" applyBorder="1" applyAlignment="1" applyProtection="1">
      <alignment horizontal="center" vertical="center" shrinkToFit="1"/>
      <protection locked="0"/>
    </xf>
    <xf numFmtId="0" fontId="22" fillId="0" borderId="44" xfId="2" applyFont="1" applyBorder="1" applyAlignment="1" applyProtection="1">
      <alignment horizontal="center" vertical="center" shrinkToFit="1"/>
    </xf>
    <xf numFmtId="0" fontId="22" fillId="0" borderId="30" xfId="2" applyFont="1" applyBorder="1" applyAlignment="1" applyProtection="1">
      <alignment horizontal="center" vertical="center" shrinkToFit="1"/>
    </xf>
    <xf numFmtId="0" fontId="22" fillId="5" borderId="53" xfId="2" applyFont="1" applyFill="1" applyBorder="1" applyAlignment="1" applyProtection="1">
      <alignment horizontal="center" vertical="center" shrinkToFit="1"/>
      <protection locked="0"/>
    </xf>
    <xf numFmtId="0" fontId="22" fillId="5" borderId="70" xfId="2" applyFont="1" applyFill="1" applyBorder="1" applyAlignment="1" applyProtection="1">
      <alignment horizontal="center" vertical="center" shrinkToFit="1"/>
      <protection locked="0"/>
    </xf>
    <xf numFmtId="0" fontId="22" fillId="5" borderId="69" xfId="2" applyFont="1" applyFill="1" applyBorder="1" applyAlignment="1" applyProtection="1">
      <alignment horizontal="center" vertical="center" shrinkToFit="1"/>
      <protection locked="0"/>
    </xf>
    <xf numFmtId="0" fontId="22" fillId="5" borderId="70" xfId="2" applyFont="1" applyFill="1" applyBorder="1" applyAlignment="1" applyProtection="1">
      <alignment horizontal="center" vertical="center" wrapText="1"/>
      <protection locked="0"/>
    </xf>
    <xf numFmtId="0" fontId="22" fillId="5" borderId="69" xfId="2" applyFont="1" applyFill="1" applyBorder="1" applyAlignment="1" applyProtection="1">
      <alignment horizontal="center" vertical="center" wrapText="1"/>
      <protection locked="0"/>
    </xf>
    <xf numFmtId="0" fontId="22" fillId="0" borderId="22" xfId="2"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179" fontId="22" fillId="0" borderId="22" xfId="2" applyNumberFormat="1" applyFont="1" applyBorder="1" applyAlignment="1" applyProtection="1">
      <alignment horizontal="center" vertical="center"/>
    </xf>
    <xf numFmtId="179" fontId="0" fillId="0" borderId="23" xfId="0" applyNumberFormat="1" applyBorder="1" applyAlignment="1" applyProtection="1">
      <alignment horizontal="center" vertical="center"/>
    </xf>
    <xf numFmtId="179" fontId="0" fillId="0" borderId="24" xfId="0" applyNumberFormat="1" applyBorder="1" applyAlignment="1" applyProtection="1">
      <alignment horizontal="center" vertical="center"/>
    </xf>
    <xf numFmtId="0" fontId="22" fillId="0" borderId="23" xfId="2" applyFont="1" applyBorder="1" applyAlignment="1" applyProtection="1">
      <alignment horizontal="center" vertical="center"/>
    </xf>
    <xf numFmtId="177" fontId="22" fillId="0" borderId="22" xfId="2" applyNumberFormat="1" applyFont="1" applyBorder="1" applyAlignment="1" applyProtection="1">
      <alignment horizontal="center" vertical="center"/>
    </xf>
    <xf numFmtId="176" fontId="22" fillId="0" borderId="22" xfId="2" applyNumberFormat="1" applyFont="1" applyBorder="1" applyAlignment="1" applyProtection="1">
      <alignment horizontal="center" vertical="center"/>
    </xf>
    <xf numFmtId="176" fontId="22" fillId="0" borderId="23" xfId="2" applyNumberFormat="1" applyFont="1" applyBorder="1" applyAlignment="1" applyProtection="1">
      <alignment horizontal="center" vertical="center"/>
    </xf>
    <xf numFmtId="176" fontId="22" fillId="0" borderId="24" xfId="2" applyNumberFormat="1" applyFont="1" applyBorder="1" applyAlignment="1" applyProtection="1">
      <alignment horizontal="center" vertical="center"/>
    </xf>
    <xf numFmtId="0" fontId="0" fillId="4" borderId="44" xfId="0" applyFill="1" applyBorder="1" applyAlignment="1">
      <alignment horizontal="center" vertical="center"/>
    </xf>
    <xf numFmtId="0" fontId="0" fillId="4" borderId="16" xfId="0" applyFill="1" applyBorder="1" applyAlignment="1">
      <alignment horizontal="center" vertical="center"/>
    </xf>
    <xf numFmtId="0" fontId="0" fillId="4" borderId="40" xfId="0" applyFill="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24"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67" xfId="0" applyFill="1" applyBorder="1" applyAlignment="1">
      <alignment horizontal="center" vertical="center"/>
    </xf>
    <xf numFmtId="0" fontId="0" fillId="5" borderId="67" xfId="0" applyFill="1" applyBorder="1" applyAlignment="1">
      <alignment horizontal="center" vertical="center"/>
    </xf>
    <xf numFmtId="0" fontId="25" fillId="5" borderId="68" xfId="0" applyFont="1" applyFill="1" applyBorder="1" applyAlignment="1" applyProtection="1">
      <alignment horizontal="center" vertical="center" shrinkToFit="1"/>
      <protection locked="0"/>
    </xf>
  </cellXfs>
  <cellStyles count="6">
    <cellStyle name="ハイパーリンク" xfId="1" builtinId="8"/>
    <cellStyle name="桁区切り" xfId="5" builtinId="6"/>
    <cellStyle name="標準" xfId="0" builtinId="0"/>
    <cellStyle name="標準 2" xfId="3"/>
    <cellStyle name="標準 5" xfId="4"/>
    <cellStyle name="標準_③-２加算様式（就労）" xfId="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L$44" lockText="1" noThreeD="1"/>
</file>

<file path=xl/ctrlProps/ctrlProp2.xml><?xml version="1.0" encoding="utf-8"?>
<formControlPr xmlns="http://schemas.microsoft.com/office/spreadsheetml/2009/9/main" objectType="CheckBox" fmlaLink="$AL$46" lockText="1" noThreeD="1"/>
</file>

<file path=xl/ctrlProps/ctrlProp3.xml><?xml version="1.0" encoding="utf-8"?>
<formControlPr xmlns="http://schemas.microsoft.com/office/spreadsheetml/2009/9/main" objectType="CheckBox" fmlaLink="$AL$48" lockText="1" noThreeD="1"/>
</file>

<file path=xl/ctrlProps/ctrlProp4.xml><?xml version="1.0" encoding="utf-8"?>
<formControlPr xmlns="http://schemas.microsoft.com/office/spreadsheetml/2009/9/main" objectType="CheckBox" fmlaLink="$AL$54" lockText="1" noThreeD="1"/>
</file>

<file path=xl/ctrlProps/ctrlProp5.xml><?xml version="1.0" encoding="utf-8"?>
<formControlPr xmlns="http://schemas.microsoft.com/office/spreadsheetml/2009/9/main" objectType="CheckBox" fmlaLink="$AL$56" lockText="1" noThreeD="1"/>
</file>

<file path=xl/ctrlProps/ctrlProp6.xml><?xml version="1.0" encoding="utf-8"?>
<formControlPr xmlns="http://schemas.microsoft.com/office/spreadsheetml/2009/9/main" objectType="CheckBox" fmlaLink="$AL$65" lockText="1" noThreeD="1"/>
</file>

<file path=xl/ctrlProps/ctrlProp7.xml><?xml version="1.0" encoding="utf-8"?>
<formControlPr xmlns="http://schemas.microsoft.com/office/spreadsheetml/2009/9/main" objectType="CheckBox" fmlaLink="$AL$50" lockText="1" noThreeD="1"/>
</file>

<file path=xl/ctrlProps/ctrlProp8.xml><?xml version="1.0" encoding="utf-8"?>
<formControlPr xmlns="http://schemas.microsoft.com/office/spreadsheetml/2009/9/main" objectType="CheckBox" fmlaLink="$AL$5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42</xdr:row>
          <xdr:rowOff>123825</xdr:rowOff>
        </xdr:from>
        <xdr:to>
          <xdr:col>2</xdr:col>
          <xdr:colOff>361950</xdr:colOff>
          <xdr:row>44</xdr:row>
          <xdr:rowOff>0</xdr:rowOff>
        </xdr:to>
        <xdr:sp macro="" textlink="">
          <xdr:nvSpPr>
            <xdr:cNvPr id="3140" name="チェック 1" hidden="1">
              <a:extLst>
                <a:ext uri="{63B3BB69-23CF-44E3-9099-C40C66FF867C}">
                  <a14:compatExt spid="_x0000_s3140"/>
                </a:ext>
                <a:ext uri="{FF2B5EF4-FFF2-40B4-BE49-F238E27FC236}">
                  <a16:creationId xmlns:a16="http://schemas.microsoft.com/office/drawing/2014/main" id="{9793D1F4-B7A9-4D1F-B278-E697F4AB9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19050</xdr:rowOff>
        </xdr:from>
        <xdr:to>
          <xdr:col>3</xdr:col>
          <xdr:colOff>57150</xdr:colOff>
          <xdr:row>45</xdr:row>
          <xdr:rowOff>276225</xdr:rowOff>
        </xdr:to>
        <xdr:sp macro="" textlink="">
          <xdr:nvSpPr>
            <xdr:cNvPr id="3143" name="チェック 2" hidden="1">
              <a:extLst>
                <a:ext uri="{63B3BB69-23CF-44E3-9099-C40C66FF867C}">
                  <a14:compatExt spid="_x0000_s3143"/>
                </a:ext>
                <a:ext uri="{FF2B5EF4-FFF2-40B4-BE49-F238E27FC236}">
                  <a16:creationId xmlns:a16="http://schemas.microsoft.com/office/drawing/2014/main" id="{46741587-A569-4E79-9006-70CFED3BEC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19050</xdr:rowOff>
        </xdr:from>
        <xdr:to>
          <xdr:col>3</xdr:col>
          <xdr:colOff>57150</xdr:colOff>
          <xdr:row>47</xdr:row>
          <xdr:rowOff>276225</xdr:rowOff>
        </xdr:to>
        <xdr:sp macro="" textlink="">
          <xdr:nvSpPr>
            <xdr:cNvPr id="3144" name="チェック 3" hidden="1">
              <a:extLst>
                <a:ext uri="{63B3BB69-23CF-44E3-9099-C40C66FF867C}">
                  <a14:compatExt spid="_x0000_s3144"/>
                </a:ext>
                <a:ext uri="{FF2B5EF4-FFF2-40B4-BE49-F238E27FC236}">
                  <a16:creationId xmlns:a16="http://schemas.microsoft.com/office/drawing/2014/main" id="{648675F6-CD2C-40CF-AC03-6A7190524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19050</xdr:rowOff>
        </xdr:from>
        <xdr:to>
          <xdr:col>3</xdr:col>
          <xdr:colOff>57150</xdr:colOff>
          <xdr:row>53</xdr:row>
          <xdr:rowOff>276225</xdr:rowOff>
        </xdr:to>
        <xdr:sp macro="" textlink="">
          <xdr:nvSpPr>
            <xdr:cNvPr id="3145" name="チェック4" hidden="1">
              <a:extLst>
                <a:ext uri="{63B3BB69-23CF-44E3-9099-C40C66FF867C}">
                  <a14:compatExt spid="_x0000_s3145"/>
                </a:ext>
                <a:ext uri="{FF2B5EF4-FFF2-40B4-BE49-F238E27FC236}">
                  <a16:creationId xmlns:a16="http://schemas.microsoft.com/office/drawing/2014/main" id="{C943AE4B-AFA9-4DEC-B5FF-0940EB98E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19050</xdr:rowOff>
        </xdr:from>
        <xdr:to>
          <xdr:col>3</xdr:col>
          <xdr:colOff>57150</xdr:colOff>
          <xdr:row>55</xdr:row>
          <xdr:rowOff>276225</xdr:rowOff>
        </xdr:to>
        <xdr:sp macro="" textlink="">
          <xdr:nvSpPr>
            <xdr:cNvPr id="3146" name="チェック5" hidden="1">
              <a:extLst>
                <a:ext uri="{63B3BB69-23CF-44E3-9099-C40C66FF867C}">
                  <a14:compatExt spid="_x0000_s3146"/>
                </a:ext>
                <a:ext uri="{FF2B5EF4-FFF2-40B4-BE49-F238E27FC236}">
                  <a16:creationId xmlns:a16="http://schemas.microsoft.com/office/drawing/2014/main" id="{0DCFCCDF-64AC-4F24-8D5C-B8728B2DAA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63</xdr:row>
          <xdr:rowOff>114300</xdr:rowOff>
        </xdr:from>
        <xdr:to>
          <xdr:col>2</xdr:col>
          <xdr:colOff>352425</xdr:colOff>
          <xdr:row>64</xdr:row>
          <xdr:rowOff>371475</xdr:rowOff>
        </xdr:to>
        <xdr:sp macro="" textlink="">
          <xdr:nvSpPr>
            <xdr:cNvPr id="3148" name="チェック 1" hidden="1">
              <a:extLst>
                <a:ext uri="{63B3BB69-23CF-44E3-9099-C40C66FF867C}">
                  <a14:compatExt spid="_x0000_s3148"/>
                </a:ext>
                <a:ext uri="{FF2B5EF4-FFF2-40B4-BE49-F238E27FC236}">
                  <a16:creationId xmlns:a16="http://schemas.microsoft.com/office/drawing/2014/main" id="{9793D1F4-B7A9-4D1F-B278-E697F4AB9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19050</xdr:rowOff>
        </xdr:from>
        <xdr:to>
          <xdr:col>3</xdr:col>
          <xdr:colOff>57150</xdr:colOff>
          <xdr:row>49</xdr:row>
          <xdr:rowOff>276225</xdr:rowOff>
        </xdr:to>
        <xdr:sp macro="" textlink="">
          <xdr:nvSpPr>
            <xdr:cNvPr id="3149" name="チェック4" hidden="1">
              <a:extLst>
                <a:ext uri="{63B3BB69-23CF-44E3-9099-C40C66FF867C}">
                  <a14:compatExt spid="_x0000_s3149"/>
                </a:ext>
                <a:ext uri="{FF2B5EF4-FFF2-40B4-BE49-F238E27FC236}">
                  <a16:creationId xmlns:a16="http://schemas.microsoft.com/office/drawing/2014/main" id="{C943AE4B-AFA9-4DEC-B5FF-0940EB98E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19050</xdr:rowOff>
        </xdr:from>
        <xdr:to>
          <xdr:col>3</xdr:col>
          <xdr:colOff>57150</xdr:colOff>
          <xdr:row>51</xdr:row>
          <xdr:rowOff>276225</xdr:rowOff>
        </xdr:to>
        <xdr:sp macro="" textlink="">
          <xdr:nvSpPr>
            <xdr:cNvPr id="3150" name="チェック4" hidden="1">
              <a:extLst>
                <a:ext uri="{63B3BB69-23CF-44E3-9099-C40C66FF867C}">
                  <a14:compatExt spid="_x0000_s3150"/>
                </a:ext>
                <a:ext uri="{FF2B5EF4-FFF2-40B4-BE49-F238E27FC236}">
                  <a16:creationId xmlns:a16="http://schemas.microsoft.com/office/drawing/2014/main" id="{C943AE4B-AFA9-4DEC-B5FF-0940EB98E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68035</xdr:colOff>
      <xdr:row>0</xdr:row>
      <xdr:rowOff>81643</xdr:rowOff>
    </xdr:from>
    <xdr:ext cx="56179571" cy="9690846"/>
    <xdr:sp macro="" textlink="">
      <xdr:nvSpPr>
        <xdr:cNvPr id="4" name="テキスト ボックス 3"/>
        <xdr:cNvSpPr txBox="1"/>
      </xdr:nvSpPr>
      <xdr:spPr>
        <a:xfrm>
          <a:off x="68035" y="81643"/>
          <a:ext cx="56179571" cy="9690846"/>
        </a:xfrm>
        <a:prstGeom prst="rect">
          <a:avLst/>
        </a:prstGeom>
        <a:solidFill>
          <a:schemeClr val="bg1"/>
        </a:solidFill>
        <a:ln>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5400" b="1" u="sng">
              <a:solidFill>
                <a:srgbClr val="FF0000"/>
              </a:solidFill>
              <a:effectLst/>
              <a:latin typeface="+mn-lt"/>
              <a:ea typeface="+mn-ea"/>
              <a:cs typeface="+mn-cs"/>
            </a:rPr>
            <a:t>当該シートの記入は不要です。</a:t>
          </a:r>
          <a:endParaRPr lang="ja-JP" altLang="ja-JP" sz="5400">
            <a:solidFill>
              <a:srgbClr val="FF0000"/>
            </a:solidFill>
            <a:effectLst/>
          </a:endParaRPr>
        </a:p>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70%20&#23621;&#23429;G\&#9632;&#23621;&#23429;&#65319;&#20849;&#26377;\13_&#12460;&#12477;&#12522;&#12531;&#20195;&#35036;&#21161;&#37329;\2&#12288;&#35215;&#21063;&#35201;&#32177;\&#35201;&#32177;\&#30003;&#35531;&#26360;&#65288;&#27096;&#24335;1&#21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sheetData sheetId="1">
        <row r="14">
          <cell r="S14">
            <v>0</v>
          </cell>
        </row>
      </sheetData>
      <sheetData sheetId="2"/>
      <sheetData sheetId="3"/>
      <sheetData sheetId="4">
        <row r="3">
          <cell r="AH3">
            <v>0</v>
          </cell>
        </row>
      </sheetData>
      <sheetData sheetId="5"/>
      <sheetData sheetId="6"/>
      <sheetData sheetId="7">
        <row r="3">
          <cell r="A3" t="str">
            <v>訪問介護</v>
          </cell>
        </row>
        <row r="4">
          <cell r="A4" t="str">
            <v>定期巡回・随時対応型訪問介護看護</v>
          </cell>
        </row>
        <row r="5">
          <cell r="A5" t="str">
            <v>夜間対応型訪問介護</v>
          </cell>
        </row>
        <row r="6">
          <cell r="A6" t="str">
            <v>訪問看護</v>
          </cell>
        </row>
        <row r="7">
          <cell r="A7" t="str">
            <v>居宅介護支援</v>
          </cell>
        </row>
      </sheetData>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pageSetUpPr fitToPage="1"/>
  </sheetPr>
  <dimension ref="A1:AL66"/>
  <sheetViews>
    <sheetView tabSelected="1" view="pageBreakPreview" zoomScale="70" zoomScaleNormal="70" zoomScaleSheetLayoutView="70" workbookViewId="0">
      <selection activeCell="D46" sqref="D46:AH46"/>
    </sheetView>
  </sheetViews>
  <sheetFormatPr defaultRowHeight="18.75"/>
  <cols>
    <col min="1" max="2" width="4.25" style="11" customWidth="1"/>
    <col min="3" max="3" width="5.25" style="11" customWidth="1"/>
    <col min="4" max="24" width="4.25" style="11" customWidth="1"/>
    <col min="25" max="25" width="4.125" style="11" customWidth="1"/>
    <col min="26" max="36" width="4.25" style="11" customWidth="1"/>
    <col min="37" max="37" width="9" style="11" hidden="1" customWidth="1"/>
    <col min="38" max="38" width="9.75" style="11" customWidth="1"/>
    <col min="39" max="16384" width="9" style="11"/>
  </cols>
  <sheetData>
    <row r="1" spans="1:37" ht="24" customHeight="1">
      <c r="A1" s="57"/>
      <c r="B1" s="57"/>
      <c r="C1" s="57"/>
      <c r="D1" s="57"/>
      <c r="E1" s="57"/>
      <c r="F1" s="57"/>
      <c r="G1" s="57"/>
      <c r="H1" s="58"/>
      <c r="I1" s="58"/>
      <c r="J1" s="58"/>
      <c r="K1" s="58"/>
      <c r="L1" s="58"/>
      <c r="M1" s="58"/>
      <c r="N1" s="58"/>
      <c r="O1" s="58"/>
      <c r="P1" s="58"/>
      <c r="Q1" s="58"/>
      <c r="R1" s="58"/>
      <c r="S1" s="58"/>
      <c r="T1" s="58"/>
      <c r="U1" s="58"/>
      <c r="V1" s="58"/>
      <c r="W1" s="58"/>
      <c r="X1" s="58"/>
      <c r="Y1" s="58"/>
      <c r="Z1" s="58"/>
      <c r="AA1" s="58"/>
      <c r="AB1" s="58"/>
      <c r="AC1" s="58"/>
      <c r="AD1" s="58"/>
      <c r="AE1" s="58"/>
      <c r="AF1" s="58"/>
      <c r="AG1" s="141" t="s">
        <v>18</v>
      </c>
      <c r="AH1" s="142"/>
      <c r="AI1" s="142"/>
      <c r="AJ1" s="143"/>
    </row>
    <row r="2" spans="1:37" ht="24.75" customHeight="1">
      <c r="A2" s="57"/>
      <c r="B2" s="57"/>
      <c r="C2" s="57"/>
      <c r="D2" s="57"/>
      <c r="E2" s="57"/>
      <c r="F2" s="57"/>
      <c r="G2" s="57"/>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11" t="str">
        <f>IF(COUNTIF(AK3:AK66,"○")=17,"○","×")</f>
        <v>×</v>
      </c>
    </row>
    <row r="3" spans="1:37" ht="33">
      <c r="A3" s="59"/>
      <c r="B3" s="59"/>
      <c r="C3" s="59"/>
      <c r="D3" s="59"/>
      <c r="E3" s="59"/>
      <c r="F3" s="59"/>
      <c r="G3" s="159" t="str">
        <f>IF(AK2="×","未記入箇所ありのため表示不可",S13)</f>
        <v>未記入箇所ありのため表示不可</v>
      </c>
      <c r="H3" s="159"/>
      <c r="I3" s="159"/>
      <c r="J3" s="159"/>
      <c r="K3" s="159"/>
      <c r="L3" s="159"/>
      <c r="M3" s="159"/>
      <c r="N3" s="159"/>
      <c r="O3" s="159"/>
      <c r="P3" s="159"/>
      <c r="Q3" s="159"/>
      <c r="R3" s="159"/>
      <c r="S3" s="159"/>
      <c r="T3" s="159"/>
      <c r="U3" s="159"/>
      <c r="V3" s="159"/>
      <c r="W3" s="159"/>
      <c r="X3" s="159"/>
      <c r="Y3" s="159"/>
      <c r="Z3" s="159"/>
      <c r="AA3" s="159"/>
      <c r="AB3" s="159"/>
      <c r="AC3" s="159"/>
      <c r="AD3" s="159"/>
      <c r="AE3" s="159"/>
      <c r="AF3" s="58"/>
      <c r="AG3" s="58"/>
      <c r="AH3" s="58"/>
      <c r="AI3" s="58"/>
      <c r="AJ3" s="58"/>
    </row>
    <row r="4" spans="1:37">
      <c r="A4" s="144" t="s">
        <v>11936</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row>
    <row r="5" spans="1:37">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row>
    <row r="6" spans="1:37">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row>
    <row r="7" spans="1:37" ht="24">
      <c r="A7" s="60"/>
      <c r="B7" s="60"/>
      <c r="C7" s="60"/>
      <c r="D7" s="60"/>
      <c r="E7" s="60"/>
      <c r="F7" s="60"/>
      <c r="G7" s="60"/>
      <c r="H7" s="60"/>
      <c r="I7" s="60"/>
      <c r="J7" s="60"/>
      <c r="K7" s="60"/>
      <c r="L7" s="60"/>
      <c r="M7" s="60"/>
      <c r="N7" s="60"/>
      <c r="O7" s="60"/>
      <c r="P7" s="60"/>
      <c r="Q7" s="60"/>
      <c r="R7" s="60"/>
      <c r="S7" s="60"/>
      <c r="T7" s="60"/>
      <c r="U7" s="61"/>
      <c r="V7" s="60"/>
      <c r="W7" s="60"/>
      <c r="X7" s="60"/>
      <c r="Y7" s="60"/>
      <c r="Z7" s="146" t="s">
        <v>0</v>
      </c>
      <c r="AA7" s="146"/>
      <c r="AB7" s="146">
        <v>4</v>
      </c>
      <c r="AC7" s="146"/>
      <c r="AD7" s="146" t="s">
        <v>1</v>
      </c>
      <c r="AE7" s="148">
        <v>10</v>
      </c>
      <c r="AF7" s="148"/>
      <c r="AG7" s="146" t="s">
        <v>2</v>
      </c>
      <c r="AH7" s="150"/>
      <c r="AI7" s="150"/>
      <c r="AJ7" s="146" t="s">
        <v>3</v>
      </c>
      <c r="AK7" s="11" t="str">
        <f>IF(COUNTA(AH7)=1,"○","×")</f>
        <v>×</v>
      </c>
    </row>
    <row r="8" spans="1:37" ht="24">
      <c r="A8" s="60"/>
      <c r="B8" s="60"/>
      <c r="C8" s="60"/>
      <c r="D8" s="60"/>
      <c r="E8" s="60"/>
      <c r="F8" s="60"/>
      <c r="G8" s="60"/>
      <c r="H8" s="60"/>
      <c r="I8" s="60"/>
      <c r="J8" s="60"/>
      <c r="K8" s="60"/>
      <c r="L8" s="60"/>
      <c r="M8" s="60"/>
      <c r="N8" s="60"/>
      <c r="O8" s="60"/>
      <c r="P8" s="60"/>
      <c r="Q8" s="60"/>
      <c r="R8" s="60"/>
      <c r="S8" s="60"/>
      <c r="T8" s="60"/>
      <c r="U8" s="61"/>
      <c r="V8" s="60"/>
      <c r="W8" s="60"/>
      <c r="X8" s="60"/>
      <c r="Y8" s="60"/>
      <c r="Z8" s="147"/>
      <c r="AA8" s="147"/>
      <c r="AB8" s="146"/>
      <c r="AC8" s="146"/>
      <c r="AD8" s="147"/>
      <c r="AE8" s="149"/>
      <c r="AF8" s="149"/>
      <c r="AG8" s="147"/>
      <c r="AH8" s="151"/>
      <c r="AI8" s="151"/>
      <c r="AJ8" s="147"/>
    </row>
    <row r="9" spans="1:37">
      <c r="A9" s="62" t="s">
        <v>19</v>
      </c>
      <c r="B9" s="63"/>
      <c r="C9" s="63"/>
      <c r="D9" s="63"/>
      <c r="E9" s="63"/>
      <c r="F9" s="63"/>
      <c r="G9" s="63"/>
      <c r="H9" s="63"/>
      <c r="I9" s="63"/>
      <c r="J9" s="63"/>
      <c r="K9" s="63"/>
      <c r="L9" s="63"/>
      <c r="M9" s="63"/>
      <c r="N9" s="63"/>
      <c r="O9" s="63"/>
      <c r="P9" s="63"/>
      <c r="Q9" s="63"/>
      <c r="R9" s="63"/>
      <c r="S9" s="63"/>
      <c r="T9" s="63"/>
      <c r="U9" s="64"/>
      <c r="V9" s="63"/>
      <c r="W9" s="63"/>
      <c r="X9" s="63"/>
      <c r="Y9" s="63"/>
      <c r="Z9" s="63"/>
      <c r="AA9" s="63"/>
      <c r="AB9" s="63"/>
      <c r="AC9" s="63"/>
      <c r="AD9" s="63"/>
      <c r="AE9" s="63"/>
      <c r="AF9" s="63"/>
      <c r="AG9" s="63"/>
      <c r="AH9" s="63"/>
      <c r="AI9" s="63"/>
      <c r="AJ9" s="63"/>
    </row>
    <row r="10" spans="1:37">
      <c r="A10" s="63"/>
      <c r="B10" s="63"/>
      <c r="C10" s="63"/>
      <c r="D10" s="63"/>
      <c r="E10" s="63"/>
      <c r="F10" s="63"/>
      <c r="G10" s="63"/>
      <c r="H10" s="63"/>
      <c r="I10" s="63"/>
      <c r="J10" s="63"/>
      <c r="K10" s="63"/>
      <c r="L10" s="63"/>
      <c r="M10" s="63"/>
      <c r="N10" s="63"/>
      <c r="O10" s="63"/>
      <c r="P10" s="63"/>
      <c r="Q10" s="63"/>
      <c r="R10" s="63"/>
      <c r="S10" s="63"/>
      <c r="T10" s="63"/>
      <c r="U10" s="64"/>
      <c r="V10" s="63"/>
      <c r="W10" s="63"/>
      <c r="X10" s="63"/>
      <c r="Y10" s="63"/>
      <c r="Z10" s="63"/>
      <c r="AA10" s="63"/>
      <c r="AB10" s="63"/>
      <c r="AC10" s="63"/>
      <c r="AD10" s="63"/>
      <c r="AE10" s="63"/>
      <c r="AF10" s="63"/>
      <c r="AG10" s="63"/>
      <c r="AH10" s="63"/>
      <c r="AI10" s="63"/>
      <c r="AJ10" s="63"/>
    </row>
    <row r="11" spans="1:37">
      <c r="A11" s="162" t="s">
        <v>4</v>
      </c>
      <c r="B11" s="163"/>
      <c r="C11" s="163"/>
      <c r="D11" s="163"/>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row>
    <row r="12" spans="1:37">
      <c r="A12" s="165"/>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row>
    <row r="13" spans="1:37" ht="18.75" customHeight="1">
      <c r="A13" s="104"/>
      <c r="B13" s="103"/>
      <c r="C13" s="103"/>
      <c r="D13" s="103"/>
      <c r="E13" s="103"/>
      <c r="F13" s="103"/>
      <c r="G13" s="103"/>
      <c r="H13" s="103"/>
      <c r="I13" s="103"/>
      <c r="J13" s="103"/>
      <c r="K13" s="103"/>
      <c r="L13" s="103"/>
      <c r="M13" s="103"/>
      <c r="N13" s="152" t="s">
        <v>11946</v>
      </c>
      <c r="O13" s="153"/>
      <c r="P13" s="153"/>
      <c r="Q13" s="153"/>
      <c r="R13" s="154"/>
      <c r="S13" s="158"/>
      <c r="T13" s="158"/>
      <c r="U13" s="158"/>
      <c r="V13" s="158"/>
      <c r="W13" s="158"/>
      <c r="X13" s="158"/>
      <c r="Y13" s="158"/>
      <c r="Z13" s="158"/>
      <c r="AA13" s="158"/>
      <c r="AB13" s="158"/>
      <c r="AC13" s="158"/>
      <c r="AD13" s="158"/>
      <c r="AE13" s="158"/>
      <c r="AF13" s="158"/>
      <c r="AG13" s="158"/>
      <c r="AH13" s="158"/>
      <c r="AI13" s="158"/>
      <c r="AJ13" s="158"/>
      <c r="AK13" s="11" t="str">
        <f>IF(COUNTA(S13)=1,"○","×")</f>
        <v>×</v>
      </c>
    </row>
    <row r="14" spans="1:37" ht="24">
      <c r="A14" s="65"/>
      <c r="B14" s="30"/>
      <c r="C14" s="30"/>
      <c r="D14" s="30"/>
      <c r="E14" s="30"/>
      <c r="F14" s="30"/>
      <c r="G14" s="30"/>
      <c r="H14" s="30"/>
      <c r="I14" s="30"/>
      <c r="J14" s="30"/>
      <c r="K14" s="30"/>
      <c r="L14" s="30"/>
      <c r="M14" s="30"/>
      <c r="N14" s="155"/>
      <c r="O14" s="156"/>
      <c r="P14" s="156"/>
      <c r="Q14" s="156"/>
      <c r="R14" s="157"/>
      <c r="S14" s="158"/>
      <c r="T14" s="158"/>
      <c r="U14" s="158"/>
      <c r="V14" s="158"/>
      <c r="W14" s="158"/>
      <c r="X14" s="158"/>
      <c r="Y14" s="158"/>
      <c r="Z14" s="158"/>
      <c r="AA14" s="158"/>
      <c r="AB14" s="158"/>
      <c r="AC14" s="158"/>
      <c r="AD14" s="158"/>
      <c r="AE14" s="158"/>
      <c r="AF14" s="158"/>
      <c r="AG14" s="158"/>
      <c r="AH14" s="158"/>
      <c r="AI14" s="158"/>
      <c r="AJ14" s="158"/>
    </row>
    <row r="15" spans="1:37" ht="24">
      <c r="A15" s="60"/>
      <c r="B15" s="60"/>
      <c r="C15" s="60"/>
      <c r="D15" s="60"/>
      <c r="E15" s="60"/>
      <c r="F15" s="60"/>
      <c r="G15" s="60"/>
      <c r="H15" s="60"/>
      <c r="I15" s="60"/>
      <c r="J15" s="60"/>
      <c r="K15" s="60"/>
      <c r="L15" s="60"/>
      <c r="M15" s="60"/>
      <c r="N15" s="166" t="s">
        <v>11943</v>
      </c>
      <c r="O15" s="137"/>
      <c r="P15" s="137"/>
      <c r="Q15" s="137"/>
      <c r="R15" s="137"/>
      <c r="S15" s="167"/>
      <c r="T15" s="167"/>
      <c r="U15" s="167"/>
      <c r="V15" s="167"/>
      <c r="W15" s="167"/>
      <c r="X15" s="167"/>
      <c r="Y15" s="167"/>
      <c r="Z15" s="167"/>
      <c r="AA15" s="167"/>
      <c r="AB15" s="167"/>
      <c r="AC15" s="167"/>
      <c r="AD15" s="167"/>
      <c r="AE15" s="167"/>
      <c r="AF15" s="167"/>
      <c r="AG15" s="167"/>
      <c r="AH15" s="167"/>
      <c r="AI15" s="167"/>
      <c r="AJ15" s="167"/>
      <c r="AK15" s="11" t="str">
        <f>IF(COUNTA(S15)=1,"○","×")</f>
        <v>×</v>
      </c>
    </row>
    <row r="16" spans="1:37" ht="24">
      <c r="A16" s="60"/>
      <c r="B16" s="60"/>
      <c r="C16" s="60"/>
      <c r="D16" s="60"/>
      <c r="E16" s="60"/>
      <c r="F16" s="60"/>
      <c r="G16" s="60"/>
      <c r="H16" s="60"/>
      <c r="I16" s="60"/>
      <c r="J16" s="60"/>
      <c r="K16" s="60"/>
      <c r="L16" s="60"/>
      <c r="M16" s="60"/>
      <c r="N16" s="137"/>
      <c r="O16" s="137"/>
      <c r="P16" s="137"/>
      <c r="Q16" s="137"/>
      <c r="R16" s="137"/>
      <c r="S16" s="167"/>
      <c r="T16" s="167"/>
      <c r="U16" s="167"/>
      <c r="V16" s="167"/>
      <c r="W16" s="167"/>
      <c r="X16" s="167"/>
      <c r="Y16" s="167"/>
      <c r="Z16" s="167"/>
      <c r="AA16" s="167"/>
      <c r="AB16" s="167"/>
      <c r="AC16" s="167"/>
      <c r="AD16" s="167"/>
      <c r="AE16" s="167"/>
      <c r="AF16" s="167"/>
      <c r="AG16" s="167"/>
      <c r="AH16" s="167"/>
      <c r="AI16" s="167"/>
      <c r="AJ16" s="167"/>
    </row>
    <row r="17" spans="1:37" ht="24">
      <c r="A17" s="60"/>
      <c r="B17" s="60"/>
      <c r="C17" s="60"/>
      <c r="D17" s="60"/>
      <c r="E17" s="60"/>
      <c r="F17" s="60"/>
      <c r="G17" s="60"/>
      <c r="H17" s="60"/>
      <c r="I17" s="60"/>
      <c r="J17" s="60"/>
      <c r="K17" s="60"/>
      <c r="L17" s="60"/>
      <c r="M17" s="60"/>
      <c r="N17" s="137" t="s">
        <v>5</v>
      </c>
      <c r="O17" s="137"/>
      <c r="P17" s="137"/>
      <c r="Q17" s="137"/>
      <c r="R17" s="137"/>
      <c r="S17" s="167"/>
      <c r="T17" s="167"/>
      <c r="U17" s="167"/>
      <c r="V17" s="167"/>
      <c r="W17" s="167"/>
      <c r="X17" s="167"/>
      <c r="Y17" s="167"/>
      <c r="Z17" s="167"/>
      <c r="AA17" s="167"/>
      <c r="AB17" s="167"/>
      <c r="AC17" s="167"/>
      <c r="AD17" s="167"/>
      <c r="AE17" s="167"/>
      <c r="AF17" s="167"/>
      <c r="AG17" s="167"/>
      <c r="AH17" s="167"/>
      <c r="AI17" s="167"/>
      <c r="AJ17" s="167"/>
      <c r="AK17" s="11" t="str">
        <f>IF(COUNTA(S17)=1,"○","×")</f>
        <v>×</v>
      </c>
    </row>
    <row r="18" spans="1:37" ht="24">
      <c r="A18" s="60"/>
      <c r="B18" s="60"/>
      <c r="C18" s="60"/>
      <c r="D18" s="60"/>
      <c r="E18" s="60"/>
      <c r="F18" s="60"/>
      <c r="G18" s="60"/>
      <c r="H18" s="60"/>
      <c r="I18" s="60"/>
      <c r="J18" s="60"/>
      <c r="K18" s="60"/>
      <c r="L18" s="60"/>
      <c r="M18" s="60"/>
      <c r="N18" s="137"/>
      <c r="O18" s="137"/>
      <c r="P18" s="137"/>
      <c r="Q18" s="137"/>
      <c r="R18" s="137"/>
      <c r="S18" s="167"/>
      <c r="T18" s="167"/>
      <c r="U18" s="167"/>
      <c r="V18" s="167"/>
      <c r="W18" s="167"/>
      <c r="X18" s="167"/>
      <c r="Y18" s="167"/>
      <c r="Z18" s="167"/>
      <c r="AA18" s="167"/>
      <c r="AB18" s="167"/>
      <c r="AC18" s="167"/>
      <c r="AD18" s="167"/>
      <c r="AE18" s="167"/>
      <c r="AF18" s="167"/>
      <c r="AG18" s="167"/>
      <c r="AH18" s="167"/>
      <c r="AI18" s="167"/>
      <c r="AJ18" s="167"/>
    </row>
    <row r="19" spans="1:37" ht="24">
      <c r="A19" s="60"/>
      <c r="B19" s="60"/>
      <c r="C19" s="60"/>
      <c r="D19" s="60"/>
      <c r="E19" s="60"/>
      <c r="F19" s="60"/>
      <c r="G19" s="60"/>
      <c r="H19" s="60"/>
      <c r="I19" s="60"/>
      <c r="J19" s="60"/>
      <c r="K19" s="60"/>
      <c r="L19" s="60"/>
      <c r="M19" s="60"/>
      <c r="N19" s="137" t="s">
        <v>6</v>
      </c>
      <c r="O19" s="137"/>
      <c r="P19" s="137"/>
      <c r="Q19" s="137"/>
      <c r="R19" s="137"/>
      <c r="S19" s="168"/>
      <c r="T19" s="168"/>
      <c r="U19" s="168"/>
      <c r="V19" s="168"/>
      <c r="W19" s="168"/>
      <c r="X19" s="137" t="s">
        <v>7</v>
      </c>
      <c r="Y19" s="137"/>
      <c r="Z19" s="137"/>
      <c r="AA19" s="137"/>
      <c r="AB19" s="137"/>
      <c r="AC19" s="168"/>
      <c r="AD19" s="168"/>
      <c r="AE19" s="168"/>
      <c r="AF19" s="168"/>
      <c r="AG19" s="168"/>
      <c r="AH19" s="168"/>
      <c r="AI19" s="168"/>
      <c r="AJ19" s="168"/>
      <c r="AK19" s="11" t="str">
        <f>IF(COUNTA(S19)=1,"○","×")</f>
        <v>×</v>
      </c>
    </row>
    <row r="20" spans="1:37" ht="24">
      <c r="A20" s="60"/>
      <c r="B20" s="60"/>
      <c r="C20" s="60"/>
      <c r="D20" s="60"/>
      <c r="E20" s="60"/>
      <c r="F20" s="60"/>
      <c r="G20" s="60"/>
      <c r="H20" s="60"/>
      <c r="I20" s="60"/>
      <c r="J20" s="60"/>
      <c r="K20" s="60"/>
      <c r="L20" s="60"/>
      <c r="M20" s="60"/>
      <c r="N20" s="137"/>
      <c r="O20" s="137"/>
      <c r="P20" s="137"/>
      <c r="Q20" s="137"/>
      <c r="R20" s="137"/>
      <c r="S20" s="168"/>
      <c r="T20" s="168"/>
      <c r="U20" s="168"/>
      <c r="V20" s="168"/>
      <c r="W20" s="168"/>
      <c r="X20" s="137"/>
      <c r="Y20" s="137"/>
      <c r="Z20" s="137"/>
      <c r="AA20" s="137"/>
      <c r="AB20" s="137"/>
      <c r="AC20" s="168"/>
      <c r="AD20" s="168"/>
      <c r="AE20" s="168"/>
      <c r="AF20" s="168"/>
      <c r="AG20" s="168"/>
      <c r="AH20" s="168"/>
      <c r="AI20" s="168"/>
      <c r="AJ20" s="168"/>
      <c r="AK20" s="11" t="str">
        <f>IF(COUNTA(AC19)=1,"○","×")</f>
        <v>×</v>
      </c>
    </row>
    <row r="21" spans="1:37" ht="24">
      <c r="A21" s="60"/>
      <c r="B21" s="60"/>
      <c r="C21" s="60"/>
      <c r="D21" s="60"/>
      <c r="E21" s="60"/>
      <c r="F21" s="60"/>
      <c r="G21" s="60"/>
      <c r="H21" s="60"/>
      <c r="I21" s="60"/>
      <c r="J21" s="60"/>
      <c r="K21" s="60"/>
      <c r="L21" s="60"/>
      <c r="M21" s="60"/>
      <c r="N21" s="137" t="s">
        <v>8</v>
      </c>
      <c r="O21" s="137"/>
      <c r="P21" s="137"/>
      <c r="Q21" s="137"/>
      <c r="R21" s="137"/>
      <c r="S21" s="137" t="s">
        <v>7</v>
      </c>
      <c r="T21" s="137"/>
      <c r="U21" s="137"/>
      <c r="V21" s="137"/>
      <c r="W21" s="119"/>
      <c r="X21" s="119"/>
      <c r="Y21" s="119"/>
      <c r="Z21" s="119"/>
      <c r="AA21" s="119"/>
      <c r="AB21" s="119"/>
      <c r="AC21" s="119"/>
      <c r="AD21" s="119"/>
      <c r="AE21" s="119"/>
      <c r="AF21" s="119"/>
      <c r="AG21" s="119"/>
      <c r="AH21" s="119"/>
      <c r="AI21" s="119"/>
      <c r="AJ21" s="119"/>
      <c r="AK21" s="11" t="str">
        <f>IF(COUNTA(W21)=1,"○","×")</f>
        <v>×</v>
      </c>
    </row>
    <row r="22" spans="1:37" ht="24">
      <c r="A22" s="60"/>
      <c r="B22" s="60"/>
      <c r="C22" s="60"/>
      <c r="D22" s="60"/>
      <c r="E22" s="60"/>
      <c r="F22" s="60"/>
      <c r="G22" s="60"/>
      <c r="H22" s="60"/>
      <c r="I22" s="60"/>
      <c r="J22" s="60"/>
      <c r="K22" s="60"/>
      <c r="L22" s="60"/>
      <c r="M22" s="60"/>
      <c r="N22" s="137"/>
      <c r="O22" s="137"/>
      <c r="P22" s="137"/>
      <c r="Q22" s="137"/>
      <c r="R22" s="137"/>
      <c r="S22" s="137"/>
      <c r="T22" s="137"/>
      <c r="U22" s="137"/>
      <c r="V22" s="137"/>
      <c r="W22" s="119"/>
      <c r="X22" s="119"/>
      <c r="Y22" s="119"/>
      <c r="Z22" s="119"/>
      <c r="AA22" s="119"/>
      <c r="AB22" s="119"/>
      <c r="AC22" s="119"/>
      <c r="AD22" s="119"/>
      <c r="AE22" s="119"/>
      <c r="AF22" s="119"/>
      <c r="AG22" s="119"/>
      <c r="AH22" s="119"/>
      <c r="AI22" s="119"/>
      <c r="AJ22" s="119"/>
    </row>
    <row r="23" spans="1:37" ht="24">
      <c r="A23" s="60"/>
      <c r="B23" s="60"/>
      <c r="C23" s="60"/>
      <c r="D23" s="60"/>
      <c r="E23" s="60"/>
      <c r="F23" s="60"/>
      <c r="G23" s="60"/>
      <c r="H23" s="60"/>
      <c r="I23" s="60"/>
      <c r="J23" s="60"/>
      <c r="K23" s="60"/>
      <c r="L23" s="60"/>
      <c r="M23" s="60"/>
      <c r="N23" s="137"/>
      <c r="O23" s="137"/>
      <c r="P23" s="137"/>
      <c r="Q23" s="137"/>
      <c r="R23" s="137"/>
      <c r="S23" s="137" t="s">
        <v>9</v>
      </c>
      <c r="T23" s="137"/>
      <c r="U23" s="137"/>
      <c r="V23" s="137"/>
      <c r="W23" s="138"/>
      <c r="X23" s="138"/>
      <c r="Y23" s="138"/>
      <c r="Z23" s="138"/>
      <c r="AA23" s="138"/>
      <c r="AB23" s="138"/>
      <c r="AC23" s="138"/>
      <c r="AD23" s="138"/>
      <c r="AE23" s="138"/>
      <c r="AF23" s="138"/>
      <c r="AG23" s="138"/>
      <c r="AH23" s="138"/>
      <c r="AI23" s="138"/>
      <c r="AJ23" s="138"/>
      <c r="AK23" s="11" t="str">
        <f>IF(COUNTA(W23)=1,"○","×")</f>
        <v>×</v>
      </c>
    </row>
    <row r="24" spans="1:37" ht="24">
      <c r="A24" s="60"/>
      <c r="B24" s="60"/>
      <c r="C24" s="60"/>
      <c r="D24" s="60"/>
      <c r="E24" s="60"/>
      <c r="F24" s="60"/>
      <c r="G24" s="60"/>
      <c r="H24" s="60"/>
      <c r="I24" s="60"/>
      <c r="J24" s="60"/>
      <c r="K24" s="60"/>
      <c r="L24" s="60"/>
      <c r="M24" s="60"/>
      <c r="N24" s="137"/>
      <c r="O24" s="137"/>
      <c r="P24" s="137"/>
      <c r="Q24" s="137"/>
      <c r="R24" s="137"/>
      <c r="S24" s="137"/>
      <c r="T24" s="137"/>
      <c r="U24" s="137"/>
      <c r="V24" s="137"/>
      <c r="W24" s="138"/>
      <c r="X24" s="138"/>
      <c r="Y24" s="138"/>
      <c r="Z24" s="138"/>
      <c r="AA24" s="138"/>
      <c r="AB24" s="138"/>
      <c r="AC24" s="138"/>
      <c r="AD24" s="138"/>
      <c r="AE24" s="138"/>
      <c r="AF24" s="138"/>
      <c r="AG24" s="138"/>
      <c r="AH24" s="138"/>
      <c r="AI24" s="138"/>
      <c r="AJ24" s="138"/>
    </row>
    <row r="25" spans="1:37" ht="24">
      <c r="A25" s="60"/>
      <c r="B25" s="60"/>
      <c r="C25" s="60"/>
      <c r="D25" s="60"/>
      <c r="E25" s="60"/>
      <c r="F25" s="60"/>
      <c r="G25" s="60"/>
      <c r="H25" s="60"/>
      <c r="I25" s="60"/>
      <c r="J25" s="60"/>
      <c r="K25" s="60"/>
      <c r="L25" s="60"/>
      <c r="M25" s="60"/>
      <c r="N25" s="137"/>
      <c r="O25" s="137"/>
      <c r="P25" s="137"/>
      <c r="Q25" s="137"/>
      <c r="R25" s="137"/>
      <c r="S25" s="139" t="s">
        <v>10</v>
      </c>
      <c r="T25" s="140"/>
      <c r="U25" s="140"/>
      <c r="V25" s="140"/>
      <c r="W25" s="118"/>
      <c r="X25" s="119"/>
      <c r="Y25" s="119"/>
      <c r="Z25" s="119"/>
      <c r="AA25" s="119"/>
      <c r="AB25" s="119"/>
      <c r="AC25" s="119"/>
      <c r="AD25" s="119"/>
      <c r="AE25" s="119"/>
      <c r="AF25" s="119"/>
      <c r="AG25" s="119"/>
      <c r="AH25" s="119"/>
      <c r="AI25" s="119"/>
      <c r="AJ25" s="119"/>
      <c r="AK25" s="11" t="str">
        <f>IF(COUNTA(W25)=1,"○","×")</f>
        <v>×</v>
      </c>
    </row>
    <row r="26" spans="1:37" ht="24">
      <c r="A26" s="60"/>
      <c r="B26" s="60"/>
      <c r="C26" s="60"/>
      <c r="D26" s="60"/>
      <c r="E26" s="60"/>
      <c r="F26" s="60"/>
      <c r="G26" s="60"/>
      <c r="H26" s="60"/>
      <c r="I26" s="60"/>
      <c r="J26" s="60"/>
      <c r="K26" s="60"/>
      <c r="L26" s="60"/>
      <c r="M26" s="60"/>
      <c r="N26" s="137"/>
      <c r="O26" s="137"/>
      <c r="P26" s="137"/>
      <c r="Q26" s="137"/>
      <c r="R26" s="137"/>
      <c r="S26" s="140"/>
      <c r="T26" s="140"/>
      <c r="U26" s="140"/>
      <c r="V26" s="140"/>
      <c r="W26" s="119"/>
      <c r="X26" s="119"/>
      <c r="Y26" s="119"/>
      <c r="Z26" s="119"/>
      <c r="AA26" s="119"/>
      <c r="AB26" s="119"/>
      <c r="AC26" s="119"/>
      <c r="AD26" s="119"/>
      <c r="AE26" s="119"/>
      <c r="AF26" s="119"/>
      <c r="AG26" s="119"/>
      <c r="AH26" s="119"/>
      <c r="AI26" s="119"/>
      <c r="AJ26" s="119"/>
    </row>
    <row r="27" spans="1:37" ht="24">
      <c r="A27" s="60"/>
      <c r="B27" s="60"/>
      <c r="C27" s="60"/>
      <c r="D27" s="60"/>
      <c r="E27" s="60"/>
      <c r="F27" s="60"/>
      <c r="G27" s="60"/>
      <c r="H27" s="60"/>
      <c r="I27" s="60"/>
      <c r="J27" s="60"/>
      <c r="K27" s="60"/>
      <c r="L27" s="60"/>
      <c r="M27" s="60"/>
      <c r="N27" s="66"/>
      <c r="O27" s="66"/>
      <c r="P27" s="66"/>
      <c r="Q27" s="66"/>
      <c r="R27" s="66"/>
      <c r="S27" s="66"/>
      <c r="T27" s="66"/>
      <c r="U27" s="66"/>
      <c r="V27" s="66"/>
      <c r="W27" s="60"/>
      <c r="X27" s="60"/>
      <c r="Y27" s="60"/>
      <c r="Z27" s="60"/>
      <c r="AA27" s="60"/>
      <c r="AB27" s="60"/>
      <c r="AC27" s="60"/>
      <c r="AD27" s="60"/>
      <c r="AE27" s="60"/>
      <c r="AF27" s="60"/>
      <c r="AG27" s="60"/>
      <c r="AH27" s="60"/>
      <c r="AI27" s="60"/>
      <c r="AJ27" s="60"/>
    </row>
    <row r="28" spans="1:37" ht="24.75" thickBo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row>
    <row r="29" spans="1:37" ht="24.75" thickBot="1">
      <c r="A29" s="60"/>
      <c r="B29" s="60"/>
      <c r="C29" s="67"/>
      <c r="D29" s="67"/>
      <c r="E29" s="67"/>
      <c r="F29" s="67"/>
      <c r="G29" s="67"/>
      <c r="H29" s="120" t="s">
        <v>11</v>
      </c>
      <c r="I29" s="120"/>
      <c r="J29" s="120"/>
      <c r="K29" s="120"/>
      <c r="L29" s="120"/>
      <c r="M29" s="120"/>
      <c r="N29" s="120"/>
      <c r="O29" s="120"/>
      <c r="P29" s="120"/>
      <c r="Q29" s="120"/>
      <c r="R29" s="121" t="str">
        <f>IF(AK2="×","未記入箇所ありのため表示不可",別紙!AG3)</f>
        <v>未記入箇所ありのため表示不可</v>
      </c>
      <c r="S29" s="121"/>
      <c r="T29" s="121"/>
      <c r="U29" s="121"/>
      <c r="V29" s="121"/>
      <c r="W29" s="121"/>
      <c r="X29" s="121"/>
      <c r="Y29" s="121"/>
      <c r="Z29" s="122"/>
      <c r="AA29" s="122"/>
      <c r="AB29" s="122"/>
      <c r="AC29" s="122"/>
      <c r="AD29" s="67"/>
      <c r="AE29" s="67"/>
      <c r="AF29" s="67"/>
      <c r="AG29" s="67"/>
      <c r="AH29" s="67"/>
      <c r="AI29" s="67"/>
      <c r="AJ29" s="67"/>
    </row>
    <row r="30" spans="1:37" ht="24.75" thickBot="1">
      <c r="A30" s="60"/>
      <c r="B30" s="60"/>
      <c r="C30" s="67"/>
      <c r="D30" s="67"/>
      <c r="E30" s="67"/>
      <c r="F30" s="67"/>
      <c r="G30" s="67"/>
      <c r="H30" s="120"/>
      <c r="I30" s="120"/>
      <c r="J30" s="120"/>
      <c r="K30" s="120"/>
      <c r="L30" s="120"/>
      <c r="M30" s="120"/>
      <c r="N30" s="120"/>
      <c r="O30" s="120"/>
      <c r="P30" s="120"/>
      <c r="Q30" s="120"/>
      <c r="R30" s="121"/>
      <c r="S30" s="121"/>
      <c r="T30" s="121"/>
      <c r="U30" s="121"/>
      <c r="V30" s="121"/>
      <c r="W30" s="121"/>
      <c r="X30" s="121"/>
      <c r="Y30" s="121"/>
      <c r="Z30" s="122"/>
      <c r="AA30" s="122"/>
      <c r="AB30" s="122"/>
      <c r="AC30" s="122"/>
      <c r="AD30" s="67"/>
      <c r="AE30" s="67"/>
      <c r="AF30" s="67"/>
      <c r="AG30" s="67"/>
      <c r="AH30" s="67"/>
      <c r="AI30" s="67"/>
      <c r="AJ30" s="67"/>
    </row>
    <row r="31" spans="1:37" ht="24.75" thickBot="1">
      <c r="A31" s="60"/>
      <c r="B31" s="60"/>
      <c r="C31" s="67"/>
      <c r="D31" s="67"/>
      <c r="E31" s="67"/>
      <c r="F31" s="67"/>
      <c r="G31" s="67"/>
      <c r="H31" s="120" t="s">
        <v>12</v>
      </c>
      <c r="I31" s="120"/>
      <c r="J31" s="120"/>
      <c r="K31" s="120"/>
      <c r="L31" s="120"/>
      <c r="M31" s="120"/>
      <c r="N31" s="120"/>
      <c r="O31" s="120"/>
      <c r="P31" s="120"/>
      <c r="Q31" s="120"/>
      <c r="R31" s="123" t="str">
        <f>IF(AK2="×","未入力箇所ありのため表示不可",別紙!BA3)</f>
        <v>未入力箇所ありのため表示不可</v>
      </c>
      <c r="S31" s="123"/>
      <c r="T31" s="123"/>
      <c r="U31" s="123"/>
      <c r="V31" s="123"/>
      <c r="W31" s="123"/>
      <c r="X31" s="123"/>
      <c r="Y31" s="123"/>
      <c r="Z31" s="124"/>
      <c r="AA31" s="124"/>
      <c r="AB31" s="124"/>
      <c r="AC31" s="124"/>
      <c r="AD31" s="67"/>
      <c r="AE31" s="67"/>
      <c r="AF31" s="67"/>
      <c r="AG31" s="67"/>
      <c r="AH31" s="67"/>
      <c r="AI31" s="67"/>
      <c r="AJ31" s="67"/>
    </row>
    <row r="32" spans="1:37" ht="24.75" thickBot="1">
      <c r="A32" s="60"/>
      <c r="B32" s="60"/>
      <c r="C32" s="67"/>
      <c r="D32" s="67"/>
      <c r="E32" s="67"/>
      <c r="F32" s="67"/>
      <c r="G32" s="67"/>
      <c r="H32" s="120"/>
      <c r="I32" s="120"/>
      <c r="J32" s="120"/>
      <c r="K32" s="120"/>
      <c r="L32" s="120"/>
      <c r="M32" s="120"/>
      <c r="N32" s="120"/>
      <c r="O32" s="120"/>
      <c r="P32" s="120"/>
      <c r="Q32" s="120"/>
      <c r="R32" s="123"/>
      <c r="S32" s="123"/>
      <c r="T32" s="123"/>
      <c r="U32" s="123"/>
      <c r="V32" s="123"/>
      <c r="W32" s="123"/>
      <c r="X32" s="123"/>
      <c r="Y32" s="123"/>
      <c r="Z32" s="124"/>
      <c r="AA32" s="124"/>
      <c r="AB32" s="124"/>
      <c r="AC32" s="124"/>
      <c r="AD32" s="67"/>
      <c r="AE32" s="67"/>
      <c r="AF32" s="67"/>
      <c r="AG32" s="67"/>
      <c r="AH32" s="67"/>
      <c r="AI32" s="67"/>
      <c r="AJ32" s="67"/>
    </row>
    <row r="33" spans="1:38" ht="24.75" thickBot="1">
      <c r="A33" s="60"/>
      <c r="B33" s="60"/>
      <c r="C33" s="67"/>
      <c r="D33" s="67"/>
      <c r="E33" s="67"/>
      <c r="F33" s="67"/>
      <c r="G33" s="67"/>
      <c r="H33" s="120" t="s">
        <v>13</v>
      </c>
      <c r="I33" s="120"/>
      <c r="J33" s="120"/>
      <c r="K33" s="120"/>
      <c r="L33" s="120"/>
      <c r="M33" s="120"/>
      <c r="N33" s="120"/>
      <c r="O33" s="120"/>
      <c r="P33" s="120"/>
      <c r="Q33" s="120"/>
      <c r="R33" s="125" t="str">
        <f>IF(AK2="×","未入力箇所ありのため表示不可",別紙!BT3)</f>
        <v>未入力箇所ありのため表示不可</v>
      </c>
      <c r="S33" s="126"/>
      <c r="T33" s="126"/>
      <c r="U33" s="126"/>
      <c r="V33" s="126"/>
      <c r="W33" s="126"/>
      <c r="X33" s="126"/>
      <c r="Y33" s="126"/>
      <c r="Z33" s="126"/>
      <c r="AA33" s="126"/>
      <c r="AB33" s="126"/>
      <c r="AC33" s="126"/>
      <c r="AD33" s="68"/>
      <c r="AE33" s="68"/>
      <c r="AF33" s="68"/>
      <c r="AG33" s="68"/>
      <c r="AH33" s="68"/>
      <c r="AI33" s="67"/>
      <c r="AJ33" s="67"/>
    </row>
    <row r="34" spans="1:38" ht="24.75" thickBot="1">
      <c r="A34" s="60"/>
      <c r="B34" s="60"/>
      <c r="C34" s="67"/>
      <c r="D34" s="67"/>
      <c r="E34" s="67"/>
      <c r="F34" s="67"/>
      <c r="G34" s="67"/>
      <c r="H34" s="120"/>
      <c r="I34" s="120"/>
      <c r="J34" s="120"/>
      <c r="K34" s="120"/>
      <c r="L34" s="120"/>
      <c r="M34" s="120"/>
      <c r="N34" s="120"/>
      <c r="O34" s="120"/>
      <c r="P34" s="120"/>
      <c r="Q34" s="120"/>
      <c r="R34" s="126"/>
      <c r="S34" s="126"/>
      <c r="T34" s="126"/>
      <c r="U34" s="126"/>
      <c r="V34" s="126"/>
      <c r="W34" s="126"/>
      <c r="X34" s="126"/>
      <c r="Y34" s="126"/>
      <c r="Z34" s="126"/>
      <c r="AA34" s="126"/>
      <c r="AB34" s="126"/>
      <c r="AC34" s="126"/>
      <c r="AD34" s="68"/>
      <c r="AE34" s="68"/>
      <c r="AF34" s="68"/>
      <c r="AG34" s="68"/>
      <c r="AH34" s="68"/>
      <c r="AI34" s="67"/>
      <c r="AJ34" s="67"/>
    </row>
    <row r="35" spans="1:38" ht="75" customHeight="1">
      <c r="A35" s="69"/>
      <c r="B35" s="70"/>
      <c r="C35" s="70"/>
      <c r="D35" s="70"/>
      <c r="E35" s="70"/>
      <c r="F35" s="70"/>
      <c r="G35" s="70"/>
      <c r="H35" s="129" t="s">
        <v>11944</v>
      </c>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row>
    <row r="36" spans="1:38" ht="10.5" customHeight="1">
      <c r="A36" s="71"/>
      <c r="B36" s="72"/>
      <c r="C36" s="72"/>
      <c r="D36" s="72"/>
      <c r="E36" s="72"/>
      <c r="F36" s="72"/>
      <c r="G36" s="72"/>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row>
    <row r="37" spans="1:38" ht="24.75" thickBot="1">
      <c r="A37" s="71"/>
      <c r="B37" s="72"/>
      <c r="C37" s="72"/>
      <c r="D37" s="72"/>
      <c r="E37" s="72"/>
      <c r="F37" s="72"/>
      <c r="G37" s="72"/>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row>
    <row r="38" spans="1:38" ht="9.75" customHeight="1">
      <c r="A38" s="71"/>
      <c r="B38" s="72"/>
      <c r="C38" s="131" t="s">
        <v>20</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3"/>
      <c r="AI38" s="72"/>
      <c r="AJ38" s="72"/>
    </row>
    <row r="39" spans="1:38" ht="9.75" customHeight="1">
      <c r="A39" s="71"/>
      <c r="B39" s="67"/>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6"/>
      <c r="AI39" s="72"/>
      <c r="AJ39" s="72"/>
    </row>
    <row r="40" spans="1:38" ht="9.75" customHeight="1">
      <c r="A40" s="71"/>
      <c r="B40" s="67"/>
      <c r="C40" s="134"/>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6"/>
      <c r="AI40" s="72"/>
      <c r="AJ40" s="72"/>
    </row>
    <row r="41" spans="1:38" ht="9.75" customHeight="1">
      <c r="A41" s="71"/>
      <c r="B41" s="72"/>
      <c r="C41" s="134"/>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6"/>
      <c r="AI41" s="74"/>
      <c r="AJ41" s="74"/>
    </row>
    <row r="42" spans="1:38" ht="9.75" customHeight="1">
      <c r="A42" s="71"/>
      <c r="B42" s="72"/>
      <c r="C42" s="134"/>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6"/>
      <c r="AI42" s="74"/>
      <c r="AJ42" s="74"/>
    </row>
    <row r="43" spans="1:38" ht="9.75" customHeight="1">
      <c r="A43" s="71"/>
      <c r="B43" s="72"/>
      <c r="C43" s="134"/>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6"/>
      <c r="AI43" s="74"/>
      <c r="AJ43" s="74"/>
    </row>
    <row r="44" spans="1:38" ht="30.75" customHeight="1">
      <c r="A44" s="71"/>
      <c r="B44" s="72"/>
      <c r="C44" s="87"/>
      <c r="D44" s="115" t="s">
        <v>11931</v>
      </c>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8"/>
      <c r="AI44" s="74"/>
      <c r="AJ44" s="74"/>
      <c r="AK44" s="11" t="str">
        <f>IF(AL44=TRUE,"○","×")</f>
        <v>×</v>
      </c>
      <c r="AL44" s="95" t="b">
        <v>0</v>
      </c>
    </row>
    <row r="45" spans="1:38" ht="9" customHeight="1">
      <c r="A45" s="71"/>
      <c r="B45" s="72"/>
      <c r="C45" s="75"/>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8"/>
      <c r="AI45" s="74"/>
      <c r="AJ45" s="74"/>
    </row>
    <row r="46" spans="1:38" ht="30.75" customHeight="1">
      <c r="A46" s="71"/>
      <c r="B46" s="72"/>
      <c r="C46" s="88"/>
      <c r="D46" s="115" t="s">
        <v>11932</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8"/>
      <c r="AI46" s="74"/>
      <c r="AJ46" s="74"/>
      <c r="AK46" s="11" t="str">
        <f>IF(AL46=TRUE,"○","×")</f>
        <v>×</v>
      </c>
      <c r="AL46" s="95" t="b">
        <v>0</v>
      </c>
    </row>
    <row r="47" spans="1:38" ht="9" customHeight="1">
      <c r="A47" s="71"/>
      <c r="B47" s="72"/>
      <c r="C47" s="75"/>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80"/>
      <c r="AI47" s="74"/>
      <c r="AJ47" s="74"/>
    </row>
    <row r="48" spans="1:38" ht="39" customHeight="1">
      <c r="A48" s="71"/>
      <c r="B48" s="72"/>
      <c r="C48" s="87"/>
      <c r="D48" s="115" t="s">
        <v>12539</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8"/>
      <c r="AI48" s="74"/>
      <c r="AJ48" s="74"/>
      <c r="AK48" s="11" t="str">
        <f>IF(AL48=TRUE,"○","×")</f>
        <v>×</v>
      </c>
      <c r="AL48" s="95" t="b">
        <v>0</v>
      </c>
    </row>
    <row r="49" spans="1:38" ht="9" customHeight="1">
      <c r="A49" s="71"/>
      <c r="B49" s="72"/>
      <c r="C49" s="81"/>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80"/>
      <c r="AI49" s="74"/>
      <c r="AJ49" s="74"/>
    </row>
    <row r="50" spans="1:38" ht="191.25" customHeight="1">
      <c r="A50" s="71"/>
      <c r="B50" s="72"/>
      <c r="C50" s="87"/>
      <c r="D50" s="115" t="s">
        <v>11945</v>
      </c>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7"/>
      <c r="AI50" s="74"/>
      <c r="AJ50" s="74"/>
      <c r="AK50" s="11" t="str">
        <f>IF(AL50=TRUE,"○","×")</f>
        <v>×</v>
      </c>
      <c r="AL50" s="95" t="b">
        <v>0</v>
      </c>
    </row>
    <row r="51" spans="1:38" ht="9" customHeight="1">
      <c r="A51" s="71"/>
      <c r="B51" s="72"/>
      <c r="C51" s="81"/>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80"/>
      <c r="AI51" s="74"/>
      <c r="AJ51" s="74"/>
    </row>
    <row r="52" spans="1:38" ht="74.25" customHeight="1">
      <c r="A52" s="71"/>
      <c r="B52" s="72"/>
      <c r="C52" s="87"/>
      <c r="D52" s="115" t="s">
        <v>11933</v>
      </c>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7"/>
      <c r="AI52" s="74"/>
      <c r="AJ52" s="74"/>
      <c r="AK52" s="11" t="str">
        <f>IF(AL52=TRUE,"○","×")</f>
        <v>×</v>
      </c>
      <c r="AL52" s="95" t="b">
        <v>0</v>
      </c>
    </row>
    <row r="53" spans="1:38" ht="9" customHeight="1">
      <c r="A53" s="71"/>
      <c r="B53" s="72"/>
      <c r="C53" s="81"/>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80"/>
      <c r="AI53" s="74"/>
      <c r="AJ53" s="74"/>
    </row>
    <row r="54" spans="1:38" ht="24">
      <c r="A54" s="71"/>
      <c r="B54" s="72"/>
      <c r="C54" s="87"/>
      <c r="D54" s="115" t="s">
        <v>11934</v>
      </c>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7"/>
      <c r="AI54" s="74"/>
      <c r="AJ54" s="74"/>
      <c r="AK54" s="11" t="str">
        <f>IF(AL54=TRUE,"○","×")</f>
        <v>×</v>
      </c>
      <c r="AL54" s="95" t="b">
        <v>0</v>
      </c>
    </row>
    <row r="55" spans="1:38" ht="9" customHeight="1">
      <c r="A55" s="71"/>
      <c r="B55" s="72"/>
      <c r="C55" s="8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80"/>
      <c r="AI55" s="74"/>
      <c r="AJ55" s="74"/>
    </row>
    <row r="56" spans="1:38" ht="54.75" customHeight="1">
      <c r="A56" s="67"/>
      <c r="B56" s="67"/>
      <c r="C56" s="87"/>
      <c r="D56" s="115" t="s">
        <v>11935</v>
      </c>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7"/>
      <c r="AI56" s="67"/>
      <c r="AJ56" s="67"/>
      <c r="AK56" s="11" t="str">
        <f>IF(AL56=TRUE,"○","×")</f>
        <v>×</v>
      </c>
      <c r="AL56" s="95" t="b">
        <v>0</v>
      </c>
    </row>
    <row r="57" spans="1:38" ht="12" customHeight="1" thickBot="1">
      <c r="C57" s="82"/>
      <c r="D57" s="83"/>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5"/>
    </row>
    <row r="58" spans="1:38" ht="26.25" customHeight="1" thickBot="1">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row>
    <row r="59" spans="1:38" ht="9.75" customHeight="1">
      <c r="A59" s="71"/>
      <c r="B59" s="72"/>
      <c r="C59" s="131" t="s">
        <v>85</v>
      </c>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3"/>
      <c r="AI59" s="72"/>
      <c r="AJ59" s="72"/>
    </row>
    <row r="60" spans="1:38" ht="9.75" customHeight="1">
      <c r="A60" s="71"/>
      <c r="B60" s="67"/>
      <c r="C60" s="134"/>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36"/>
      <c r="AI60" s="72"/>
      <c r="AJ60" s="72"/>
    </row>
    <row r="61" spans="1:38" ht="9.75" customHeight="1">
      <c r="A61" s="71"/>
      <c r="B61" s="67"/>
      <c r="C61" s="134"/>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36"/>
      <c r="AI61" s="72"/>
      <c r="AJ61" s="72"/>
    </row>
    <row r="62" spans="1:38" ht="9.75" customHeight="1">
      <c r="A62" s="71"/>
      <c r="B62" s="72"/>
      <c r="C62" s="134"/>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36"/>
      <c r="AI62" s="74"/>
      <c r="AJ62" s="74"/>
    </row>
    <row r="63" spans="1:38" ht="9.75" customHeight="1">
      <c r="A63" s="71"/>
      <c r="B63" s="72"/>
      <c r="C63" s="134"/>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36"/>
      <c r="AI63" s="74"/>
      <c r="AJ63" s="74"/>
    </row>
    <row r="64" spans="1:38" ht="9.75" customHeight="1">
      <c r="A64" s="71"/>
      <c r="B64" s="72"/>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36"/>
      <c r="AI64" s="74"/>
      <c r="AJ64" s="74"/>
    </row>
    <row r="65" spans="3:38" ht="36" customHeight="1">
      <c r="C65" s="89"/>
      <c r="D65" s="160" t="s">
        <v>86</v>
      </c>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28"/>
      <c r="AK65" s="11" t="str">
        <f>IF(AL65=TRUE,"○","×")</f>
        <v>×</v>
      </c>
      <c r="AL65" s="95" t="b">
        <v>0</v>
      </c>
    </row>
    <row r="66" spans="3:38" ht="12" customHeight="1" thickBot="1">
      <c r="C66" s="82"/>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6"/>
    </row>
  </sheetData>
  <sheetProtection password="CC6B" sheet="1" objects="1" scenarios="1"/>
  <mergeCells count="46">
    <mergeCell ref="N13:R14"/>
    <mergeCell ref="S13:AJ14"/>
    <mergeCell ref="G3:AE3"/>
    <mergeCell ref="D65:AH65"/>
    <mergeCell ref="C59:AH64"/>
    <mergeCell ref="A11:AJ11"/>
    <mergeCell ref="A12:AJ12"/>
    <mergeCell ref="N15:R16"/>
    <mergeCell ref="S15:AJ16"/>
    <mergeCell ref="N17:R18"/>
    <mergeCell ref="S17:AJ18"/>
    <mergeCell ref="N19:R20"/>
    <mergeCell ref="S19:W20"/>
    <mergeCell ref="X19:AB20"/>
    <mergeCell ref="AC19:AJ20"/>
    <mergeCell ref="N21:R26"/>
    <mergeCell ref="AG1:AJ1"/>
    <mergeCell ref="A4:AJ6"/>
    <mergeCell ref="Z7:AA8"/>
    <mergeCell ref="AB7:AC8"/>
    <mergeCell ref="AD7:AD8"/>
    <mergeCell ref="AE7:AF8"/>
    <mergeCell ref="AG7:AG8"/>
    <mergeCell ref="AH7:AI8"/>
    <mergeCell ref="AJ7:AJ8"/>
    <mergeCell ref="S21:V22"/>
    <mergeCell ref="W21:AJ22"/>
    <mergeCell ref="S23:V24"/>
    <mergeCell ref="W23:AJ24"/>
    <mergeCell ref="S25:V26"/>
    <mergeCell ref="D56:AH56"/>
    <mergeCell ref="W25:AJ26"/>
    <mergeCell ref="H29:Q30"/>
    <mergeCell ref="R29:AC30"/>
    <mergeCell ref="H31:Q32"/>
    <mergeCell ref="R31:AC32"/>
    <mergeCell ref="H33:Q34"/>
    <mergeCell ref="R33:AC34"/>
    <mergeCell ref="D46:AH46"/>
    <mergeCell ref="H35:AJ36"/>
    <mergeCell ref="C38:AH43"/>
    <mergeCell ref="D54:AH54"/>
    <mergeCell ref="D44:AH44"/>
    <mergeCell ref="D48:AH48"/>
    <mergeCell ref="D50:AH50"/>
    <mergeCell ref="D52:AH52"/>
  </mergeCells>
  <phoneticPr fontId="2"/>
  <conditionalFormatting sqref="R29:AC30">
    <cfRule type="expression" dxfId="2" priority="3">
      <formula>$R$29="未記入箇所ありのため表示不可"</formula>
    </cfRule>
  </conditionalFormatting>
  <conditionalFormatting sqref="R31:AC32">
    <cfRule type="expression" dxfId="1" priority="2">
      <formula>$R$31="未入力箇所ありのため表示不可"</formula>
    </cfRule>
  </conditionalFormatting>
  <conditionalFormatting sqref="R33:AC34">
    <cfRule type="expression" dxfId="0" priority="1">
      <formula>$R$33="未入力箇所ありのため表示不可"</formula>
    </cfRule>
  </conditionalFormatting>
  <dataValidations xWindow="994" yWindow="458" count="11">
    <dataValidation allowBlank="1" showInputMessage="1" showErrorMessage="1" promptTitle="自動表示" prompt="本ページの水色セル及び【申立事項】の２つのチェックボックスにいずれもチェック、また、２ページ目以降の水色セルに必要事項を入力することにより、自動表示されます。" sqref="R33:AC34"/>
    <dataValidation type="whole" allowBlank="1" showInputMessage="1" showErrorMessage="1" promptTitle="申請日" prompt="申請日の日付（１～31）のいずれかを入力してください。" sqref="AH7:AI8">
      <formula1>1</formula1>
      <formula2>31</formula2>
    </dataValidation>
    <dataValidation allowBlank="1" showInputMessage="1" showErrorMessage="1" promptTitle="代表者の職名" prompt="代表者職名は、法人における役職名（（例）代表取締役、理事長,_x000a_個人事業主）を記入してください。" sqref="S19:W20"/>
    <dataValidation allowBlank="1" showInputMessage="1" showErrorMessage="1" promptTitle="代表者の氏名" prompt="氏名は、法人代表者の氏名を正確に記入してください。（例）田中　太郎" sqref="AC19:AJ20"/>
    <dataValidation allowBlank="1" showInputMessage="1" showErrorMessage="1" promptTitle="法人名称" prompt="法人の【正式名称】を入力してください。_x000a_例）株式会社大阪福祉事業会" sqref="S15:AJ16"/>
    <dataValidation allowBlank="1" showInputMessage="1" showErrorMessage="1" promptTitle="法人所在地" prompt="法人本部の所在地を正確に入力してください。_x000a_例）大阪府門真市〇〇町〇丁目〇番地〇号〇〇ビル１０４号" sqref="S17:AJ18"/>
    <dataValidation allowBlank="1" showInputMessage="1" showErrorMessage="1" promptTitle="法人における担当者の氏名" prompt="担当者の方の氏名を記入してください。_x000a_例）山田　次郎" sqref="W21:AJ22"/>
    <dataValidation allowBlank="1" showInputMessage="1" showErrorMessage="1" promptTitle="この申請の御担当の方への連絡先" prompt="担当の方と連絡が取れる電話番号を記入してください。_x000a_例）06-6954-3210" sqref="W23:AJ24"/>
    <dataValidation allowBlank="1" showInputMessage="1" showErrorMessage="1" promptTitle="自動表示" prompt="２ページ目以降の水色セルに必要事項を入力することにより、自動表示されます。" sqref="AD33:AH34"/>
    <dataValidation allowBlank="1" showInputMessage="1" showErrorMessage="1" promptTitle="連絡先メールアドレス" prompt="担当の方とやりとりが可能なメールアドレスを記入してください。_x000a_例）osaka-fukushijigyou-kai@yahoo.co.jp_x000a_メールアドレスがない場合は、FAX番号を記入してください。" sqref="W25:AJ26"/>
    <dataValidation type="list" allowBlank="1" showInputMessage="1" showErrorMessage="1" promptTitle="申請区分" prompt="申請区分をプルダウンより選択してください。" sqref="S13:AJ14">
      <formula1>"1期分(対象期間：令和4年4月1日～同年6月30日),2期分(対象期間：令和4年7月１日から同年9月30日)"</formula1>
    </dataValidation>
  </dataValidations>
  <pageMargins left="0.7" right="0.7" top="0.75" bottom="0.75" header="0.3" footer="0.3"/>
  <pageSetup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40" r:id="rId4" name="チェック 1">
              <controlPr locked="0" defaultSize="0" autoFill="0" autoLine="0" autoPict="0">
                <anchor moveWithCells="1">
                  <from>
                    <xdr:col>2</xdr:col>
                    <xdr:colOff>66675</xdr:colOff>
                    <xdr:row>42</xdr:row>
                    <xdr:rowOff>123825</xdr:rowOff>
                  </from>
                  <to>
                    <xdr:col>2</xdr:col>
                    <xdr:colOff>361950</xdr:colOff>
                    <xdr:row>44</xdr:row>
                    <xdr:rowOff>0</xdr:rowOff>
                  </to>
                </anchor>
              </controlPr>
            </control>
          </mc:Choice>
        </mc:AlternateContent>
        <mc:AlternateContent xmlns:mc="http://schemas.openxmlformats.org/markup-compatibility/2006">
          <mc:Choice Requires="x14">
            <control shapeId="3143" r:id="rId5" name="チェック 2">
              <controlPr defaultSize="0" autoFill="0" autoLine="0" autoPict="0">
                <anchor moveWithCells="1">
                  <from>
                    <xdr:col>2</xdr:col>
                    <xdr:colOff>66675</xdr:colOff>
                    <xdr:row>45</xdr:row>
                    <xdr:rowOff>19050</xdr:rowOff>
                  </from>
                  <to>
                    <xdr:col>3</xdr:col>
                    <xdr:colOff>57150</xdr:colOff>
                    <xdr:row>45</xdr:row>
                    <xdr:rowOff>276225</xdr:rowOff>
                  </to>
                </anchor>
              </controlPr>
            </control>
          </mc:Choice>
        </mc:AlternateContent>
        <mc:AlternateContent xmlns:mc="http://schemas.openxmlformats.org/markup-compatibility/2006">
          <mc:Choice Requires="x14">
            <control shapeId="3144" r:id="rId6" name="チェック 3">
              <controlPr defaultSize="0" autoFill="0" autoLine="0" autoPict="0">
                <anchor moveWithCells="1">
                  <from>
                    <xdr:col>2</xdr:col>
                    <xdr:colOff>66675</xdr:colOff>
                    <xdr:row>47</xdr:row>
                    <xdr:rowOff>19050</xdr:rowOff>
                  </from>
                  <to>
                    <xdr:col>3</xdr:col>
                    <xdr:colOff>57150</xdr:colOff>
                    <xdr:row>47</xdr:row>
                    <xdr:rowOff>276225</xdr:rowOff>
                  </to>
                </anchor>
              </controlPr>
            </control>
          </mc:Choice>
        </mc:AlternateContent>
        <mc:AlternateContent xmlns:mc="http://schemas.openxmlformats.org/markup-compatibility/2006">
          <mc:Choice Requires="x14">
            <control shapeId="3145" r:id="rId7" name="チェック4">
              <controlPr locked="0" defaultSize="0" autoFill="0" autoLine="0" autoPict="0">
                <anchor moveWithCells="1">
                  <from>
                    <xdr:col>2</xdr:col>
                    <xdr:colOff>66675</xdr:colOff>
                    <xdr:row>53</xdr:row>
                    <xdr:rowOff>19050</xdr:rowOff>
                  </from>
                  <to>
                    <xdr:col>3</xdr:col>
                    <xdr:colOff>57150</xdr:colOff>
                    <xdr:row>53</xdr:row>
                    <xdr:rowOff>276225</xdr:rowOff>
                  </to>
                </anchor>
              </controlPr>
            </control>
          </mc:Choice>
        </mc:AlternateContent>
        <mc:AlternateContent xmlns:mc="http://schemas.openxmlformats.org/markup-compatibility/2006">
          <mc:Choice Requires="x14">
            <control shapeId="3146" r:id="rId8" name="チェック5">
              <controlPr locked="0" defaultSize="0" autoFill="0" autoLine="0" autoPict="0">
                <anchor moveWithCells="1">
                  <from>
                    <xdr:col>2</xdr:col>
                    <xdr:colOff>66675</xdr:colOff>
                    <xdr:row>55</xdr:row>
                    <xdr:rowOff>19050</xdr:rowOff>
                  </from>
                  <to>
                    <xdr:col>3</xdr:col>
                    <xdr:colOff>57150</xdr:colOff>
                    <xdr:row>55</xdr:row>
                    <xdr:rowOff>276225</xdr:rowOff>
                  </to>
                </anchor>
              </controlPr>
            </control>
          </mc:Choice>
        </mc:AlternateContent>
        <mc:AlternateContent xmlns:mc="http://schemas.openxmlformats.org/markup-compatibility/2006">
          <mc:Choice Requires="x14">
            <control shapeId="3148" r:id="rId9" name="チェック 1">
              <controlPr defaultSize="0" autoFill="0" autoLine="0" autoPict="0">
                <anchor moveWithCells="1">
                  <from>
                    <xdr:col>2</xdr:col>
                    <xdr:colOff>57150</xdr:colOff>
                    <xdr:row>63</xdr:row>
                    <xdr:rowOff>114300</xdr:rowOff>
                  </from>
                  <to>
                    <xdr:col>2</xdr:col>
                    <xdr:colOff>352425</xdr:colOff>
                    <xdr:row>64</xdr:row>
                    <xdr:rowOff>371475</xdr:rowOff>
                  </to>
                </anchor>
              </controlPr>
            </control>
          </mc:Choice>
        </mc:AlternateContent>
        <mc:AlternateContent xmlns:mc="http://schemas.openxmlformats.org/markup-compatibility/2006">
          <mc:Choice Requires="x14">
            <control shapeId="3149" r:id="rId10" name="チェック4">
              <controlPr locked="0" defaultSize="0" autoFill="0" autoLine="0" autoPict="0">
                <anchor moveWithCells="1">
                  <from>
                    <xdr:col>2</xdr:col>
                    <xdr:colOff>66675</xdr:colOff>
                    <xdr:row>49</xdr:row>
                    <xdr:rowOff>19050</xdr:rowOff>
                  </from>
                  <to>
                    <xdr:col>3</xdr:col>
                    <xdr:colOff>57150</xdr:colOff>
                    <xdr:row>49</xdr:row>
                    <xdr:rowOff>276225</xdr:rowOff>
                  </to>
                </anchor>
              </controlPr>
            </control>
          </mc:Choice>
        </mc:AlternateContent>
        <mc:AlternateContent xmlns:mc="http://schemas.openxmlformats.org/markup-compatibility/2006">
          <mc:Choice Requires="x14">
            <control shapeId="3150" r:id="rId11" name="チェック4">
              <controlPr locked="0" defaultSize="0" autoFill="0" autoLine="0" autoPict="0">
                <anchor moveWithCells="1">
                  <from>
                    <xdr:col>2</xdr:col>
                    <xdr:colOff>66675</xdr:colOff>
                    <xdr:row>51</xdr:row>
                    <xdr:rowOff>19050</xdr:rowOff>
                  </from>
                  <to>
                    <xdr:col>3</xdr:col>
                    <xdr:colOff>57150</xdr:colOff>
                    <xdr:row>51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DL175"/>
  <sheetViews>
    <sheetView view="pageBreakPreview" topLeftCell="B1" zoomScale="85" zoomScaleNormal="85" zoomScaleSheetLayoutView="85" workbookViewId="0">
      <selection activeCell="AQ8" sqref="AQ8:AR8"/>
    </sheetView>
  </sheetViews>
  <sheetFormatPr defaultRowHeight="18.75"/>
  <cols>
    <col min="1" max="24" width="2.25" style="11" customWidth="1"/>
    <col min="25" max="25" width="19.5" style="11" customWidth="1"/>
    <col min="26" max="37" width="2.25" style="11" customWidth="1"/>
    <col min="38" max="38" width="2.25" style="11" hidden="1" customWidth="1"/>
    <col min="39" max="51" width="2.25" style="11" customWidth="1"/>
    <col min="52" max="52" width="2.25" style="11" hidden="1" customWidth="1"/>
    <col min="53" max="53" width="11.875" style="11" customWidth="1"/>
    <col min="54" max="65" width="2.25" style="11" customWidth="1"/>
    <col min="66" max="66" width="2.25" style="11" hidden="1" customWidth="1"/>
    <col min="67" max="79" width="2.25" style="11" customWidth="1"/>
    <col min="80" max="81" width="2.25" style="11" hidden="1" customWidth="1"/>
    <col min="82" max="82" width="3.875" style="37" hidden="1" customWidth="1"/>
    <col min="83" max="83" width="4" style="37" hidden="1" customWidth="1"/>
    <col min="84" max="84" width="15.25" style="11" hidden="1" customWidth="1"/>
    <col min="85" max="85" width="8.625" style="11" hidden="1" customWidth="1"/>
    <col min="86" max="86" width="9.625" style="38" hidden="1" customWidth="1"/>
    <col min="87" max="87" width="5.875" style="38" hidden="1" customWidth="1"/>
    <col min="88" max="88" width="3.5" style="97" hidden="1" customWidth="1"/>
    <col min="89" max="89" width="9.625" style="101" hidden="1" customWidth="1"/>
    <col min="90" max="90" width="17.25" style="11" hidden="1" customWidth="1"/>
    <col min="91" max="91" width="9.125" style="11" hidden="1" customWidth="1"/>
    <col min="92" max="93" width="21.375" style="11" hidden="1" customWidth="1"/>
    <col min="94" max="99" width="17.25" style="11" hidden="1" customWidth="1"/>
    <col min="100" max="100" width="19.25" style="11" hidden="1" customWidth="1"/>
    <col min="101" max="101" width="21.375" style="11" hidden="1" customWidth="1"/>
    <col min="102" max="106" width="17.25" style="11" hidden="1" customWidth="1"/>
    <col min="107" max="107" width="23.5" style="11" hidden="1" customWidth="1"/>
    <col min="108" max="112" width="17.25" style="11" hidden="1" customWidth="1"/>
    <col min="113" max="116" width="9" style="11" hidden="1" customWidth="1"/>
    <col min="117" max="117" width="9" style="11" customWidth="1"/>
    <col min="118" max="16384" width="9" style="11"/>
  </cols>
  <sheetData>
    <row r="1" spans="1:116">
      <c r="A1" s="6"/>
      <c r="B1" s="6"/>
      <c r="C1" s="6"/>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8"/>
      <c r="CD1" s="9"/>
      <c r="CE1" s="9"/>
      <c r="CF1" s="7"/>
      <c r="CG1" s="7"/>
      <c r="CH1" s="10"/>
      <c r="CI1" s="10"/>
      <c r="CJ1" s="96"/>
      <c r="CK1" s="98"/>
    </row>
    <row r="2" spans="1:116" ht="19.5" thickBot="1">
      <c r="A2" s="283" t="s">
        <v>61</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5"/>
      <c r="BS2" s="285"/>
      <c r="BT2" s="285"/>
      <c r="BU2" s="285"/>
      <c r="BV2" s="285"/>
      <c r="BW2" s="285"/>
      <c r="BX2" s="285"/>
      <c r="BY2" s="285"/>
      <c r="BZ2" s="285"/>
      <c r="CA2" s="285"/>
      <c r="CB2" s="53"/>
      <c r="CC2" s="8"/>
      <c r="CD2" s="12"/>
      <c r="CE2" s="12"/>
      <c r="CF2" s="13"/>
      <c r="CG2" s="13"/>
      <c r="CH2" s="14"/>
      <c r="CI2" s="14"/>
      <c r="CJ2" s="96"/>
      <c r="CK2" s="98"/>
    </row>
    <row r="3" spans="1:116" ht="19.5" thickBot="1">
      <c r="A3" s="279" t="s">
        <v>22</v>
      </c>
      <c r="B3" s="280"/>
      <c r="C3" s="280"/>
      <c r="D3" s="280"/>
      <c r="E3" s="280"/>
      <c r="F3" s="280"/>
      <c r="G3" s="280"/>
      <c r="H3" s="280"/>
      <c r="I3" s="280"/>
      <c r="J3" s="281" t="str">
        <f>IF(様式1号!$S$15="","",様式1号!$S$15)</f>
        <v/>
      </c>
      <c r="K3" s="282"/>
      <c r="L3" s="282"/>
      <c r="M3" s="282"/>
      <c r="N3" s="282"/>
      <c r="O3" s="282"/>
      <c r="P3" s="282"/>
      <c r="Q3" s="282"/>
      <c r="R3" s="282"/>
      <c r="S3" s="282"/>
      <c r="T3" s="15"/>
      <c r="U3" s="13"/>
      <c r="V3" s="13"/>
      <c r="W3" s="310" t="s">
        <v>23</v>
      </c>
      <c r="X3" s="311"/>
      <c r="Y3" s="311"/>
      <c r="Z3" s="311"/>
      <c r="AA3" s="311"/>
      <c r="AB3" s="311"/>
      <c r="AC3" s="311"/>
      <c r="AD3" s="311"/>
      <c r="AE3" s="311"/>
      <c r="AF3" s="312"/>
      <c r="AG3" s="313">
        <f>COUNTIF(CK6:CK35,"&gt;0")</f>
        <v>0</v>
      </c>
      <c r="AH3" s="314"/>
      <c r="AI3" s="314"/>
      <c r="AJ3" s="314"/>
      <c r="AK3" s="314"/>
      <c r="AL3" s="314"/>
      <c r="AM3" s="314"/>
      <c r="AN3" s="314"/>
      <c r="AO3" s="314"/>
      <c r="AP3" s="315"/>
      <c r="AQ3" s="316" t="s">
        <v>24</v>
      </c>
      <c r="AR3" s="311"/>
      <c r="AS3" s="311"/>
      <c r="AT3" s="311"/>
      <c r="AU3" s="311"/>
      <c r="AV3" s="311"/>
      <c r="AW3" s="311"/>
      <c r="AX3" s="311"/>
      <c r="AY3" s="312"/>
      <c r="AZ3" s="48"/>
      <c r="BA3" s="318">
        <f>SUM(CG:CG)</f>
        <v>0</v>
      </c>
      <c r="BB3" s="319"/>
      <c r="BC3" s="319"/>
      <c r="BD3" s="319"/>
      <c r="BE3" s="319"/>
      <c r="BF3" s="319"/>
      <c r="BG3" s="319"/>
      <c r="BH3" s="319"/>
      <c r="BI3" s="319"/>
      <c r="BJ3" s="320"/>
      <c r="BK3" s="310" t="s">
        <v>25</v>
      </c>
      <c r="BL3" s="311"/>
      <c r="BM3" s="311"/>
      <c r="BN3" s="311"/>
      <c r="BO3" s="311"/>
      <c r="BP3" s="311"/>
      <c r="BQ3" s="311"/>
      <c r="BR3" s="311"/>
      <c r="BS3" s="312"/>
      <c r="BT3" s="317">
        <f>SUM(I9,I14,I19,I24,I29,I38,I43,I48,I53,I58,I67,I72,I77,I82,I87,I96,I101,I106,I111,I116,I125,I130,I135,I140,I145,I154,I159,I164,I169,I174)</f>
        <v>0</v>
      </c>
      <c r="BU3" s="311"/>
      <c r="BV3" s="311"/>
      <c r="BW3" s="311"/>
      <c r="BX3" s="311"/>
      <c r="BY3" s="311"/>
      <c r="BZ3" s="311"/>
      <c r="CA3" s="312"/>
      <c r="CB3" s="54"/>
      <c r="CC3" s="8"/>
      <c r="CD3" s="12"/>
      <c r="CE3" s="12"/>
      <c r="CF3" s="13"/>
      <c r="CG3" s="13"/>
      <c r="CH3" s="14"/>
      <c r="CI3" s="14"/>
      <c r="CJ3" s="96"/>
      <c r="CK3" s="98"/>
    </row>
    <row r="4" spans="1:116" ht="69.75" customHeight="1" thickBot="1">
      <c r="A4" s="13"/>
      <c r="B4" s="13"/>
      <c r="C4" s="13"/>
      <c r="D4" s="13"/>
      <c r="E4" s="13"/>
      <c r="F4" s="13"/>
      <c r="G4" s="13"/>
      <c r="H4" s="13"/>
      <c r="I4" s="13"/>
      <c r="J4" s="13"/>
      <c r="K4" s="13"/>
      <c r="L4" s="13"/>
      <c r="M4" s="13"/>
      <c r="N4" s="13"/>
      <c r="O4" s="13"/>
      <c r="P4" s="13"/>
      <c r="Q4" s="13"/>
      <c r="R4" s="13"/>
      <c r="S4" s="13"/>
      <c r="T4" s="13"/>
      <c r="U4" s="13"/>
      <c r="V4" s="13"/>
      <c r="W4" s="13"/>
      <c r="X4" s="13"/>
      <c r="Y4" s="169" t="s">
        <v>11937</v>
      </c>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
      <c r="CB4" s="16"/>
      <c r="CC4" s="8"/>
      <c r="CD4" s="12"/>
      <c r="CE4" s="12"/>
      <c r="CF4" s="13"/>
      <c r="CG4" s="13"/>
      <c r="CH4" s="14"/>
      <c r="CI4" s="14"/>
      <c r="CJ4" s="96"/>
      <c r="CK4" s="98"/>
    </row>
    <row r="5" spans="1:116" ht="20.25" customHeight="1" thickBot="1">
      <c r="A5" s="289">
        <v>1</v>
      </c>
      <c r="B5" s="290"/>
      <c r="C5" s="269" t="s">
        <v>14</v>
      </c>
      <c r="D5" s="270"/>
      <c r="E5" s="270"/>
      <c r="F5" s="270"/>
      <c r="G5" s="270"/>
      <c r="H5" s="271"/>
      <c r="I5" s="272"/>
      <c r="J5" s="273"/>
      <c r="K5" s="273"/>
      <c r="L5" s="273"/>
      <c r="M5" s="273"/>
      <c r="N5" s="273"/>
      <c r="O5" s="273"/>
      <c r="P5" s="273"/>
      <c r="Q5" s="273"/>
      <c r="R5" s="273"/>
      <c r="S5" s="273"/>
      <c r="T5" s="273"/>
      <c r="U5" s="273"/>
      <c r="V5" s="273"/>
      <c r="W5" s="273"/>
      <c r="X5" s="273"/>
      <c r="Y5" s="17" t="s">
        <v>36</v>
      </c>
      <c r="Z5" s="193" t="s">
        <v>26</v>
      </c>
      <c r="AA5" s="275"/>
      <c r="AB5" s="275"/>
      <c r="AC5" s="275"/>
      <c r="AD5" s="275"/>
      <c r="AE5" s="276"/>
      <c r="AF5" s="188" t="s">
        <v>27</v>
      </c>
      <c r="AG5" s="189"/>
      <c r="AH5" s="189"/>
      <c r="AI5" s="189"/>
      <c r="AJ5" s="189"/>
      <c r="AK5" s="189"/>
      <c r="AL5" s="44"/>
      <c r="AM5" s="190" t="s">
        <v>28</v>
      </c>
      <c r="AN5" s="277"/>
      <c r="AO5" s="277"/>
      <c r="AP5" s="278"/>
      <c r="AQ5" s="193" t="s">
        <v>29</v>
      </c>
      <c r="AR5" s="194"/>
      <c r="AS5" s="194"/>
      <c r="AT5" s="194"/>
      <c r="AU5" s="194"/>
      <c r="AV5" s="194"/>
      <c r="AW5" s="194"/>
      <c r="AX5" s="194"/>
      <c r="AY5" s="195"/>
      <c r="AZ5" s="49"/>
      <c r="BA5" s="18" t="s">
        <v>59</v>
      </c>
      <c r="BB5" s="274" t="s">
        <v>26</v>
      </c>
      <c r="BC5" s="275"/>
      <c r="BD5" s="275"/>
      <c r="BE5" s="275"/>
      <c r="BF5" s="275"/>
      <c r="BG5" s="276"/>
      <c r="BH5" s="188" t="s">
        <v>27</v>
      </c>
      <c r="BI5" s="189"/>
      <c r="BJ5" s="189"/>
      <c r="BK5" s="189"/>
      <c r="BL5" s="189"/>
      <c r="BM5" s="189"/>
      <c r="BN5" s="44"/>
      <c r="BO5" s="190" t="s">
        <v>28</v>
      </c>
      <c r="BP5" s="277"/>
      <c r="BQ5" s="277"/>
      <c r="BR5" s="278"/>
      <c r="BS5" s="193" t="s">
        <v>29</v>
      </c>
      <c r="BT5" s="194"/>
      <c r="BU5" s="194"/>
      <c r="BV5" s="194"/>
      <c r="BW5" s="194"/>
      <c r="BX5" s="194"/>
      <c r="BY5" s="194"/>
      <c r="BZ5" s="194"/>
      <c r="CA5" s="195"/>
      <c r="CB5" s="92"/>
      <c r="CC5" s="8"/>
      <c r="CD5" s="9"/>
      <c r="CE5" s="12"/>
      <c r="CF5" s="13"/>
      <c r="CG5" s="13"/>
      <c r="CH5" s="14"/>
      <c r="CI5" s="14"/>
      <c r="CJ5" s="96"/>
      <c r="CK5" s="98"/>
      <c r="CL5" s="19" t="s">
        <v>58</v>
      </c>
      <c r="CM5" s="19" t="s">
        <v>38</v>
      </c>
      <c r="CN5" s="19" t="s">
        <v>89</v>
      </c>
      <c r="CO5" s="19" t="s">
        <v>90</v>
      </c>
      <c r="CP5" s="19" t="s">
        <v>39</v>
      </c>
      <c r="CQ5" s="19" t="s">
        <v>40</v>
      </c>
      <c r="CR5" s="19" t="s">
        <v>41</v>
      </c>
      <c r="CS5" s="19" t="s">
        <v>42</v>
      </c>
      <c r="CT5" s="19" t="s">
        <v>43</v>
      </c>
      <c r="CU5" s="19" t="s">
        <v>44</v>
      </c>
      <c r="CV5" s="19" t="s">
        <v>45</v>
      </c>
      <c r="CW5" s="19" t="s">
        <v>46</v>
      </c>
      <c r="CX5" s="19" t="s">
        <v>47</v>
      </c>
      <c r="CY5" s="20" t="s">
        <v>48</v>
      </c>
      <c r="CZ5" s="20" t="s">
        <v>49</v>
      </c>
      <c r="DA5" s="20" t="s">
        <v>50</v>
      </c>
      <c r="DB5" s="20" t="s">
        <v>51</v>
      </c>
      <c r="DC5" s="20" t="s">
        <v>52</v>
      </c>
      <c r="DD5" s="20" t="s">
        <v>53</v>
      </c>
      <c r="DE5" s="20" t="s">
        <v>54</v>
      </c>
      <c r="DF5" s="20" t="s">
        <v>55</v>
      </c>
      <c r="DG5" s="20" t="s">
        <v>56</v>
      </c>
      <c r="DH5" s="20" t="s">
        <v>57</v>
      </c>
      <c r="DI5" s="20" t="s">
        <v>11929</v>
      </c>
      <c r="DJ5" s="20" t="s">
        <v>11930</v>
      </c>
      <c r="DK5" s="20" t="s">
        <v>11929</v>
      </c>
      <c r="DL5" s="20" t="s">
        <v>11930</v>
      </c>
    </row>
    <row r="6" spans="1:116" ht="20.25" customHeight="1" thickTop="1" thickBot="1">
      <c r="A6" s="291"/>
      <c r="B6" s="292"/>
      <c r="C6" s="204" t="s">
        <v>15</v>
      </c>
      <c r="D6" s="205"/>
      <c r="E6" s="205"/>
      <c r="F6" s="205"/>
      <c r="G6" s="205"/>
      <c r="H6" s="206"/>
      <c r="I6" s="207" t="str">
        <f>IFERROR(VLOOKUP(I5,事業所情報!$B$2:$C$14402,2,0),"")</f>
        <v/>
      </c>
      <c r="J6" s="295"/>
      <c r="K6" s="295"/>
      <c r="L6" s="295"/>
      <c r="M6" s="295"/>
      <c r="N6" s="295"/>
      <c r="O6" s="295"/>
      <c r="P6" s="295"/>
      <c r="Q6" s="295"/>
      <c r="R6" s="295"/>
      <c r="S6" s="295"/>
      <c r="T6" s="295"/>
      <c r="U6" s="295"/>
      <c r="V6" s="295"/>
      <c r="W6" s="295"/>
      <c r="X6" s="296"/>
      <c r="Y6" s="21" t="s">
        <v>37</v>
      </c>
      <c r="Z6" s="303" t="s">
        <v>32</v>
      </c>
      <c r="AA6" s="211"/>
      <c r="AB6" s="211"/>
      <c r="AC6" s="211"/>
      <c r="AD6" s="211"/>
      <c r="AE6" s="212"/>
      <c r="AF6" s="213">
        <v>5</v>
      </c>
      <c r="AG6" s="214"/>
      <c r="AH6" s="240">
        <v>0</v>
      </c>
      <c r="AI6" s="214"/>
      <c r="AJ6" s="240">
        <v>0</v>
      </c>
      <c r="AK6" s="241"/>
      <c r="AL6" s="45"/>
      <c r="AM6" s="257" t="s">
        <v>30</v>
      </c>
      <c r="AN6" s="258"/>
      <c r="AO6" s="258"/>
      <c r="AP6" s="259"/>
      <c r="AQ6" s="226"/>
      <c r="AR6" s="227"/>
      <c r="AS6" s="228">
        <v>1</v>
      </c>
      <c r="AT6" s="227"/>
      <c r="AU6" s="22" t="s">
        <v>31</v>
      </c>
      <c r="AV6" s="228">
        <v>2</v>
      </c>
      <c r="AW6" s="227"/>
      <c r="AX6" s="228">
        <v>3</v>
      </c>
      <c r="AY6" s="229"/>
      <c r="AZ6" s="50"/>
      <c r="BA6" s="40"/>
      <c r="BB6" s="297"/>
      <c r="BC6" s="298"/>
      <c r="BD6" s="299"/>
      <c r="BE6" s="299"/>
      <c r="BF6" s="299"/>
      <c r="BG6" s="300"/>
      <c r="BH6" s="234"/>
      <c r="BI6" s="197"/>
      <c r="BJ6" s="196"/>
      <c r="BK6" s="197"/>
      <c r="BL6" s="196"/>
      <c r="BM6" s="198"/>
      <c r="BN6" s="52" t="str">
        <f>BH6&amp;BJ6&amp;BL6</f>
        <v/>
      </c>
      <c r="BO6" s="286"/>
      <c r="BP6" s="287"/>
      <c r="BQ6" s="287"/>
      <c r="BR6" s="288"/>
      <c r="BS6" s="186"/>
      <c r="BT6" s="187"/>
      <c r="BU6" s="203"/>
      <c r="BV6" s="202"/>
      <c r="BW6" s="22" t="s">
        <v>31</v>
      </c>
      <c r="BX6" s="203"/>
      <c r="BY6" s="202"/>
      <c r="BZ6" s="203"/>
      <c r="CA6" s="219"/>
      <c r="CB6" s="94"/>
      <c r="CC6" s="8"/>
      <c r="CD6" s="9"/>
      <c r="CE6" s="23" t="str">
        <f>IF(COUNTA(BA6,BB6,BZ6,BO6)=4,"〇","-")</f>
        <v>-</v>
      </c>
      <c r="CF6" s="11" t="s">
        <v>34</v>
      </c>
      <c r="CG6" s="24">
        <f>IF(AND(COUNTIF(CD7,"〇")=1,COUNTIF(Y7,"自動車（通所系）")=1),1,0)+IF(AND(COUNTIF(CD8,"〇")=1,COUNTIF(Y8,"自動車（通所系）")=1),1,0)+IF(AND(COUNTIF(CD9,"〇")=1,COUNTIF(Y9,"自動車（通所系）")=1),1,0)+IF(AND(COUNTIF(CE6,"〇")=1,COUNTIF(BA6,"自動車（通所系）")=1),1,0)+IF(AND(COUNTIF(CE7,"〇")=1,COUNTIF(BA7,"自動車（通所系）")=1),1,0)+IF(AND(COUNTIF(CE8,"〇")=1,COUNTIF(BA8,"自動車（通所系）")=1),1,0)+IF(AND(COUNTIF(CE9,"〇")=1,COUNTIF(BA9,"自動車（通所系）")=1),1,0)</f>
        <v>0</v>
      </c>
      <c r="CH6" s="25">
        <f>CG6*6300</f>
        <v>0</v>
      </c>
      <c r="CI6" s="25"/>
      <c r="CJ6" s="25">
        <v>1</v>
      </c>
      <c r="CK6" s="99">
        <f>CH9</f>
        <v>0</v>
      </c>
      <c r="CL6" s="11" t="s">
        <v>34</v>
      </c>
      <c r="CM6" s="11" t="s">
        <v>34</v>
      </c>
      <c r="CN6" s="11" t="s">
        <v>34</v>
      </c>
      <c r="CO6" s="11" t="s">
        <v>34</v>
      </c>
      <c r="CP6" s="11" t="s">
        <v>34</v>
      </c>
      <c r="CQ6" s="11" t="s">
        <v>34</v>
      </c>
      <c r="CR6" s="11" t="s">
        <v>34</v>
      </c>
      <c r="CS6" s="11" t="s">
        <v>34</v>
      </c>
      <c r="CT6" s="11" t="s">
        <v>34</v>
      </c>
      <c r="CU6" s="11" t="s">
        <v>34</v>
      </c>
      <c r="CV6" s="11" t="s">
        <v>34</v>
      </c>
      <c r="CW6" s="11" t="s">
        <v>34</v>
      </c>
      <c r="CX6" s="11" t="s">
        <v>34</v>
      </c>
      <c r="CY6" s="11" t="s">
        <v>35</v>
      </c>
      <c r="CZ6" s="11" t="s">
        <v>35</v>
      </c>
      <c r="DA6" s="11" t="s">
        <v>35</v>
      </c>
      <c r="DB6" s="11" t="s">
        <v>35</v>
      </c>
      <c r="DC6" s="11" t="s">
        <v>35</v>
      </c>
      <c r="DD6" s="11" t="s">
        <v>35</v>
      </c>
      <c r="DE6" s="11" t="s">
        <v>35</v>
      </c>
      <c r="DF6" s="11" t="s">
        <v>35</v>
      </c>
      <c r="DG6" s="11" t="s">
        <v>35</v>
      </c>
      <c r="DH6" s="11" t="s">
        <v>35</v>
      </c>
      <c r="DK6" s="11" t="str">
        <f>BH6&amp;BJ6&amp;BL6</f>
        <v/>
      </c>
      <c r="DL6" s="11">
        <f>IF(BS6&amp;BU6&amp;BW6&amp;BX6&amp;BZ6="－",0,BS6&amp;BU6&amp;BW6&amp;BX6&amp;BZ6)</f>
        <v>0</v>
      </c>
    </row>
    <row r="7" spans="1:116" ht="20.25" customHeight="1" thickBot="1">
      <c r="A7" s="291"/>
      <c r="B7" s="292"/>
      <c r="C7" s="204" t="s">
        <v>21</v>
      </c>
      <c r="D7" s="205"/>
      <c r="E7" s="205"/>
      <c r="F7" s="205"/>
      <c r="G7" s="205"/>
      <c r="H7" s="206"/>
      <c r="I7" s="266"/>
      <c r="J7" s="267"/>
      <c r="K7" s="267"/>
      <c r="L7" s="267"/>
      <c r="M7" s="267"/>
      <c r="N7" s="267"/>
      <c r="O7" s="267"/>
      <c r="P7" s="267"/>
      <c r="Q7" s="267"/>
      <c r="R7" s="267"/>
      <c r="S7" s="267"/>
      <c r="T7" s="267"/>
      <c r="U7" s="267"/>
      <c r="V7" s="267"/>
      <c r="W7" s="267"/>
      <c r="X7" s="268"/>
      <c r="Y7" s="39"/>
      <c r="Z7" s="302"/>
      <c r="AA7" s="221"/>
      <c r="AB7" s="222"/>
      <c r="AC7" s="222"/>
      <c r="AD7" s="222"/>
      <c r="AE7" s="223"/>
      <c r="AF7" s="215"/>
      <c r="AG7" s="216"/>
      <c r="AH7" s="217"/>
      <c r="AI7" s="216"/>
      <c r="AJ7" s="217"/>
      <c r="AK7" s="218"/>
      <c r="AL7" s="93"/>
      <c r="AM7" s="183"/>
      <c r="AN7" s="224"/>
      <c r="AO7" s="224"/>
      <c r="AP7" s="225"/>
      <c r="AQ7" s="186"/>
      <c r="AR7" s="187"/>
      <c r="AS7" s="181"/>
      <c r="AT7" s="187"/>
      <c r="AU7" s="26" t="s">
        <v>31</v>
      </c>
      <c r="AV7" s="181"/>
      <c r="AW7" s="187"/>
      <c r="AX7" s="181"/>
      <c r="AY7" s="182"/>
      <c r="AZ7" s="51"/>
      <c r="BA7" s="41"/>
      <c r="BB7" s="220"/>
      <c r="BC7" s="221"/>
      <c r="BD7" s="222"/>
      <c r="BE7" s="222"/>
      <c r="BF7" s="222"/>
      <c r="BG7" s="223"/>
      <c r="BH7" s="215"/>
      <c r="BI7" s="216"/>
      <c r="BJ7" s="217"/>
      <c r="BK7" s="216"/>
      <c r="BL7" s="217"/>
      <c r="BM7" s="218"/>
      <c r="BN7" s="52" t="str">
        <f t="shared" ref="BN7:BN9" si="0">BH7&amp;BJ7&amp;BL7</f>
        <v/>
      </c>
      <c r="BO7" s="183"/>
      <c r="BP7" s="224"/>
      <c r="BQ7" s="224"/>
      <c r="BR7" s="225"/>
      <c r="BS7" s="186"/>
      <c r="BT7" s="187"/>
      <c r="BU7" s="181"/>
      <c r="BV7" s="187"/>
      <c r="BW7" s="26" t="s">
        <v>31</v>
      </c>
      <c r="BX7" s="181"/>
      <c r="BY7" s="187"/>
      <c r="BZ7" s="181"/>
      <c r="CA7" s="182"/>
      <c r="CB7" s="91"/>
      <c r="CC7" s="8"/>
      <c r="CD7" s="23" t="str">
        <f>IF(COUNTA(Y7,Z7,AX7,AM7)=4,"〇","-")</f>
        <v>-</v>
      </c>
      <c r="CE7" s="23" t="str">
        <f>IF(COUNTA(BA7,BB7,BZ7,BO7)=4,"〇","-")</f>
        <v>-</v>
      </c>
      <c r="CF7" s="11" t="s">
        <v>35</v>
      </c>
      <c r="CG7" s="24">
        <f>IF(AND(COUNTIF(CD7,"〇")=1,COUNTIF(Y7,"自動車（訪問系）")=1),1,0)+IF(AND(COUNTIF(CD8,"〇")=1,COUNTIF(Y8,"自動車（訪問系）")=1),1,0)+IF(AND(COUNTIF(CD9,"〇")=1,COUNTIF(Y9,"自動車（訪問系）")=1),1,0)+IF(AND(COUNTIF(CE6,"〇")=1,COUNTIF(BA6,"自動車（訪問系）")=1),1,0)+IF(AND(COUNTIF(CE7,"〇")=1,COUNTIF(BA7,"自動車（訪問系）")=1),1,0)+IF(AND(COUNTIF(CE8,"〇")=1,COUNTIF(BA8,"自動車（訪問系）")=1),1,0)+IF(AND(COUNTIF(CE9,"〇")=1,COUNTIF(BA9,"自動車（訪問系）")=1),1,0)</f>
        <v>0</v>
      </c>
      <c r="CH7" s="25">
        <f>CG7*3600</f>
        <v>0</v>
      </c>
      <c r="CI7" s="25"/>
      <c r="CJ7" s="25">
        <v>2</v>
      </c>
      <c r="CK7" s="99">
        <f>CH14</f>
        <v>0</v>
      </c>
      <c r="CL7" s="11" t="s">
        <v>33</v>
      </c>
      <c r="CM7" s="11" t="s">
        <v>33</v>
      </c>
      <c r="CN7" s="11" t="s">
        <v>33</v>
      </c>
      <c r="CO7" s="11" t="s">
        <v>33</v>
      </c>
      <c r="CP7" s="11" t="s">
        <v>33</v>
      </c>
      <c r="CQ7" s="11" t="s">
        <v>33</v>
      </c>
      <c r="CR7" s="11" t="s">
        <v>33</v>
      </c>
      <c r="CS7" s="11" t="s">
        <v>33</v>
      </c>
      <c r="CT7" s="11" t="s">
        <v>33</v>
      </c>
      <c r="CU7" s="11" t="s">
        <v>33</v>
      </c>
      <c r="CV7" s="11" t="s">
        <v>33</v>
      </c>
      <c r="CW7" s="11" t="s">
        <v>33</v>
      </c>
      <c r="CX7" s="11" t="s">
        <v>33</v>
      </c>
      <c r="CY7" s="11" t="s">
        <v>33</v>
      </c>
      <c r="CZ7" s="11" t="s">
        <v>33</v>
      </c>
      <c r="DA7" s="11" t="s">
        <v>33</v>
      </c>
      <c r="DB7" s="11" t="s">
        <v>33</v>
      </c>
      <c r="DC7" s="11" t="s">
        <v>33</v>
      </c>
      <c r="DD7" s="11" t="s">
        <v>33</v>
      </c>
      <c r="DE7" s="11" t="s">
        <v>33</v>
      </c>
      <c r="DF7" s="11" t="s">
        <v>33</v>
      </c>
      <c r="DG7" s="11" t="s">
        <v>33</v>
      </c>
      <c r="DH7" s="11" t="s">
        <v>33</v>
      </c>
      <c r="DI7" s="11" t="str">
        <f>AF7&amp;AH7&amp;AJ7</f>
        <v/>
      </c>
      <c r="DJ7" s="11">
        <f>IF(AQ7&amp;AS7&amp;AU7&amp;AV7&amp;AX7="－",0,AQ7&amp;AS7&amp;AU7&amp;AV7&amp;AX7)</f>
        <v>0</v>
      </c>
      <c r="DK7" s="11" t="str">
        <f t="shared" ref="DK7:DK9" si="1">BH7&amp;BJ7&amp;BL7</f>
        <v/>
      </c>
      <c r="DL7" s="11">
        <f>IF(BS7&amp;BU7&amp;BW7&amp;BX7&amp;BZ7="－",0,BS7&amp;BU7&amp;BW7&amp;BX7&amp;BZ7)</f>
        <v>0</v>
      </c>
    </row>
    <row r="8" spans="1:116" ht="20.25" customHeight="1" thickBot="1">
      <c r="A8" s="291"/>
      <c r="B8" s="292"/>
      <c r="C8" s="204" t="s">
        <v>16</v>
      </c>
      <c r="D8" s="205"/>
      <c r="E8" s="205"/>
      <c r="F8" s="205"/>
      <c r="G8" s="205"/>
      <c r="H8" s="206"/>
      <c r="I8" s="242" t="s">
        <v>60</v>
      </c>
      <c r="J8" s="243"/>
      <c r="K8" s="243"/>
      <c r="L8" s="244"/>
      <c r="M8" s="245">
        <f>SUM(CG6:CG7)</f>
        <v>0</v>
      </c>
      <c r="N8" s="245"/>
      <c r="O8" s="245"/>
      <c r="P8" s="245"/>
      <c r="Q8" s="246" t="s">
        <v>98</v>
      </c>
      <c r="R8" s="245"/>
      <c r="S8" s="245"/>
      <c r="T8" s="247"/>
      <c r="U8" s="245">
        <f>CG8</f>
        <v>0</v>
      </c>
      <c r="V8" s="245"/>
      <c r="W8" s="245"/>
      <c r="X8" s="248"/>
      <c r="Y8" s="39"/>
      <c r="Z8" s="302"/>
      <c r="AA8" s="221"/>
      <c r="AB8" s="222"/>
      <c r="AC8" s="222"/>
      <c r="AD8" s="222"/>
      <c r="AE8" s="223"/>
      <c r="AF8" s="215"/>
      <c r="AG8" s="216"/>
      <c r="AH8" s="217"/>
      <c r="AI8" s="216"/>
      <c r="AJ8" s="217"/>
      <c r="AK8" s="218"/>
      <c r="AL8" s="93"/>
      <c r="AM8" s="183"/>
      <c r="AN8" s="224"/>
      <c r="AO8" s="224"/>
      <c r="AP8" s="225"/>
      <c r="AQ8" s="186"/>
      <c r="AR8" s="187"/>
      <c r="AS8" s="181"/>
      <c r="AT8" s="187"/>
      <c r="AU8" s="26" t="s">
        <v>31</v>
      </c>
      <c r="AV8" s="181"/>
      <c r="AW8" s="187"/>
      <c r="AX8" s="181"/>
      <c r="AY8" s="182"/>
      <c r="AZ8" s="51"/>
      <c r="BA8" s="41"/>
      <c r="BB8" s="220"/>
      <c r="BC8" s="221"/>
      <c r="BD8" s="222"/>
      <c r="BE8" s="222"/>
      <c r="BF8" s="222"/>
      <c r="BG8" s="223"/>
      <c r="BH8" s="215"/>
      <c r="BI8" s="216"/>
      <c r="BJ8" s="217"/>
      <c r="BK8" s="216"/>
      <c r="BL8" s="217"/>
      <c r="BM8" s="218"/>
      <c r="BN8" s="52" t="str">
        <f t="shared" si="0"/>
        <v/>
      </c>
      <c r="BO8" s="183"/>
      <c r="BP8" s="224"/>
      <c r="BQ8" s="224"/>
      <c r="BR8" s="225"/>
      <c r="BS8" s="186"/>
      <c r="BT8" s="187"/>
      <c r="BU8" s="181"/>
      <c r="BV8" s="187"/>
      <c r="BW8" s="26" t="s">
        <v>31</v>
      </c>
      <c r="BX8" s="181"/>
      <c r="BY8" s="187"/>
      <c r="BZ8" s="181"/>
      <c r="CA8" s="182"/>
      <c r="CB8" s="91"/>
      <c r="CC8" s="8"/>
      <c r="CD8" s="23" t="str">
        <f>IF(COUNTA(Y8,Z8,AX8,AM8)=4,"〇","-")</f>
        <v>-</v>
      </c>
      <c r="CE8" s="23" t="str">
        <f>IF(COUNTA(BA8,BB8,BZ8,BO8)=4,"〇","-")</f>
        <v>-</v>
      </c>
      <c r="CF8" s="11" t="s">
        <v>33</v>
      </c>
      <c r="CG8" s="24">
        <f>IF(AND(COUNTIF(CD7,"〇")=1,COUNTIF(Y7,"自動2輪・原付")=1),1,0)+IF(AND(COUNTIF(CD8,"〇")=1,COUNTIF(Y8,"自動2輪・原付")=1),1,0)+IF(AND(COUNTIF(CD9,"〇")=1,COUNTIF(Y9,"自動2輪・原付")=1),1,0)+IF(AND(COUNTIF(CE6,"〇")=1,COUNTIF(BA6,"自動2輪・原付")=1),1,0)+IF(AND(COUNTIF(CE7,"〇")=1,COUNTIF(BA7,"自動2輪・原付")=1),1,0)+IF(AND(COUNTIF(CE8,"〇")=1,COUNTIF(BA8,"自動2輪・原付")=1),1,0)+IF(AND(COUNTIF(CE9,"〇")=1,COUNTIF(BA9,"自動2輪・原付")=1),1,0)</f>
        <v>0</v>
      </c>
      <c r="CH8" s="25">
        <f>CG8*1200</f>
        <v>0</v>
      </c>
      <c r="CI8" s="25"/>
      <c r="CJ8" s="25">
        <v>3</v>
      </c>
      <c r="CK8" s="99">
        <f>CH19</f>
        <v>0</v>
      </c>
      <c r="DI8" s="11" t="str">
        <f>AF8&amp;AH8&amp;AJ8</f>
        <v/>
      </c>
      <c r="DJ8" s="11">
        <f t="shared" ref="DJ8:DJ9" si="2">IF(AQ8&amp;AS8&amp;AU8&amp;AV8&amp;AX8="－",0,AQ8&amp;AS8&amp;AU8&amp;AV8&amp;AX8)</f>
        <v>0</v>
      </c>
      <c r="DK8" s="11" t="str">
        <f t="shared" si="1"/>
        <v/>
      </c>
      <c r="DL8" s="11">
        <f>IF(BS8&amp;BU8&amp;BW8&amp;BX8&amp;BZ8="－",0,BS8&amp;BU8&amp;BW8&amp;BX8&amp;BZ8)</f>
        <v>0</v>
      </c>
    </row>
    <row r="9" spans="1:116" ht="20.25" customHeight="1" thickBot="1">
      <c r="A9" s="293"/>
      <c r="B9" s="294"/>
      <c r="C9" s="249" t="s">
        <v>17</v>
      </c>
      <c r="D9" s="250"/>
      <c r="E9" s="250"/>
      <c r="F9" s="250"/>
      <c r="G9" s="250"/>
      <c r="H9" s="251"/>
      <c r="I9" s="252" t="str">
        <f>IF(COUNTIF(I5:I7,"&lt;&gt;")=3,CG6*6300+CG7*3600+CG8*1200,"事業所番号、サービス種別が未入力です。")</f>
        <v>事業所番号、サービス種別が未入力です。</v>
      </c>
      <c r="J9" s="253"/>
      <c r="K9" s="253"/>
      <c r="L9" s="253"/>
      <c r="M9" s="253"/>
      <c r="N9" s="253"/>
      <c r="O9" s="253"/>
      <c r="P9" s="253"/>
      <c r="Q9" s="253"/>
      <c r="R9" s="253"/>
      <c r="S9" s="253"/>
      <c r="T9" s="253"/>
      <c r="U9" s="253"/>
      <c r="V9" s="253"/>
      <c r="W9" s="253"/>
      <c r="X9" s="254"/>
      <c r="Y9" s="39"/>
      <c r="Z9" s="301"/>
      <c r="AA9" s="175"/>
      <c r="AB9" s="175"/>
      <c r="AC9" s="175"/>
      <c r="AD9" s="175"/>
      <c r="AE9" s="305"/>
      <c r="AF9" s="301"/>
      <c r="AG9" s="306"/>
      <c r="AH9" s="307"/>
      <c r="AI9" s="306"/>
      <c r="AJ9" s="307"/>
      <c r="AK9" s="305"/>
      <c r="AL9" s="90"/>
      <c r="AM9" s="235"/>
      <c r="AN9" s="236"/>
      <c r="AO9" s="236"/>
      <c r="AP9" s="237"/>
      <c r="AQ9" s="186"/>
      <c r="AR9" s="187"/>
      <c r="AS9" s="309"/>
      <c r="AT9" s="308"/>
      <c r="AU9" s="27" t="s">
        <v>31</v>
      </c>
      <c r="AV9" s="171"/>
      <c r="AW9" s="172"/>
      <c r="AX9" s="171"/>
      <c r="AY9" s="174"/>
      <c r="AZ9" s="51"/>
      <c r="BA9" s="42"/>
      <c r="BB9" s="175"/>
      <c r="BC9" s="176"/>
      <c r="BD9" s="177"/>
      <c r="BE9" s="177"/>
      <c r="BF9" s="177"/>
      <c r="BG9" s="178"/>
      <c r="BH9" s="179"/>
      <c r="BI9" s="180"/>
      <c r="BJ9" s="238"/>
      <c r="BK9" s="180"/>
      <c r="BL9" s="238"/>
      <c r="BM9" s="239"/>
      <c r="BN9" s="52" t="str">
        <f t="shared" si="0"/>
        <v/>
      </c>
      <c r="BO9" s="235"/>
      <c r="BP9" s="255"/>
      <c r="BQ9" s="255"/>
      <c r="BR9" s="256"/>
      <c r="BS9" s="186"/>
      <c r="BT9" s="187"/>
      <c r="BU9" s="171"/>
      <c r="BV9" s="172"/>
      <c r="BW9" s="27" t="s">
        <v>31</v>
      </c>
      <c r="BX9" s="171"/>
      <c r="BY9" s="172"/>
      <c r="BZ9" s="171"/>
      <c r="CA9" s="174"/>
      <c r="CB9" s="91"/>
      <c r="CC9" s="8"/>
      <c r="CD9" s="23" t="str">
        <f t="shared" ref="CD9" si="3">IF(COUNTA(Y9,Z9,AX9,AM9)=4,"〇","-")</f>
        <v>-</v>
      </c>
      <c r="CE9" s="23" t="str">
        <f>IF(COUNTA(BA9,BB9,BZ9,BO9)=4,"〇","-")</f>
        <v>-</v>
      </c>
      <c r="CF9" s="24"/>
      <c r="CG9" s="24"/>
      <c r="CH9" s="25">
        <f>SUM(CH6:CH8)</f>
        <v>0</v>
      </c>
      <c r="CI9" s="25"/>
      <c r="CJ9" s="25">
        <v>4</v>
      </c>
      <c r="CK9" s="99">
        <f>CH24</f>
        <v>0</v>
      </c>
      <c r="DI9" s="11" t="str">
        <f>AF9&amp;AH9&amp;AJ9</f>
        <v/>
      </c>
      <c r="DJ9" s="11">
        <f t="shared" si="2"/>
        <v>0</v>
      </c>
      <c r="DK9" s="11" t="str">
        <f t="shared" si="1"/>
        <v/>
      </c>
      <c r="DL9" s="11">
        <f>IF(BS9&amp;BU9&amp;BW9&amp;BX9&amp;BZ9="－",0,BS9&amp;BU9&amp;BW9&amp;BX9&amp;BZ9)</f>
        <v>0</v>
      </c>
    </row>
    <row r="10" spans="1:116" ht="20.25" customHeight="1" thickBot="1">
      <c r="A10" s="289">
        <v>2</v>
      </c>
      <c r="B10" s="290"/>
      <c r="C10" s="269" t="s">
        <v>14</v>
      </c>
      <c r="D10" s="270"/>
      <c r="E10" s="270"/>
      <c r="F10" s="270"/>
      <c r="G10" s="270"/>
      <c r="H10" s="271"/>
      <c r="I10" s="272"/>
      <c r="J10" s="273"/>
      <c r="K10" s="273"/>
      <c r="L10" s="273"/>
      <c r="M10" s="273"/>
      <c r="N10" s="273"/>
      <c r="O10" s="273"/>
      <c r="P10" s="273"/>
      <c r="Q10" s="273"/>
      <c r="R10" s="273"/>
      <c r="S10" s="273"/>
      <c r="T10" s="273"/>
      <c r="U10" s="273"/>
      <c r="V10" s="273"/>
      <c r="W10" s="273"/>
      <c r="X10" s="273"/>
      <c r="Y10" s="28" t="s">
        <v>36</v>
      </c>
      <c r="Z10" s="274" t="s">
        <v>26</v>
      </c>
      <c r="AA10" s="275"/>
      <c r="AB10" s="275"/>
      <c r="AC10" s="275"/>
      <c r="AD10" s="275"/>
      <c r="AE10" s="276"/>
      <c r="AF10" s="188" t="s">
        <v>27</v>
      </c>
      <c r="AG10" s="189"/>
      <c r="AH10" s="189"/>
      <c r="AI10" s="189"/>
      <c r="AJ10" s="189"/>
      <c r="AK10" s="189"/>
      <c r="AL10" s="44"/>
      <c r="AM10" s="190" t="s">
        <v>28</v>
      </c>
      <c r="AN10" s="277"/>
      <c r="AO10" s="277"/>
      <c r="AP10" s="278"/>
      <c r="AQ10" s="193" t="s">
        <v>29</v>
      </c>
      <c r="AR10" s="194"/>
      <c r="AS10" s="194"/>
      <c r="AT10" s="194"/>
      <c r="AU10" s="194"/>
      <c r="AV10" s="194"/>
      <c r="AW10" s="194"/>
      <c r="AX10" s="194"/>
      <c r="AY10" s="195"/>
      <c r="AZ10" s="49"/>
      <c r="BA10" s="18" t="s">
        <v>59</v>
      </c>
      <c r="BB10" s="304" t="s">
        <v>26</v>
      </c>
      <c r="BC10" s="275"/>
      <c r="BD10" s="275"/>
      <c r="BE10" s="275"/>
      <c r="BF10" s="275"/>
      <c r="BG10" s="276"/>
      <c r="BH10" s="188" t="s">
        <v>27</v>
      </c>
      <c r="BI10" s="189"/>
      <c r="BJ10" s="189"/>
      <c r="BK10" s="189"/>
      <c r="BL10" s="189"/>
      <c r="BM10" s="189"/>
      <c r="BN10" s="44"/>
      <c r="BO10" s="190" t="s">
        <v>28</v>
      </c>
      <c r="BP10" s="277"/>
      <c r="BQ10" s="277"/>
      <c r="BR10" s="278"/>
      <c r="BS10" s="193" t="s">
        <v>29</v>
      </c>
      <c r="BT10" s="194"/>
      <c r="BU10" s="194"/>
      <c r="BV10" s="194"/>
      <c r="BW10" s="194"/>
      <c r="BX10" s="194"/>
      <c r="BY10" s="194"/>
      <c r="BZ10" s="194"/>
      <c r="CA10" s="195"/>
      <c r="CB10" s="92"/>
      <c r="CC10" s="8"/>
      <c r="CD10" s="9"/>
      <c r="CE10" s="12"/>
      <c r="CF10" s="13"/>
      <c r="CG10" s="13"/>
      <c r="CH10" s="14"/>
      <c r="CI10" s="14"/>
      <c r="CJ10" s="96">
        <v>5</v>
      </c>
      <c r="CK10" s="98">
        <f>CH29</f>
        <v>0</v>
      </c>
      <c r="CL10" s="11" t="s">
        <v>34</v>
      </c>
      <c r="CM10" s="11">
        <v>6300</v>
      </c>
    </row>
    <row r="11" spans="1:116" ht="20.25" customHeight="1" thickTop="1" thickBot="1">
      <c r="A11" s="291"/>
      <c r="B11" s="292"/>
      <c r="C11" s="204" t="s">
        <v>15</v>
      </c>
      <c r="D11" s="205"/>
      <c r="E11" s="205"/>
      <c r="F11" s="205"/>
      <c r="G11" s="205"/>
      <c r="H11" s="206"/>
      <c r="I11" s="207" t="str">
        <f>IFERROR(VLOOKUP(I10,事業所情報!$B$2:$C$14402,2,0),"")</f>
        <v/>
      </c>
      <c r="J11" s="295"/>
      <c r="K11" s="295"/>
      <c r="L11" s="295"/>
      <c r="M11" s="295"/>
      <c r="N11" s="295"/>
      <c r="O11" s="295"/>
      <c r="P11" s="295"/>
      <c r="Q11" s="295"/>
      <c r="R11" s="295"/>
      <c r="S11" s="295"/>
      <c r="T11" s="295"/>
      <c r="U11" s="295"/>
      <c r="V11" s="295"/>
      <c r="W11" s="295"/>
      <c r="X11" s="296"/>
      <c r="Y11" s="21" t="s">
        <v>12538</v>
      </c>
      <c r="Z11" s="303" t="s">
        <v>32</v>
      </c>
      <c r="AA11" s="211"/>
      <c r="AB11" s="211"/>
      <c r="AC11" s="211"/>
      <c r="AD11" s="211"/>
      <c r="AE11" s="212"/>
      <c r="AF11" s="213">
        <v>5</v>
      </c>
      <c r="AG11" s="214"/>
      <c r="AH11" s="240">
        <v>0</v>
      </c>
      <c r="AI11" s="214"/>
      <c r="AJ11" s="240">
        <v>0</v>
      </c>
      <c r="AK11" s="241"/>
      <c r="AL11" s="45"/>
      <c r="AM11" s="257" t="s">
        <v>30</v>
      </c>
      <c r="AN11" s="258"/>
      <c r="AO11" s="258"/>
      <c r="AP11" s="259"/>
      <c r="AQ11" s="226"/>
      <c r="AR11" s="227"/>
      <c r="AS11" s="228">
        <v>1</v>
      </c>
      <c r="AT11" s="227"/>
      <c r="AU11" s="22" t="s">
        <v>31</v>
      </c>
      <c r="AV11" s="228">
        <v>2</v>
      </c>
      <c r="AW11" s="227"/>
      <c r="AX11" s="228">
        <v>3</v>
      </c>
      <c r="AY11" s="229"/>
      <c r="AZ11" s="50"/>
      <c r="BA11" s="40"/>
      <c r="BB11" s="297"/>
      <c r="BC11" s="298"/>
      <c r="BD11" s="299"/>
      <c r="BE11" s="299"/>
      <c r="BF11" s="299"/>
      <c r="BG11" s="300"/>
      <c r="BH11" s="234"/>
      <c r="BI11" s="197"/>
      <c r="BJ11" s="196"/>
      <c r="BK11" s="197"/>
      <c r="BL11" s="196"/>
      <c r="BM11" s="198"/>
      <c r="BN11" s="52" t="str">
        <f>BH11&amp;BJ11&amp;BL11</f>
        <v/>
      </c>
      <c r="BO11" s="286"/>
      <c r="BP11" s="287"/>
      <c r="BQ11" s="287"/>
      <c r="BR11" s="288"/>
      <c r="BS11" s="186"/>
      <c r="BT11" s="187"/>
      <c r="BU11" s="203"/>
      <c r="BV11" s="202"/>
      <c r="BW11" s="22" t="s">
        <v>31</v>
      </c>
      <c r="BX11" s="203"/>
      <c r="BY11" s="202"/>
      <c r="BZ11" s="203"/>
      <c r="CA11" s="219"/>
      <c r="CB11" s="94"/>
      <c r="CC11" s="8"/>
      <c r="CD11" s="9"/>
      <c r="CE11" s="23" t="str">
        <f>IF(COUNTA(BB11,BZ11,BO11)=3,"〇","-")</f>
        <v>-</v>
      </c>
      <c r="CF11" s="11" t="s">
        <v>34</v>
      </c>
      <c r="CG11" s="24">
        <f>IF(AND(COUNTIF(CD12,"〇")=1,COUNTIF(Y12,"自動車（通所系）")=1),1,0)+IF(AND(COUNTIF(CD13,"〇")=1,COUNTIF(Y13,"自動車（通所系）")=1),1,0)+IF(AND(COUNTIF(CD14,"〇")=1,COUNTIF(Y14,"自動車（通所系）")=1),1,0)+IF(AND(COUNTIF(CE11,"〇")=1,COUNTIF(BA11,"自動車（通所系）")=1),1,0)+IF(AND(COUNTIF(CE12,"〇")=1,COUNTIF(BA12,"自動車（通所系）")=1),1,0)+IF(AND(COUNTIF(CE13,"〇")=1,COUNTIF(BA13,"自動車（通所系）")=1),1,0)+IF(AND(COUNTIF(CE14,"〇")=1,COUNTIF(BA14,"自動車（通所系）")=1),1,0)</f>
        <v>0</v>
      </c>
      <c r="CH11" s="25">
        <f>CG11*6300</f>
        <v>0</v>
      </c>
      <c r="CI11" s="25"/>
      <c r="CJ11" s="25">
        <v>6</v>
      </c>
      <c r="CK11" s="99">
        <f>CH38</f>
        <v>0</v>
      </c>
      <c r="CL11" s="11" t="s">
        <v>35</v>
      </c>
      <c r="CM11" s="11">
        <v>3600</v>
      </c>
      <c r="DK11" s="11" t="str">
        <f t="shared" ref="DK11:DK60" si="4">BH11&amp;BJ11&amp;BL11</f>
        <v/>
      </c>
      <c r="DL11" s="11">
        <f>IF(BS11&amp;BU11&amp;BW11&amp;BX11&amp;BZ11="－",0,BS11&amp;BU11&amp;BW11&amp;BX11&amp;BZ11)</f>
        <v>0</v>
      </c>
    </row>
    <row r="12" spans="1:116" ht="20.25" customHeight="1" thickBot="1">
      <c r="A12" s="291"/>
      <c r="B12" s="292"/>
      <c r="C12" s="204" t="s">
        <v>21</v>
      </c>
      <c r="D12" s="205"/>
      <c r="E12" s="205"/>
      <c r="F12" s="205"/>
      <c r="G12" s="205"/>
      <c r="H12" s="206"/>
      <c r="I12" s="266"/>
      <c r="J12" s="267"/>
      <c r="K12" s="267"/>
      <c r="L12" s="267"/>
      <c r="M12" s="267"/>
      <c r="N12" s="267"/>
      <c r="O12" s="267"/>
      <c r="P12" s="267"/>
      <c r="Q12" s="267"/>
      <c r="R12" s="267"/>
      <c r="S12" s="267"/>
      <c r="T12" s="267"/>
      <c r="U12" s="267"/>
      <c r="V12" s="267"/>
      <c r="W12" s="267"/>
      <c r="X12" s="268"/>
      <c r="Y12" s="39"/>
      <c r="Z12" s="302"/>
      <c r="AA12" s="221"/>
      <c r="AB12" s="222"/>
      <c r="AC12" s="222"/>
      <c r="AD12" s="222"/>
      <c r="AE12" s="223"/>
      <c r="AF12" s="215"/>
      <c r="AG12" s="216"/>
      <c r="AH12" s="217"/>
      <c r="AI12" s="216"/>
      <c r="AJ12" s="217"/>
      <c r="AK12" s="218"/>
      <c r="AL12" s="46"/>
      <c r="AM12" s="183"/>
      <c r="AN12" s="224"/>
      <c r="AO12" s="224"/>
      <c r="AP12" s="225"/>
      <c r="AQ12" s="186"/>
      <c r="AR12" s="187"/>
      <c r="AS12" s="181"/>
      <c r="AT12" s="187"/>
      <c r="AU12" s="26" t="s">
        <v>31</v>
      </c>
      <c r="AV12" s="181"/>
      <c r="AW12" s="187"/>
      <c r="AX12" s="181"/>
      <c r="AY12" s="182"/>
      <c r="AZ12" s="51"/>
      <c r="BA12" s="41"/>
      <c r="BB12" s="220"/>
      <c r="BC12" s="221"/>
      <c r="BD12" s="222"/>
      <c r="BE12" s="222"/>
      <c r="BF12" s="222"/>
      <c r="BG12" s="223"/>
      <c r="BH12" s="215"/>
      <c r="BI12" s="216"/>
      <c r="BJ12" s="217"/>
      <c r="BK12" s="216"/>
      <c r="BL12" s="217"/>
      <c r="BM12" s="218"/>
      <c r="BN12" s="52" t="str">
        <f t="shared" ref="BN12:BN14" si="5">BH12&amp;BJ12&amp;BL12</f>
        <v/>
      </c>
      <c r="BO12" s="183"/>
      <c r="BP12" s="224"/>
      <c r="BQ12" s="224"/>
      <c r="BR12" s="225"/>
      <c r="BS12" s="186"/>
      <c r="BT12" s="187"/>
      <c r="BU12" s="181"/>
      <c r="BV12" s="187"/>
      <c r="BW12" s="26" t="s">
        <v>31</v>
      </c>
      <c r="BX12" s="181"/>
      <c r="BY12" s="187"/>
      <c r="BZ12" s="181"/>
      <c r="CA12" s="182"/>
      <c r="CB12" s="91"/>
      <c r="CC12" s="8"/>
      <c r="CD12" s="23" t="str">
        <f>IF(COUNTA(Z12,AX12,AM12)=3,"〇","-")</f>
        <v>-</v>
      </c>
      <c r="CE12" s="23" t="str">
        <f t="shared" ref="CE12" si="6">IF(COUNTA(BB12,BZ12,BO12)=3,"〇","-")</f>
        <v>-</v>
      </c>
      <c r="CF12" s="11" t="s">
        <v>35</v>
      </c>
      <c r="CG12" s="24">
        <f>IF(AND(COUNTIF(CD12,"〇")=1,COUNTIF(Y12,"自動車（訪問系）")=1),1,0)+IF(AND(COUNTIF(CD13,"〇")=1,COUNTIF(Y13,"自動車（訪問系）")=1),1,0)+IF(AND(COUNTIF(CD14,"〇")=1,COUNTIF(Y14,"自動車（訪問系）")=1),1,0)+IF(AND(COUNTIF(CE11,"〇")=1,COUNTIF(BA11,"自動車（訪問系）")=1),1,0)+IF(AND(COUNTIF(CE12,"〇")=1,COUNTIF(BA12,"自動車（訪問系）")=1),1,0)+IF(AND(COUNTIF(CE13,"〇")=1,COUNTIF(BA13,"自動車（訪問系）")=1),1,0)+IF(AND(COUNTIF(CE14,"〇")=1,COUNTIF(BA14,"自動車（訪問系）")=1),1,0)</f>
        <v>0</v>
      </c>
      <c r="CH12" s="25">
        <f>CG12*3600</f>
        <v>0</v>
      </c>
      <c r="CI12" s="25"/>
      <c r="CJ12" s="25">
        <v>7</v>
      </c>
      <c r="CK12" s="99">
        <f>CH43</f>
        <v>0</v>
      </c>
      <c r="CL12" s="11" t="s">
        <v>33</v>
      </c>
      <c r="CM12" s="11">
        <v>1200</v>
      </c>
      <c r="DI12" s="11" t="str">
        <f t="shared" ref="DI12:DI24" si="7">AF12&amp;AH12&amp;AJ12</f>
        <v/>
      </c>
      <c r="DJ12" s="11">
        <f t="shared" ref="DJ12:DJ14" si="8">IF(AQ12&amp;AS12&amp;AU12&amp;AV12&amp;AX12="－",0,AQ12&amp;AS12&amp;AU12&amp;AV12&amp;AX12)</f>
        <v>0</v>
      </c>
      <c r="DK12" s="11" t="str">
        <f t="shared" si="4"/>
        <v/>
      </c>
      <c r="DL12" s="11">
        <f>IF(BS12&amp;BU12&amp;BW12&amp;BX12&amp;BZ12="－",0,BS12&amp;BU12&amp;BW12&amp;BX12&amp;BZ12)</f>
        <v>0</v>
      </c>
    </row>
    <row r="13" spans="1:116" ht="20.25" customHeight="1" thickBot="1">
      <c r="A13" s="291"/>
      <c r="B13" s="292"/>
      <c r="C13" s="204" t="s">
        <v>16</v>
      </c>
      <c r="D13" s="205"/>
      <c r="E13" s="205"/>
      <c r="F13" s="205"/>
      <c r="G13" s="205"/>
      <c r="H13" s="206"/>
      <c r="I13" s="242" t="s">
        <v>60</v>
      </c>
      <c r="J13" s="243"/>
      <c r="K13" s="243"/>
      <c r="L13" s="244"/>
      <c r="M13" s="245">
        <f>SUM(CG11:CG12)</f>
        <v>0</v>
      </c>
      <c r="N13" s="245"/>
      <c r="O13" s="245"/>
      <c r="P13" s="245"/>
      <c r="Q13" s="246" t="s">
        <v>98</v>
      </c>
      <c r="R13" s="245"/>
      <c r="S13" s="245"/>
      <c r="T13" s="247"/>
      <c r="U13" s="245">
        <f>CG13</f>
        <v>0</v>
      </c>
      <c r="V13" s="245"/>
      <c r="W13" s="245"/>
      <c r="X13" s="248"/>
      <c r="Y13" s="39"/>
      <c r="Z13" s="302"/>
      <c r="AA13" s="221"/>
      <c r="AB13" s="222"/>
      <c r="AC13" s="222"/>
      <c r="AD13" s="222"/>
      <c r="AE13" s="223"/>
      <c r="AF13" s="215"/>
      <c r="AG13" s="216"/>
      <c r="AH13" s="217"/>
      <c r="AI13" s="216"/>
      <c r="AJ13" s="217"/>
      <c r="AK13" s="218"/>
      <c r="AL13" s="46"/>
      <c r="AM13" s="183"/>
      <c r="AN13" s="224"/>
      <c r="AO13" s="224"/>
      <c r="AP13" s="225"/>
      <c r="AQ13" s="186"/>
      <c r="AR13" s="187"/>
      <c r="AS13" s="181"/>
      <c r="AT13" s="187"/>
      <c r="AU13" s="26" t="s">
        <v>31</v>
      </c>
      <c r="AV13" s="181"/>
      <c r="AW13" s="187"/>
      <c r="AX13" s="181"/>
      <c r="AY13" s="182"/>
      <c r="AZ13" s="51"/>
      <c r="BA13" s="41"/>
      <c r="BB13" s="220"/>
      <c r="BC13" s="221"/>
      <c r="BD13" s="222"/>
      <c r="BE13" s="222"/>
      <c r="BF13" s="222"/>
      <c r="BG13" s="223"/>
      <c r="BH13" s="215"/>
      <c r="BI13" s="216"/>
      <c r="BJ13" s="217"/>
      <c r="BK13" s="216"/>
      <c r="BL13" s="217"/>
      <c r="BM13" s="218"/>
      <c r="BN13" s="52" t="str">
        <f t="shared" si="5"/>
        <v/>
      </c>
      <c r="BO13" s="183"/>
      <c r="BP13" s="224"/>
      <c r="BQ13" s="224"/>
      <c r="BR13" s="225"/>
      <c r="BS13" s="186"/>
      <c r="BT13" s="187"/>
      <c r="BU13" s="181"/>
      <c r="BV13" s="187"/>
      <c r="BW13" s="26" t="s">
        <v>31</v>
      </c>
      <c r="BX13" s="181"/>
      <c r="BY13" s="187"/>
      <c r="BZ13" s="181"/>
      <c r="CA13" s="182"/>
      <c r="CB13" s="91"/>
      <c r="CC13" s="8"/>
      <c r="CD13" s="23" t="str">
        <f t="shared" ref="CD13" si="9">IF(COUNTA(Z13,AX13,AM13)=3,"〇","-")</f>
        <v>-</v>
      </c>
      <c r="CE13" s="23" t="str">
        <f>IF(COUNTA(BB13,BZ13,BO13)=3,"〇","-")</f>
        <v>-</v>
      </c>
      <c r="CF13" s="11" t="s">
        <v>33</v>
      </c>
      <c r="CG13" s="24">
        <f>IF(AND(COUNTIF(CD12,"〇")=1,COUNTIF(Y12,"自動2輪・原付")=1),1,0)+IF(AND(COUNTIF(CD13,"〇")=1,COUNTIF(Y13,"自動2輪・原付")=1),1,0)+IF(AND(COUNTIF(CD14,"〇")=1,COUNTIF(Y14,"自動2輪・原付")=1),1,0)+IF(AND(COUNTIF(CE11,"〇")=1,COUNTIF(BA11,"自動2輪・原付")=1),1,0)+IF(AND(COUNTIF(CE12,"〇")=1,COUNTIF(BA12,"自動2輪・原付")=1),1,0)+IF(AND(COUNTIF(CE13,"〇")=1,COUNTIF(BA13,"自動2輪・原付")=1),1,0)+IF(AND(COUNTIF(CE14,"〇")=1,COUNTIF(BA14,"自動2輪・原付")=1),1,0)</f>
        <v>0</v>
      </c>
      <c r="CH13" s="25">
        <f>CG13*1200</f>
        <v>0</v>
      </c>
      <c r="CI13" s="25"/>
      <c r="CJ13" s="25">
        <v>8</v>
      </c>
      <c r="CK13" s="99">
        <f>CH48</f>
        <v>0</v>
      </c>
      <c r="DI13" s="11" t="str">
        <f t="shared" si="7"/>
        <v/>
      </c>
      <c r="DJ13" s="11">
        <f t="shared" si="8"/>
        <v>0</v>
      </c>
      <c r="DK13" s="11" t="str">
        <f t="shared" si="4"/>
        <v/>
      </c>
      <c r="DL13" s="11">
        <f>IF(BS13&amp;BU13&amp;BW13&amp;BX13&amp;BZ13="－",0,BS13&amp;BU13&amp;BW13&amp;BX13&amp;BZ13)</f>
        <v>0</v>
      </c>
    </row>
    <row r="14" spans="1:116" ht="20.25" customHeight="1" thickBot="1">
      <c r="A14" s="293"/>
      <c r="B14" s="294"/>
      <c r="C14" s="249" t="s">
        <v>17</v>
      </c>
      <c r="D14" s="250"/>
      <c r="E14" s="250"/>
      <c r="F14" s="250"/>
      <c r="G14" s="250"/>
      <c r="H14" s="251"/>
      <c r="I14" s="252" t="str">
        <f>IF(COUNTIF(I10:I12,"&lt;&gt;")=3,CG11*6300+CG12*3600+CG13*1200,"事業所番号、サービス種別が未入力です。")</f>
        <v>事業所番号、サービス種別が未入力です。</v>
      </c>
      <c r="J14" s="253"/>
      <c r="K14" s="253"/>
      <c r="L14" s="253"/>
      <c r="M14" s="253"/>
      <c r="N14" s="253"/>
      <c r="O14" s="253"/>
      <c r="P14" s="253"/>
      <c r="Q14" s="253"/>
      <c r="R14" s="253"/>
      <c r="S14" s="253"/>
      <c r="T14" s="253"/>
      <c r="U14" s="253"/>
      <c r="V14" s="253"/>
      <c r="W14" s="253"/>
      <c r="X14" s="254"/>
      <c r="Y14" s="39"/>
      <c r="Z14" s="301"/>
      <c r="AA14" s="176"/>
      <c r="AB14" s="177"/>
      <c r="AC14" s="177"/>
      <c r="AD14" s="177"/>
      <c r="AE14" s="178"/>
      <c r="AF14" s="179"/>
      <c r="AG14" s="180"/>
      <c r="AH14" s="238"/>
      <c r="AI14" s="180"/>
      <c r="AJ14" s="238"/>
      <c r="AK14" s="239"/>
      <c r="AL14" s="47"/>
      <c r="AM14" s="235"/>
      <c r="AN14" s="255"/>
      <c r="AO14" s="255"/>
      <c r="AP14" s="256"/>
      <c r="AQ14" s="186"/>
      <c r="AR14" s="187"/>
      <c r="AS14" s="171"/>
      <c r="AT14" s="172"/>
      <c r="AU14" s="27" t="s">
        <v>31</v>
      </c>
      <c r="AV14" s="171"/>
      <c r="AW14" s="172"/>
      <c r="AX14" s="171"/>
      <c r="AY14" s="174"/>
      <c r="AZ14" s="51"/>
      <c r="BA14" s="42"/>
      <c r="BB14" s="175"/>
      <c r="BC14" s="176"/>
      <c r="BD14" s="177"/>
      <c r="BE14" s="177"/>
      <c r="BF14" s="177"/>
      <c r="BG14" s="178"/>
      <c r="BH14" s="179"/>
      <c r="BI14" s="180"/>
      <c r="BJ14" s="238"/>
      <c r="BK14" s="180"/>
      <c r="BL14" s="238"/>
      <c r="BM14" s="239"/>
      <c r="BN14" s="52" t="str">
        <f t="shared" si="5"/>
        <v/>
      </c>
      <c r="BO14" s="235"/>
      <c r="BP14" s="255"/>
      <c r="BQ14" s="255"/>
      <c r="BR14" s="256"/>
      <c r="BS14" s="186"/>
      <c r="BT14" s="187"/>
      <c r="BU14" s="171"/>
      <c r="BV14" s="172"/>
      <c r="BW14" s="27" t="s">
        <v>31</v>
      </c>
      <c r="BX14" s="171"/>
      <c r="BY14" s="172"/>
      <c r="BZ14" s="171"/>
      <c r="CA14" s="174"/>
      <c r="CB14" s="91"/>
      <c r="CC14" s="8"/>
      <c r="CD14" s="23" t="str">
        <f>IF(COUNTA(Z14,AX14,AM14)=3,"〇","-")</f>
        <v>-</v>
      </c>
      <c r="CE14" s="23" t="str">
        <f>IF(COUNTA(BB14,BZ14,BO14)=3,"〇","-")</f>
        <v>-</v>
      </c>
      <c r="CF14" s="24"/>
      <c r="CG14" s="24"/>
      <c r="CH14" s="25">
        <f>SUM(CH11:CH13)</f>
        <v>0</v>
      </c>
      <c r="CI14" s="25"/>
      <c r="CJ14" s="25">
        <v>9</v>
      </c>
      <c r="CK14" s="99">
        <f>CH53</f>
        <v>0</v>
      </c>
      <c r="DI14" s="11" t="str">
        <f t="shared" si="7"/>
        <v/>
      </c>
      <c r="DJ14" s="11">
        <f t="shared" si="8"/>
        <v>0</v>
      </c>
      <c r="DK14" s="11" t="str">
        <f t="shared" si="4"/>
        <v/>
      </c>
      <c r="DL14" s="11">
        <f>IF(BS14&amp;BU14&amp;BW14&amp;BX14&amp;BZ14="－",0,BS14&amp;BU14&amp;BW14&amp;BX14&amp;BZ14)</f>
        <v>0</v>
      </c>
    </row>
    <row r="15" spans="1:116" ht="20.25" customHeight="1" thickBot="1">
      <c r="A15" s="289">
        <v>3</v>
      </c>
      <c r="B15" s="290"/>
      <c r="C15" s="269" t="s">
        <v>14</v>
      </c>
      <c r="D15" s="270"/>
      <c r="E15" s="270"/>
      <c r="F15" s="270"/>
      <c r="G15" s="270"/>
      <c r="H15" s="271"/>
      <c r="I15" s="272"/>
      <c r="J15" s="273"/>
      <c r="K15" s="273"/>
      <c r="L15" s="273"/>
      <c r="M15" s="273"/>
      <c r="N15" s="273"/>
      <c r="O15" s="273"/>
      <c r="P15" s="273"/>
      <c r="Q15" s="273"/>
      <c r="R15" s="273"/>
      <c r="S15" s="273"/>
      <c r="T15" s="273"/>
      <c r="U15" s="273"/>
      <c r="V15" s="273"/>
      <c r="W15" s="273"/>
      <c r="X15" s="273"/>
      <c r="Y15" s="28" t="s">
        <v>36</v>
      </c>
      <c r="Z15" s="274" t="s">
        <v>26</v>
      </c>
      <c r="AA15" s="275"/>
      <c r="AB15" s="275"/>
      <c r="AC15" s="275"/>
      <c r="AD15" s="275"/>
      <c r="AE15" s="276"/>
      <c r="AF15" s="188" t="s">
        <v>27</v>
      </c>
      <c r="AG15" s="189"/>
      <c r="AH15" s="189"/>
      <c r="AI15" s="189"/>
      <c r="AJ15" s="189"/>
      <c r="AK15" s="189"/>
      <c r="AL15" s="44"/>
      <c r="AM15" s="190" t="s">
        <v>28</v>
      </c>
      <c r="AN15" s="277"/>
      <c r="AO15" s="277"/>
      <c r="AP15" s="278"/>
      <c r="AQ15" s="193" t="s">
        <v>29</v>
      </c>
      <c r="AR15" s="194"/>
      <c r="AS15" s="194"/>
      <c r="AT15" s="194"/>
      <c r="AU15" s="194"/>
      <c r="AV15" s="194"/>
      <c r="AW15" s="194"/>
      <c r="AX15" s="194"/>
      <c r="AY15" s="195"/>
      <c r="AZ15" s="49"/>
      <c r="BA15" s="18" t="s">
        <v>59</v>
      </c>
      <c r="BB15" s="304" t="s">
        <v>26</v>
      </c>
      <c r="BC15" s="275"/>
      <c r="BD15" s="275"/>
      <c r="BE15" s="275"/>
      <c r="BF15" s="275"/>
      <c r="BG15" s="276"/>
      <c r="BH15" s="188" t="s">
        <v>27</v>
      </c>
      <c r="BI15" s="189"/>
      <c r="BJ15" s="189"/>
      <c r="BK15" s="189"/>
      <c r="BL15" s="189"/>
      <c r="BM15" s="189"/>
      <c r="BN15" s="44"/>
      <c r="BO15" s="190" t="s">
        <v>28</v>
      </c>
      <c r="BP15" s="277"/>
      <c r="BQ15" s="277"/>
      <c r="BR15" s="278"/>
      <c r="BS15" s="193" t="s">
        <v>29</v>
      </c>
      <c r="BT15" s="194"/>
      <c r="BU15" s="194"/>
      <c r="BV15" s="194"/>
      <c r="BW15" s="194"/>
      <c r="BX15" s="194"/>
      <c r="BY15" s="194"/>
      <c r="BZ15" s="194"/>
      <c r="CA15" s="195"/>
      <c r="CB15" s="92"/>
      <c r="CC15" s="8"/>
      <c r="CD15" s="9"/>
      <c r="CE15" s="12"/>
      <c r="CF15" s="13"/>
      <c r="CG15" s="13"/>
      <c r="CH15" s="14"/>
      <c r="CI15" s="14"/>
      <c r="CJ15" s="25">
        <v>10</v>
      </c>
      <c r="CK15" s="98">
        <f>CH58</f>
        <v>0</v>
      </c>
    </row>
    <row r="16" spans="1:116" ht="20.25" customHeight="1" thickTop="1" thickBot="1">
      <c r="A16" s="291"/>
      <c r="B16" s="292"/>
      <c r="C16" s="204" t="s">
        <v>15</v>
      </c>
      <c r="D16" s="205"/>
      <c r="E16" s="205"/>
      <c r="F16" s="205"/>
      <c r="G16" s="205"/>
      <c r="H16" s="206"/>
      <c r="I16" s="207" t="str">
        <f>IFERROR(VLOOKUP(I15,事業所情報!$B$2:$C$14402,2,0),"")</f>
        <v/>
      </c>
      <c r="J16" s="295"/>
      <c r="K16" s="295"/>
      <c r="L16" s="295"/>
      <c r="M16" s="295"/>
      <c r="N16" s="295"/>
      <c r="O16" s="295"/>
      <c r="P16" s="295"/>
      <c r="Q16" s="295"/>
      <c r="R16" s="295"/>
      <c r="S16" s="295"/>
      <c r="T16" s="295"/>
      <c r="U16" s="295"/>
      <c r="V16" s="295"/>
      <c r="W16" s="295"/>
      <c r="X16" s="296"/>
      <c r="Y16" s="21" t="s">
        <v>37</v>
      </c>
      <c r="Z16" s="303" t="s">
        <v>32</v>
      </c>
      <c r="AA16" s="211"/>
      <c r="AB16" s="211"/>
      <c r="AC16" s="211"/>
      <c r="AD16" s="211"/>
      <c r="AE16" s="212"/>
      <c r="AF16" s="213">
        <v>5</v>
      </c>
      <c r="AG16" s="214"/>
      <c r="AH16" s="240">
        <v>0</v>
      </c>
      <c r="AI16" s="214"/>
      <c r="AJ16" s="240">
        <v>0</v>
      </c>
      <c r="AK16" s="241"/>
      <c r="AL16" s="45"/>
      <c r="AM16" s="257" t="s">
        <v>30</v>
      </c>
      <c r="AN16" s="258"/>
      <c r="AO16" s="258"/>
      <c r="AP16" s="259"/>
      <c r="AQ16" s="226"/>
      <c r="AR16" s="227"/>
      <c r="AS16" s="228">
        <v>1</v>
      </c>
      <c r="AT16" s="227"/>
      <c r="AU16" s="22" t="s">
        <v>31</v>
      </c>
      <c r="AV16" s="228">
        <v>2</v>
      </c>
      <c r="AW16" s="227"/>
      <c r="AX16" s="228">
        <v>3</v>
      </c>
      <c r="AY16" s="229"/>
      <c r="AZ16" s="50"/>
      <c r="BA16" s="40"/>
      <c r="BB16" s="297"/>
      <c r="BC16" s="298"/>
      <c r="BD16" s="299"/>
      <c r="BE16" s="299"/>
      <c r="BF16" s="299"/>
      <c r="BG16" s="300"/>
      <c r="BH16" s="234"/>
      <c r="BI16" s="197"/>
      <c r="BJ16" s="196"/>
      <c r="BK16" s="197"/>
      <c r="BL16" s="196"/>
      <c r="BM16" s="198"/>
      <c r="BN16" s="52" t="str">
        <f>BH16&amp;BJ16&amp;BL16</f>
        <v/>
      </c>
      <c r="BO16" s="286"/>
      <c r="BP16" s="287"/>
      <c r="BQ16" s="287"/>
      <c r="BR16" s="288"/>
      <c r="BS16" s="186"/>
      <c r="BT16" s="187"/>
      <c r="BU16" s="203"/>
      <c r="BV16" s="202"/>
      <c r="BW16" s="22" t="s">
        <v>31</v>
      </c>
      <c r="BX16" s="203"/>
      <c r="BY16" s="202"/>
      <c r="BZ16" s="203"/>
      <c r="CA16" s="219"/>
      <c r="CB16" s="94"/>
      <c r="CC16" s="8"/>
      <c r="CD16" s="9"/>
      <c r="CE16" s="23" t="str">
        <f>IF(COUNTA(BB16,BZ16,BO16)=3,"〇","-")</f>
        <v>-</v>
      </c>
      <c r="CF16" s="11" t="s">
        <v>34</v>
      </c>
      <c r="CG16" s="24">
        <f>IF(AND(COUNTIF(CD17,"〇")=1,COUNTIF(Y17,"自動車（通所系）")=1),1,0)+IF(AND(COUNTIF(CD18,"〇")=1,COUNTIF(Y18,"自動車（通所系）")=1),1,0)+IF(AND(COUNTIF(CD19,"〇")=1,COUNTIF(Y19,"自動車（通所系）")=1),1,0)+IF(AND(COUNTIF(CE16,"〇")=1,COUNTIF(BA16,"自動車（通所系）")=1),1,0)+IF(AND(COUNTIF(CE17,"〇")=1,COUNTIF(BA17,"自動車（通所系）")=1),1,0)+IF(AND(COUNTIF(CE18,"〇")=1,COUNTIF(BA18,"自動車（通所系）")=1),1,0)+IF(AND(COUNTIF(CE19,"〇")=1,COUNTIF(BA19,"自動車（通所系）")=1),1,0)</f>
        <v>0</v>
      </c>
      <c r="CH16" s="25">
        <f>CG16*6300</f>
        <v>0</v>
      </c>
      <c r="CI16" s="25"/>
      <c r="CJ16" s="25">
        <v>11</v>
      </c>
      <c r="CK16" s="99">
        <f>CH67</f>
        <v>0</v>
      </c>
      <c r="DK16" s="11" t="str">
        <f t="shared" si="4"/>
        <v/>
      </c>
      <c r="DL16" s="11">
        <f>IF(BS16&amp;BU16&amp;BW16&amp;BX16&amp;BZ16="－",0,BS16&amp;BU16&amp;BW16&amp;BX16&amp;BZ16)</f>
        <v>0</v>
      </c>
    </row>
    <row r="17" spans="1:116" ht="20.25" customHeight="1" thickBot="1">
      <c r="A17" s="291"/>
      <c r="B17" s="292"/>
      <c r="C17" s="204" t="s">
        <v>21</v>
      </c>
      <c r="D17" s="205"/>
      <c r="E17" s="205"/>
      <c r="F17" s="205"/>
      <c r="G17" s="205"/>
      <c r="H17" s="206"/>
      <c r="I17" s="266"/>
      <c r="J17" s="267"/>
      <c r="K17" s="267"/>
      <c r="L17" s="267"/>
      <c r="M17" s="267"/>
      <c r="N17" s="267"/>
      <c r="O17" s="267"/>
      <c r="P17" s="267"/>
      <c r="Q17" s="267"/>
      <c r="R17" s="267"/>
      <c r="S17" s="267"/>
      <c r="T17" s="267"/>
      <c r="U17" s="267"/>
      <c r="V17" s="267"/>
      <c r="W17" s="267"/>
      <c r="X17" s="268"/>
      <c r="Y17" s="39"/>
      <c r="Z17" s="302"/>
      <c r="AA17" s="221"/>
      <c r="AB17" s="222"/>
      <c r="AC17" s="222"/>
      <c r="AD17" s="222"/>
      <c r="AE17" s="223"/>
      <c r="AF17" s="215"/>
      <c r="AG17" s="216"/>
      <c r="AH17" s="217"/>
      <c r="AI17" s="216"/>
      <c r="AJ17" s="217"/>
      <c r="AK17" s="218"/>
      <c r="AL17" s="46"/>
      <c r="AM17" s="183"/>
      <c r="AN17" s="224"/>
      <c r="AO17" s="224"/>
      <c r="AP17" s="225"/>
      <c r="AQ17" s="186"/>
      <c r="AR17" s="187"/>
      <c r="AS17" s="181"/>
      <c r="AT17" s="187"/>
      <c r="AU17" s="26" t="s">
        <v>31</v>
      </c>
      <c r="AV17" s="181"/>
      <c r="AW17" s="187"/>
      <c r="AX17" s="181"/>
      <c r="AY17" s="182"/>
      <c r="AZ17" s="51"/>
      <c r="BA17" s="41"/>
      <c r="BB17" s="220"/>
      <c r="BC17" s="221"/>
      <c r="BD17" s="222"/>
      <c r="BE17" s="222"/>
      <c r="BF17" s="222"/>
      <c r="BG17" s="223"/>
      <c r="BH17" s="215"/>
      <c r="BI17" s="216"/>
      <c r="BJ17" s="217"/>
      <c r="BK17" s="216"/>
      <c r="BL17" s="217"/>
      <c r="BM17" s="218"/>
      <c r="BN17" s="52" t="str">
        <f t="shared" ref="BN17:BN19" si="10">BH17&amp;BJ17&amp;BL17</f>
        <v/>
      </c>
      <c r="BO17" s="183"/>
      <c r="BP17" s="224"/>
      <c r="BQ17" s="224"/>
      <c r="BR17" s="225"/>
      <c r="BS17" s="186"/>
      <c r="BT17" s="187"/>
      <c r="BU17" s="181"/>
      <c r="BV17" s="187"/>
      <c r="BW17" s="26" t="s">
        <v>31</v>
      </c>
      <c r="BX17" s="181"/>
      <c r="BY17" s="187"/>
      <c r="BZ17" s="181"/>
      <c r="CA17" s="182"/>
      <c r="CB17" s="91"/>
      <c r="CC17" s="8"/>
      <c r="CD17" s="23" t="str">
        <f>IF(COUNTA(Z17,AX17,AM17)=3,"〇","-")</f>
        <v>-</v>
      </c>
      <c r="CE17" s="23" t="str">
        <f t="shared" ref="CE17" si="11">IF(COUNTA(BB17,BZ17,BO17)=3,"〇","-")</f>
        <v>-</v>
      </c>
      <c r="CF17" s="11" t="s">
        <v>35</v>
      </c>
      <c r="CG17" s="24">
        <f>IF(AND(COUNTIF(CD17,"〇")=1,COUNTIF(Y17,"自動車（訪問系）")=1),1,0)+IF(AND(COUNTIF(CD18,"〇")=1,COUNTIF(Y18,"自動車（訪問系）")=1),1,0)+IF(AND(COUNTIF(CD19,"〇")=1,COUNTIF(Y19,"自動車（訪問系）")=1),1,0)+IF(AND(COUNTIF(CE16,"〇")=1,COUNTIF(BA16,"自動車（訪問系）")=1),1,0)+IF(AND(COUNTIF(CE17,"〇")=1,COUNTIF(BA17,"自動車（訪問系）")=1),1,0)+IF(AND(COUNTIF(CE18,"〇")=1,COUNTIF(BA18,"自動車（訪問系）")=1),1,0)+IF(AND(COUNTIF(CE19,"〇")=1,COUNTIF(BA19,"自動車（訪問系）")=1),1,0)</f>
        <v>0</v>
      </c>
      <c r="CH17" s="25">
        <f>CG17*3600</f>
        <v>0</v>
      </c>
      <c r="CI17" s="25"/>
      <c r="CJ17" s="25">
        <v>12</v>
      </c>
      <c r="CK17" s="99">
        <f>CH72</f>
        <v>0</v>
      </c>
      <c r="DI17" s="11" t="str">
        <f t="shared" si="7"/>
        <v/>
      </c>
      <c r="DJ17" s="11">
        <f t="shared" ref="DJ17:DJ18" si="12">IF(AQ17&amp;AS17&amp;AU17&amp;AV17&amp;AX17="－",0,AQ17&amp;AS17&amp;AU17&amp;AV17&amp;AX17)</f>
        <v>0</v>
      </c>
      <c r="DK17" s="11" t="str">
        <f t="shared" si="4"/>
        <v/>
      </c>
      <c r="DL17" s="11">
        <f>IF(BS17&amp;BU17&amp;BW17&amp;BX17&amp;BZ17="－",0,BS17&amp;BU17&amp;BW17&amp;BX17&amp;BZ17)</f>
        <v>0</v>
      </c>
    </row>
    <row r="18" spans="1:116" ht="20.25" customHeight="1" thickBot="1">
      <c r="A18" s="291"/>
      <c r="B18" s="292"/>
      <c r="C18" s="204" t="s">
        <v>16</v>
      </c>
      <c r="D18" s="205"/>
      <c r="E18" s="205"/>
      <c r="F18" s="205"/>
      <c r="G18" s="205"/>
      <c r="H18" s="206"/>
      <c r="I18" s="242" t="s">
        <v>60</v>
      </c>
      <c r="J18" s="243"/>
      <c r="K18" s="243"/>
      <c r="L18" s="244"/>
      <c r="M18" s="245">
        <f t="shared" ref="M18" si="13">SUM(CG16:CG17)</f>
        <v>0</v>
      </c>
      <c r="N18" s="245"/>
      <c r="O18" s="245"/>
      <c r="P18" s="245"/>
      <c r="Q18" s="246" t="s">
        <v>98</v>
      </c>
      <c r="R18" s="245"/>
      <c r="S18" s="245"/>
      <c r="T18" s="247"/>
      <c r="U18" s="245">
        <f t="shared" ref="U18" si="14">CG18</f>
        <v>0</v>
      </c>
      <c r="V18" s="245"/>
      <c r="W18" s="245"/>
      <c r="X18" s="248"/>
      <c r="Y18" s="39"/>
      <c r="Z18" s="302"/>
      <c r="AA18" s="221"/>
      <c r="AB18" s="222"/>
      <c r="AC18" s="222"/>
      <c r="AD18" s="222"/>
      <c r="AE18" s="223"/>
      <c r="AF18" s="215"/>
      <c r="AG18" s="216"/>
      <c r="AH18" s="217"/>
      <c r="AI18" s="216"/>
      <c r="AJ18" s="217"/>
      <c r="AK18" s="218"/>
      <c r="AL18" s="46"/>
      <c r="AM18" s="183"/>
      <c r="AN18" s="224"/>
      <c r="AO18" s="224"/>
      <c r="AP18" s="225"/>
      <c r="AQ18" s="186"/>
      <c r="AR18" s="187"/>
      <c r="AS18" s="181"/>
      <c r="AT18" s="187"/>
      <c r="AU18" s="26" t="s">
        <v>31</v>
      </c>
      <c r="AV18" s="181"/>
      <c r="AW18" s="187"/>
      <c r="AX18" s="181"/>
      <c r="AY18" s="182"/>
      <c r="AZ18" s="51"/>
      <c r="BA18" s="41"/>
      <c r="BB18" s="220"/>
      <c r="BC18" s="221"/>
      <c r="BD18" s="222"/>
      <c r="BE18" s="222"/>
      <c r="BF18" s="222"/>
      <c r="BG18" s="223"/>
      <c r="BH18" s="215"/>
      <c r="BI18" s="216"/>
      <c r="BJ18" s="217"/>
      <c r="BK18" s="216"/>
      <c r="BL18" s="217"/>
      <c r="BM18" s="218"/>
      <c r="BN18" s="52" t="str">
        <f t="shared" si="10"/>
        <v/>
      </c>
      <c r="BO18" s="183"/>
      <c r="BP18" s="224"/>
      <c r="BQ18" s="224"/>
      <c r="BR18" s="225"/>
      <c r="BS18" s="186"/>
      <c r="BT18" s="187"/>
      <c r="BU18" s="181"/>
      <c r="BV18" s="187"/>
      <c r="BW18" s="26" t="s">
        <v>31</v>
      </c>
      <c r="BX18" s="181"/>
      <c r="BY18" s="187"/>
      <c r="BZ18" s="181"/>
      <c r="CA18" s="182"/>
      <c r="CB18" s="91"/>
      <c r="CC18" s="8"/>
      <c r="CD18" s="23" t="str">
        <f t="shared" ref="CD18" si="15">IF(COUNTA(Z18,AX18,AM18)=3,"〇","-")</f>
        <v>-</v>
      </c>
      <c r="CE18" s="23" t="str">
        <f>IF(COUNTA(BB18,BZ18,BO18)=3,"〇","-")</f>
        <v>-</v>
      </c>
      <c r="CF18" s="11" t="s">
        <v>33</v>
      </c>
      <c r="CG18" s="24">
        <f>IF(AND(COUNTIF(CD17,"〇")=1,COUNTIF(Y17,"自動2輪・原付")=1),1,0)+IF(AND(COUNTIF(CD18,"〇")=1,COUNTIF(Y18,"自動2輪・原付")=1),1,0)+IF(AND(COUNTIF(CD19,"〇")=1,COUNTIF(Y19,"自動2輪・原付")=1),1,0)+IF(AND(COUNTIF(CE16,"〇")=1,COUNTIF(BA16,"自動2輪・原付")=1),1,0)+IF(AND(COUNTIF(CE17,"〇")=1,COUNTIF(BA17,"自動2輪・原付")=1),1,0)+IF(AND(COUNTIF(CE18,"〇")=1,COUNTIF(BA18,"自動2輪・原付")=1),1,0)+IF(AND(COUNTIF(CE19,"〇")=1,COUNTIF(BA19,"自動2輪・原付")=1),1,0)</f>
        <v>0</v>
      </c>
      <c r="CH18" s="25">
        <f>CG18*1200</f>
        <v>0</v>
      </c>
      <c r="CI18" s="25"/>
      <c r="CJ18" s="25">
        <v>13</v>
      </c>
      <c r="CK18" s="99">
        <f>CH77</f>
        <v>0</v>
      </c>
      <c r="DI18" s="11" t="str">
        <f t="shared" si="7"/>
        <v/>
      </c>
      <c r="DJ18" s="11">
        <f t="shared" si="12"/>
        <v>0</v>
      </c>
      <c r="DK18" s="11" t="str">
        <f t="shared" si="4"/>
        <v/>
      </c>
      <c r="DL18" s="11">
        <f>IF(BS18&amp;BU18&amp;BW18&amp;BX18&amp;BZ18="－",0,BS18&amp;BU18&amp;BW18&amp;BX18&amp;BZ18)</f>
        <v>0</v>
      </c>
    </row>
    <row r="19" spans="1:116" ht="20.25" customHeight="1" thickBot="1">
      <c r="A19" s="293"/>
      <c r="B19" s="294"/>
      <c r="C19" s="249" t="s">
        <v>17</v>
      </c>
      <c r="D19" s="250"/>
      <c r="E19" s="250"/>
      <c r="F19" s="250"/>
      <c r="G19" s="250"/>
      <c r="H19" s="251"/>
      <c r="I19" s="252" t="str">
        <f>IF(COUNTIF(I15:I17,"&lt;&gt;")=3,CG16*6300+CG17*3600+CG18*1200,"事業所番号、サービス種別が未入力です。")</f>
        <v>事業所番号、サービス種別が未入力です。</v>
      </c>
      <c r="J19" s="253"/>
      <c r="K19" s="253"/>
      <c r="L19" s="253"/>
      <c r="M19" s="253"/>
      <c r="N19" s="253"/>
      <c r="O19" s="253"/>
      <c r="P19" s="253"/>
      <c r="Q19" s="253"/>
      <c r="R19" s="253"/>
      <c r="S19" s="253"/>
      <c r="T19" s="253"/>
      <c r="U19" s="253"/>
      <c r="V19" s="253"/>
      <c r="W19" s="253"/>
      <c r="X19" s="254"/>
      <c r="Y19" s="39"/>
      <c r="Z19" s="301"/>
      <c r="AA19" s="176"/>
      <c r="AB19" s="177"/>
      <c r="AC19" s="177"/>
      <c r="AD19" s="177"/>
      <c r="AE19" s="178"/>
      <c r="AF19" s="179"/>
      <c r="AG19" s="180"/>
      <c r="AH19" s="238"/>
      <c r="AI19" s="180"/>
      <c r="AJ19" s="238"/>
      <c r="AK19" s="239"/>
      <c r="AL19" s="47"/>
      <c r="AM19" s="235"/>
      <c r="AN19" s="255"/>
      <c r="AO19" s="255"/>
      <c r="AP19" s="256"/>
      <c r="AQ19" s="186"/>
      <c r="AR19" s="187"/>
      <c r="AS19" s="171"/>
      <c r="AT19" s="172"/>
      <c r="AU19" s="27" t="s">
        <v>31</v>
      </c>
      <c r="AV19" s="171"/>
      <c r="AW19" s="172"/>
      <c r="AX19" s="171"/>
      <c r="AY19" s="174"/>
      <c r="AZ19" s="51"/>
      <c r="BA19" s="42"/>
      <c r="BB19" s="175"/>
      <c r="BC19" s="176"/>
      <c r="BD19" s="177"/>
      <c r="BE19" s="177"/>
      <c r="BF19" s="177"/>
      <c r="BG19" s="178"/>
      <c r="BH19" s="179"/>
      <c r="BI19" s="180"/>
      <c r="BJ19" s="238"/>
      <c r="BK19" s="180"/>
      <c r="BL19" s="238"/>
      <c r="BM19" s="239"/>
      <c r="BN19" s="52" t="str">
        <f t="shared" si="10"/>
        <v/>
      </c>
      <c r="BO19" s="235"/>
      <c r="BP19" s="255"/>
      <c r="BQ19" s="255"/>
      <c r="BR19" s="256"/>
      <c r="BS19" s="186"/>
      <c r="BT19" s="187"/>
      <c r="BU19" s="171"/>
      <c r="BV19" s="172"/>
      <c r="BW19" s="27" t="s">
        <v>31</v>
      </c>
      <c r="BX19" s="171"/>
      <c r="BY19" s="172"/>
      <c r="BZ19" s="171"/>
      <c r="CA19" s="174"/>
      <c r="CB19" s="91"/>
      <c r="CC19" s="8"/>
      <c r="CD19" s="23" t="str">
        <f>IF(COUNTA(Z19,AX19,AM19)=3,"〇","-")</f>
        <v>-</v>
      </c>
      <c r="CE19" s="23" t="str">
        <f>IF(COUNTA(BB19,BZ19,BO19)=3,"〇","-")</f>
        <v>-</v>
      </c>
      <c r="CF19" s="24"/>
      <c r="CG19" s="24"/>
      <c r="CH19" s="25">
        <f>SUM(CH16:CH18)</f>
        <v>0</v>
      </c>
      <c r="CI19" s="25"/>
      <c r="CJ19" s="25">
        <v>14</v>
      </c>
      <c r="CK19" s="99">
        <f>CH82</f>
        <v>0</v>
      </c>
      <c r="DI19" s="11" t="str">
        <f t="shared" si="7"/>
        <v/>
      </c>
      <c r="DJ19" s="11">
        <f t="shared" ref="DJ19" si="16">IF(AQ19&amp;AS19&amp;AU19&amp;AV19&amp;AX19="－",0,AQ19&amp;AS19&amp;AU19&amp;AV19&amp;AX19)</f>
        <v>0</v>
      </c>
      <c r="DK19" s="11" t="str">
        <f t="shared" si="4"/>
        <v/>
      </c>
      <c r="DL19" s="11">
        <f>IF(BS19&amp;BU19&amp;BW19&amp;BX19&amp;BZ19="－",0,BS19&amp;BU19&amp;BW19&amp;BX19&amp;BZ19)</f>
        <v>0</v>
      </c>
    </row>
    <row r="20" spans="1:116" ht="20.25" customHeight="1" thickBot="1">
      <c r="A20" s="289">
        <v>4</v>
      </c>
      <c r="B20" s="290"/>
      <c r="C20" s="269" t="s">
        <v>14</v>
      </c>
      <c r="D20" s="270"/>
      <c r="E20" s="270"/>
      <c r="F20" s="270"/>
      <c r="G20" s="270"/>
      <c r="H20" s="271"/>
      <c r="I20" s="272"/>
      <c r="J20" s="273"/>
      <c r="K20" s="273"/>
      <c r="L20" s="273"/>
      <c r="M20" s="273"/>
      <c r="N20" s="273"/>
      <c r="O20" s="273"/>
      <c r="P20" s="273"/>
      <c r="Q20" s="273"/>
      <c r="R20" s="273"/>
      <c r="S20" s="273"/>
      <c r="T20" s="273"/>
      <c r="U20" s="273"/>
      <c r="V20" s="273"/>
      <c r="W20" s="273"/>
      <c r="X20" s="273"/>
      <c r="Y20" s="28" t="s">
        <v>36</v>
      </c>
      <c r="Z20" s="274" t="s">
        <v>26</v>
      </c>
      <c r="AA20" s="275"/>
      <c r="AB20" s="275"/>
      <c r="AC20" s="275"/>
      <c r="AD20" s="275"/>
      <c r="AE20" s="276"/>
      <c r="AF20" s="188" t="s">
        <v>27</v>
      </c>
      <c r="AG20" s="189"/>
      <c r="AH20" s="189"/>
      <c r="AI20" s="189"/>
      <c r="AJ20" s="189"/>
      <c r="AK20" s="189"/>
      <c r="AL20" s="44"/>
      <c r="AM20" s="190" t="s">
        <v>28</v>
      </c>
      <c r="AN20" s="277"/>
      <c r="AO20" s="277"/>
      <c r="AP20" s="278"/>
      <c r="AQ20" s="193" t="s">
        <v>29</v>
      </c>
      <c r="AR20" s="194"/>
      <c r="AS20" s="194"/>
      <c r="AT20" s="194"/>
      <c r="AU20" s="194"/>
      <c r="AV20" s="194"/>
      <c r="AW20" s="194"/>
      <c r="AX20" s="194"/>
      <c r="AY20" s="195"/>
      <c r="AZ20" s="49"/>
      <c r="BA20" s="18" t="s">
        <v>59</v>
      </c>
      <c r="BB20" s="274" t="s">
        <v>26</v>
      </c>
      <c r="BC20" s="275"/>
      <c r="BD20" s="275"/>
      <c r="BE20" s="275"/>
      <c r="BF20" s="275"/>
      <c r="BG20" s="276"/>
      <c r="BH20" s="188" t="s">
        <v>27</v>
      </c>
      <c r="BI20" s="189"/>
      <c r="BJ20" s="189"/>
      <c r="BK20" s="189"/>
      <c r="BL20" s="189"/>
      <c r="BM20" s="189"/>
      <c r="BN20" s="44"/>
      <c r="BO20" s="190" t="s">
        <v>28</v>
      </c>
      <c r="BP20" s="277"/>
      <c r="BQ20" s="277"/>
      <c r="BR20" s="278"/>
      <c r="BS20" s="193" t="s">
        <v>29</v>
      </c>
      <c r="BT20" s="194"/>
      <c r="BU20" s="194"/>
      <c r="BV20" s="194"/>
      <c r="BW20" s="194"/>
      <c r="BX20" s="194"/>
      <c r="BY20" s="194"/>
      <c r="BZ20" s="194"/>
      <c r="CA20" s="195"/>
      <c r="CB20" s="92"/>
      <c r="CC20" s="8"/>
      <c r="CD20" s="9"/>
      <c r="CE20" s="12"/>
      <c r="CF20" s="13"/>
      <c r="CG20" s="13"/>
      <c r="CH20" s="14"/>
      <c r="CI20" s="14"/>
      <c r="CJ20" s="25">
        <v>15</v>
      </c>
      <c r="CK20" s="98">
        <f>CH87</f>
        <v>0</v>
      </c>
    </row>
    <row r="21" spans="1:116" ht="20.25" customHeight="1" thickTop="1" thickBot="1">
      <c r="A21" s="291"/>
      <c r="B21" s="292"/>
      <c r="C21" s="204" t="s">
        <v>15</v>
      </c>
      <c r="D21" s="205"/>
      <c r="E21" s="205"/>
      <c r="F21" s="205"/>
      <c r="G21" s="205"/>
      <c r="H21" s="206"/>
      <c r="I21" s="207" t="str">
        <f>IFERROR(VLOOKUP(I20,事業所情報!$B$2:$C$14402,2,0),"")</f>
        <v/>
      </c>
      <c r="J21" s="295"/>
      <c r="K21" s="295"/>
      <c r="L21" s="295"/>
      <c r="M21" s="295"/>
      <c r="N21" s="295"/>
      <c r="O21" s="295"/>
      <c r="P21" s="295"/>
      <c r="Q21" s="295"/>
      <c r="R21" s="295"/>
      <c r="S21" s="295"/>
      <c r="T21" s="295"/>
      <c r="U21" s="295"/>
      <c r="V21" s="295"/>
      <c r="W21" s="295"/>
      <c r="X21" s="296"/>
      <c r="Y21" s="21" t="s">
        <v>37</v>
      </c>
      <c r="Z21" s="303" t="s">
        <v>32</v>
      </c>
      <c r="AA21" s="211"/>
      <c r="AB21" s="211"/>
      <c r="AC21" s="211"/>
      <c r="AD21" s="211"/>
      <c r="AE21" s="212"/>
      <c r="AF21" s="213">
        <v>5</v>
      </c>
      <c r="AG21" s="214"/>
      <c r="AH21" s="240">
        <v>0</v>
      </c>
      <c r="AI21" s="214"/>
      <c r="AJ21" s="240">
        <v>0</v>
      </c>
      <c r="AK21" s="241"/>
      <c r="AL21" s="45"/>
      <c r="AM21" s="257" t="s">
        <v>30</v>
      </c>
      <c r="AN21" s="258"/>
      <c r="AO21" s="258"/>
      <c r="AP21" s="259"/>
      <c r="AQ21" s="226"/>
      <c r="AR21" s="227"/>
      <c r="AS21" s="228">
        <v>1</v>
      </c>
      <c r="AT21" s="227"/>
      <c r="AU21" s="22" t="s">
        <v>31</v>
      </c>
      <c r="AV21" s="228">
        <v>2</v>
      </c>
      <c r="AW21" s="227"/>
      <c r="AX21" s="228">
        <v>3</v>
      </c>
      <c r="AY21" s="229"/>
      <c r="AZ21" s="50"/>
      <c r="BA21" s="41"/>
      <c r="BB21" s="297"/>
      <c r="BC21" s="298"/>
      <c r="BD21" s="299"/>
      <c r="BE21" s="299"/>
      <c r="BF21" s="299"/>
      <c r="BG21" s="300"/>
      <c r="BH21" s="234"/>
      <c r="BI21" s="197"/>
      <c r="BJ21" s="196"/>
      <c r="BK21" s="197"/>
      <c r="BL21" s="196"/>
      <c r="BM21" s="198"/>
      <c r="BN21" s="52" t="str">
        <f>BH21&amp;BJ21&amp;BL21</f>
        <v/>
      </c>
      <c r="BO21" s="286"/>
      <c r="BP21" s="287"/>
      <c r="BQ21" s="287"/>
      <c r="BR21" s="288"/>
      <c r="BS21" s="186"/>
      <c r="BT21" s="187"/>
      <c r="BU21" s="203"/>
      <c r="BV21" s="202"/>
      <c r="BW21" s="22" t="s">
        <v>31</v>
      </c>
      <c r="BX21" s="203"/>
      <c r="BY21" s="202"/>
      <c r="BZ21" s="203"/>
      <c r="CA21" s="219"/>
      <c r="CB21" s="94"/>
      <c r="CC21" s="8"/>
      <c r="CD21" s="9"/>
      <c r="CE21" s="23" t="str">
        <f>IF(COUNTA(BB21,BZ21,BO21)=3,"〇","-")</f>
        <v>-</v>
      </c>
      <c r="CF21" s="11" t="s">
        <v>34</v>
      </c>
      <c r="CG21" s="24">
        <f>IF(AND(COUNTIF(CD22,"〇")=1,COUNTIF(Y22,"自動車（通所系）")=1),1,0)+IF(AND(COUNTIF(CD23,"〇")=1,COUNTIF(Y23,"自動車（通所系）")=1),1,0)+IF(AND(COUNTIF(CD24,"〇")=1,COUNTIF(Y24,"自動車（通所系）")=1),1,0)+IF(AND(COUNTIF(CE21,"〇")=1,COUNTIF(BA21,"自動車（通所系）")=1),1,0)+IF(AND(COUNTIF(CE22,"〇")=1,COUNTIF(BA22,"自動車（通所系）")=1),1,0)+IF(AND(COUNTIF(CE23,"〇")=1,COUNTIF(BA23,"自動車（通所系）")=1),1,0)+IF(AND(COUNTIF(CE24,"〇")=1,COUNTIF(BA24,"自動車（通所系）")=1),1,0)</f>
        <v>0</v>
      </c>
      <c r="CH21" s="25">
        <f>CG21*6300</f>
        <v>0</v>
      </c>
      <c r="CI21" s="25"/>
      <c r="CJ21" s="25">
        <v>16</v>
      </c>
      <c r="CK21" s="99">
        <f>CH96</f>
        <v>0</v>
      </c>
      <c r="DK21" s="11" t="str">
        <f t="shared" si="4"/>
        <v/>
      </c>
      <c r="DL21" s="11">
        <f>IF(BS21&amp;BU21&amp;BW21&amp;BX21&amp;BZ21="－",0,BS21&amp;BU21&amp;BW21&amp;BX21&amp;BZ21)</f>
        <v>0</v>
      </c>
    </row>
    <row r="22" spans="1:116" ht="20.25" customHeight="1" thickBot="1">
      <c r="A22" s="291"/>
      <c r="B22" s="292"/>
      <c r="C22" s="204" t="s">
        <v>21</v>
      </c>
      <c r="D22" s="205"/>
      <c r="E22" s="205"/>
      <c r="F22" s="205"/>
      <c r="G22" s="205"/>
      <c r="H22" s="206"/>
      <c r="I22" s="266"/>
      <c r="J22" s="267"/>
      <c r="K22" s="267"/>
      <c r="L22" s="267"/>
      <c r="M22" s="267"/>
      <c r="N22" s="267"/>
      <c r="O22" s="267"/>
      <c r="P22" s="267"/>
      <c r="Q22" s="267"/>
      <c r="R22" s="267"/>
      <c r="S22" s="267"/>
      <c r="T22" s="267"/>
      <c r="U22" s="267"/>
      <c r="V22" s="267"/>
      <c r="W22" s="267"/>
      <c r="X22" s="268"/>
      <c r="Y22" s="39"/>
      <c r="Z22" s="302"/>
      <c r="AA22" s="221"/>
      <c r="AB22" s="222"/>
      <c r="AC22" s="222"/>
      <c r="AD22" s="222"/>
      <c r="AE22" s="223"/>
      <c r="AF22" s="215"/>
      <c r="AG22" s="216"/>
      <c r="AH22" s="217"/>
      <c r="AI22" s="216"/>
      <c r="AJ22" s="217"/>
      <c r="AK22" s="218"/>
      <c r="AL22" s="46"/>
      <c r="AM22" s="183"/>
      <c r="AN22" s="224"/>
      <c r="AO22" s="224"/>
      <c r="AP22" s="225"/>
      <c r="AQ22" s="186"/>
      <c r="AR22" s="187"/>
      <c r="AS22" s="181"/>
      <c r="AT22" s="187"/>
      <c r="AU22" s="26" t="s">
        <v>31</v>
      </c>
      <c r="AV22" s="181"/>
      <c r="AW22" s="187"/>
      <c r="AX22" s="181"/>
      <c r="AY22" s="182"/>
      <c r="AZ22" s="51"/>
      <c r="BA22" s="41"/>
      <c r="BB22" s="220"/>
      <c r="BC22" s="221"/>
      <c r="BD22" s="222"/>
      <c r="BE22" s="222"/>
      <c r="BF22" s="222"/>
      <c r="BG22" s="223"/>
      <c r="BH22" s="215"/>
      <c r="BI22" s="216"/>
      <c r="BJ22" s="217"/>
      <c r="BK22" s="216"/>
      <c r="BL22" s="217"/>
      <c r="BM22" s="218"/>
      <c r="BN22" s="52" t="str">
        <f t="shared" ref="BN22:BN24" si="17">BH22&amp;BJ22&amp;BL22</f>
        <v/>
      </c>
      <c r="BO22" s="183"/>
      <c r="BP22" s="224"/>
      <c r="BQ22" s="224"/>
      <c r="BR22" s="225"/>
      <c r="BS22" s="186"/>
      <c r="BT22" s="187"/>
      <c r="BU22" s="181"/>
      <c r="BV22" s="187"/>
      <c r="BW22" s="26" t="s">
        <v>31</v>
      </c>
      <c r="BX22" s="181"/>
      <c r="BY22" s="187"/>
      <c r="BZ22" s="181"/>
      <c r="CA22" s="182"/>
      <c r="CB22" s="91"/>
      <c r="CC22" s="8"/>
      <c r="CD22" s="23" t="str">
        <f>IF(COUNTA(Z22,AX22,AM22)=3,"〇","-")</f>
        <v>-</v>
      </c>
      <c r="CE22" s="23" t="str">
        <f t="shared" ref="CE22" si="18">IF(COUNTA(BB22,BZ22,BO22)=3,"〇","-")</f>
        <v>-</v>
      </c>
      <c r="CF22" s="11" t="s">
        <v>35</v>
      </c>
      <c r="CG22" s="24">
        <f>IF(AND(COUNTIF(CD22,"〇")=1,COUNTIF(Y22,"自動車（訪問系）")=1),1,0)+IF(AND(COUNTIF(CD23,"〇")=1,COUNTIF(Y23,"自動車（訪問系）")=1),1,0)+IF(AND(COUNTIF(CD24,"〇")=1,COUNTIF(Y24,"自動車（訪問系）")=1),1,0)+IF(AND(COUNTIF(CE21,"〇")=1,COUNTIF(BA21,"自動車（訪問系）")=1),1,0)+IF(AND(COUNTIF(CE22,"〇")=1,COUNTIF(BA22,"自動車（訪問系）")=1),1,0)+IF(AND(COUNTIF(CE23,"〇")=1,COUNTIF(BA23,"自動車（訪問系）")=1),1,0)+IF(AND(COUNTIF(CE24,"〇")=1,COUNTIF(BA24,"自動車（訪問系）")=1),1,0)</f>
        <v>0</v>
      </c>
      <c r="CH22" s="25">
        <f>CG22*3600</f>
        <v>0</v>
      </c>
      <c r="CI22" s="25"/>
      <c r="CJ22" s="25">
        <v>17</v>
      </c>
      <c r="CK22" s="99">
        <f>CH101</f>
        <v>0</v>
      </c>
      <c r="DI22" s="11" t="str">
        <f t="shared" si="7"/>
        <v/>
      </c>
      <c r="DJ22" s="11">
        <f t="shared" ref="DJ22:DJ24" si="19">IF(AQ22&amp;AS22&amp;AU22&amp;AV22&amp;AX22="－",0,AQ22&amp;AS22&amp;AU22&amp;AV22&amp;AX22)</f>
        <v>0</v>
      </c>
      <c r="DK22" s="11" t="str">
        <f t="shared" si="4"/>
        <v/>
      </c>
      <c r="DL22" s="11">
        <f>IF(BS22&amp;BU22&amp;BW22&amp;BX22&amp;BZ22="－",0,BS22&amp;BU22&amp;BW22&amp;BX22&amp;BZ22)</f>
        <v>0</v>
      </c>
    </row>
    <row r="23" spans="1:116" ht="20.25" customHeight="1" thickBot="1">
      <c r="A23" s="291"/>
      <c r="B23" s="292"/>
      <c r="C23" s="204" t="s">
        <v>16</v>
      </c>
      <c r="D23" s="205"/>
      <c r="E23" s="205"/>
      <c r="F23" s="205"/>
      <c r="G23" s="205"/>
      <c r="H23" s="206"/>
      <c r="I23" s="242" t="s">
        <v>60</v>
      </c>
      <c r="J23" s="243"/>
      <c r="K23" s="243"/>
      <c r="L23" s="244"/>
      <c r="M23" s="245">
        <f t="shared" ref="M23" si="20">SUM(CG21:CG22)</f>
        <v>0</v>
      </c>
      <c r="N23" s="245"/>
      <c r="O23" s="245"/>
      <c r="P23" s="245"/>
      <c r="Q23" s="246" t="s">
        <v>98</v>
      </c>
      <c r="R23" s="245"/>
      <c r="S23" s="245"/>
      <c r="T23" s="247"/>
      <c r="U23" s="245">
        <f t="shared" ref="U23" si="21">CG23</f>
        <v>0</v>
      </c>
      <c r="V23" s="245"/>
      <c r="W23" s="245"/>
      <c r="X23" s="248"/>
      <c r="Y23" s="39"/>
      <c r="Z23" s="302"/>
      <c r="AA23" s="221"/>
      <c r="AB23" s="222"/>
      <c r="AC23" s="222"/>
      <c r="AD23" s="222"/>
      <c r="AE23" s="223"/>
      <c r="AF23" s="215"/>
      <c r="AG23" s="216"/>
      <c r="AH23" s="217"/>
      <c r="AI23" s="216"/>
      <c r="AJ23" s="217"/>
      <c r="AK23" s="218"/>
      <c r="AL23" s="46"/>
      <c r="AM23" s="183"/>
      <c r="AN23" s="224"/>
      <c r="AO23" s="224"/>
      <c r="AP23" s="225"/>
      <c r="AQ23" s="186"/>
      <c r="AR23" s="187"/>
      <c r="AS23" s="181"/>
      <c r="AT23" s="187"/>
      <c r="AU23" s="26" t="s">
        <v>31</v>
      </c>
      <c r="AV23" s="181"/>
      <c r="AW23" s="187"/>
      <c r="AX23" s="181"/>
      <c r="AY23" s="182"/>
      <c r="AZ23" s="51"/>
      <c r="BA23" s="41"/>
      <c r="BB23" s="220"/>
      <c r="BC23" s="221"/>
      <c r="BD23" s="222"/>
      <c r="BE23" s="222"/>
      <c r="BF23" s="222"/>
      <c r="BG23" s="223"/>
      <c r="BH23" s="215"/>
      <c r="BI23" s="216"/>
      <c r="BJ23" s="217"/>
      <c r="BK23" s="216"/>
      <c r="BL23" s="217"/>
      <c r="BM23" s="218"/>
      <c r="BN23" s="52" t="str">
        <f t="shared" si="17"/>
        <v/>
      </c>
      <c r="BO23" s="183"/>
      <c r="BP23" s="224"/>
      <c r="BQ23" s="224"/>
      <c r="BR23" s="225"/>
      <c r="BS23" s="186"/>
      <c r="BT23" s="187"/>
      <c r="BU23" s="181"/>
      <c r="BV23" s="187"/>
      <c r="BW23" s="26" t="s">
        <v>31</v>
      </c>
      <c r="BX23" s="181"/>
      <c r="BY23" s="187"/>
      <c r="BZ23" s="181"/>
      <c r="CA23" s="182"/>
      <c r="CB23" s="91"/>
      <c r="CC23" s="8"/>
      <c r="CD23" s="23" t="str">
        <f t="shared" ref="CD23" si="22">IF(COUNTA(Z23,AX23,AM23)=3,"〇","-")</f>
        <v>-</v>
      </c>
      <c r="CE23" s="23" t="str">
        <f>IF(COUNTA(BB23,BZ23,BO23)=3,"〇","-")</f>
        <v>-</v>
      </c>
      <c r="CF23" s="11" t="s">
        <v>33</v>
      </c>
      <c r="CG23" s="24">
        <f>IF(AND(COUNTIF(CD22,"〇")=1,COUNTIF(Y22,"自動2輪・原付")=1),1,0)+IF(AND(COUNTIF(CD23,"〇")=1,COUNTIF(Y23,"自動2輪・原付")=1),1,0)+IF(AND(COUNTIF(CD24,"〇")=1,COUNTIF(Y24,"自動2輪・原付")=1),1,0)+IF(AND(COUNTIF(CE21,"〇")=1,COUNTIF(BA21,"自動2輪・原付")=1),1,0)+IF(AND(COUNTIF(CE22,"〇")=1,COUNTIF(BA22,"自動2輪・原付")=1),1,0)+IF(AND(COUNTIF(CE23,"〇")=1,COUNTIF(BA23,"自動2輪・原付")=1),1,0)+IF(AND(COUNTIF(CE24,"〇")=1,COUNTIF(BA24,"自動2輪・原付")=1),1,0)</f>
        <v>0</v>
      </c>
      <c r="CH23" s="25">
        <f>CG23*1200</f>
        <v>0</v>
      </c>
      <c r="CI23" s="25"/>
      <c r="CJ23" s="25">
        <v>18</v>
      </c>
      <c r="CK23" s="99">
        <f>CH106</f>
        <v>0</v>
      </c>
      <c r="DI23" s="11" t="str">
        <f t="shared" si="7"/>
        <v/>
      </c>
      <c r="DJ23" s="11">
        <f t="shared" si="19"/>
        <v>0</v>
      </c>
      <c r="DK23" s="11" t="str">
        <f t="shared" si="4"/>
        <v/>
      </c>
      <c r="DL23" s="11">
        <f>IF(BS23&amp;BU23&amp;BW23&amp;BX23&amp;BZ23="－",0,BS23&amp;BU23&amp;BW23&amp;BX23&amp;BZ23)</f>
        <v>0</v>
      </c>
    </row>
    <row r="24" spans="1:116" ht="20.25" customHeight="1" thickBot="1">
      <c r="A24" s="293"/>
      <c r="B24" s="294"/>
      <c r="C24" s="249" t="s">
        <v>17</v>
      </c>
      <c r="D24" s="250"/>
      <c r="E24" s="250"/>
      <c r="F24" s="250"/>
      <c r="G24" s="250"/>
      <c r="H24" s="251"/>
      <c r="I24" s="252" t="str">
        <f>IF(COUNTIF(I20:I22,"&lt;&gt;")=3,CG21*6300+CG22*3600+CG23*1200,"事業所番号、サービス種別が未入力です。")</f>
        <v>事業所番号、サービス種別が未入力です。</v>
      </c>
      <c r="J24" s="253"/>
      <c r="K24" s="253"/>
      <c r="L24" s="253"/>
      <c r="M24" s="253"/>
      <c r="N24" s="253"/>
      <c r="O24" s="253"/>
      <c r="P24" s="253"/>
      <c r="Q24" s="253"/>
      <c r="R24" s="253"/>
      <c r="S24" s="253"/>
      <c r="T24" s="253"/>
      <c r="U24" s="253"/>
      <c r="V24" s="253"/>
      <c r="W24" s="253"/>
      <c r="X24" s="254"/>
      <c r="Y24" s="39"/>
      <c r="Z24" s="301"/>
      <c r="AA24" s="176"/>
      <c r="AB24" s="177"/>
      <c r="AC24" s="177"/>
      <c r="AD24" s="177"/>
      <c r="AE24" s="178"/>
      <c r="AF24" s="179"/>
      <c r="AG24" s="180"/>
      <c r="AH24" s="238"/>
      <c r="AI24" s="180"/>
      <c r="AJ24" s="238"/>
      <c r="AK24" s="239"/>
      <c r="AL24" s="47"/>
      <c r="AM24" s="235"/>
      <c r="AN24" s="255"/>
      <c r="AO24" s="255"/>
      <c r="AP24" s="256"/>
      <c r="AQ24" s="186"/>
      <c r="AR24" s="187"/>
      <c r="AS24" s="171"/>
      <c r="AT24" s="172"/>
      <c r="AU24" s="27" t="s">
        <v>31</v>
      </c>
      <c r="AV24" s="171"/>
      <c r="AW24" s="172"/>
      <c r="AX24" s="171"/>
      <c r="AY24" s="174"/>
      <c r="AZ24" s="51"/>
      <c r="BA24" s="42"/>
      <c r="BB24" s="175"/>
      <c r="BC24" s="176"/>
      <c r="BD24" s="177"/>
      <c r="BE24" s="177"/>
      <c r="BF24" s="177"/>
      <c r="BG24" s="178"/>
      <c r="BH24" s="179"/>
      <c r="BI24" s="180"/>
      <c r="BJ24" s="238"/>
      <c r="BK24" s="180"/>
      <c r="BL24" s="238"/>
      <c r="BM24" s="239"/>
      <c r="BN24" s="52" t="str">
        <f t="shared" si="17"/>
        <v/>
      </c>
      <c r="BO24" s="235"/>
      <c r="BP24" s="255"/>
      <c r="BQ24" s="255"/>
      <c r="BR24" s="256"/>
      <c r="BS24" s="186"/>
      <c r="BT24" s="187"/>
      <c r="BU24" s="171"/>
      <c r="BV24" s="172"/>
      <c r="BW24" s="27" t="s">
        <v>31</v>
      </c>
      <c r="BX24" s="171"/>
      <c r="BY24" s="172"/>
      <c r="BZ24" s="171"/>
      <c r="CA24" s="174"/>
      <c r="CB24" s="91"/>
      <c r="CC24" s="8"/>
      <c r="CD24" s="23" t="str">
        <f>IF(COUNTA(Z24,AX24,AM24)=3,"〇","-")</f>
        <v>-</v>
      </c>
      <c r="CE24" s="23" t="str">
        <f>IF(COUNTA(BB24,BZ24,BO24)=3,"〇","-")</f>
        <v>-</v>
      </c>
      <c r="CF24" s="24"/>
      <c r="CG24" s="24"/>
      <c r="CH24" s="25">
        <f>SUM(CH21:CH23)</f>
        <v>0</v>
      </c>
      <c r="CI24" s="25"/>
      <c r="CJ24" s="25">
        <v>19</v>
      </c>
      <c r="CK24" s="99">
        <f>CH111</f>
        <v>0</v>
      </c>
      <c r="DI24" s="11" t="str">
        <f t="shared" si="7"/>
        <v/>
      </c>
      <c r="DJ24" s="11">
        <f t="shared" si="19"/>
        <v>0</v>
      </c>
      <c r="DK24" s="11" t="str">
        <f t="shared" si="4"/>
        <v/>
      </c>
      <c r="DL24" s="11">
        <f>IF(BS24&amp;BU24&amp;BW24&amp;BX24&amp;BZ24="－",0,BS24&amp;BU24&amp;BW24&amp;BX24&amp;BZ24)</f>
        <v>0</v>
      </c>
    </row>
    <row r="25" spans="1:116" ht="20.25" customHeight="1" thickBot="1">
      <c r="A25" s="289">
        <v>5</v>
      </c>
      <c r="B25" s="290"/>
      <c r="C25" s="269" t="s">
        <v>14</v>
      </c>
      <c r="D25" s="270"/>
      <c r="E25" s="270"/>
      <c r="F25" s="270"/>
      <c r="G25" s="270"/>
      <c r="H25" s="271"/>
      <c r="I25" s="272"/>
      <c r="J25" s="273"/>
      <c r="K25" s="273"/>
      <c r="L25" s="273"/>
      <c r="M25" s="273"/>
      <c r="N25" s="273"/>
      <c r="O25" s="273"/>
      <c r="P25" s="273"/>
      <c r="Q25" s="273"/>
      <c r="R25" s="273"/>
      <c r="S25" s="273"/>
      <c r="T25" s="273"/>
      <c r="U25" s="273"/>
      <c r="V25" s="273"/>
      <c r="W25" s="273"/>
      <c r="X25" s="273"/>
      <c r="Y25" s="28" t="s">
        <v>36</v>
      </c>
      <c r="Z25" s="274" t="s">
        <v>26</v>
      </c>
      <c r="AA25" s="275"/>
      <c r="AB25" s="275"/>
      <c r="AC25" s="275"/>
      <c r="AD25" s="275"/>
      <c r="AE25" s="276"/>
      <c r="AF25" s="188" t="s">
        <v>27</v>
      </c>
      <c r="AG25" s="189"/>
      <c r="AH25" s="189"/>
      <c r="AI25" s="189"/>
      <c r="AJ25" s="189"/>
      <c r="AK25" s="189"/>
      <c r="AL25" s="44"/>
      <c r="AM25" s="190" t="s">
        <v>28</v>
      </c>
      <c r="AN25" s="277"/>
      <c r="AO25" s="277"/>
      <c r="AP25" s="278"/>
      <c r="AQ25" s="193" t="s">
        <v>29</v>
      </c>
      <c r="AR25" s="194"/>
      <c r="AS25" s="194"/>
      <c r="AT25" s="194"/>
      <c r="AU25" s="194"/>
      <c r="AV25" s="194"/>
      <c r="AW25" s="194"/>
      <c r="AX25" s="194"/>
      <c r="AY25" s="195"/>
      <c r="AZ25" s="49"/>
      <c r="BA25" s="18" t="s">
        <v>59</v>
      </c>
      <c r="BB25" s="274" t="s">
        <v>26</v>
      </c>
      <c r="BC25" s="275"/>
      <c r="BD25" s="275"/>
      <c r="BE25" s="275"/>
      <c r="BF25" s="275"/>
      <c r="BG25" s="276"/>
      <c r="BH25" s="188" t="s">
        <v>27</v>
      </c>
      <c r="BI25" s="189"/>
      <c r="BJ25" s="189"/>
      <c r="BK25" s="189"/>
      <c r="BL25" s="189"/>
      <c r="BM25" s="189"/>
      <c r="BN25" s="44"/>
      <c r="BO25" s="190" t="s">
        <v>28</v>
      </c>
      <c r="BP25" s="277"/>
      <c r="BQ25" s="277"/>
      <c r="BR25" s="278"/>
      <c r="BS25" s="193" t="s">
        <v>29</v>
      </c>
      <c r="BT25" s="194"/>
      <c r="BU25" s="194"/>
      <c r="BV25" s="194"/>
      <c r="BW25" s="194"/>
      <c r="BX25" s="194"/>
      <c r="BY25" s="194"/>
      <c r="BZ25" s="194"/>
      <c r="CA25" s="195"/>
      <c r="CB25" s="92"/>
      <c r="CC25" s="8"/>
      <c r="CD25" s="9"/>
      <c r="CE25" s="12"/>
      <c r="CF25" s="13"/>
      <c r="CG25" s="13"/>
      <c r="CH25" s="14"/>
      <c r="CI25" s="14"/>
      <c r="CJ25" s="25">
        <v>20</v>
      </c>
      <c r="CK25" s="98">
        <f>CH116</f>
        <v>0</v>
      </c>
    </row>
    <row r="26" spans="1:116" ht="20.25" customHeight="1" thickTop="1" thickBot="1">
      <c r="A26" s="291"/>
      <c r="B26" s="292"/>
      <c r="C26" s="204" t="s">
        <v>15</v>
      </c>
      <c r="D26" s="205"/>
      <c r="E26" s="205"/>
      <c r="F26" s="205"/>
      <c r="G26" s="205"/>
      <c r="H26" s="206"/>
      <c r="I26" s="207" t="str">
        <f>IFERROR(VLOOKUP(I25,事業所情報!$B$2:$C$14402,2,0),"")</f>
        <v/>
      </c>
      <c r="J26" s="295"/>
      <c r="K26" s="295"/>
      <c r="L26" s="295"/>
      <c r="M26" s="295"/>
      <c r="N26" s="295"/>
      <c r="O26" s="295"/>
      <c r="P26" s="295"/>
      <c r="Q26" s="295"/>
      <c r="R26" s="295"/>
      <c r="S26" s="295"/>
      <c r="T26" s="295"/>
      <c r="U26" s="295"/>
      <c r="V26" s="295"/>
      <c r="W26" s="295"/>
      <c r="X26" s="296"/>
      <c r="Y26" s="29" t="s">
        <v>37</v>
      </c>
      <c r="Z26" s="210" t="s">
        <v>32</v>
      </c>
      <c r="AA26" s="211"/>
      <c r="AB26" s="211"/>
      <c r="AC26" s="211"/>
      <c r="AD26" s="211"/>
      <c r="AE26" s="212"/>
      <c r="AF26" s="213">
        <v>5</v>
      </c>
      <c r="AG26" s="214"/>
      <c r="AH26" s="240">
        <v>0</v>
      </c>
      <c r="AI26" s="214"/>
      <c r="AJ26" s="240">
        <v>0</v>
      </c>
      <c r="AK26" s="241"/>
      <c r="AL26" s="45"/>
      <c r="AM26" s="257" t="s">
        <v>30</v>
      </c>
      <c r="AN26" s="258"/>
      <c r="AO26" s="258"/>
      <c r="AP26" s="259"/>
      <c r="AQ26" s="226"/>
      <c r="AR26" s="227"/>
      <c r="AS26" s="228">
        <v>1</v>
      </c>
      <c r="AT26" s="227"/>
      <c r="AU26" s="22" t="s">
        <v>31</v>
      </c>
      <c r="AV26" s="228">
        <v>2</v>
      </c>
      <c r="AW26" s="227"/>
      <c r="AX26" s="228">
        <v>3</v>
      </c>
      <c r="AY26" s="229"/>
      <c r="AZ26" s="50"/>
      <c r="BA26" s="41"/>
      <c r="BB26" s="297"/>
      <c r="BC26" s="298"/>
      <c r="BD26" s="299"/>
      <c r="BE26" s="299"/>
      <c r="BF26" s="299"/>
      <c r="BG26" s="300"/>
      <c r="BH26" s="234"/>
      <c r="BI26" s="197"/>
      <c r="BJ26" s="196"/>
      <c r="BK26" s="197"/>
      <c r="BL26" s="196"/>
      <c r="BM26" s="198"/>
      <c r="BN26" s="114" t="str">
        <f>BH26&amp;BJ26&amp;BL26</f>
        <v/>
      </c>
      <c r="BO26" s="286"/>
      <c r="BP26" s="287"/>
      <c r="BQ26" s="287"/>
      <c r="BR26" s="288"/>
      <c r="BS26" s="186"/>
      <c r="BT26" s="187"/>
      <c r="BU26" s="203"/>
      <c r="BV26" s="202"/>
      <c r="BW26" s="22" t="s">
        <v>31</v>
      </c>
      <c r="BX26" s="203"/>
      <c r="BY26" s="202"/>
      <c r="BZ26" s="203"/>
      <c r="CA26" s="219"/>
      <c r="CB26" s="94"/>
      <c r="CC26" s="8"/>
      <c r="CD26" s="9"/>
      <c r="CE26" s="23" t="str">
        <f>IF(COUNTA(BB26,BZ26,BO26)=3,"〇","-")</f>
        <v>-</v>
      </c>
      <c r="CF26" s="11" t="s">
        <v>34</v>
      </c>
      <c r="CG26" s="24">
        <f>IF(AND(COUNTIF(CD27,"〇")=1,COUNTIF(Y27,"自動車（通所系）")=1),1,0)+IF(AND(COUNTIF(CD28,"〇")=1,COUNTIF(Y28,"自動車（通所系）")=1),1,0)+IF(AND(COUNTIF(CD29,"〇")=1,COUNTIF(Y29,"自動車（通所系）")=1),1,0)+IF(AND(COUNTIF(CE26,"〇")=1,COUNTIF(BA26,"自動車（通所系）")=1),1,0)+IF(AND(COUNTIF(CE27,"〇")=1,COUNTIF(BA27,"自動車（通所系）")=1),1,0)+IF(AND(COUNTIF(CE28,"〇")=1,COUNTIF(BA28,"自動車（通所系）")=1),1,0)+IF(AND(COUNTIF(CE29,"〇")=1,COUNTIF(BA29,"自動車（通所系）")=1),1,0)</f>
        <v>0</v>
      </c>
      <c r="CH26" s="25">
        <f>CG26*6300</f>
        <v>0</v>
      </c>
      <c r="CI26" s="25"/>
      <c r="CJ26" s="25">
        <v>21</v>
      </c>
      <c r="CK26" s="99">
        <f>CH125</f>
        <v>0</v>
      </c>
      <c r="DK26" s="11" t="str">
        <f>BH26&amp;BJ26&amp;BL26</f>
        <v/>
      </c>
      <c r="DL26" s="11">
        <f>IF(BS26&amp;BU26&amp;BW26&amp;BX26&amp;BZ26="－",0,BS26&amp;BU26&amp;BW26&amp;BX26&amp;BZ26)</f>
        <v>0</v>
      </c>
    </row>
    <row r="27" spans="1:116" ht="20.25" customHeight="1" thickBot="1">
      <c r="A27" s="291"/>
      <c r="B27" s="292"/>
      <c r="C27" s="204" t="s">
        <v>21</v>
      </c>
      <c r="D27" s="205"/>
      <c r="E27" s="205"/>
      <c r="F27" s="205"/>
      <c r="G27" s="205"/>
      <c r="H27" s="206"/>
      <c r="I27" s="266"/>
      <c r="J27" s="267"/>
      <c r="K27" s="267"/>
      <c r="L27" s="267"/>
      <c r="M27" s="267"/>
      <c r="N27" s="267"/>
      <c r="O27" s="267"/>
      <c r="P27" s="267"/>
      <c r="Q27" s="267"/>
      <c r="R27" s="267"/>
      <c r="S27" s="267"/>
      <c r="T27" s="267"/>
      <c r="U27" s="267"/>
      <c r="V27" s="267"/>
      <c r="W27" s="267"/>
      <c r="X27" s="268"/>
      <c r="Y27" s="41"/>
      <c r="Z27" s="220"/>
      <c r="AA27" s="221"/>
      <c r="AB27" s="222"/>
      <c r="AC27" s="222"/>
      <c r="AD27" s="222"/>
      <c r="AE27" s="223"/>
      <c r="AF27" s="215"/>
      <c r="AG27" s="216"/>
      <c r="AH27" s="217"/>
      <c r="AI27" s="216"/>
      <c r="AJ27" s="217"/>
      <c r="AK27" s="218"/>
      <c r="AL27" s="109"/>
      <c r="AM27" s="183"/>
      <c r="AN27" s="224"/>
      <c r="AO27" s="224"/>
      <c r="AP27" s="225"/>
      <c r="AQ27" s="186"/>
      <c r="AR27" s="187"/>
      <c r="AS27" s="181"/>
      <c r="AT27" s="187"/>
      <c r="AU27" s="26" t="s">
        <v>31</v>
      </c>
      <c r="AV27" s="181"/>
      <c r="AW27" s="187"/>
      <c r="AX27" s="181"/>
      <c r="AY27" s="182"/>
      <c r="AZ27" s="51"/>
      <c r="BA27" s="41"/>
      <c r="BB27" s="220"/>
      <c r="BC27" s="221"/>
      <c r="BD27" s="222"/>
      <c r="BE27" s="222"/>
      <c r="BF27" s="222"/>
      <c r="BG27" s="223"/>
      <c r="BH27" s="215"/>
      <c r="BI27" s="216"/>
      <c r="BJ27" s="217"/>
      <c r="BK27" s="216"/>
      <c r="BL27" s="217"/>
      <c r="BM27" s="218"/>
      <c r="BN27" s="114" t="str">
        <f t="shared" ref="BN27:BN29" si="23">BH27&amp;BJ27&amp;BL27</f>
        <v/>
      </c>
      <c r="BO27" s="183"/>
      <c r="BP27" s="224"/>
      <c r="BQ27" s="224"/>
      <c r="BR27" s="225"/>
      <c r="BS27" s="186"/>
      <c r="BT27" s="187"/>
      <c r="BU27" s="181"/>
      <c r="BV27" s="187"/>
      <c r="BW27" s="26" t="s">
        <v>31</v>
      </c>
      <c r="BX27" s="181"/>
      <c r="BY27" s="187"/>
      <c r="BZ27" s="181"/>
      <c r="CA27" s="182"/>
      <c r="CB27" s="91"/>
      <c r="CC27" s="8"/>
      <c r="CD27" s="23" t="str">
        <f>IF(COUNTA(Z27,AX27,AM27)=3,"〇","-")</f>
        <v>-</v>
      </c>
      <c r="CE27" s="23" t="str">
        <f t="shared" ref="CE27" si="24">IF(COUNTA(BB27,BZ27,BO27)=3,"〇","-")</f>
        <v>-</v>
      </c>
      <c r="CF27" s="11" t="s">
        <v>35</v>
      </c>
      <c r="CG27" s="24">
        <f>IF(AND(COUNTIF(CD27,"〇")=1,COUNTIF(Y27,"自動車（訪問系）")=1),1,0)+IF(AND(COUNTIF(CD28,"〇")=1,COUNTIF(Y28,"自動車（訪問系）")=1),1,0)+IF(AND(COUNTIF(CD29,"〇")=1,COUNTIF(Y29,"自動車（訪問系）")=1),1,0)+IF(AND(COUNTIF(CE26,"〇")=1,COUNTIF(BA26,"自動車（訪問系）")=1),1,0)+IF(AND(COUNTIF(CE27,"〇")=1,COUNTIF(BA27,"自動車（訪問系）")=1),1,0)+IF(AND(COUNTIF(CE28,"〇")=1,COUNTIF(BA28,"自動車（訪問系）")=1),1,0)+IF(AND(COUNTIF(CE29,"〇")=1,COUNTIF(BA29,"自動車（訪問系）")=1),1,0)</f>
        <v>0</v>
      </c>
      <c r="CH27" s="25">
        <f>CG27*3600</f>
        <v>0</v>
      </c>
      <c r="CI27" s="25"/>
      <c r="CJ27" s="25">
        <v>22</v>
      </c>
      <c r="CK27" s="99">
        <f>CH130</f>
        <v>0</v>
      </c>
      <c r="DI27" s="11" t="str">
        <f>AF27&amp;AH27&amp;AJ27</f>
        <v/>
      </c>
      <c r="DJ27" s="11">
        <f t="shared" ref="DJ27:DJ29" si="25">IF(AQ27&amp;AS27&amp;AU27&amp;AV27&amp;AX27="－",0,AQ27&amp;AS27&amp;AU27&amp;AV27&amp;AX27)</f>
        <v>0</v>
      </c>
      <c r="DK27" s="11" t="str">
        <f t="shared" si="4"/>
        <v/>
      </c>
      <c r="DL27" s="11">
        <f>IF(BS27&amp;BU27&amp;BW27&amp;BX27&amp;BZ27="－",0,BS27&amp;BU27&amp;BW27&amp;BX27&amp;BZ27)</f>
        <v>0</v>
      </c>
    </row>
    <row r="28" spans="1:116" ht="20.25" customHeight="1" thickBot="1">
      <c r="A28" s="291"/>
      <c r="B28" s="292"/>
      <c r="C28" s="204" t="s">
        <v>16</v>
      </c>
      <c r="D28" s="205"/>
      <c r="E28" s="205"/>
      <c r="F28" s="205"/>
      <c r="G28" s="205"/>
      <c r="H28" s="206"/>
      <c r="I28" s="242" t="s">
        <v>60</v>
      </c>
      <c r="J28" s="243"/>
      <c r="K28" s="243"/>
      <c r="L28" s="244"/>
      <c r="M28" s="245">
        <f t="shared" ref="M28" si="26">SUM(CG26:CG27)</f>
        <v>0</v>
      </c>
      <c r="N28" s="245"/>
      <c r="O28" s="245"/>
      <c r="P28" s="245"/>
      <c r="Q28" s="246" t="s">
        <v>98</v>
      </c>
      <c r="R28" s="245"/>
      <c r="S28" s="245"/>
      <c r="T28" s="247"/>
      <c r="U28" s="245">
        <f t="shared" ref="U28" si="27">CG28</f>
        <v>0</v>
      </c>
      <c r="V28" s="245"/>
      <c r="W28" s="245"/>
      <c r="X28" s="248"/>
      <c r="Y28" s="41"/>
      <c r="Z28" s="220"/>
      <c r="AA28" s="221"/>
      <c r="AB28" s="222"/>
      <c r="AC28" s="222"/>
      <c r="AD28" s="222"/>
      <c r="AE28" s="223"/>
      <c r="AF28" s="215"/>
      <c r="AG28" s="216"/>
      <c r="AH28" s="217"/>
      <c r="AI28" s="216"/>
      <c r="AJ28" s="217"/>
      <c r="AK28" s="218"/>
      <c r="AL28" s="109"/>
      <c r="AM28" s="183"/>
      <c r="AN28" s="224"/>
      <c r="AO28" s="224"/>
      <c r="AP28" s="225"/>
      <c r="AQ28" s="186"/>
      <c r="AR28" s="187"/>
      <c r="AS28" s="181"/>
      <c r="AT28" s="187"/>
      <c r="AU28" s="26" t="s">
        <v>31</v>
      </c>
      <c r="AV28" s="181"/>
      <c r="AW28" s="187"/>
      <c r="AX28" s="181"/>
      <c r="AY28" s="182"/>
      <c r="AZ28" s="51"/>
      <c r="BA28" s="41"/>
      <c r="BB28" s="220"/>
      <c r="BC28" s="221"/>
      <c r="BD28" s="222"/>
      <c r="BE28" s="222"/>
      <c r="BF28" s="222"/>
      <c r="BG28" s="223"/>
      <c r="BH28" s="215"/>
      <c r="BI28" s="216"/>
      <c r="BJ28" s="217"/>
      <c r="BK28" s="216"/>
      <c r="BL28" s="217"/>
      <c r="BM28" s="218"/>
      <c r="BN28" s="114" t="str">
        <f t="shared" si="23"/>
        <v/>
      </c>
      <c r="BO28" s="183"/>
      <c r="BP28" s="224"/>
      <c r="BQ28" s="224"/>
      <c r="BR28" s="225"/>
      <c r="BS28" s="186"/>
      <c r="BT28" s="187"/>
      <c r="BU28" s="181"/>
      <c r="BV28" s="187"/>
      <c r="BW28" s="26" t="s">
        <v>31</v>
      </c>
      <c r="BX28" s="181"/>
      <c r="BY28" s="187"/>
      <c r="BZ28" s="181"/>
      <c r="CA28" s="182"/>
      <c r="CB28" s="91"/>
      <c r="CC28" s="8"/>
      <c r="CD28" s="23" t="str">
        <f t="shared" ref="CD28" si="28">IF(COUNTA(Z28,AX28,AM28)=3,"〇","-")</f>
        <v>-</v>
      </c>
      <c r="CE28" s="23" t="str">
        <f>IF(COUNTA(BB28,BZ28,BO28)=3,"〇","-")</f>
        <v>-</v>
      </c>
      <c r="CF28" s="11" t="s">
        <v>33</v>
      </c>
      <c r="CG28" s="24">
        <f>IF(AND(COUNTIF(CD27,"〇")=1,COUNTIF(Y27,"自動2輪・原付")=1),1,0)+IF(AND(COUNTIF(CD28,"〇")=1,COUNTIF(Y28,"自動2輪・原付")=1),1,0)+IF(AND(COUNTIF(CD29,"〇")=1,COUNTIF(Y29,"自動2輪・原付")=1),1,0)+IF(AND(COUNTIF(CE26,"〇")=1,COUNTIF(BA26,"自動2輪・原付")=1),1,0)+IF(AND(COUNTIF(CE27,"〇")=1,COUNTIF(BA27,"自動2輪・原付")=1),1,0)+IF(AND(COUNTIF(CE28,"〇")=1,COUNTIF(BA28,"自動2輪・原付")=1),1,0)+IF(AND(COUNTIF(CE29,"〇")=1,COUNTIF(BA29,"自動2輪・原付")=1),1,0)</f>
        <v>0</v>
      </c>
      <c r="CH28" s="25">
        <f>CG28*1200</f>
        <v>0</v>
      </c>
      <c r="CI28" s="25"/>
      <c r="CJ28" s="25">
        <v>23</v>
      </c>
      <c r="CK28" s="99">
        <f>CH135</f>
        <v>0</v>
      </c>
      <c r="DI28" s="11" t="str">
        <f>AF28&amp;AH28&amp;AJ28</f>
        <v/>
      </c>
      <c r="DJ28" s="11">
        <f t="shared" si="25"/>
        <v>0</v>
      </c>
      <c r="DK28" s="11" t="str">
        <f t="shared" si="4"/>
        <v/>
      </c>
      <c r="DL28" s="11">
        <f>IF(BS28&amp;BU28&amp;BW28&amp;BX28&amp;BZ28="－",0,BS28&amp;BU28&amp;BW28&amp;BX28&amp;BZ28)</f>
        <v>0</v>
      </c>
    </row>
    <row r="29" spans="1:116" ht="20.25" customHeight="1" thickBot="1">
      <c r="A29" s="293"/>
      <c r="B29" s="294"/>
      <c r="C29" s="249" t="s">
        <v>17</v>
      </c>
      <c r="D29" s="250"/>
      <c r="E29" s="250"/>
      <c r="F29" s="250"/>
      <c r="G29" s="250"/>
      <c r="H29" s="251"/>
      <c r="I29" s="252" t="str">
        <f>IF(COUNTIF(I25:I27,"&lt;&gt;")=3,CG26*6300+CG27*3600+CG28*1200,"事業所番号、サービス種別が未入力です。")</f>
        <v>事業所番号、サービス種別が未入力です。</v>
      </c>
      <c r="J29" s="253"/>
      <c r="K29" s="253"/>
      <c r="L29" s="253"/>
      <c r="M29" s="253"/>
      <c r="N29" s="253"/>
      <c r="O29" s="253"/>
      <c r="P29" s="253"/>
      <c r="Q29" s="253"/>
      <c r="R29" s="253"/>
      <c r="S29" s="253"/>
      <c r="T29" s="253"/>
      <c r="U29" s="253"/>
      <c r="V29" s="253"/>
      <c r="W29" s="253"/>
      <c r="X29" s="254"/>
      <c r="Y29" s="42"/>
      <c r="Z29" s="175"/>
      <c r="AA29" s="176"/>
      <c r="AB29" s="177"/>
      <c r="AC29" s="177"/>
      <c r="AD29" s="177"/>
      <c r="AE29" s="178"/>
      <c r="AF29" s="179"/>
      <c r="AG29" s="180"/>
      <c r="AH29" s="238"/>
      <c r="AI29" s="180"/>
      <c r="AJ29" s="238"/>
      <c r="AK29" s="239"/>
      <c r="AL29" s="113"/>
      <c r="AM29" s="235"/>
      <c r="AN29" s="255"/>
      <c r="AO29" s="255"/>
      <c r="AP29" s="256"/>
      <c r="AQ29" s="173"/>
      <c r="AR29" s="172"/>
      <c r="AS29" s="171"/>
      <c r="AT29" s="172"/>
      <c r="AU29" s="27" t="s">
        <v>31</v>
      </c>
      <c r="AV29" s="171"/>
      <c r="AW29" s="172"/>
      <c r="AX29" s="171"/>
      <c r="AY29" s="174"/>
      <c r="AZ29" s="51"/>
      <c r="BA29" s="42"/>
      <c r="BB29" s="175"/>
      <c r="BC29" s="176"/>
      <c r="BD29" s="177"/>
      <c r="BE29" s="177"/>
      <c r="BF29" s="177"/>
      <c r="BG29" s="178"/>
      <c r="BH29" s="179"/>
      <c r="BI29" s="180"/>
      <c r="BJ29" s="238"/>
      <c r="BK29" s="180"/>
      <c r="BL29" s="238"/>
      <c r="BM29" s="239"/>
      <c r="BN29" s="331" t="str">
        <f t="shared" si="23"/>
        <v/>
      </c>
      <c r="BO29" s="235"/>
      <c r="BP29" s="255"/>
      <c r="BQ29" s="255"/>
      <c r="BR29" s="256"/>
      <c r="BS29" s="173"/>
      <c r="BT29" s="172"/>
      <c r="BU29" s="171"/>
      <c r="BV29" s="172"/>
      <c r="BW29" s="27" t="s">
        <v>31</v>
      </c>
      <c r="BX29" s="171"/>
      <c r="BY29" s="172"/>
      <c r="BZ29" s="171"/>
      <c r="CA29" s="174"/>
      <c r="CB29" s="91"/>
      <c r="CC29" s="8"/>
      <c r="CD29" s="23" t="str">
        <f>IF(COUNTA(Z29,AX29,AM29)=3,"〇","-")</f>
        <v>-</v>
      </c>
      <c r="CE29" s="23" t="str">
        <f>IF(COUNTA(BB29,BZ29,BO29)=3,"〇","-")</f>
        <v>-</v>
      </c>
      <c r="CF29" s="24"/>
      <c r="CG29" s="24"/>
      <c r="CH29" s="25">
        <f>SUM(CH26:CH28)</f>
        <v>0</v>
      </c>
      <c r="CI29" s="25"/>
      <c r="CJ29" s="25">
        <v>24</v>
      </c>
      <c r="CK29" s="99">
        <f>CH140</f>
        <v>0</v>
      </c>
      <c r="DI29" s="11" t="str">
        <f>AF29&amp;AH29&amp;AJ29</f>
        <v/>
      </c>
      <c r="DJ29" s="11">
        <f t="shared" si="25"/>
        <v>0</v>
      </c>
      <c r="DK29" s="11" t="str">
        <f t="shared" si="4"/>
        <v/>
      </c>
      <c r="DL29" s="11">
        <f>IF(BS29&amp;BU29&amp;BW29&amp;BX29&amp;BZ29="－",0,BS29&amp;BU29&amp;BW29&amp;BX29&amp;BZ29)</f>
        <v>0</v>
      </c>
    </row>
    <row r="30" spans="1:116" ht="20.25" customHeight="1">
      <c r="A30" s="30"/>
      <c r="B30" s="30"/>
      <c r="C30" s="31"/>
      <c r="D30" s="32"/>
      <c r="E30" s="32"/>
      <c r="F30" s="32"/>
      <c r="G30" s="32"/>
      <c r="H30" s="32"/>
      <c r="I30" s="33"/>
      <c r="J30" s="34"/>
      <c r="K30" s="34"/>
      <c r="L30" s="34"/>
      <c r="M30" s="34"/>
      <c r="N30" s="34"/>
      <c r="O30" s="34"/>
      <c r="P30" s="34"/>
      <c r="Q30" s="34"/>
      <c r="R30" s="34"/>
      <c r="S30" s="34"/>
      <c r="T30" s="34"/>
      <c r="U30" s="34"/>
      <c r="V30" s="34"/>
      <c r="W30" s="34"/>
      <c r="CC30" s="8"/>
      <c r="CD30" s="35"/>
      <c r="CE30" s="35"/>
      <c r="CF30" s="31"/>
      <c r="CG30" s="31"/>
      <c r="CH30" s="36"/>
      <c r="CI30" s="36"/>
      <c r="CJ30" s="25">
        <v>25</v>
      </c>
      <c r="CK30" s="100">
        <f>CH145</f>
        <v>0</v>
      </c>
    </row>
    <row r="31" spans="1:116" ht="20.25" customHeight="1" thickBot="1">
      <c r="A31" s="283" t="s">
        <v>100</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5"/>
      <c r="BS31" s="285"/>
      <c r="BT31" s="285"/>
      <c r="BU31" s="285"/>
      <c r="BV31" s="285"/>
      <c r="BW31" s="285"/>
      <c r="BX31" s="285"/>
      <c r="BY31" s="285"/>
      <c r="BZ31" s="285"/>
      <c r="CA31" s="285"/>
      <c r="CB31" s="53"/>
      <c r="CC31" s="8"/>
      <c r="CD31" s="9"/>
      <c r="CE31" s="12"/>
      <c r="CF31" s="13"/>
      <c r="CG31" s="13"/>
      <c r="CH31" s="14"/>
      <c r="CI31" s="14"/>
      <c r="CJ31" s="25">
        <v>26</v>
      </c>
      <c r="CK31" s="98">
        <f>CH154</f>
        <v>0</v>
      </c>
    </row>
    <row r="32" spans="1:116" ht="20.25" customHeight="1" thickBot="1">
      <c r="A32" s="279" t="s">
        <v>22</v>
      </c>
      <c r="B32" s="280"/>
      <c r="C32" s="280"/>
      <c r="D32" s="280"/>
      <c r="E32" s="280"/>
      <c r="F32" s="280"/>
      <c r="G32" s="280"/>
      <c r="H32" s="280"/>
      <c r="I32" s="280"/>
      <c r="J32" s="281" t="str">
        <f>IF(様式1号!$S$15="","",様式1号!$S$15)</f>
        <v/>
      </c>
      <c r="K32" s="282"/>
      <c r="L32" s="282"/>
      <c r="M32" s="282"/>
      <c r="N32" s="282"/>
      <c r="O32" s="282"/>
      <c r="P32" s="282"/>
      <c r="Q32" s="282"/>
      <c r="R32" s="282"/>
      <c r="S32" s="282"/>
      <c r="T32" s="15"/>
      <c r="U32" s="13"/>
      <c r="V32" s="13"/>
      <c r="W32" s="8"/>
      <c r="X32" s="13"/>
      <c r="Y32" s="13"/>
      <c r="Z32" s="7"/>
      <c r="CJ32" s="25">
        <v>27</v>
      </c>
      <c r="CK32" s="101">
        <f>CH159</f>
        <v>0</v>
      </c>
    </row>
    <row r="33" spans="1:116" ht="84" customHeight="1" thickBot="1">
      <c r="A33" s="6"/>
      <c r="B33" s="6"/>
      <c r="C33" s="6"/>
      <c r="D33" s="7"/>
      <c r="E33" s="7"/>
      <c r="F33" s="7"/>
      <c r="G33" s="7"/>
      <c r="H33" s="7"/>
      <c r="I33" s="7"/>
      <c r="J33" s="7"/>
      <c r="K33" s="7"/>
      <c r="L33" s="7"/>
      <c r="M33" s="7"/>
      <c r="N33" s="7"/>
      <c r="O33" s="7"/>
      <c r="P33" s="7"/>
      <c r="Q33" s="7"/>
      <c r="R33" s="7"/>
      <c r="S33" s="7"/>
      <c r="T33" s="7"/>
      <c r="U33" s="7"/>
      <c r="V33" s="7"/>
      <c r="W33" s="7"/>
      <c r="X33" s="7"/>
      <c r="Y33" s="170" t="s">
        <v>11937</v>
      </c>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7"/>
      <c r="CB33" s="7"/>
      <c r="CC33" s="8"/>
      <c r="CD33" s="12"/>
      <c r="CE33" s="9"/>
      <c r="CF33" s="7"/>
      <c r="CG33" s="7"/>
      <c r="CH33" s="10"/>
      <c r="CI33" s="10"/>
      <c r="CJ33" s="25">
        <v>28</v>
      </c>
      <c r="CK33" s="98">
        <f>CH164</f>
        <v>0</v>
      </c>
    </row>
    <row r="34" spans="1:116" ht="20.25" customHeight="1" thickBot="1">
      <c r="A34" s="289">
        <v>6</v>
      </c>
      <c r="B34" s="290"/>
      <c r="C34" s="269" t="s">
        <v>14</v>
      </c>
      <c r="D34" s="270"/>
      <c r="E34" s="270"/>
      <c r="F34" s="270"/>
      <c r="G34" s="270"/>
      <c r="H34" s="271"/>
      <c r="I34" s="272"/>
      <c r="J34" s="273"/>
      <c r="K34" s="273"/>
      <c r="L34" s="273"/>
      <c r="M34" s="273"/>
      <c r="N34" s="273"/>
      <c r="O34" s="273"/>
      <c r="P34" s="273"/>
      <c r="Q34" s="273"/>
      <c r="R34" s="273"/>
      <c r="S34" s="273"/>
      <c r="T34" s="273"/>
      <c r="U34" s="273"/>
      <c r="V34" s="273"/>
      <c r="W34" s="273"/>
      <c r="X34" s="273"/>
      <c r="Y34" s="28" t="s">
        <v>36</v>
      </c>
      <c r="Z34" s="274" t="s">
        <v>26</v>
      </c>
      <c r="AA34" s="275"/>
      <c r="AB34" s="275"/>
      <c r="AC34" s="275"/>
      <c r="AD34" s="275"/>
      <c r="AE34" s="276"/>
      <c r="AF34" s="188" t="s">
        <v>27</v>
      </c>
      <c r="AG34" s="189"/>
      <c r="AH34" s="189"/>
      <c r="AI34" s="189"/>
      <c r="AJ34" s="189"/>
      <c r="AK34" s="189"/>
      <c r="AL34" s="44"/>
      <c r="AM34" s="190" t="s">
        <v>28</v>
      </c>
      <c r="AN34" s="277"/>
      <c r="AO34" s="277"/>
      <c r="AP34" s="278"/>
      <c r="AQ34" s="193" t="s">
        <v>29</v>
      </c>
      <c r="AR34" s="194"/>
      <c r="AS34" s="194"/>
      <c r="AT34" s="194"/>
      <c r="AU34" s="194"/>
      <c r="AV34" s="194"/>
      <c r="AW34" s="194"/>
      <c r="AX34" s="194"/>
      <c r="AY34" s="195"/>
      <c r="AZ34" s="92"/>
      <c r="BA34" s="18" t="s">
        <v>59</v>
      </c>
      <c r="BB34" s="274" t="s">
        <v>26</v>
      </c>
      <c r="BC34" s="275"/>
      <c r="BD34" s="275"/>
      <c r="BE34" s="275"/>
      <c r="BF34" s="275"/>
      <c r="BG34" s="276"/>
      <c r="BH34" s="188" t="s">
        <v>27</v>
      </c>
      <c r="BI34" s="189"/>
      <c r="BJ34" s="189"/>
      <c r="BK34" s="189"/>
      <c r="BL34" s="189"/>
      <c r="BM34" s="189"/>
      <c r="BN34" s="92"/>
      <c r="BO34" s="190" t="s">
        <v>28</v>
      </c>
      <c r="BP34" s="277"/>
      <c r="BQ34" s="277"/>
      <c r="BR34" s="278"/>
      <c r="BS34" s="193" t="s">
        <v>29</v>
      </c>
      <c r="BT34" s="194"/>
      <c r="BU34" s="194"/>
      <c r="BV34" s="194"/>
      <c r="BW34" s="194"/>
      <c r="BX34" s="194"/>
      <c r="BY34" s="194"/>
      <c r="BZ34" s="194"/>
      <c r="CA34" s="195"/>
      <c r="CB34" s="92"/>
      <c r="CC34" s="8"/>
      <c r="CD34" s="9"/>
      <c r="CE34" s="12"/>
      <c r="CF34" s="13"/>
      <c r="CG34" s="13"/>
      <c r="CH34" s="14"/>
      <c r="CI34" s="14"/>
      <c r="CJ34" s="25">
        <v>29</v>
      </c>
      <c r="CK34" s="98">
        <f>CH169</f>
        <v>0</v>
      </c>
    </row>
    <row r="35" spans="1:116" ht="20.25" customHeight="1" thickTop="1" thickBot="1">
      <c r="A35" s="291"/>
      <c r="B35" s="292"/>
      <c r="C35" s="204" t="s">
        <v>15</v>
      </c>
      <c r="D35" s="205"/>
      <c r="E35" s="205"/>
      <c r="F35" s="205"/>
      <c r="G35" s="205"/>
      <c r="H35" s="206"/>
      <c r="I35" s="207" t="str">
        <f>IFERROR(VLOOKUP(I34,事業所情報!$B$2:$C$14402,2,0),"")</f>
        <v/>
      </c>
      <c r="J35" s="208"/>
      <c r="K35" s="208"/>
      <c r="L35" s="208"/>
      <c r="M35" s="208"/>
      <c r="N35" s="208"/>
      <c r="O35" s="208"/>
      <c r="P35" s="208"/>
      <c r="Q35" s="208"/>
      <c r="R35" s="208"/>
      <c r="S35" s="208"/>
      <c r="T35" s="208"/>
      <c r="U35" s="208"/>
      <c r="V35" s="208"/>
      <c r="W35" s="208"/>
      <c r="X35" s="209"/>
      <c r="Y35" s="29" t="s">
        <v>37</v>
      </c>
      <c r="Z35" s="210" t="s">
        <v>32</v>
      </c>
      <c r="AA35" s="211"/>
      <c r="AB35" s="211"/>
      <c r="AC35" s="211"/>
      <c r="AD35" s="211"/>
      <c r="AE35" s="212"/>
      <c r="AF35" s="213">
        <v>5</v>
      </c>
      <c r="AG35" s="214"/>
      <c r="AH35" s="240">
        <v>0</v>
      </c>
      <c r="AI35" s="214"/>
      <c r="AJ35" s="240">
        <v>0</v>
      </c>
      <c r="AK35" s="241"/>
      <c r="AL35" s="45"/>
      <c r="AM35" s="257" t="s">
        <v>30</v>
      </c>
      <c r="AN35" s="258"/>
      <c r="AO35" s="258"/>
      <c r="AP35" s="259"/>
      <c r="AQ35" s="226"/>
      <c r="AR35" s="227"/>
      <c r="AS35" s="228">
        <v>1</v>
      </c>
      <c r="AT35" s="227"/>
      <c r="AU35" s="22" t="s">
        <v>31</v>
      </c>
      <c r="AV35" s="228">
        <v>2</v>
      </c>
      <c r="AW35" s="227"/>
      <c r="AX35" s="228">
        <v>3</v>
      </c>
      <c r="AY35" s="229"/>
      <c r="AZ35" s="94"/>
      <c r="BA35" s="40"/>
      <c r="BB35" s="230"/>
      <c r="BC35" s="231"/>
      <c r="BD35" s="232"/>
      <c r="BE35" s="232"/>
      <c r="BF35" s="232"/>
      <c r="BG35" s="233"/>
      <c r="BH35" s="234"/>
      <c r="BI35" s="197"/>
      <c r="BJ35" s="196"/>
      <c r="BK35" s="197"/>
      <c r="BL35" s="196"/>
      <c r="BM35" s="198"/>
      <c r="BN35" s="94"/>
      <c r="BO35" s="286"/>
      <c r="BP35" s="287"/>
      <c r="BQ35" s="287"/>
      <c r="BR35" s="288"/>
      <c r="BS35" s="186"/>
      <c r="BT35" s="187"/>
      <c r="BU35" s="203"/>
      <c r="BV35" s="202"/>
      <c r="BW35" s="22" t="s">
        <v>31</v>
      </c>
      <c r="BX35" s="203"/>
      <c r="BY35" s="202"/>
      <c r="BZ35" s="203"/>
      <c r="CA35" s="219"/>
      <c r="CB35" s="94"/>
      <c r="CC35" s="8"/>
      <c r="CD35" s="9"/>
      <c r="CE35" s="23" t="str">
        <f>IF(COUNTA(BA35,BB35,BZ35,BO35)=4,"〇","-")</f>
        <v>-</v>
      </c>
      <c r="CF35" s="11" t="s">
        <v>34</v>
      </c>
      <c r="CG35" s="24">
        <f>IF(AND(COUNTIF(CD36,"〇")=1,COUNTIF(Y36,"自動車（通所系）")=1),1,0)+IF(AND(COUNTIF(CD37,"〇")=1,COUNTIF(Y37,"自動車（通所系）")=1),1,0)+IF(AND(COUNTIF(CD38,"〇")=1,COUNTIF(Y38,"自動車（通所系）")=1),1,0)+IF(AND(COUNTIF(CE35,"〇")=1,COUNTIF(BA35,"自動車（通所系）")=1),1,0)+IF(AND(COUNTIF(CE36,"〇")=1,COUNTIF(BA36,"自動車（通所系）")=1),1,0)+IF(AND(COUNTIF(CE37,"〇")=1,COUNTIF(BA37,"自動車（通所系）")=1),1,0)+IF(AND(COUNTIF(CE38,"〇")=1,COUNTIF(BA38,"自動車（通所系）")=1),1,0)</f>
        <v>0</v>
      </c>
      <c r="CH35" s="25">
        <f>CG35*6300</f>
        <v>0</v>
      </c>
      <c r="CI35" s="25"/>
      <c r="CJ35" s="25">
        <v>30</v>
      </c>
      <c r="CK35" s="99">
        <f>CH174</f>
        <v>0</v>
      </c>
      <c r="DK35" s="11" t="str">
        <f>BH35&amp;BJ35&amp;BL35</f>
        <v/>
      </c>
      <c r="DL35" s="11">
        <f>IF(BS35&amp;BU35&amp;BW35&amp;BX35&amp;BZ35="－",0,BS35&amp;BU35&amp;BW35&amp;BX35&amp;BZ35)</f>
        <v>0</v>
      </c>
    </row>
    <row r="36" spans="1:116" ht="20.25" customHeight="1" thickBot="1">
      <c r="A36" s="291"/>
      <c r="B36" s="292"/>
      <c r="C36" s="204" t="s">
        <v>21</v>
      </c>
      <c r="D36" s="205"/>
      <c r="E36" s="205"/>
      <c r="F36" s="205"/>
      <c r="G36" s="205"/>
      <c r="H36" s="206"/>
      <c r="I36" s="266"/>
      <c r="J36" s="267"/>
      <c r="K36" s="267"/>
      <c r="L36" s="267"/>
      <c r="M36" s="267"/>
      <c r="N36" s="267"/>
      <c r="O36" s="267"/>
      <c r="P36" s="267"/>
      <c r="Q36" s="267"/>
      <c r="R36" s="267"/>
      <c r="S36" s="267"/>
      <c r="T36" s="267"/>
      <c r="U36" s="267"/>
      <c r="V36" s="267"/>
      <c r="W36" s="267"/>
      <c r="X36" s="268"/>
      <c r="Y36" s="41"/>
      <c r="Z36" s="220"/>
      <c r="AA36" s="221"/>
      <c r="AB36" s="222"/>
      <c r="AC36" s="222"/>
      <c r="AD36" s="222"/>
      <c r="AE36" s="223"/>
      <c r="AF36" s="215"/>
      <c r="AG36" s="216"/>
      <c r="AH36" s="217"/>
      <c r="AI36" s="216"/>
      <c r="AJ36" s="217"/>
      <c r="AK36" s="218"/>
      <c r="AL36" s="93"/>
      <c r="AM36" s="183"/>
      <c r="AN36" s="224"/>
      <c r="AO36" s="224"/>
      <c r="AP36" s="225"/>
      <c r="AQ36" s="186"/>
      <c r="AR36" s="187"/>
      <c r="AS36" s="181"/>
      <c r="AT36" s="187"/>
      <c r="AU36" s="26" t="s">
        <v>31</v>
      </c>
      <c r="AV36" s="181"/>
      <c r="AW36" s="187"/>
      <c r="AX36" s="181"/>
      <c r="AY36" s="182"/>
      <c r="AZ36" s="91"/>
      <c r="BA36" s="41"/>
      <c r="BB36" s="220"/>
      <c r="BC36" s="221"/>
      <c r="BD36" s="222"/>
      <c r="BE36" s="222"/>
      <c r="BF36" s="222"/>
      <c r="BG36" s="223"/>
      <c r="BH36" s="215"/>
      <c r="BI36" s="216"/>
      <c r="BJ36" s="217"/>
      <c r="BK36" s="216"/>
      <c r="BL36" s="217"/>
      <c r="BM36" s="218"/>
      <c r="BN36" s="91"/>
      <c r="BO36" s="183"/>
      <c r="BP36" s="224"/>
      <c r="BQ36" s="224"/>
      <c r="BR36" s="225"/>
      <c r="BS36" s="186"/>
      <c r="BT36" s="187"/>
      <c r="BU36" s="181"/>
      <c r="BV36" s="187"/>
      <c r="BW36" s="26" t="s">
        <v>31</v>
      </c>
      <c r="BX36" s="181"/>
      <c r="BY36" s="187"/>
      <c r="BZ36" s="181"/>
      <c r="CA36" s="182"/>
      <c r="CB36" s="91"/>
      <c r="CC36" s="8"/>
      <c r="CD36" s="23" t="str">
        <f>IF(COUNTA(Y36,Z36,AX36,AM36)=4,"〇","-")</f>
        <v>-</v>
      </c>
      <c r="CE36" s="23" t="str">
        <f>IF(COUNTA(BA36,BB36,BZ36,BO36)=4,"〇","-")</f>
        <v>-</v>
      </c>
      <c r="CF36" s="11" t="s">
        <v>35</v>
      </c>
      <c r="CG36" s="24">
        <f>IF(AND(COUNTIF(CD36,"〇")=1,COUNTIF(Y36,"自動車（訪問系）")=1),1,0)+IF(AND(COUNTIF(CD37,"〇")=1,COUNTIF(Y37,"自動車（訪問系）")=1),1,0)+IF(AND(COUNTIF(CD38,"〇")=1,COUNTIF(Y38,"自動車（訪問系）")=1),1,0)+IF(AND(COUNTIF(CE35,"〇")=1,COUNTIF(BA35,"自動車（訪問系）")=1),1,0)+IF(AND(COUNTIF(CE36,"〇")=1,COUNTIF(BA36,"自動車（訪問系）")=1),1,0)+IF(AND(COUNTIF(CE37,"〇")=1,COUNTIF(BA37,"自動車（訪問系）")=1),1,0)+IF(AND(COUNTIF(CE38,"〇")=1,COUNTIF(BA38,"自動車（訪問系）")=1),1,0)</f>
        <v>0</v>
      </c>
      <c r="CH36" s="25">
        <f>CG36*3600</f>
        <v>0</v>
      </c>
      <c r="CI36" s="25"/>
      <c r="CJ36" s="25"/>
      <c r="CK36" s="99"/>
      <c r="DI36" s="11" t="str">
        <f>AF36&amp;AH36&amp;AJ36</f>
        <v/>
      </c>
      <c r="DJ36" s="11">
        <f>IF(AQ36&amp;AS36&amp;AU36&amp;AV36&amp;AX36="－",0,AQ36&amp;AS36&amp;AU36&amp;AV36&amp;AX36)</f>
        <v>0</v>
      </c>
      <c r="DK36" s="11" t="str">
        <f t="shared" ref="DK36:DK38" si="29">BH36&amp;BJ36&amp;BL36</f>
        <v/>
      </c>
      <c r="DL36" s="11">
        <f>IF(BS36&amp;BU36&amp;BW36&amp;BX36&amp;BZ36="－",0,BS36&amp;BU36&amp;BW36&amp;BX36&amp;BZ36)</f>
        <v>0</v>
      </c>
    </row>
    <row r="37" spans="1:116" ht="20.25" customHeight="1" thickBot="1">
      <c r="A37" s="291"/>
      <c r="B37" s="292"/>
      <c r="C37" s="204" t="s">
        <v>16</v>
      </c>
      <c r="D37" s="205"/>
      <c r="E37" s="205"/>
      <c r="F37" s="205"/>
      <c r="G37" s="205"/>
      <c r="H37" s="206"/>
      <c r="I37" s="242" t="s">
        <v>60</v>
      </c>
      <c r="J37" s="243"/>
      <c r="K37" s="243"/>
      <c r="L37" s="244"/>
      <c r="M37" s="245">
        <f t="shared" ref="M37" si="30">SUM(CG35:CG36)</f>
        <v>0</v>
      </c>
      <c r="N37" s="245"/>
      <c r="O37" s="245"/>
      <c r="P37" s="245"/>
      <c r="Q37" s="246" t="s">
        <v>98</v>
      </c>
      <c r="R37" s="245"/>
      <c r="S37" s="245"/>
      <c r="T37" s="247"/>
      <c r="U37" s="245">
        <f t="shared" ref="U37" si="31">CG37</f>
        <v>0</v>
      </c>
      <c r="V37" s="245"/>
      <c r="W37" s="245"/>
      <c r="X37" s="248"/>
      <c r="Y37" s="41"/>
      <c r="Z37" s="220"/>
      <c r="AA37" s="221"/>
      <c r="AB37" s="222"/>
      <c r="AC37" s="222"/>
      <c r="AD37" s="222"/>
      <c r="AE37" s="223"/>
      <c r="AF37" s="215"/>
      <c r="AG37" s="216"/>
      <c r="AH37" s="217"/>
      <c r="AI37" s="216"/>
      <c r="AJ37" s="217"/>
      <c r="AK37" s="218"/>
      <c r="AL37" s="93"/>
      <c r="AM37" s="183"/>
      <c r="AN37" s="224"/>
      <c r="AO37" s="224"/>
      <c r="AP37" s="225"/>
      <c r="AQ37" s="186"/>
      <c r="AR37" s="187"/>
      <c r="AS37" s="181"/>
      <c r="AT37" s="187"/>
      <c r="AU37" s="26" t="s">
        <v>31</v>
      </c>
      <c r="AV37" s="181"/>
      <c r="AW37" s="187"/>
      <c r="AX37" s="181"/>
      <c r="AY37" s="182"/>
      <c r="AZ37" s="91"/>
      <c r="BA37" s="41"/>
      <c r="BB37" s="220"/>
      <c r="BC37" s="221"/>
      <c r="BD37" s="222"/>
      <c r="BE37" s="222"/>
      <c r="BF37" s="222"/>
      <c r="BG37" s="223"/>
      <c r="BH37" s="215"/>
      <c r="BI37" s="216"/>
      <c r="BJ37" s="217"/>
      <c r="BK37" s="216"/>
      <c r="BL37" s="217"/>
      <c r="BM37" s="218"/>
      <c r="BN37" s="91"/>
      <c r="BO37" s="183"/>
      <c r="BP37" s="224"/>
      <c r="BQ37" s="224"/>
      <c r="BR37" s="225"/>
      <c r="BS37" s="186"/>
      <c r="BT37" s="187"/>
      <c r="BU37" s="181"/>
      <c r="BV37" s="187"/>
      <c r="BW37" s="26" t="s">
        <v>31</v>
      </c>
      <c r="BX37" s="181"/>
      <c r="BY37" s="187"/>
      <c r="BZ37" s="181"/>
      <c r="CA37" s="182"/>
      <c r="CB37" s="91"/>
      <c r="CC37" s="8"/>
      <c r="CD37" s="23" t="str">
        <f>IF(COUNTA(Y37,Z37,AX37,AM37)=4,"〇","-")</f>
        <v>-</v>
      </c>
      <c r="CE37" s="23" t="str">
        <f>IF(COUNTA(BA37,BB37,BZ37,BO37)=4,"〇","-")</f>
        <v>-</v>
      </c>
      <c r="CF37" s="11" t="s">
        <v>33</v>
      </c>
      <c r="CG37" s="24">
        <f>IF(AND(COUNTIF(CD36,"〇")=1,COUNTIF(Y36,"自動2輪・原付")=1),1,0)+IF(AND(COUNTIF(CD37,"〇")=1,COUNTIF(Y37,"自動2輪・原付")=1),1,0)+IF(AND(COUNTIF(CD38,"〇")=1,COUNTIF(Y38,"自動2輪・原付")=1),1,0)+IF(AND(COUNTIF(CE35,"〇")=1,COUNTIF(BA35,"自動2輪・原付")=1),1,0)+IF(AND(COUNTIF(CE36,"〇")=1,COUNTIF(BA36,"自動2輪・原付")=1),1,0)+IF(AND(COUNTIF(CE37,"〇")=1,COUNTIF(BA37,"自動2輪・原付")=1),1,0)+IF(AND(COUNTIF(CE38,"〇")=1,COUNTIF(BA38,"自動2輪・原付")=1),1,0)</f>
        <v>0</v>
      </c>
      <c r="CH37" s="25">
        <f>CG37*1200</f>
        <v>0</v>
      </c>
      <c r="CI37" s="25"/>
      <c r="CJ37" s="25"/>
      <c r="CK37" s="99"/>
      <c r="DI37" s="11" t="str">
        <f>AF37&amp;AH37&amp;AJ37</f>
        <v/>
      </c>
      <c r="DJ37" s="11">
        <f t="shared" ref="DJ37:DJ38" si="32">IF(AQ37&amp;AS37&amp;AU37&amp;AV37&amp;AX37="－",0,AQ37&amp;AS37&amp;AU37&amp;AV37&amp;AX37)</f>
        <v>0</v>
      </c>
      <c r="DK37" s="11" t="str">
        <f t="shared" si="29"/>
        <v/>
      </c>
      <c r="DL37" s="11">
        <f>IF(BS37&amp;BU37&amp;BW37&amp;BX37&amp;BZ37="－",0,BS37&amp;BU37&amp;BW37&amp;BX37&amp;BZ37)</f>
        <v>0</v>
      </c>
    </row>
    <row r="38" spans="1:116" ht="20.25" customHeight="1" thickBot="1">
      <c r="A38" s="293"/>
      <c r="B38" s="294"/>
      <c r="C38" s="249" t="s">
        <v>17</v>
      </c>
      <c r="D38" s="250"/>
      <c r="E38" s="250"/>
      <c r="F38" s="250"/>
      <c r="G38" s="250"/>
      <c r="H38" s="251"/>
      <c r="I38" s="252" t="str">
        <f>IF(COUNTIF(I34:I36,"&lt;&gt;")=3,CG35*6300+CG36*3600+CG37*1200,"事業所番号、サービス種別が未入力です。")</f>
        <v>事業所番号、サービス種別が未入力です。</v>
      </c>
      <c r="J38" s="253"/>
      <c r="K38" s="253"/>
      <c r="L38" s="253"/>
      <c r="M38" s="253"/>
      <c r="N38" s="253"/>
      <c r="O38" s="253"/>
      <c r="P38" s="253"/>
      <c r="Q38" s="253"/>
      <c r="R38" s="253"/>
      <c r="S38" s="253"/>
      <c r="T38" s="253"/>
      <c r="U38" s="253"/>
      <c r="V38" s="253"/>
      <c r="W38" s="253"/>
      <c r="X38" s="254"/>
      <c r="Y38" s="41"/>
      <c r="Z38" s="175"/>
      <c r="AA38" s="176"/>
      <c r="AB38" s="177"/>
      <c r="AC38" s="177"/>
      <c r="AD38" s="177"/>
      <c r="AE38" s="178"/>
      <c r="AF38" s="179"/>
      <c r="AG38" s="180"/>
      <c r="AH38" s="238"/>
      <c r="AI38" s="180"/>
      <c r="AJ38" s="238"/>
      <c r="AK38" s="239"/>
      <c r="AL38" s="90"/>
      <c r="AM38" s="235"/>
      <c r="AN38" s="255"/>
      <c r="AO38" s="255"/>
      <c r="AP38" s="256"/>
      <c r="AQ38" s="186"/>
      <c r="AR38" s="187"/>
      <c r="AS38" s="171"/>
      <c r="AT38" s="172"/>
      <c r="AU38" s="27" t="s">
        <v>31</v>
      </c>
      <c r="AV38" s="171"/>
      <c r="AW38" s="172"/>
      <c r="AX38" s="171"/>
      <c r="AY38" s="174"/>
      <c r="AZ38" s="91"/>
      <c r="BA38" s="42"/>
      <c r="BB38" s="175"/>
      <c r="BC38" s="176"/>
      <c r="BD38" s="177"/>
      <c r="BE38" s="177"/>
      <c r="BF38" s="177"/>
      <c r="BG38" s="178"/>
      <c r="BH38" s="179"/>
      <c r="BI38" s="180"/>
      <c r="BJ38" s="238"/>
      <c r="BK38" s="180"/>
      <c r="BL38" s="238"/>
      <c r="BM38" s="239"/>
      <c r="BN38" s="91"/>
      <c r="BO38" s="235"/>
      <c r="BP38" s="255"/>
      <c r="BQ38" s="255"/>
      <c r="BR38" s="256"/>
      <c r="BS38" s="186"/>
      <c r="BT38" s="187"/>
      <c r="BU38" s="171"/>
      <c r="BV38" s="172"/>
      <c r="BW38" s="27" t="s">
        <v>31</v>
      </c>
      <c r="BX38" s="171"/>
      <c r="BY38" s="172"/>
      <c r="BZ38" s="171"/>
      <c r="CA38" s="174"/>
      <c r="CB38" s="91"/>
      <c r="CC38" s="8"/>
      <c r="CD38" s="23" t="str">
        <f t="shared" ref="CD38" si="33">IF(COUNTA(Y38,Z38,AX38,AM38)=4,"〇","-")</f>
        <v>-</v>
      </c>
      <c r="CE38" s="23" t="str">
        <f>IF(COUNTA(BA38,BB38,BZ38,BO38)=4,"〇","-")</f>
        <v>-</v>
      </c>
      <c r="CF38" s="24"/>
      <c r="CG38" s="24"/>
      <c r="CH38" s="25">
        <f>SUM(CH35:CH37)</f>
        <v>0</v>
      </c>
      <c r="CI38" s="25"/>
      <c r="CJ38" s="25"/>
      <c r="CK38" s="99"/>
      <c r="DI38" s="11" t="str">
        <f>AF38&amp;AH38&amp;AJ38</f>
        <v/>
      </c>
      <c r="DJ38" s="11">
        <f t="shared" si="32"/>
        <v>0</v>
      </c>
      <c r="DK38" s="11" t="str">
        <f t="shared" si="29"/>
        <v/>
      </c>
      <c r="DL38" s="11">
        <f>IF(BS38&amp;BU38&amp;BW38&amp;BX38&amp;BZ38="－",0,BS38&amp;BU38&amp;BW38&amp;BX38&amp;BZ38)</f>
        <v>0</v>
      </c>
    </row>
    <row r="39" spans="1:116" ht="20.25" customHeight="1" thickBot="1">
      <c r="A39" s="289">
        <v>7</v>
      </c>
      <c r="B39" s="290"/>
      <c r="C39" s="269" t="s">
        <v>14</v>
      </c>
      <c r="D39" s="270"/>
      <c r="E39" s="270"/>
      <c r="F39" s="270"/>
      <c r="G39" s="270"/>
      <c r="H39" s="271"/>
      <c r="I39" s="272"/>
      <c r="J39" s="273"/>
      <c r="K39" s="273"/>
      <c r="L39" s="273"/>
      <c r="M39" s="273"/>
      <c r="N39" s="273"/>
      <c r="O39" s="273"/>
      <c r="P39" s="273"/>
      <c r="Q39" s="273"/>
      <c r="R39" s="273"/>
      <c r="S39" s="273"/>
      <c r="T39" s="273"/>
      <c r="U39" s="273"/>
      <c r="V39" s="273"/>
      <c r="W39" s="273"/>
      <c r="X39" s="273"/>
      <c r="Y39" s="28" t="s">
        <v>36</v>
      </c>
      <c r="Z39" s="274" t="s">
        <v>26</v>
      </c>
      <c r="AA39" s="275"/>
      <c r="AB39" s="275"/>
      <c r="AC39" s="275"/>
      <c r="AD39" s="275"/>
      <c r="AE39" s="276"/>
      <c r="AF39" s="188" t="s">
        <v>27</v>
      </c>
      <c r="AG39" s="189"/>
      <c r="AH39" s="189"/>
      <c r="AI39" s="189"/>
      <c r="AJ39" s="189"/>
      <c r="AK39" s="189"/>
      <c r="AL39" s="44"/>
      <c r="AM39" s="190" t="s">
        <v>28</v>
      </c>
      <c r="AN39" s="277"/>
      <c r="AO39" s="277"/>
      <c r="AP39" s="278"/>
      <c r="AQ39" s="193" t="s">
        <v>29</v>
      </c>
      <c r="AR39" s="194"/>
      <c r="AS39" s="194"/>
      <c r="AT39" s="194"/>
      <c r="AU39" s="194"/>
      <c r="AV39" s="194"/>
      <c r="AW39" s="194"/>
      <c r="AX39" s="194"/>
      <c r="AY39" s="195"/>
      <c r="AZ39" s="92"/>
      <c r="BA39" s="18" t="s">
        <v>59</v>
      </c>
      <c r="BB39" s="274" t="s">
        <v>26</v>
      </c>
      <c r="BC39" s="275"/>
      <c r="BD39" s="275"/>
      <c r="BE39" s="275"/>
      <c r="BF39" s="275"/>
      <c r="BG39" s="276"/>
      <c r="BH39" s="188" t="s">
        <v>27</v>
      </c>
      <c r="BI39" s="189"/>
      <c r="BJ39" s="189"/>
      <c r="BK39" s="189"/>
      <c r="BL39" s="189"/>
      <c r="BM39" s="189"/>
      <c r="BN39" s="92"/>
      <c r="BO39" s="190" t="s">
        <v>28</v>
      </c>
      <c r="BP39" s="277"/>
      <c r="BQ39" s="277"/>
      <c r="BR39" s="278"/>
      <c r="BS39" s="193" t="s">
        <v>29</v>
      </c>
      <c r="BT39" s="194"/>
      <c r="BU39" s="194"/>
      <c r="BV39" s="194"/>
      <c r="BW39" s="194"/>
      <c r="BX39" s="194"/>
      <c r="BY39" s="194"/>
      <c r="BZ39" s="194"/>
      <c r="CA39" s="195"/>
      <c r="CB39" s="92"/>
      <c r="CC39" s="8"/>
      <c r="CD39" s="9"/>
      <c r="CE39" s="12"/>
      <c r="CF39" s="13"/>
      <c r="CG39" s="13"/>
      <c r="CH39" s="14"/>
      <c r="CI39" s="14"/>
      <c r="CJ39" s="96"/>
      <c r="CK39" s="98"/>
    </row>
    <row r="40" spans="1:116" ht="20.25" customHeight="1" thickTop="1" thickBot="1">
      <c r="A40" s="291"/>
      <c r="B40" s="292"/>
      <c r="C40" s="204" t="s">
        <v>15</v>
      </c>
      <c r="D40" s="205"/>
      <c r="E40" s="205"/>
      <c r="F40" s="205"/>
      <c r="G40" s="205"/>
      <c r="H40" s="206"/>
      <c r="I40" s="207" t="str">
        <f>IFERROR(VLOOKUP(I39,事業所情報!$B$2:$C$14402,2,0),"")</f>
        <v/>
      </c>
      <c r="J40" s="208"/>
      <c r="K40" s="208"/>
      <c r="L40" s="208"/>
      <c r="M40" s="208"/>
      <c r="N40" s="208"/>
      <c r="O40" s="208"/>
      <c r="P40" s="208"/>
      <c r="Q40" s="208"/>
      <c r="R40" s="208"/>
      <c r="S40" s="208"/>
      <c r="T40" s="208"/>
      <c r="U40" s="208"/>
      <c r="V40" s="208"/>
      <c r="W40" s="208"/>
      <c r="X40" s="209"/>
      <c r="Y40" s="29" t="s">
        <v>37</v>
      </c>
      <c r="Z40" s="210" t="s">
        <v>32</v>
      </c>
      <c r="AA40" s="211"/>
      <c r="AB40" s="211"/>
      <c r="AC40" s="211"/>
      <c r="AD40" s="211"/>
      <c r="AE40" s="212"/>
      <c r="AF40" s="213">
        <v>5</v>
      </c>
      <c r="AG40" s="214"/>
      <c r="AH40" s="240">
        <v>0</v>
      </c>
      <c r="AI40" s="214"/>
      <c r="AJ40" s="240">
        <v>0</v>
      </c>
      <c r="AK40" s="241"/>
      <c r="AL40" s="45"/>
      <c r="AM40" s="257" t="s">
        <v>30</v>
      </c>
      <c r="AN40" s="258"/>
      <c r="AO40" s="258"/>
      <c r="AP40" s="259"/>
      <c r="AQ40" s="226"/>
      <c r="AR40" s="227"/>
      <c r="AS40" s="228">
        <v>1</v>
      </c>
      <c r="AT40" s="227"/>
      <c r="AU40" s="22" t="s">
        <v>31</v>
      </c>
      <c r="AV40" s="228">
        <v>2</v>
      </c>
      <c r="AW40" s="227"/>
      <c r="AX40" s="228">
        <v>3</v>
      </c>
      <c r="AY40" s="229"/>
      <c r="AZ40" s="94"/>
      <c r="BA40" s="41"/>
      <c r="BB40" s="230"/>
      <c r="BC40" s="231"/>
      <c r="BD40" s="232"/>
      <c r="BE40" s="232"/>
      <c r="BF40" s="232"/>
      <c r="BG40" s="233"/>
      <c r="BH40" s="234"/>
      <c r="BI40" s="197"/>
      <c r="BJ40" s="196"/>
      <c r="BK40" s="197"/>
      <c r="BL40" s="196"/>
      <c r="BM40" s="198"/>
      <c r="BN40" s="94"/>
      <c r="BO40" s="286"/>
      <c r="BP40" s="287"/>
      <c r="BQ40" s="287"/>
      <c r="BR40" s="288"/>
      <c r="BS40" s="186"/>
      <c r="BT40" s="187"/>
      <c r="BU40" s="203"/>
      <c r="BV40" s="202"/>
      <c r="BW40" s="22" t="s">
        <v>31</v>
      </c>
      <c r="BX40" s="203"/>
      <c r="BY40" s="202"/>
      <c r="BZ40" s="203"/>
      <c r="CA40" s="219"/>
      <c r="CB40" s="94"/>
      <c r="CC40" s="8"/>
      <c r="CD40" s="9"/>
      <c r="CE40" s="23" t="str">
        <f>IF(COUNTA(BB40,BZ40,BO40)=3,"〇","-")</f>
        <v>-</v>
      </c>
      <c r="CF40" s="11" t="s">
        <v>34</v>
      </c>
      <c r="CG40" s="24">
        <f>IF(AND(COUNTIF(CD41,"〇")=1,COUNTIF(Y41,"自動車（通所系）")=1),1,0)+IF(AND(COUNTIF(CD42,"〇")=1,COUNTIF(Y42,"自動車（通所系）")=1),1,0)+IF(AND(COUNTIF(CD43,"〇")=1,COUNTIF(Y43,"自動車（通所系）")=1),1,0)+IF(AND(COUNTIF(CE40,"〇")=1,COUNTIF(BA40,"自動車（通所系）")=1),1,0)+IF(AND(COUNTIF(CE41,"〇")=1,COUNTIF(BA41,"自動車（通所系）")=1),1,0)+IF(AND(COUNTIF(CE42,"〇")=1,COUNTIF(BA42,"自動車（通所系）")=1),1,0)+IF(AND(COUNTIF(CE43,"〇")=1,COUNTIF(BA43,"自動車（通所系）")=1),1,0)</f>
        <v>0</v>
      </c>
      <c r="CH40" s="25">
        <f>CG40*6300</f>
        <v>0</v>
      </c>
      <c r="CI40" s="25"/>
      <c r="CJ40" s="25"/>
      <c r="CK40" s="99"/>
      <c r="DK40" s="11" t="str">
        <f t="shared" ref="DK40:DK43" si="34">BH40&amp;BJ40&amp;BL40</f>
        <v/>
      </c>
      <c r="DL40" s="11">
        <f>IF(BS40&amp;BU40&amp;BW40&amp;BX40&amp;BZ40="－",0,BS40&amp;BU40&amp;BW40&amp;BX40&amp;BZ40)</f>
        <v>0</v>
      </c>
    </row>
    <row r="41" spans="1:116" ht="20.25" customHeight="1" thickBot="1">
      <c r="A41" s="291"/>
      <c r="B41" s="292"/>
      <c r="C41" s="204" t="s">
        <v>21</v>
      </c>
      <c r="D41" s="205"/>
      <c r="E41" s="205"/>
      <c r="F41" s="205"/>
      <c r="G41" s="205"/>
      <c r="H41" s="206"/>
      <c r="I41" s="266"/>
      <c r="J41" s="267"/>
      <c r="K41" s="267"/>
      <c r="L41" s="267"/>
      <c r="M41" s="267"/>
      <c r="N41" s="267"/>
      <c r="O41" s="267"/>
      <c r="P41" s="267"/>
      <c r="Q41" s="267"/>
      <c r="R41" s="267"/>
      <c r="S41" s="267"/>
      <c r="T41" s="267"/>
      <c r="U41" s="267"/>
      <c r="V41" s="267"/>
      <c r="W41" s="267"/>
      <c r="X41" s="268"/>
      <c r="Y41" s="41"/>
      <c r="Z41" s="220"/>
      <c r="AA41" s="221"/>
      <c r="AB41" s="222"/>
      <c r="AC41" s="222"/>
      <c r="AD41" s="222"/>
      <c r="AE41" s="223"/>
      <c r="AF41" s="215"/>
      <c r="AG41" s="216"/>
      <c r="AH41" s="217"/>
      <c r="AI41" s="216"/>
      <c r="AJ41" s="217"/>
      <c r="AK41" s="218"/>
      <c r="AL41" s="93"/>
      <c r="AM41" s="183"/>
      <c r="AN41" s="224"/>
      <c r="AO41" s="224"/>
      <c r="AP41" s="225"/>
      <c r="AQ41" s="186"/>
      <c r="AR41" s="187"/>
      <c r="AS41" s="181"/>
      <c r="AT41" s="187"/>
      <c r="AU41" s="26" t="s">
        <v>31</v>
      </c>
      <c r="AV41" s="181"/>
      <c r="AW41" s="187"/>
      <c r="AX41" s="181"/>
      <c r="AY41" s="182"/>
      <c r="AZ41" s="91"/>
      <c r="BA41" s="41"/>
      <c r="BB41" s="220"/>
      <c r="BC41" s="221"/>
      <c r="BD41" s="222"/>
      <c r="BE41" s="222"/>
      <c r="BF41" s="222"/>
      <c r="BG41" s="223"/>
      <c r="BH41" s="215"/>
      <c r="BI41" s="216"/>
      <c r="BJ41" s="217"/>
      <c r="BK41" s="216"/>
      <c r="BL41" s="217"/>
      <c r="BM41" s="218"/>
      <c r="BN41" s="91"/>
      <c r="BO41" s="183"/>
      <c r="BP41" s="224"/>
      <c r="BQ41" s="224"/>
      <c r="BR41" s="225"/>
      <c r="BS41" s="186"/>
      <c r="BT41" s="187"/>
      <c r="BU41" s="181"/>
      <c r="BV41" s="187"/>
      <c r="BW41" s="26" t="s">
        <v>31</v>
      </c>
      <c r="BX41" s="181"/>
      <c r="BY41" s="187"/>
      <c r="BZ41" s="181"/>
      <c r="CA41" s="182"/>
      <c r="CB41" s="91"/>
      <c r="CC41" s="8"/>
      <c r="CD41" s="23" t="str">
        <f>IF(COUNTA(Z41,AX41,AM41)=3,"〇","-")</f>
        <v>-</v>
      </c>
      <c r="CE41" s="23" t="str">
        <f t="shared" ref="CE41" si="35">IF(COUNTA(BB41,BZ41,BO41)=3,"〇","-")</f>
        <v>-</v>
      </c>
      <c r="CF41" s="11" t="s">
        <v>35</v>
      </c>
      <c r="CG41" s="24">
        <f>IF(AND(COUNTIF(CD41,"〇")=1,COUNTIF(Y41,"自動車（訪問系）")=1),1,0)+IF(AND(COUNTIF(CD42,"〇")=1,COUNTIF(Y42,"自動車（訪問系）")=1),1,0)+IF(AND(COUNTIF(CD43,"〇")=1,COUNTIF(Y43,"自動車（訪問系）")=1),1,0)+IF(AND(COUNTIF(CE40,"〇")=1,COUNTIF(BA40,"自動車（訪問系）")=1),1,0)+IF(AND(COUNTIF(CE41,"〇")=1,COUNTIF(BA41,"自動車（訪問系）")=1),1,0)+IF(AND(COUNTIF(CE42,"〇")=1,COUNTIF(BA42,"自動車（訪問系）")=1),1,0)+IF(AND(COUNTIF(CE43,"〇")=1,COUNTIF(BA43,"自動車（訪問系）")=1),1,0)</f>
        <v>0</v>
      </c>
      <c r="CH41" s="25">
        <f>CG41*3600</f>
        <v>0</v>
      </c>
      <c r="CI41" s="25"/>
      <c r="CJ41" s="25"/>
      <c r="CK41" s="99"/>
      <c r="DI41" s="11" t="str">
        <f>AF41&amp;AH41&amp;AJ41</f>
        <v/>
      </c>
      <c r="DJ41" s="11">
        <f t="shared" ref="DJ41:DJ43" si="36">IF(AQ41&amp;AS41&amp;AU41&amp;AV41&amp;AX41="－",0,AQ41&amp;AS41&amp;AU41&amp;AV41&amp;AX41)</f>
        <v>0</v>
      </c>
      <c r="DK41" s="11" t="str">
        <f t="shared" si="34"/>
        <v/>
      </c>
      <c r="DL41" s="11">
        <f>IF(BS41&amp;BU41&amp;BW41&amp;BX41&amp;BZ41="－",0,BS41&amp;BU41&amp;BW41&amp;BX41&amp;BZ41)</f>
        <v>0</v>
      </c>
    </row>
    <row r="42" spans="1:116" ht="20.25" customHeight="1" thickBot="1">
      <c r="A42" s="291"/>
      <c r="B42" s="292"/>
      <c r="C42" s="204" t="s">
        <v>16</v>
      </c>
      <c r="D42" s="205"/>
      <c r="E42" s="205"/>
      <c r="F42" s="205"/>
      <c r="G42" s="205"/>
      <c r="H42" s="206"/>
      <c r="I42" s="242" t="s">
        <v>60</v>
      </c>
      <c r="J42" s="243"/>
      <c r="K42" s="243"/>
      <c r="L42" s="244"/>
      <c r="M42" s="245">
        <f t="shared" ref="M42" si="37">SUM(CG40:CG41)</f>
        <v>0</v>
      </c>
      <c r="N42" s="245"/>
      <c r="O42" s="245"/>
      <c r="P42" s="245"/>
      <c r="Q42" s="246" t="s">
        <v>98</v>
      </c>
      <c r="R42" s="245"/>
      <c r="S42" s="245"/>
      <c r="T42" s="247"/>
      <c r="U42" s="245">
        <f t="shared" ref="U42" si="38">CG42</f>
        <v>0</v>
      </c>
      <c r="V42" s="245"/>
      <c r="W42" s="245"/>
      <c r="X42" s="248"/>
      <c r="Y42" s="41"/>
      <c r="Z42" s="220"/>
      <c r="AA42" s="221"/>
      <c r="AB42" s="222"/>
      <c r="AC42" s="222"/>
      <c r="AD42" s="222"/>
      <c r="AE42" s="223"/>
      <c r="AF42" s="215"/>
      <c r="AG42" s="216"/>
      <c r="AH42" s="217"/>
      <c r="AI42" s="216"/>
      <c r="AJ42" s="217"/>
      <c r="AK42" s="218"/>
      <c r="AL42" s="93"/>
      <c r="AM42" s="183"/>
      <c r="AN42" s="224"/>
      <c r="AO42" s="224"/>
      <c r="AP42" s="225"/>
      <c r="AQ42" s="186"/>
      <c r="AR42" s="187"/>
      <c r="AS42" s="181"/>
      <c r="AT42" s="187"/>
      <c r="AU42" s="26" t="s">
        <v>31</v>
      </c>
      <c r="AV42" s="181"/>
      <c r="AW42" s="187"/>
      <c r="AX42" s="181"/>
      <c r="AY42" s="182"/>
      <c r="AZ42" s="91"/>
      <c r="BA42" s="41"/>
      <c r="BB42" s="220"/>
      <c r="BC42" s="221"/>
      <c r="BD42" s="222"/>
      <c r="BE42" s="222"/>
      <c r="BF42" s="222"/>
      <c r="BG42" s="223"/>
      <c r="BH42" s="215"/>
      <c r="BI42" s="216"/>
      <c r="BJ42" s="217"/>
      <c r="BK42" s="216"/>
      <c r="BL42" s="217"/>
      <c r="BM42" s="218"/>
      <c r="BN42" s="91"/>
      <c r="BO42" s="183"/>
      <c r="BP42" s="224"/>
      <c r="BQ42" s="224"/>
      <c r="BR42" s="225"/>
      <c r="BS42" s="186"/>
      <c r="BT42" s="187"/>
      <c r="BU42" s="181"/>
      <c r="BV42" s="187"/>
      <c r="BW42" s="26" t="s">
        <v>31</v>
      </c>
      <c r="BX42" s="181"/>
      <c r="BY42" s="187"/>
      <c r="BZ42" s="181"/>
      <c r="CA42" s="182"/>
      <c r="CB42" s="91"/>
      <c r="CC42" s="8"/>
      <c r="CD42" s="23" t="str">
        <f t="shared" ref="CD42" si="39">IF(COUNTA(Z42,AX42,AM42)=3,"〇","-")</f>
        <v>-</v>
      </c>
      <c r="CE42" s="23" t="str">
        <f>IF(COUNTA(BB42,BZ42,BO42)=3,"〇","-")</f>
        <v>-</v>
      </c>
      <c r="CF42" s="11" t="s">
        <v>33</v>
      </c>
      <c r="CG42" s="24">
        <f>IF(AND(COUNTIF(CD41,"〇")=1,COUNTIF(Y41,"自動2輪・原付")=1),1,0)+IF(AND(COUNTIF(CD42,"〇")=1,COUNTIF(Y42,"自動2輪・原付")=1),1,0)+IF(AND(COUNTIF(CD43,"〇")=1,COUNTIF(Y43,"自動2輪・原付")=1),1,0)+IF(AND(COUNTIF(CE40,"〇")=1,COUNTIF(BA40,"自動2輪・原付")=1),1,0)+IF(AND(COUNTIF(CE41,"〇")=1,COUNTIF(BA41,"自動2輪・原付")=1),1,0)+IF(AND(COUNTIF(CE42,"〇")=1,COUNTIF(BA42,"自動2輪・原付")=1),1,0)+IF(AND(COUNTIF(CE43,"〇")=1,COUNTIF(BA43,"自動2輪・原付")=1),1,0)</f>
        <v>0</v>
      </c>
      <c r="CH42" s="25">
        <f>CG42*1200</f>
        <v>0</v>
      </c>
      <c r="CI42" s="25"/>
      <c r="CJ42" s="25"/>
      <c r="CK42" s="99"/>
      <c r="DI42" s="11" t="str">
        <f>AF42&amp;AH42&amp;AJ42</f>
        <v/>
      </c>
      <c r="DJ42" s="11">
        <f t="shared" si="36"/>
        <v>0</v>
      </c>
      <c r="DK42" s="11" t="str">
        <f t="shared" si="34"/>
        <v/>
      </c>
      <c r="DL42" s="11">
        <f>IF(BS42&amp;BU42&amp;BW42&amp;BX42&amp;BZ42="－",0,BS42&amp;BU42&amp;BW42&amp;BX42&amp;BZ42)</f>
        <v>0</v>
      </c>
    </row>
    <row r="43" spans="1:116" ht="20.25" customHeight="1" thickBot="1">
      <c r="A43" s="293"/>
      <c r="B43" s="294"/>
      <c r="C43" s="249" t="s">
        <v>17</v>
      </c>
      <c r="D43" s="250"/>
      <c r="E43" s="250"/>
      <c r="F43" s="250"/>
      <c r="G43" s="250"/>
      <c r="H43" s="251"/>
      <c r="I43" s="252" t="str">
        <f>IF(COUNTIF(I39:I41,"&lt;&gt;")=3,CG40*6300+CG41*3600+CG42*1200,"事業所番号、サービス種別が未入力です。")</f>
        <v>事業所番号、サービス種別が未入力です。</v>
      </c>
      <c r="J43" s="253"/>
      <c r="K43" s="253"/>
      <c r="L43" s="253"/>
      <c r="M43" s="253"/>
      <c r="N43" s="253"/>
      <c r="O43" s="253"/>
      <c r="P43" s="253"/>
      <c r="Q43" s="253"/>
      <c r="R43" s="253"/>
      <c r="S43" s="253"/>
      <c r="T43" s="253"/>
      <c r="U43" s="253"/>
      <c r="V43" s="253"/>
      <c r="W43" s="253"/>
      <c r="X43" s="254"/>
      <c r="Y43" s="41"/>
      <c r="Z43" s="175"/>
      <c r="AA43" s="176"/>
      <c r="AB43" s="177"/>
      <c r="AC43" s="177"/>
      <c r="AD43" s="177"/>
      <c r="AE43" s="178"/>
      <c r="AF43" s="179"/>
      <c r="AG43" s="180"/>
      <c r="AH43" s="238"/>
      <c r="AI43" s="180"/>
      <c r="AJ43" s="238"/>
      <c r="AK43" s="239"/>
      <c r="AL43" s="90"/>
      <c r="AM43" s="235"/>
      <c r="AN43" s="255"/>
      <c r="AO43" s="255"/>
      <c r="AP43" s="256"/>
      <c r="AQ43" s="186"/>
      <c r="AR43" s="187"/>
      <c r="AS43" s="171"/>
      <c r="AT43" s="172"/>
      <c r="AU43" s="27" t="s">
        <v>31</v>
      </c>
      <c r="AV43" s="171"/>
      <c r="AW43" s="172"/>
      <c r="AX43" s="171"/>
      <c r="AY43" s="174"/>
      <c r="AZ43" s="91"/>
      <c r="BA43" s="41"/>
      <c r="BB43" s="175"/>
      <c r="BC43" s="176"/>
      <c r="BD43" s="177"/>
      <c r="BE43" s="177"/>
      <c r="BF43" s="177"/>
      <c r="BG43" s="178"/>
      <c r="BH43" s="179"/>
      <c r="BI43" s="180"/>
      <c r="BJ43" s="238"/>
      <c r="BK43" s="180"/>
      <c r="BL43" s="238"/>
      <c r="BM43" s="239"/>
      <c r="BN43" s="91"/>
      <c r="BO43" s="235"/>
      <c r="BP43" s="255"/>
      <c r="BQ43" s="255"/>
      <c r="BR43" s="256"/>
      <c r="BS43" s="186"/>
      <c r="BT43" s="187"/>
      <c r="BU43" s="171"/>
      <c r="BV43" s="172"/>
      <c r="BW43" s="27" t="s">
        <v>31</v>
      </c>
      <c r="BX43" s="171"/>
      <c r="BY43" s="172"/>
      <c r="BZ43" s="171"/>
      <c r="CA43" s="174"/>
      <c r="CB43" s="91"/>
      <c r="CC43" s="8"/>
      <c r="CD43" s="23" t="str">
        <f>IF(COUNTA(Z43,AX43,AM43)=3,"〇","-")</f>
        <v>-</v>
      </c>
      <c r="CE43" s="23" t="str">
        <f>IF(COUNTA(BB43,BZ43,BO43)=3,"〇","-")</f>
        <v>-</v>
      </c>
      <c r="CF43" s="24"/>
      <c r="CG43" s="24"/>
      <c r="CH43" s="25">
        <f>SUM(CH40:CH42)</f>
        <v>0</v>
      </c>
      <c r="CI43" s="25"/>
      <c r="CJ43" s="25"/>
      <c r="CK43" s="99"/>
      <c r="DI43" s="11" t="str">
        <f>AF43&amp;AH43&amp;AJ43</f>
        <v/>
      </c>
      <c r="DJ43" s="11">
        <f t="shared" si="36"/>
        <v>0</v>
      </c>
      <c r="DK43" s="11" t="str">
        <f t="shared" si="34"/>
        <v/>
      </c>
      <c r="DL43" s="11">
        <f>IF(BS43&amp;BU43&amp;BW43&amp;BX43&amp;BZ43="－",0,BS43&amp;BU43&amp;BW43&amp;BX43&amp;BZ43)</f>
        <v>0</v>
      </c>
    </row>
    <row r="44" spans="1:116" ht="20.25" customHeight="1" thickBot="1">
      <c r="A44" s="289">
        <v>8</v>
      </c>
      <c r="B44" s="290"/>
      <c r="C44" s="269" t="s">
        <v>14</v>
      </c>
      <c r="D44" s="270"/>
      <c r="E44" s="270"/>
      <c r="F44" s="270"/>
      <c r="G44" s="270"/>
      <c r="H44" s="271"/>
      <c r="I44" s="272"/>
      <c r="J44" s="273"/>
      <c r="K44" s="273"/>
      <c r="L44" s="273"/>
      <c r="M44" s="273"/>
      <c r="N44" s="273"/>
      <c r="O44" s="273"/>
      <c r="P44" s="273"/>
      <c r="Q44" s="273"/>
      <c r="R44" s="273"/>
      <c r="S44" s="273"/>
      <c r="T44" s="273"/>
      <c r="U44" s="273"/>
      <c r="V44" s="273"/>
      <c r="W44" s="273"/>
      <c r="X44" s="273"/>
      <c r="Y44" s="28" t="s">
        <v>36</v>
      </c>
      <c r="Z44" s="274" t="s">
        <v>26</v>
      </c>
      <c r="AA44" s="275"/>
      <c r="AB44" s="275"/>
      <c r="AC44" s="275"/>
      <c r="AD44" s="275"/>
      <c r="AE44" s="276"/>
      <c r="AF44" s="188" t="s">
        <v>27</v>
      </c>
      <c r="AG44" s="189"/>
      <c r="AH44" s="189"/>
      <c r="AI44" s="189"/>
      <c r="AJ44" s="189"/>
      <c r="AK44" s="189"/>
      <c r="AL44" s="44"/>
      <c r="AM44" s="190" t="s">
        <v>28</v>
      </c>
      <c r="AN44" s="277"/>
      <c r="AO44" s="277"/>
      <c r="AP44" s="278"/>
      <c r="AQ44" s="193" t="s">
        <v>29</v>
      </c>
      <c r="AR44" s="194"/>
      <c r="AS44" s="194"/>
      <c r="AT44" s="194"/>
      <c r="AU44" s="194"/>
      <c r="AV44" s="194"/>
      <c r="AW44" s="194"/>
      <c r="AX44" s="194"/>
      <c r="AY44" s="195"/>
      <c r="AZ44" s="92"/>
      <c r="BA44" s="18" t="s">
        <v>59</v>
      </c>
      <c r="BB44" s="274" t="s">
        <v>26</v>
      </c>
      <c r="BC44" s="275"/>
      <c r="BD44" s="275"/>
      <c r="BE44" s="275"/>
      <c r="BF44" s="275"/>
      <c r="BG44" s="276"/>
      <c r="BH44" s="188" t="s">
        <v>27</v>
      </c>
      <c r="BI44" s="189"/>
      <c r="BJ44" s="189"/>
      <c r="BK44" s="189"/>
      <c r="BL44" s="189"/>
      <c r="BM44" s="189"/>
      <c r="BN44" s="92"/>
      <c r="BO44" s="190" t="s">
        <v>28</v>
      </c>
      <c r="BP44" s="277"/>
      <c r="BQ44" s="277"/>
      <c r="BR44" s="278"/>
      <c r="BS44" s="193" t="s">
        <v>29</v>
      </c>
      <c r="BT44" s="194"/>
      <c r="BU44" s="194"/>
      <c r="BV44" s="194"/>
      <c r="BW44" s="194"/>
      <c r="BX44" s="194"/>
      <c r="BY44" s="194"/>
      <c r="BZ44" s="194"/>
      <c r="CA44" s="195"/>
      <c r="CB44" s="92"/>
      <c r="CC44" s="8"/>
      <c r="CD44" s="9"/>
      <c r="CE44" s="12"/>
      <c r="CF44" s="13"/>
      <c r="CG44" s="13"/>
      <c r="CH44" s="14"/>
      <c r="CI44" s="14"/>
      <c r="CJ44" s="96"/>
      <c r="CK44" s="98"/>
    </row>
    <row r="45" spans="1:116" ht="20.25" customHeight="1" thickTop="1" thickBot="1">
      <c r="A45" s="291"/>
      <c r="B45" s="292"/>
      <c r="C45" s="204" t="s">
        <v>15</v>
      </c>
      <c r="D45" s="205"/>
      <c r="E45" s="205"/>
      <c r="F45" s="205"/>
      <c r="G45" s="205"/>
      <c r="H45" s="206"/>
      <c r="I45" s="207" t="str">
        <f>IFERROR(VLOOKUP(I44,事業所情報!$B$2:$C$14402,2,0),"")</f>
        <v/>
      </c>
      <c r="J45" s="208"/>
      <c r="K45" s="208"/>
      <c r="L45" s="208"/>
      <c r="M45" s="208"/>
      <c r="N45" s="208"/>
      <c r="O45" s="208"/>
      <c r="P45" s="208"/>
      <c r="Q45" s="208"/>
      <c r="R45" s="208"/>
      <c r="S45" s="208"/>
      <c r="T45" s="208"/>
      <c r="U45" s="208"/>
      <c r="V45" s="208"/>
      <c r="W45" s="208"/>
      <c r="X45" s="209"/>
      <c r="Y45" s="29" t="s">
        <v>37</v>
      </c>
      <c r="Z45" s="210" t="s">
        <v>32</v>
      </c>
      <c r="AA45" s="211"/>
      <c r="AB45" s="211"/>
      <c r="AC45" s="211"/>
      <c r="AD45" s="211"/>
      <c r="AE45" s="212"/>
      <c r="AF45" s="213">
        <v>5</v>
      </c>
      <c r="AG45" s="214"/>
      <c r="AH45" s="240">
        <v>0</v>
      </c>
      <c r="AI45" s="214"/>
      <c r="AJ45" s="240">
        <v>0</v>
      </c>
      <c r="AK45" s="241"/>
      <c r="AL45" s="45"/>
      <c r="AM45" s="257" t="s">
        <v>30</v>
      </c>
      <c r="AN45" s="258"/>
      <c r="AO45" s="258"/>
      <c r="AP45" s="259"/>
      <c r="AQ45" s="226"/>
      <c r="AR45" s="227"/>
      <c r="AS45" s="228">
        <v>1</v>
      </c>
      <c r="AT45" s="227"/>
      <c r="AU45" s="22" t="s">
        <v>31</v>
      </c>
      <c r="AV45" s="228">
        <v>2</v>
      </c>
      <c r="AW45" s="227"/>
      <c r="AX45" s="228">
        <v>3</v>
      </c>
      <c r="AY45" s="229"/>
      <c r="AZ45" s="94"/>
      <c r="BA45" s="41"/>
      <c r="BB45" s="230"/>
      <c r="BC45" s="231"/>
      <c r="BD45" s="232"/>
      <c r="BE45" s="232"/>
      <c r="BF45" s="232"/>
      <c r="BG45" s="233"/>
      <c r="BH45" s="234"/>
      <c r="BI45" s="197"/>
      <c r="BJ45" s="196"/>
      <c r="BK45" s="197"/>
      <c r="BL45" s="196"/>
      <c r="BM45" s="198"/>
      <c r="BN45" s="94"/>
      <c r="BO45" s="286"/>
      <c r="BP45" s="287"/>
      <c r="BQ45" s="287"/>
      <c r="BR45" s="288"/>
      <c r="BS45" s="186"/>
      <c r="BT45" s="187"/>
      <c r="BU45" s="203"/>
      <c r="BV45" s="202"/>
      <c r="BW45" s="22" t="s">
        <v>31</v>
      </c>
      <c r="BX45" s="203"/>
      <c r="BY45" s="202"/>
      <c r="BZ45" s="203"/>
      <c r="CA45" s="219"/>
      <c r="CB45" s="94"/>
      <c r="CC45" s="8"/>
      <c r="CD45" s="9"/>
      <c r="CE45" s="23" t="str">
        <f>IF(COUNTA(BB45,BZ45,BO45)=3,"〇","-")</f>
        <v>-</v>
      </c>
      <c r="CF45" s="11" t="s">
        <v>34</v>
      </c>
      <c r="CG45" s="24">
        <f>IF(AND(COUNTIF(CD46,"〇")=1,COUNTIF(Y46,"自動車（通所系）")=1),1,0)+IF(AND(COUNTIF(CD47,"〇")=1,COUNTIF(Y47,"自動車（通所系）")=1),1,0)+IF(AND(COUNTIF(CD48,"〇")=1,COUNTIF(Y48,"自動車（通所系）")=1),1,0)+IF(AND(COUNTIF(CE45,"〇")=1,COUNTIF(BA45,"自動車（通所系）")=1),1,0)+IF(AND(COUNTIF(CE46,"〇")=1,COUNTIF(BA46,"自動車（通所系）")=1),1,0)+IF(AND(COUNTIF(CE47,"〇")=1,COUNTIF(BA47,"自動車（通所系）")=1),1,0)+IF(AND(COUNTIF(CE48,"〇")=1,COUNTIF(BA48,"自動車（通所系）")=1),1,0)</f>
        <v>0</v>
      </c>
      <c r="CH45" s="25">
        <f>CG45*6300</f>
        <v>0</v>
      </c>
      <c r="CI45" s="25"/>
      <c r="CJ45" s="25"/>
      <c r="CK45" s="99"/>
      <c r="DK45" s="11" t="str">
        <f t="shared" ref="DK45:DK48" si="40">BH45&amp;BJ45&amp;BL45</f>
        <v/>
      </c>
      <c r="DL45" s="11">
        <f>IF(BS45&amp;BU45&amp;BW45&amp;BX45&amp;BZ45="－",0,BS45&amp;BU45&amp;BW45&amp;BX45&amp;BZ45)</f>
        <v>0</v>
      </c>
    </row>
    <row r="46" spans="1:116" ht="20.25" customHeight="1" thickBot="1">
      <c r="A46" s="291"/>
      <c r="B46" s="292"/>
      <c r="C46" s="204" t="s">
        <v>21</v>
      </c>
      <c r="D46" s="205"/>
      <c r="E46" s="205"/>
      <c r="F46" s="205"/>
      <c r="G46" s="205"/>
      <c r="H46" s="206"/>
      <c r="I46" s="266"/>
      <c r="J46" s="267"/>
      <c r="K46" s="267"/>
      <c r="L46" s="267"/>
      <c r="M46" s="267"/>
      <c r="N46" s="267"/>
      <c r="O46" s="267"/>
      <c r="P46" s="267"/>
      <c r="Q46" s="267"/>
      <c r="R46" s="267"/>
      <c r="S46" s="267"/>
      <c r="T46" s="267"/>
      <c r="U46" s="267"/>
      <c r="V46" s="267"/>
      <c r="W46" s="267"/>
      <c r="X46" s="268"/>
      <c r="Y46" s="41"/>
      <c r="Z46" s="220"/>
      <c r="AA46" s="221"/>
      <c r="AB46" s="222"/>
      <c r="AC46" s="222"/>
      <c r="AD46" s="222"/>
      <c r="AE46" s="223"/>
      <c r="AF46" s="215"/>
      <c r="AG46" s="216"/>
      <c r="AH46" s="217"/>
      <c r="AI46" s="216"/>
      <c r="AJ46" s="217"/>
      <c r="AK46" s="218"/>
      <c r="AL46" s="93"/>
      <c r="AM46" s="183"/>
      <c r="AN46" s="224"/>
      <c r="AO46" s="224"/>
      <c r="AP46" s="225"/>
      <c r="AQ46" s="186"/>
      <c r="AR46" s="187"/>
      <c r="AS46" s="181"/>
      <c r="AT46" s="187"/>
      <c r="AU46" s="26" t="s">
        <v>31</v>
      </c>
      <c r="AV46" s="181"/>
      <c r="AW46" s="187"/>
      <c r="AX46" s="181"/>
      <c r="AY46" s="182"/>
      <c r="AZ46" s="91"/>
      <c r="BA46" s="41"/>
      <c r="BB46" s="220"/>
      <c r="BC46" s="221"/>
      <c r="BD46" s="222"/>
      <c r="BE46" s="222"/>
      <c r="BF46" s="222"/>
      <c r="BG46" s="223"/>
      <c r="BH46" s="215"/>
      <c r="BI46" s="216"/>
      <c r="BJ46" s="217"/>
      <c r="BK46" s="216"/>
      <c r="BL46" s="217"/>
      <c r="BM46" s="218"/>
      <c r="BN46" s="91"/>
      <c r="BO46" s="183"/>
      <c r="BP46" s="224"/>
      <c r="BQ46" s="224"/>
      <c r="BR46" s="225"/>
      <c r="BS46" s="186"/>
      <c r="BT46" s="187"/>
      <c r="BU46" s="181"/>
      <c r="BV46" s="187"/>
      <c r="BW46" s="26" t="s">
        <v>31</v>
      </c>
      <c r="BX46" s="181"/>
      <c r="BY46" s="187"/>
      <c r="BZ46" s="181"/>
      <c r="CA46" s="182"/>
      <c r="CB46" s="91"/>
      <c r="CC46" s="8"/>
      <c r="CD46" s="23" t="str">
        <f>IF(COUNTA(Z46,AX46,AM46)=3,"〇","-")</f>
        <v>-</v>
      </c>
      <c r="CE46" s="23" t="str">
        <f t="shared" ref="CE46" si="41">IF(COUNTA(BB46,BZ46,BO46)=3,"〇","-")</f>
        <v>-</v>
      </c>
      <c r="CF46" s="11" t="s">
        <v>35</v>
      </c>
      <c r="CG46" s="24">
        <f>IF(AND(COUNTIF(CD46,"〇")=1,COUNTIF(Y46,"自動車（訪問系）")=1),1,0)+IF(AND(COUNTIF(CD47,"〇")=1,COUNTIF(Y47,"自動車（訪問系）")=1),1,0)+IF(AND(COUNTIF(CD48,"〇")=1,COUNTIF(Y48,"自動車（訪問系）")=1),1,0)+IF(AND(COUNTIF(CE45,"〇")=1,COUNTIF(BA45,"自動車（訪問系）")=1),1,0)+IF(AND(COUNTIF(CE46,"〇")=1,COUNTIF(BA46,"自動車（訪問系）")=1),1,0)+IF(AND(COUNTIF(CE47,"〇")=1,COUNTIF(BA47,"自動車（訪問系）")=1),1,0)+IF(AND(COUNTIF(CE48,"〇")=1,COUNTIF(BA48,"自動車（訪問系）")=1),1,0)</f>
        <v>0</v>
      </c>
      <c r="CH46" s="25">
        <f>CG46*3600</f>
        <v>0</v>
      </c>
      <c r="CI46" s="25"/>
      <c r="CJ46" s="25"/>
      <c r="CK46" s="99"/>
      <c r="DI46" s="11" t="str">
        <f>AF46&amp;AH46&amp;AJ46</f>
        <v/>
      </c>
      <c r="DJ46" s="11">
        <f t="shared" ref="DJ46:DJ48" si="42">IF(AQ46&amp;AS46&amp;AU46&amp;AV46&amp;AX46="－",0,AQ46&amp;AS46&amp;AU46&amp;AV46&amp;AX46)</f>
        <v>0</v>
      </c>
      <c r="DK46" s="11" t="str">
        <f t="shared" si="40"/>
        <v/>
      </c>
      <c r="DL46" s="11">
        <f>IF(BS46&amp;BU46&amp;BW46&amp;BX46&amp;BZ46="－",0,BS46&amp;BU46&amp;BW46&amp;BX46&amp;BZ46)</f>
        <v>0</v>
      </c>
    </row>
    <row r="47" spans="1:116" ht="20.25" customHeight="1" thickBot="1">
      <c r="A47" s="291"/>
      <c r="B47" s="292"/>
      <c r="C47" s="204" t="s">
        <v>16</v>
      </c>
      <c r="D47" s="205"/>
      <c r="E47" s="205"/>
      <c r="F47" s="205"/>
      <c r="G47" s="205"/>
      <c r="H47" s="206"/>
      <c r="I47" s="242" t="s">
        <v>60</v>
      </c>
      <c r="J47" s="243"/>
      <c r="K47" s="243"/>
      <c r="L47" s="244"/>
      <c r="M47" s="245">
        <f t="shared" ref="M47" si="43">SUM(CG45:CG46)</f>
        <v>0</v>
      </c>
      <c r="N47" s="245"/>
      <c r="O47" s="245"/>
      <c r="P47" s="245"/>
      <c r="Q47" s="246" t="s">
        <v>98</v>
      </c>
      <c r="R47" s="245"/>
      <c r="S47" s="245"/>
      <c r="T47" s="247"/>
      <c r="U47" s="245">
        <f t="shared" ref="U47" si="44">CG47</f>
        <v>0</v>
      </c>
      <c r="V47" s="245"/>
      <c r="W47" s="245"/>
      <c r="X47" s="248"/>
      <c r="Y47" s="41"/>
      <c r="Z47" s="220"/>
      <c r="AA47" s="221"/>
      <c r="AB47" s="222"/>
      <c r="AC47" s="222"/>
      <c r="AD47" s="222"/>
      <c r="AE47" s="223"/>
      <c r="AF47" s="215"/>
      <c r="AG47" s="216"/>
      <c r="AH47" s="217"/>
      <c r="AI47" s="216"/>
      <c r="AJ47" s="217"/>
      <c r="AK47" s="218"/>
      <c r="AL47" s="93"/>
      <c r="AM47" s="183"/>
      <c r="AN47" s="224"/>
      <c r="AO47" s="224"/>
      <c r="AP47" s="225"/>
      <c r="AQ47" s="186"/>
      <c r="AR47" s="187"/>
      <c r="AS47" s="181"/>
      <c r="AT47" s="187"/>
      <c r="AU47" s="26" t="s">
        <v>31</v>
      </c>
      <c r="AV47" s="181"/>
      <c r="AW47" s="187"/>
      <c r="AX47" s="181"/>
      <c r="AY47" s="182"/>
      <c r="AZ47" s="91"/>
      <c r="BA47" s="41"/>
      <c r="BB47" s="220"/>
      <c r="BC47" s="221"/>
      <c r="BD47" s="222"/>
      <c r="BE47" s="222"/>
      <c r="BF47" s="222"/>
      <c r="BG47" s="223"/>
      <c r="BH47" s="215"/>
      <c r="BI47" s="216"/>
      <c r="BJ47" s="217"/>
      <c r="BK47" s="216"/>
      <c r="BL47" s="217"/>
      <c r="BM47" s="218"/>
      <c r="BN47" s="91"/>
      <c r="BO47" s="183"/>
      <c r="BP47" s="224"/>
      <c r="BQ47" s="224"/>
      <c r="BR47" s="225"/>
      <c r="BS47" s="186"/>
      <c r="BT47" s="187"/>
      <c r="BU47" s="181"/>
      <c r="BV47" s="187"/>
      <c r="BW47" s="26" t="s">
        <v>31</v>
      </c>
      <c r="BX47" s="181"/>
      <c r="BY47" s="187"/>
      <c r="BZ47" s="181"/>
      <c r="CA47" s="182"/>
      <c r="CB47" s="91"/>
      <c r="CC47" s="8"/>
      <c r="CD47" s="23" t="str">
        <f t="shared" ref="CD47" si="45">IF(COUNTA(Z47,AX47,AM47)=3,"〇","-")</f>
        <v>-</v>
      </c>
      <c r="CE47" s="23" t="str">
        <f>IF(COUNTA(BB47,BZ47,BO47)=3,"〇","-")</f>
        <v>-</v>
      </c>
      <c r="CF47" s="11" t="s">
        <v>33</v>
      </c>
      <c r="CG47" s="24">
        <f>IF(AND(COUNTIF(CD46,"〇")=1,COUNTIF(Y46,"自動2輪・原付")=1),1,0)+IF(AND(COUNTIF(CD47,"〇")=1,COUNTIF(Y47,"自動2輪・原付")=1),1,0)+IF(AND(COUNTIF(CD48,"〇")=1,COUNTIF(Y48,"自動2輪・原付")=1),1,0)+IF(AND(COUNTIF(CE45,"〇")=1,COUNTIF(BA45,"自動2輪・原付")=1),1,0)+IF(AND(COUNTIF(CE46,"〇")=1,COUNTIF(BA46,"自動2輪・原付")=1),1,0)+IF(AND(COUNTIF(CE47,"〇")=1,COUNTIF(BA47,"自動2輪・原付")=1),1,0)+IF(AND(COUNTIF(CE48,"〇")=1,COUNTIF(BA48,"自動2輪・原付")=1),1,0)</f>
        <v>0</v>
      </c>
      <c r="CH47" s="25">
        <f>CG47*1200</f>
        <v>0</v>
      </c>
      <c r="CI47" s="25"/>
      <c r="CJ47" s="25"/>
      <c r="CK47" s="99"/>
      <c r="DI47" s="11" t="str">
        <f>AF47&amp;AH47&amp;AJ47</f>
        <v/>
      </c>
      <c r="DJ47" s="11">
        <f t="shared" si="42"/>
        <v>0</v>
      </c>
      <c r="DK47" s="11" t="str">
        <f t="shared" si="40"/>
        <v/>
      </c>
      <c r="DL47" s="11">
        <f>IF(BS47&amp;BU47&amp;BW47&amp;BX47&amp;BZ47="－",0,BS47&amp;BU47&amp;BW47&amp;BX47&amp;BZ47)</f>
        <v>0</v>
      </c>
    </row>
    <row r="48" spans="1:116" ht="20.25" customHeight="1" thickBot="1">
      <c r="A48" s="293"/>
      <c r="B48" s="294"/>
      <c r="C48" s="249" t="s">
        <v>17</v>
      </c>
      <c r="D48" s="250"/>
      <c r="E48" s="250"/>
      <c r="F48" s="250"/>
      <c r="G48" s="250"/>
      <c r="H48" s="251"/>
      <c r="I48" s="252" t="str">
        <f>IF(COUNTIF(I44:I46,"&lt;&gt;")=3,CG45*6300+CG46*3600+CG47*1200,"事業所番号、サービス種別が未入力です。")</f>
        <v>事業所番号、サービス種別が未入力です。</v>
      </c>
      <c r="J48" s="253"/>
      <c r="K48" s="253"/>
      <c r="L48" s="253"/>
      <c r="M48" s="253"/>
      <c r="N48" s="253"/>
      <c r="O48" s="253"/>
      <c r="P48" s="253"/>
      <c r="Q48" s="253"/>
      <c r="R48" s="253"/>
      <c r="S48" s="253"/>
      <c r="T48" s="253"/>
      <c r="U48" s="253"/>
      <c r="V48" s="253"/>
      <c r="W48" s="253"/>
      <c r="X48" s="254"/>
      <c r="Y48" s="41"/>
      <c r="Z48" s="175"/>
      <c r="AA48" s="176"/>
      <c r="AB48" s="177"/>
      <c r="AC48" s="177"/>
      <c r="AD48" s="177"/>
      <c r="AE48" s="178"/>
      <c r="AF48" s="179"/>
      <c r="AG48" s="180"/>
      <c r="AH48" s="238"/>
      <c r="AI48" s="180"/>
      <c r="AJ48" s="238"/>
      <c r="AK48" s="239"/>
      <c r="AL48" s="90"/>
      <c r="AM48" s="235"/>
      <c r="AN48" s="255"/>
      <c r="AO48" s="255"/>
      <c r="AP48" s="256"/>
      <c r="AQ48" s="186"/>
      <c r="AR48" s="187"/>
      <c r="AS48" s="171"/>
      <c r="AT48" s="172"/>
      <c r="AU48" s="27" t="s">
        <v>31</v>
      </c>
      <c r="AV48" s="171"/>
      <c r="AW48" s="172"/>
      <c r="AX48" s="171"/>
      <c r="AY48" s="174"/>
      <c r="AZ48" s="91"/>
      <c r="BA48" s="41"/>
      <c r="BB48" s="175"/>
      <c r="BC48" s="176"/>
      <c r="BD48" s="177"/>
      <c r="BE48" s="177"/>
      <c r="BF48" s="177"/>
      <c r="BG48" s="178"/>
      <c r="BH48" s="179"/>
      <c r="BI48" s="180"/>
      <c r="BJ48" s="238"/>
      <c r="BK48" s="180"/>
      <c r="BL48" s="238"/>
      <c r="BM48" s="239"/>
      <c r="BN48" s="91"/>
      <c r="BO48" s="235"/>
      <c r="BP48" s="255"/>
      <c r="BQ48" s="255"/>
      <c r="BR48" s="256"/>
      <c r="BS48" s="186"/>
      <c r="BT48" s="187"/>
      <c r="BU48" s="171"/>
      <c r="BV48" s="172"/>
      <c r="BW48" s="27" t="s">
        <v>31</v>
      </c>
      <c r="BX48" s="171"/>
      <c r="BY48" s="172"/>
      <c r="BZ48" s="171"/>
      <c r="CA48" s="174"/>
      <c r="CB48" s="91"/>
      <c r="CC48" s="8"/>
      <c r="CD48" s="23" t="str">
        <f>IF(COUNTA(Z48,AX48,AM48)=3,"〇","-")</f>
        <v>-</v>
      </c>
      <c r="CE48" s="23" t="str">
        <f>IF(COUNTA(BB48,BZ48,BO48)=3,"〇","-")</f>
        <v>-</v>
      </c>
      <c r="CF48" s="24"/>
      <c r="CG48" s="24"/>
      <c r="CH48" s="25">
        <f>SUM(CH45:CH47)</f>
        <v>0</v>
      </c>
      <c r="CI48" s="25"/>
      <c r="CJ48" s="25"/>
      <c r="CK48" s="99"/>
      <c r="DI48" s="11" t="str">
        <f>AF48&amp;AH48&amp;AJ48</f>
        <v/>
      </c>
      <c r="DJ48" s="11">
        <f t="shared" si="42"/>
        <v>0</v>
      </c>
      <c r="DK48" s="11" t="str">
        <f t="shared" si="40"/>
        <v/>
      </c>
      <c r="DL48" s="11">
        <f>IF(BS48&amp;BU48&amp;BW48&amp;BX48&amp;BZ48="－",0,BS48&amp;BU48&amp;BW48&amp;BX48&amp;BZ48)</f>
        <v>0</v>
      </c>
    </row>
    <row r="49" spans="1:116" ht="20.25" customHeight="1" thickBot="1">
      <c r="A49" s="289">
        <v>9</v>
      </c>
      <c r="B49" s="290"/>
      <c r="C49" s="269" t="s">
        <v>14</v>
      </c>
      <c r="D49" s="270"/>
      <c r="E49" s="270"/>
      <c r="F49" s="270"/>
      <c r="G49" s="270"/>
      <c r="H49" s="271"/>
      <c r="I49" s="272"/>
      <c r="J49" s="273"/>
      <c r="K49" s="273"/>
      <c r="L49" s="273"/>
      <c r="M49" s="273"/>
      <c r="N49" s="273"/>
      <c r="O49" s="273"/>
      <c r="P49" s="273"/>
      <c r="Q49" s="273"/>
      <c r="R49" s="273"/>
      <c r="S49" s="273"/>
      <c r="T49" s="273"/>
      <c r="U49" s="273"/>
      <c r="V49" s="273"/>
      <c r="W49" s="273"/>
      <c r="X49" s="273"/>
      <c r="Y49" s="28" t="s">
        <v>36</v>
      </c>
      <c r="Z49" s="274" t="s">
        <v>26</v>
      </c>
      <c r="AA49" s="275"/>
      <c r="AB49" s="275"/>
      <c r="AC49" s="275"/>
      <c r="AD49" s="275"/>
      <c r="AE49" s="276"/>
      <c r="AF49" s="188" t="s">
        <v>27</v>
      </c>
      <c r="AG49" s="189"/>
      <c r="AH49" s="189"/>
      <c r="AI49" s="189"/>
      <c r="AJ49" s="189"/>
      <c r="AK49" s="189"/>
      <c r="AL49" s="44"/>
      <c r="AM49" s="190" t="s">
        <v>28</v>
      </c>
      <c r="AN49" s="277"/>
      <c r="AO49" s="277"/>
      <c r="AP49" s="278"/>
      <c r="AQ49" s="193" t="s">
        <v>29</v>
      </c>
      <c r="AR49" s="194"/>
      <c r="AS49" s="194"/>
      <c r="AT49" s="194"/>
      <c r="AU49" s="194"/>
      <c r="AV49" s="194"/>
      <c r="AW49" s="194"/>
      <c r="AX49" s="194"/>
      <c r="AY49" s="195"/>
      <c r="AZ49" s="92"/>
      <c r="BA49" s="18" t="s">
        <v>59</v>
      </c>
      <c r="BB49" s="274" t="s">
        <v>26</v>
      </c>
      <c r="BC49" s="275"/>
      <c r="BD49" s="275"/>
      <c r="BE49" s="275"/>
      <c r="BF49" s="275"/>
      <c r="BG49" s="276"/>
      <c r="BH49" s="188" t="s">
        <v>27</v>
      </c>
      <c r="BI49" s="189"/>
      <c r="BJ49" s="189"/>
      <c r="BK49" s="189"/>
      <c r="BL49" s="189"/>
      <c r="BM49" s="189"/>
      <c r="BN49" s="92"/>
      <c r="BO49" s="190" t="s">
        <v>28</v>
      </c>
      <c r="BP49" s="277"/>
      <c r="BQ49" s="277"/>
      <c r="BR49" s="278"/>
      <c r="BS49" s="193" t="s">
        <v>29</v>
      </c>
      <c r="BT49" s="194"/>
      <c r="BU49" s="194"/>
      <c r="BV49" s="194"/>
      <c r="BW49" s="194"/>
      <c r="BX49" s="194"/>
      <c r="BY49" s="194"/>
      <c r="BZ49" s="194"/>
      <c r="CA49" s="195"/>
      <c r="CB49" s="92"/>
      <c r="CC49" s="8"/>
      <c r="CD49" s="9"/>
      <c r="CE49" s="12"/>
      <c r="CF49" s="13"/>
      <c r="CG49" s="13"/>
      <c r="CH49" s="14"/>
      <c r="CI49" s="14"/>
      <c r="CJ49" s="96"/>
      <c r="CK49" s="98"/>
    </row>
    <row r="50" spans="1:116" ht="20.25" customHeight="1" thickTop="1" thickBot="1">
      <c r="A50" s="291"/>
      <c r="B50" s="292"/>
      <c r="C50" s="204" t="s">
        <v>15</v>
      </c>
      <c r="D50" s="205"/>
      <c r="E50" s="205"/>
      <c r="F50" s="205"/>
      <c r="G50" s="205"/>
      <c r="H50" s="206"/>
      <c r="I50" s="207" t="str">
        <f>IFERROR(VLOOKUP(I49,事業所情報!$B$2:$C$14402,2,0),"")</f>
        <v/>
      </c>
      <c r="J50" s="208"/>
      <c r="K50" s="208"/>
      <c r="L50" s="208"/>
      <c r="M50" s="208"/>
      <c r="N50" s="208"/>
      <c r="O50" s="208"/>
      <c r="P50" s="208"/>
      <c r="Q50" s="208"/>
      <c r="R50" s="208"/>
      <c r="S50" s="208"/>
      <c r="T50" s="208"/>
      <c r="U50" s="208"/>
      <c r="V50" s="208"/>
      <c r="W50" s="208"/>
      <c r="X50" s="209"/>
      <c r="Y50" s="29" t="s">
        <v>37</v>
      </c>
      <c r="Z50" s="210" t="s">
        <v>32</v>
      </c>
      <c r="AA50" s="211"/>
      <c r="AB50" s="211"/>
      <c r="AC50" s="211"/>
      <c r="AD50" s="211"/>
      <c r="AE50" s="212"/>
      <c r="AF50" s="213">
        <v>5</v>
      </c>
      <c r="AG50" s="214"/>
      <c r="AH50" s="240">
        <v>0</v>
      </c>
      <c r="AI50" s="214"/>
      <c r="AJ50" s="240">
        <v>0</v>
      </c>
      <c r="AK50" s="241"/>
      <c r="AL50" s="45"/>
      <c r="AM50" s="257" t="s">
        <v>30</v>
      </c>
      <c r="AN50" s="258"/>
      <c r="AO50" s="258"/>
      <c r="AP50" s="259"/>
      <c r="AQ50" s="226"/>
      <c r="AR50" s="227"/>
      <c r="AS50" s="228">
        <v>1</v>
      </c>
      <c r="AT50" s="227"/>
      <c r="AU50" s="22" t="s">
        <v>31</v>
      </c>
      <c r="AV50" s="228">
        <v>2</v>
      </c>
      <c r="AW50" s="227"/>
      <c r="AX50" s="228">
        <v>3</v>
      </c>
      <c r="AY50" s="229"/>
      <c r="AZ50" s="94"/>
      <c r="BA50" s="41"/>
      <c r="BB50" s="230"/>
      <c r="BC50" s="231"/>
      <c r="BD50" s="232"/>
      <c r="BE50" s="232"/>
      <c r="BF50" s="232"/>
      <c r="BG50" s="233"/>
      <c r="BH50" s="234"/>
      <c r="BI50" s="197"/>
      <c r="BJ50" s="196"/>
      <c r="BK50" s="197"/>
      <c r="BL50" s="196"/>
      <c r="BM50" s="198"/>
      <c r="BN50" s="94"/>
      <c r="BO50" s="286"/>
      <c r="BP50" s="287"/>
      <c r="BQ50" s="287"/>
      <c r="BR50" s="288"/>
      <c r="BS50" s="186"/>
      <c r="BT50" s="187"/>
      <c r="BU50" s="203"/>
      <c r="BV50" s="202"/>
      <c r="BW50" s="22" t="s">
        <v>31</v>
      </c>
      <c r="BX50" s="203"/>
      <c r="BY50" s="202"/>
      <c r="BZ50" s="203"/>
      <c r="CA50" s="219"/>
      <c r="CB50" s="94"/>
      <c r="CC50" s="8"/>
      <c r="CD50" s="9"/>
      <c r="CE50" s="23" t="str">
        <f>IF(COUNTA(BB50,BZ50,BO50)=3,"〇","-")</f>
        <v>-</v>
      </c>
      <c r="CF50" s="11" t="s">
        <v>34</v>
      </c>
      <c r="CG50" s="24">
        <f>IF(AND(COUNTIF(CD51,"〇")=1,COUNTIF(Y51,"自動車（通所系）")=1),1,0)+IF(AND(COUNTIF(CD52,"〇")=1,COUNTIF(Y52,"自動車（通所系）")=1),1,0)+IF(AND(COUNTIF(CD53,"〇")=1,COUNTIF(Y53,"自動車（通所系）")=1),1,0)+IF(AND(COUNTIF(CE50,"〇")=1,COUNTIF(BA50,"自動車（通所系）")=1),1,0)+IF(AND(COUNTIF(CE51,"〇")=1,COUNTIF(BA51,"自動車（通所系）")=1),1,0)+IF(AND(COUNTIF(CE52,"〇")=1,COUNTIF(BA52,"自動車（通所系）")=1),1,0)+IF(AND(COUNTIF(CE53,"〇")=1,COUNTIF(BA53,"自動車（通所系）")=1),1,0)</f>
        <v>0</v>
      </c>
      <c r="CH50" s="25">
        <f>CG50*6300</f>
        <v>0</v>
      </c>
      <c r="CI50" s="25"/>
      <c r="CJ50" s="25"/>
      <c r="CK50" s="99"/>
      <c r="DK50" s="11" t="str">
        <f t="shared" ref="DK50:DK53" si="46">BH50&amp;BJ50&amp;BL50</f>
        <v/>
      </c>
      <c r="DL50" s="11">
        <f>IF(BS50&amp;BU50&amp;BW50&amp;BX50&amp;BZ50="－",0,BS50&amp;BU50&amp;BW50&amp;BX50&amp;BZ50)</f>
        <v>0</v>
      </c>
    </row>
    <row r="51" spans="1:116" ht="20.25" customHeight="1" thickBot="1">
      <c r="A51" s="291"/>
      <c r="B51" s="292"/>
      <c r="C51" s="204" t="s">
        <v>21</v>
      </c>
      <c r="D51" s="205"/>
      <c r="E51" s="205"/>
      <c r="F51" s="205"/>
      <c r="G51" s="205"/>
      <c r="H51" s="206"/>
      <c r="I51" s="266"/>
      <c r="J51" s="267"/>
      <c r="K51" s="267"/>
      <c r="L51" s="267"/>
      <c r="M51" s="267"/>
      <c r="N51" s="267"/>
      <c r="O51" s="267"/>
      <c r="P51" s="267"/>
      <c r="Q51" s="267"/>
      <c r="R51" s="267"/>
      <c r="S51" s="267"/>
      <c r="T51" s="267"/>
      <c r="U51" s="267"/>
      <c r="V51" s="267"/>
      <c r="W51" s="267"/>
      <c r="X51" s="268"/>
      <c r="Y51" s="41"/>
      <c r="Z51" s="220"/>
      <c r="AA51" s="221"/>
      <c r="AB51" s="222"/>
      <c r="AC51" s="222"/>
      <c r="AD51" s="222"/>
      <c r="AE51" s="223"/>
      <c r="AF51" s="215"/>
      <c r="AG51" s="216"/>
      <c r="AH51" s="217"/>
      <c r="AI51" s="216"/>
      <c r="AJ51" s="217"/>
      <c r="AK51" s="218"/>
      <c r="AL51" s="93"/>
      <c r="AM51" s="183"/>
      <c r="AN51" s="224"/>
      <c r="AO51" s="224"/>
      <c r="AP51" s="225"/>
      <c r="AQ51" s="186"/>
      <c r="AR51" s="187"/>
      <c r="AS51" s="181"/>
      <c r="AT51" s="187"/>
      <c r="AU51" s="26" t="s">
        <v>31</v>
      </c>
      <c r="AV51" s="181"/>
      <c r="AW51" s="187"/>
      <c r="AX51" s="181"/>
      <c r="AY51" s="182"/>
      <c r="AZ51" s="91"/>
      <c r="BA51" s="41"/>
      <c r="BB51" s="220"/>
      <c r="BC51" s="221"/>
      <c r="BD51" s="222"/>
      <c r="BE51" s="222"/>
      <c r="BF51" s="222"/>
      <c r="BG51" s="223"/>
      <c r="BH51" s="215"/>
      <c r="BI51" s="216"/>
      <c r="BJ51" s="217"/>
      <c r="BK51" s="216"/>
      <c r="BL51" s="217"/>
      <c r="BM51" s="218"/>
      <c r="BN51" s="91"/>
      <c r="BO51" s="183"/>
      <c r="BP51" s="224"/>
      <c r="BQ51" s="224"/>
      <c r="BR51" s="225"/>
      <c r="BS51" s="186"/>
      <c r="BT51" s="187"/>
      <c r="BU51" s="181"/>
      <c r="BV51" s="187"/>
      <c r="BW51" s="26" t="s">
        <v>31</v>
      </c>
      <c r="BX51" s="181"/>
      <c r="BY51" s="187"/>
      <c r="BZ51" s="181"/>
      <c r="CA51" s="182"/>
      <c r="CB51" s="91"/>
      <c r="CC51" s="8"/>
      <c r="CD51" s="23" t="str">
        <f>IF(COUNTA(Z51,AX51,AM51)=3,"〇","-")</f>
        <v>-</v>
      </c>
      <c r="CE51" s="23" t="str">
        <f t="shared" ref="CE51" si="47">IF(COUNTA(BB51,BZ51,BO51)=3,"〇","-")</f>
        <v>-</v>
      </c>
      <c r="CF51" s="11" t="s">
        <v>35</v>
      </c>
      <c r="CG51" s="24">
        <f>IF(AND(COUNTIF(CD51,"〇")=1,COUNTIF(Y51,"自動車（訪問系）")=1),1,0)+IF(AND(COUNTIF(CD52,"〇")=1,COUNTIF(Y52,"自動車（訪問系）")=1),1,0)+IF(AND(COUNTIF(CD53,"〇")=1,COUNTIF(Y53,"自動車（訪問系）")=1),1,0)+IF(AND(COUNTIF(CE50,"〇")=1,COUNTIF(BA50,"自動車（訪問系）")=1),1,0)+IF(AND(COUNTIF(CE51,"〇")=1,COUNTIF(BA51,"自動車（訪問系）")=1),1,0)+IF(AND(COUNTIF(CE52,"〇")=1,COUNTIF(BA52,"自動車（訪問系）")=1),1,0)+IF(AND(COUNTIF(CE53,"〇")=1,COUNTIF(BA53,"自動車（訪問系）")=1),1,0)</f>
        <v>0</v>
      </c>
      <c r="CH51" s="25">
        <f>CG51*3600</f>
        <v>0</v>
      </c>
      <c r="CI51" s="25"/>
      <c r="CJ51" s="25"/>
      <c r="CK51" s="99"/>
      <c r="DI51" s="11" t="str">
        <f>AF51&amp;AH51&amp;AJ51</f>
        <v/>
      </c>
      <c r="DJ51" s="11">
        <f t="shared" ref="DJ51:DJ53" si="48">IF(AQ51&amp;AS51&amp;AU51&amp;AV51&amp;AX51="－",0,AQ51&amp;AS51&amp;AU51&amp;AV51&amp;AX51)</f>
        <v>0</v>
      </c>
      <c r="DK51" s="11" t="str">
        <f t="shared" si="46"/>
        <v/>
      </c>
      <c r="DL51" s="11">
        <f>IF(BS51&amp;BU51&amp;BW51&amp;BX51&amp;BZ51="－",0,BS51&amp;BU51&amp;BW51&amp;BX51&amp;BZ51)</f>
        <v>0</v>
      </c>
    </row>
    <row r="52" spans="1:116" ht="20.25" customHeight="1" thickBot="1">
      <c r="A52" s="291"/>
      <c r="B52" s="292"/>
      <c r="C52" s="204" t="s">
        <v>16</v>
      </c>
      <c r="D52" s="205"/>
      <c r="E52" s="205"/>
      <c r="F52" s="205"/>
      <c r="G52" s="205"/>
      <c r="H52" s="206"/>
      <c r="I52" s="242" t="s">
        <v>60</v>
      </c>
      <c r="J52" s="243"/>
      <c r="K52" s="243"/>
      <c r="L52" s="244"/>
      <c r="M52" s="245">
        <f t="shared" ref="M52" si="49">SUM(CG50:CG51)</f>
        <v>0</v>
      </c>
      <c r="N52" s="245"/>
      <c r="O52" s="245"/>
      <c r="P52" s="245"/>
      <c r="Q52" s="246" t="s">
        <v>98</v>
      </c>
      <c r="R52" s="245"/>
      <c r="S52" s="245"/>
      <c r="T52" s="247"/>
      <c r="U52" s="245">
        <f t="shared" ref="U52" si="50">CG52</f>
        <v>0</v>
      </c>
      <c r="V52" s="245"/>
      <c r="W52" s="245"/>
      <c r="X52" s="248"/>
      <c r="Y52" s="41"/>
      <c r="Z52" s="220"/>
      <c r="AA52" s="221"/>
      <c r="AB52" s="222"/>
      <c r="AC52" s="222"/>
      <c r="AD52" s="222"/>
      <c r="AE52" s="223"/>
      <c r="AF52" s="215"/>
      <c r="AG52" s="216"/>
      <c r="AH52" s="217"/>
      <c r="AI52" s="216"/>
      <c r="AJ52" s="217"/>
      <c r="AK52" s="218"/>
      <c r="AL52" s="93"/>
      <c r="AM52" s="183"/>
      <c r="AN52" s="224"/>
      <c r="AO52" s="224"/>
      <c r="AP52" s="225"/>
      <c r="AQ52" s="186"/>
      <c r="AR52" s="187"/>
      <c r="AS52" s="181"/>
      <c r="AT52" s="187"/>
      <c r="AU52" s="26" t="s">
        <v>31</v>
      </c>
      <c r="AV52" s="181"/>
      <c r="AW52" s="187"/>
      <c r="AX52" s="181"/>
      <c r="AY52" s="182"/>
      <c r="AZ52" s="91"/>
      <c r="BA52" s="41"/>
      <c r="BB52" s="220"/>
      <c r="BC52" s="221"/>
      <c r="BD52" s="222"/>
      <c r="BE52" s="222"/>
      <c r="BF52" s="222"/>
      <c r="BG52" s="223"/>
      <c r="BH52" s="215"/>
      <c r="BI52" s="216"/>
      <c r="BJ52" s="217"/>
      <c r="BK52" s="216"/>
      <c r="BL52" s="217"/>
      <c r="BM52" s="218"/>
      <c r="BN52" s="91"/>
      <c r="BO52" s="183"/>
      <c r="BP52" s="224"/>
      <c r="BQ52" s="224"/>
      <c r="BR52" s="225"/>
      <c r="BS52" s="186"/>
      <c r="BT52" s="187"/>
      <c r="BU52" s="181"/>
      <c r="BV52" s="187"/>
      <c r="BW52" s="26" t="s">
        <v>31</v>
      </c>
      <c r="BX52" s="181"/>
      <c r="BY52" s="187"/>
      <c r="BZ52" s="181"/>
      <c r="CA52" s="182"/>
      <c r="CB52" s="91"/>
      <c r="CC52" s="8"/>
      <c r="CD52" s="23" t="str">
        <f t="shared" ref="CD52" si="51">IF(COUNTA(Z52,AX52,AM52)=3,"〇","-")</f>
        <v>-</v>
      </c>
      <c r="CE52" s="23" t="str">
        <f>IF(COUNTA(BB52,BZ52,BO52)=3,"〇","-")</f>
        <v>-</v>
      </c>
      <c r="CF52" s="11" t="s">
        <v>33</v>
      </c>
      <c r="CG52" s="24">
        <f>IF(AND(COUNTIF(CD51,"〇")=1,COUNTIF(Y51,"自動2輪・原付")=1),1,0)+IF(AND(COUNTIF(CD52,"〇")=1,COUNTIF(Y52,"自動2輪・原付")=1),1,0)+IF(AND(COUNTIF(CD53,"〇")=1,COUNTIF(Y53,"自動2輪・原付")=1),1,0)+IF(AND(COUNTIF(CE50,"〇")=1,COUNTIF(BA50,"自動2輪・原付")=1),1,0)+IF(AND(COUNTIF(CE51,"〇")=1,COUNTIF(BA51,"自動2輪・原付")=1),1,0)+IF(AND(COUNTIF(CE52,"〇")=1,COUNTIF(BA52,"自動2輪・原付")=1),1,0)+IF(AND(COUNTIF(CE53,"〇")=1,COUNTIF(BA53,"自動2輪・原付")=1),1,0)</f>
        <v>0</v>
      </c>
      <c r="CH52" s="25">
        <f>CG52*1200</f>
        <v>0</v>
      </c>
      <c r="CI52" s="25"/>
      <c r="CJ52" s="25"/>
      <c r="CK52" s="99"/>
      <c r="DI52" s="11" t="str">
        <f>AF52&amp;AH52&amp;AJ52</f>
        <v/>
      </c>
      <c r="DJ52" s="11">
        <f t="shared" si="48"/>
        <v>0</v>
      </c>
      <c r="DK52" s="11" t="str">
        <f t="shared" si="46"/>
        <v/>
      </c>
      <c r="DL52" s="11">
        <f>IF(BS52&amp;BU52&amp;BW52&amp;BX52&amp;BZ52="－",0,BS52&amp;BU52&amp;BW52&amp;BX52&amp;BZ52)</f>
        <v>0</v>
      </c>
    </row>
    <row r="53" spans="1:116" ht="20.25" customHeight="1" thickBot="1">
      <c r="A53" s="293"/>
      <c r="B53" s="294"/>
      <c r="C53" s="249" t="s">
        <v>17</v>
      </c>
      <c r="D53" s="250"/>
      <c r="E53" s="250"/>
      <c r="F53" s="250"/>
      <c r="G53" s="250"/>
      <c r="H53" s="251"/>
      <c r="I53" s="252" t="str">
        <f>IF(COUNTIF(I49:I51,"&lt;&gt;")=3,CG50*6300+CG51*3600+CG52*1200,"事業所番号、サービス種別が未入力です。")</f>
        <v>事業所番号、サービス種別が未入力です。</v>
      </c>
      <c r="J53" s="253"/>
      <c r="K53" s="253"/>
      <c r="L53" s="253"/>
      <c r="M53" s="253"/>
      <c r="N53" s="253"/>
      <c r="O53" s="253"/>
      <c r="P53" s="253"/>
      <c r="Q53" s="253"/>
      <c r="R53" s="253"/>
      <c r="S53" s="253"/>
      <c r="T53" s="253"/>
      <c r="U53" s="253"/>
      <c r="V53" s="253"/>
      <c r="W53" s="253"/>
      <c r="X53" s="254"/>
      <c r="Y53" s="41"/>
      <c r="Z53" s="175"/>
      <c r="AA53" s="176"/>
      <c r="AB53" s="177"/>
      <c r="AC53" s="177"/>
      <c r="AD53" s="177"/>
      <c r="AE53" s="178"/>
      <c r="AF53" s="179"/>
      <c r="AG53" s="180"/>
      <c r="AH53" s="238"/>
      <c r="AI53" s="180"/>
      <c r="AJ53" s="238"/>
      <c r="AK53" s="239"/>
      <c r="AL53" s="90"/>
      <c r="AM53" s="235"/>
      <c r="AN53" s="255"/>
      <c r="AO53" s="255"/>
      <c r="AP53" s="256"/>
      <c r="AQ53" s="186"/>
      <c r="AR53" s="187"/>
      <c r="AS53" s="171"/>
      <c r="AT53" s="172"/>
      <c r="AU53" s="27" t="s">
        <v>31</v>
      </c>
      <c r="AV53" s="171"/>
      <c r="AW53" s="172"/>
      <c r="AX53" s="171"/>
      <c r="AY53" s="174"/>
      <c r="AZ53" s="91"/>
      <c r="BA53" s="41"/>
      <c r="BB53" s="175"/>
      <c r="BC53" s="176"/>
      <c r="BD53" s="177"/>
      <c r="BE53" s="177"/>
      <c r="BF53" s="177"/>
      <c r="BG53" s="178"/>
      <c r="BH53" s="179"/>
      <c r="BI53" s="180"/>
      <c r="BJ53" s="238"/>
      <c r="BK53" s="180"/>
      <c r="BL53" s="238"/>
      <c r="BM53" s="239"/>
      <c r="BN53" s="91"/>
      <c r="BO53" s="235"/>
      <c r="BP53" s="255"/>
      <c r="BQ53" s="255"/>
      <c r="BR53" s="256"/>
      <c r="BS53" s="186"/>
      <c r="BT53" s="187"/>
      <c r="BU53" s="171"/>
      <c r="BV53" s="172"/>
      <c r="BW53" s="27" t="s">
        <v>31</v>
      </c>
      <c r="BX53" s="171"/>
      <c r="BY53" s="172"/>
      <c r="BZ53" s="171"/>
      <c r="CA53" s="174"/>
      <c r="CB53" s="91"/>
      <c r="CC53" s="8"/>
      <c r="CD53" s="23" t="str">
        <f>IF(COUNTA(Z53,AX53,AM53)=3,"〇","-")</f>
        <v>-</v>
      </c>
      <c r="CE53" s="23" t="str">
        <f>IF(COUNTA(BB53,BZ53,BO53)=3,"〇","-")</f>
        <v>-</v>
      </c>
      <c r="CF53" s="24"/>
      <c r="CG53" s="24"/>
      <c r="CH53" s="25">
        <f>SUM(CH50:CH52)</f>
        <v>0</v>
      </c>
      <c r="CI53" s="25"/>
      <c r="CJ53" s="25"/>
      <c r="CK53" s="99"/>
      <c r="DI53" s="11" t="str">
        <f>AF53&amp;AH53&amp;AJ53</f>
        <v/>
      </c>
      <c r="DJ53" s="11">
        <f t="shared" si="48"/>
        <v>0</v>
      </c>
      <c r="DK53" s="11" t="str">
        <f t="shared" si="46"/>
        <v/>
      </c>
      <c r="DL53" s="11">
        <f>IF(BS53&amp;BU53&amp;BW53&amp;BX53&amp;BZ53="－",0,BS53&amp;BU53&amp;BW53&amp;BX53&amp;BZ53)</f>
        <v>0</v>
      </c>
    </row>
    <row r="54" spans="1:116" ht="20.25" customHeight="1" thickBot="1">
      <c r="A54" s="260">
        <v>10</v>
      </c>
      <c r="B54" s="261"/>
      <c r="C54" s="269" t="s">
        <v>14</v>
      </c>
      <c r="D54" s="270"/>
      <c r="E54" s="270"/>
      <c r="F54" s="270"/>
      <c r="G54" s="270"/>
      <c r="H54" s="271"/>
      <c r="I54" s="272"/>
      <c r="J54" s="273"/>
      <c r="K54" s="273"/>
      <c r="L54" s="273"/>
      <c r="M54" s="273"/>
      <c r="N54" s="273"/>
      <c r="O54" s="273"/>
      <c r="P54" s="273"/>
      <c r="Q54" s="273"/>
      <c r="R54" s="273"/>
      <c r="S54" s="273"/>
      <c r="T54" s="273"/>
      <c r="U54" s="273"/>
      <c r="V54" s="273"/>
      <c r="W54" s="273"/>
      <c r="X54" s="273"/>
      <c r="Y54" s="28" t="s">
        <v>36</v>
      </c>
      <c r="Z54" s="274" t="s">
        <v>26</v>
      </c>
      <c r="AA54" s="275"/>
      <c r="AB54" s="275"/>
      <c r="AC54" s="275"/>
      <c r="AD54" s="275"/>
      <c r="AE54" s="276"/>
      <c r="AF54" s="188" t="s">
        <v>27</v>
      </c>
      <c r="AG54" s="189"/>
      <c r="AH54" s="189"/>
      <c r="AI54" s="189"/>
      <c r="AJ54" s="189"/>
      <c r="AK54" s="189"/>
      <c r="AL54" s="44"/>
      <c r="AM54" s="190" t="s">
        <v>28</v>
      </c>
      <c r="AN54" s="277"/>
      <c r="AO54" s="277"/>
      <c r="AP54" s="278"/>
      <c r="AQ54" s="193" t="s">
        <v>29</v>
      </c>
      <c r="AR54" s="194"/>
      <c r="AS54" s="194"/>
      <c r="AT54" s="194"/>
      <c r="AU54" s="194"/>
      <c r="AV54" s="194"/>
      <c r="AW54" s="194"/>
      <c r="AX54" s="194"/>
      <c r="AY54" s="195"/>
      <c r="AZ54" s="92"/>
      <c r="BA54" s="18" t="s">
        <v>59</v>
      </c>
      <c r="BB54" s="274" t="s">
        <v>26</v>
      </c>
      <c r="BC54" s="275"/>
      <c r="BD54" s="275"/>
      <c r="BE54" s="275"/>
      <c r="BF54" s="275"/>
      <c r="BG54" s="276"/>
      <c r="BH54" s="188" t="s">
        <v>27</v>
      </c>
      <c r="BI54" s="189"/>
      <c r="BJ54" s="189"/>
      <c r="BK54" s="189"/>
      <c r="BL54" s="189"/>
      <c r="BM54" s="189"/>
      <c r="BN54" s="111"/>
      <c r="BO54" s="190" t="s">
        <v>28</v>
      </c>
      <c r="BP54" s="277"/>
      <c r="BQ54" s="277"/>
      <c r="BR54" s="278"/>
      <c r="BS54" s="193" t="s">
        <v>29</v>
      </c>
      <c r="BT54" s="194"/>
      <c r="BU54" s="194"/>
      <c r="BV54" s="194"/>
      <c r="BW54" s="194"/>
      <c r="BX54" s="194"/>
      <c r="BY54" s="194"/>
      <c r="BZ54" s="194"/>
      <c r="CA54" s="195"/>
      <c r="CB54" s="92"/>
      <c r="CC54" s="8"/>
      <c r="CD54" s="9"/>
      <c r="CE54" s="12"/>
      <c r="CF54" s="13"/>
      <c r="CG54" s="13"/>
      <c r="CH54" s="14"/>
      <c r="CI54" s="14"/>
      <c r="CJ54" s="96"/>
      <c r="CK54" s="98"/>
    </row>
    <row r="55" spans="1:116" ht="20.25" customHeight="1" thickTop="1" thickBot="1">
      <c r="A55" s="262"/>
      <c r="B55" s="263"/>
      <c r="C55" s="204" t="s">
        <v>15</v>
      </c>
      <c r="D55" s="205"/>
      <c r="E55" s="205"/>
      <c r="F55" s="205"/>
      <c r="G55" s="205"/>
      <c r="H55" s="206"/>
      <c r="I55" s="207" t="str">
        <f>IFERROR(VLOOKUP(I54,事業所情報!$B$2:$C$14402,2,0),"")</f>
        <v/>
      </c>
      <c r="J55" s="208"/>
      <c r="K55" s="208"/>
      <c r="L55" s="208"/>
      <c r="M55" s="208"/>
      <c r="N55" s="208"/>
      <c r="O55" s="208"/>
      <c r="P55" s="208"/>
      <c r="Q55" s="208"/>
      <c r="R55" s="208"/>
      <c r="S55" s="208"/>
      <c r="T55" s="208"/>
      <c r="U55" s="208"/>
      <c r="V55" s="208"/>
      <c r="W55" s="208"/>
      <c r="X55" s="209"/>
      <c r="Y55" s="29" t="s">
        <v>37</v>
      </c>
      <c r="Z55" s="210" t="s">
        <v>32</v>
      </c>
      <c r="AA55" s="211"/>
      <c r="AB55" s="211"/>
      <c r="AC55" s="211"/>
      <c r="AD55" s="211"/>
      <c r="AE55" s="212"/>
      <c r="AF55" s="213">
        <v>5</v>
      </c>
      <c r="AG55" s="214"/>
      <c r="AH55" s="240">
        <v>0</v>
      </c>
      <c r="AI55" s="214"/>
      <c r="AJ55" s="240">
        <v>0</v>
      </c>
      <c r="AK55" s="241"/>
      <c r="AL55" s="45"/>
      <c r="AM55" s="257" t="s">
        <v>30</v>
      </c>
      <c r="AN55" s="258"/>
      <c r="AO55" s="258"/>
      <c r="AP55" s="259"/>
      <c r="AQ55" s="226"/>
      <c r="AR55" s="227"/>
      <c r="AS55" s="228">
        <v>1</v>
      </c>
      <c r="AT55" s="227"/>
      <c r="AU55" s="22" t="s">
        <v>31</v>
      </c>
      <c r="AV55" s="228">
        <v>2</v>
      </c>
      <c r="AW55" s="227"/>
      <c r="AX55" s="228">
        <v>3</v>
      </c>
      <c r="AY55" s="229"/>
      <c r="AZ55" s="94"/>
      <c r="BA55" s="41"/>
      <c r="BB55" s="230"/>
      <c r="BC55" s="231"/>
      <c r="BD55" s="232"/>
      <c r="BE55" s="232"/>
      <c r="BF55" s="232"/>
      <c r="BG55" s="233"/>
      <c r="BH55" s="234"/>
      <c r="BI55" s="197"/>
      <c r="BJ55" s="196"/>
      <c r="BK55" s="197"/>
      <c r="BL55" s="196"/>
      <c r="BM55" s="198"/>
      <c r="BN55" s="105"/>
      <c r="BO55" s="286"/>
      <c r="BP55" s="287"/>
      <c r="BQ55" s="287"/>
      <c r="BR55" s="288"/>
      <c r="BS55" s="186"/>
      <c r="BT55" s="187"/>
      <c r="BU55" s="203"/>
      <c r="BV55" s="202"/>
      <c r="BW55" s="22" t="s">
        <v>31</v>
      </c>
      <c r="BX55" s="203"/>
      <c r="BY55" s="202"/>
      <c r="BZ55" s="203"/>
      <c r="CA55" s="219"/>
      <c r="CB55" s="94"/>
      <c r="CC55" s="8"/>
      <c r="CD55" s="9"/>
      <c r="CE55" s="23" t="str">
        <f>IF(COUNTA(BB55,BZ55,BO55)=3,"〇","-")</f>
        <v>-</v>
      </c>
      <c r="CF55" s="11" t="s">
        <v>34</v>
      </c>
      <c r="CG55" s="24">
        <f>IF(AND(COUNTIF(CD56,"〇")=1,COUNTIF(Y56,"自動車（通所系）")=1),1,0)+IF(AND(COUNTIF(CD57,"〇")=1,COUNTIF(Y57,"自動車（通所系）")=1),1,0)+IF(AND(COUNTIF(CD58,"〇")=1,COUNTIF(Y58,"自動車（通所系）")=1),1,0)+IF(AND(COUNTIF(CE55,"〇")=1,COUNTIF(BA55,"自動車（通所系）")=1),1,0)+IF(AND(COUNTIF(CE56,"〇")=1,COUNTIF(BA56,"自動車（通所系）")=1),1,0)+IF(AND(COUNTIF(CE57,"〇")=1,COUNTIF(BA57,"自動車（通所系）")=1),1,0)+IF(AND(COUNTIF(CE58,"〇")=1,COUNTIF(BA58,"自動車（通所系）")=1),1,0)</f>
        <v>0</v>
      </c>
      <c r="CH55" s="25">
        <f>CG55*6300</f>
        <v>0</v>
      </c>
      <c r="CI55" s="25"/>
      <c r="CJ55" s="25"/>
      <c r="CK55" s="99"/>
      <c r="DK55" s="11" t="str">
        <f>BH55&amp;BJ55&amp;BL55</f>
        <v/>
      </c>
      <c r="DL55" s="11">
        <f>IF(BS55&amp;BU55&amp;BW55&amp;BX55&amp;BZ55="－",0,BS55&amp;BU55&amp;BW55&amp;BX55&amp;BZ55)</f>
        <v>0</v>
      </c>
    </row>
    <row r="56" spans="1:116" ht="20.25" customHeight="1" thickBot="1">
      <c r="A56" s="262"/>
      <c r="B56" s="263"/>
      <c r="C56" s="204" t="s">
        <v>21</v>
      </c>
      <c r="D56" s="205"/>
      <c r="E56" s="205"/>
      <c r="F56" s="205"/>
      <c r="G56" s="205"/>
      <c r="H56" s="206"/>
      <c r="I56" s="266"/>
      <c r="J56" s="267"/>
      <c r="K56" s="267"/>
      <c r="L56" s="267"/>
      <c r="M56" s="267"/>
      <c r="N56" s="267"/>
      <c r="O56" s="267"/>
      <c r="P56" s="267"/>
      <c r="Q56" s="267"/>
      <c r="R56" s="267"/>
      <c r="S56" s="267"/>
      <c r="T56" s="267"/>
      <c r="U56" s="267"/>
      <c r="V56" s="267"/>
      <c r="W56" s="267"/>
      <c r="X56" s="268"/>
      <c r="Y56" s="41"/>
      <c r="Z56" s="220"/>
      <c r="AA56" s="221"/>
      <c r="AB56" s="222"/>
      <c r="AC56" s="222"/>
      <c r="AD56" s="222"/>
      <c r="AE56" s="223"/>
      <c r="AF56" s="215"/>
      <c r="AG56" s="216"/>
      <c r="AH56" s="217"/>
      <c r="AI56" s="216"/>
      <c r="AJ56" s="217"/>
      <c r="AK56" s="218"/>
      <c r="AL56" s="109"/>
      <c r="AM56" s="183"/>
      <c r="AN56" s="224"/>
      <c r="AO56" s="224"/>
      <c r="AP56" s="225"/>
      <c r="AQ56" s="186"/>
      <c r="AR56" s="187"/>
      <c r="AS56" s="181"/>
      <c r="AT56" s="187"/>
      <c r="AU56" s="26" t="s">
        <v>31</v>
      </c>
      <c r="AV56" s="181"/>
      <c r="AW56" s="187"/>
      <c r="AX56" s="181"/>
      <c r="AY56" s="182"/>
      <c r="AZ56" s="91"/>
      <c r="BA56" s="41"/>
      <c r="BB56" s="220"/>
      <c r="BC56" s="221"/>
      <c r="BD56" s="222"/>
      <c r="BE56" s="222"/>
      <c r="BF56" s="222"/>
      <c r="BG56" s="223"/>
      <c r="BH56" s="215"/>
      <c r="BI56" s="216"/>
      <c r="BJ56" s="217"/>
      <c r="BK56" s="216"/>
      <c r="BL56" s="217"/>
      <c r="BM56" s="218"/>
      <c r="BN56" s="110"/>
      <c r="BO56" s="106"/>
      <c r="BP56" s="107"/>
      <c r="BQ56" s="107"/>
      <c r="BR56" s="108"/>
      <c r="BS56" s="186"/>
      <c r="BT56" s="187"/>
      <c r="BU56" s="181"/>
      <c r="BV56" s="187"/>
      <c r="BW56" s="26" t="s">
        <v>31</v>
      </c>
      <c r="BX56" s="181"/>
      <c r="BY56" s="187"/>
      <c r="BZ56" s="181"/>
      <c r="CA56" s="182"/>
      <c r="CB56" s="91"/>
      <c r="CC56" s="8"/>
      <c r="CD56" s="23" t="str">
        <f>IF(COUNTA(Z56,AX56,AM56)=3,"〇","-")</f>
        <v>-</v>
      </c>
      <c r="CE56" s="23" t="str">
        <f t="shared" ref="CE56" si="52">IF(COUNTA(BB56,BZ56,BO56)=3,"〇","-")</f>
        <v>-</v>
      </c>
      <c r="CF56" s="11" t="s">
        <v>35</v>
      </c>
      <c r="CG56" s="24">
        <f>IF(AND(COUNTIF(CD56,"〇")=1,COUNTIF(Y56,"自動車（訪問系）")=1),1,0)+IF(AND(COUNTIF(CD57,"〇")=1,COUNTIF(Y57,"自動車（訪問系）")=1),1,0)+IF(AND(COUNTIF(CD58,"〇")=1,COUNTIF(Y58,"自動車（訪問系）")=1),1,0)+IF(AND(COUNTIF(CE55,"〇")=1,COUNTIF(BA55,"自動車（訪問系）")=1),1,0)+IF(AND(COUNTIF(CE56,"〇")=1,COUNTIF(BA56,"自動車（訪問系）")=1),1,0)+IF(AND(COUNTIF(CE57,"〇")=1,COUNTIF(BA57,"自動車（訪問系）")=1),1,0)+IF(AND(COUNTIF(CE58,"〇")=1,COUNTIF(BA58,"自動車（訪問系）")=1),1,0)</f>
        <v>0</v>
      </c>
      <c r="CH56" s="25">
        <f>CG56*3600</f>
        <v>0</v>
      </c>
      <c r="CI56" s="25"/>
      <c r="CJ56" s="25"/>
      <c r="CK56" s="99"/>
      <c r="DI56" s="11" t="str">
        <f>AF56&amp;AH56&amp;AJ56</f>
        <v/>
      </c>
      <c r="DJ56" s="11">
        <f t="shared" ref="DJ56:DJ58" si="53">IF(AQ56&amp;AS56&amp;AU56&amp;AV56&amp;AX56="－",0,AQ56&amp;AS56&amp;AU56&amp;AV56&amp;AX56)</f>
        <v>0</v>
      </c>
      <c r="DK56" s="11" t="str">
        <f t="shared" ref="DK56:DK58" si="54">BH56&amp;BJ56&amp;BL56</f>
        <v/>
      </c>
      <c r="DL56" s="11">
        <f>IF(BS56&amp;BU56&amp;BW56&amp;BX56&amp;BZ56="－",0,BS56&amp;BU56&amp;BW56&amp;BX56&amp;BZ56)</f>
        <v>0</v>
      </c>
    </row>
    <row r="57" spans="1:116" ht="20.25" customHeight="1" thickBot="1">
      <c r="A57" s="262"/>
      <c r="B57" s="263"/>
      <c r="C57" s="204" t="s">
        <v>16</v>
      </c>
      <c r="D57" s="205"/>
      <c r="E57" s="205"/>
      <c r="F57" s="205"/>
      <c r="G57" s="205"/>
      <c r="H57" s="206"/>
      <c r="I57" s="242" t="s">
        <v>60</v>
      </c>
      <c r="J57" s="243"/>
      <c r="K57" s="243"/>
      <c r="L57" s="244"/>
      <c r="M57" s="245">
        <f t="shared" ref="M57" si="55">SUM(CG55:CG56)</f>
        <v>0</v>
      </c>
      <c r="N57" s="245"/>
      <c r="O57" s="245"/>
      <c r="P57" s="245"/>
      <c r="Q57" s="246" t="s">
        <v>98</v>
      </c>
      <c r="R57" s="245"/>
      <c r="S57" s="245"/>
      <c r="T57" s="247"/>
      <c r="U57" s="245">
        <f t="shared" ref="U57" si="56">CG57</f>
        <v>0</v>
      </c>
      <c r="V57" s="245"/>
      <c r="W57" s="245"/>
      <c r="X57" s="248"/>
      <c r="Y57" s="41"/>
      <c r="Z57" s="220"/>
      <c r="AA57" s="221"/>
      <c r="AB57" s="222"/>
      <c r="AC57" s="222"/>
      <c r="AD57" s="222"/>
      <c r="AE57" s="223"/>
      <c r="AF57" s="215"/>
      <c r="AG57" s="216"/>
      <c r="AH57" s="217"/>
      <c r="AI57" s="216"/>
      <c r="AJ57" s="217"/>
      <c r="AK57" s="218"/>
      <c r="AL57" s="109"/>
      <c r="AM57" s="183"/>
      <c r="AN57" s="224"/>
      <c r="AO57" s="224"/>
      <c r="AP57" s="225"/>
      <c r="AQ57" s="186"/>
      <c r="AR57" s="187"/>
      <c r="AS57" s="181"/>
      <c r="AT57" s="187"/>
      <c r="AU57" s="26" t="s">
        <v>31</v>
      </c>
      <c r="AV57" s="181"/>
      <c r="AW57" s="187"/>
      <c r="AX57" s="181"/>
      <c r="AY57" s="182"/>
      <c r="AZ57" s="91"/>
      <c r="BA57" s="41"/>
      <c r="BB57" s="220"/>
      <c r="BC57" s="221"/>
      <c r="BD57" s="222"/>
      <c r="BE57" s="222"/>
      <c r="BF57" s="222"/>
      <c r="BG57" s="223"/>
      <c r="BH57" s="215"/>
      <c r="BI57" s="216"/>
      <c r="BJ57" s="217"/>
      <c r="BK57" s="216"/>
      <c r="BL57" s="217"/>
      <c r="BM57" s="218"/>
      <c r="BN57" s="110"/>
      <c r="BO57" s="183"/>
      <c r="BP57" s="224"/>
      <c r="BQ57" s="224"/>
      <c r="BR57" s="225"/>
      <c r="BS57" s="186"/>
      <c r="BT57" s="187"/>
      <c r="BU57" s="181"/>
      <c r="BV57" s="187"/>
      <c r="BW57" s="26" t="s">
        <v>31</v>
      </c>
      <c r="BX57" s="181"/>
      <c r="BY57" s="187"/>
      <c r="BZ57" s="181"/>
      <c r="CA57" s="182"/>
      <c r="CB57" s="91"/>
      <c r="CC57" s="8"/>
      <c r="CD57" s="23" t="str">
        <f t="shared" ref="CD57" si="57">IF(COUNTA(Z57,AX57,AM57)=3,"〇","-")</f>
        <v>-</v>
      </c>
      <c r="CE57" s="23" t="str">
        <f>IF(COUNTA(BB57,BZ57,BO57)=3,"〇","-")</f>
        <v>-</v>
      </c>
      <c r="CF57" s="11" t="s">
        <v>33</v>
      </c>
      <c r="CG57" s="24">
        <f>IF(AND(COUNTIF(CD56,"〇")=1,COUNTIF(Y56,"自動2輪・原付")=1),1,0)+IF(AND(COUNTIF(CD57,"〇")=1,COUNTIF(Y57,"自動2輪・原付")=1),1,0)+IF(AND(COUNTIF(CD58,"〇")=1,COUNTIF(Y58,"自動2輪・原付")=1),1,0)+IF(AND(COUNTIF(CE55,"〇")=1,COUNTIF(BA55,"自動2輪・原付")=1),1,0)+IF(AND(COUNTIF(CE56,"〇")=1,COUNTIF(BA56,"自動2輪・原付")=1),1,0)+IF(AND(COUNTIF(CE57,"〇")=1,COUNTIF(BA57,"自動2輪・原付")=1),1,0)+IF(AND(COUNTIF(CE58,"〇")=1,COUNTIF(BA58,"自動2輪・原付")=1),1,0)</f>
        <v>0</v>
      </c>
      <c r="CH57" s="25">
        <f>CG57*1200</f>
        <v>0</v>
      </c>
      <c r="CI57" s="25"/>
      <c r="CJ57" s="25"/>
      <c r="CK57" s="99"/>
      <c r="DI57" s="11" t="str">
        <f>AF57&amp;AH57&amp;AJ57</f>
        <v/>
      </c>
      <c r="DJ57" s="11">
        <f t="shared" si="53"/>
        <v>0</v>
      </c>
      <c r="DK57" s="11" t="str">
        <f t="shared" si="54"/>
        <v/>
      </c>
      <c r="DL57" s="11">
        <f>IF(BS57&amp;BU57&amp;BW57&amp;BX57&amp;BZ57="－",0,BS57&amp;BU57&amp;BW57&amp;BX57&amp;BZ57)</f>
        <v>0</v>
      </c>
    </row>
    <row r="58" spans="1:116" ht="20.25" customHeight="1" thickBot="1">
      <c r="A58" s="264"/>
      <c r="B58" s="265"/>
      <c r="C58" s="249" t="s">
        <v>17</v>
      </c>
      <c r="D58" s="250"/>
      <c r="E58" s="250"/>
      <c r="F58" s="250"/>
      <c r="G58" s="250"/>
      <c r="H58" s="251"/>
      <c r="I58" s="252" t="str">
        <f>IF(COUNTIF(I54:I56,"&lt;&gt;")=3,CG55*6300+CG56*3600+CG57*1200,"事業所番号、サービス種別が未入力です。")</f>
        <v>事業所番号、サービス種別が未入力です。</v>
      </c>
      <c r="J58" s="253"/>
      <c r="K58" s="253"/>
      <c r="L58" s="253"/>
      <c r="M58" s="253"/>
      <c r="N58" s="253"/>
      <c r="O58" s="253"/>
      <c r="P58" s="253"/>
      <c r="Q58" s="253"/>
      <c r="R58" s="253"/>
      <c r="S58" s="253"/>
      <c r="T58" s="253"/>
      <c r="U58" s="253"/>
      <c r="V58" s="253"/>
      <c r="W58" s="253"/>
      <c r="X58" s="254"/>
      <c r="Y58" s="42"/>
      <c r="Z58" s="175"/>
      <c r="AA58" s="176"/>
      <c r="AB58" s="177"/>
      <c r="AC58" s="177"/>
      <c r="AD58" s="177"/>
      <c r="AE58" s="178"/>
      <c r="AF58" s="179"/>
      <c r="AG58" s="180"/>
      <c r="AH58" s="238"/>
      <c r="AI58" s="180"/>
      <c r="AJ58" s="238"/>
      <c r="AK58" s="239"/>
      <c r="AL58" s="113"/>
      <c r="AM58" s="235"/>
      <c r="AN58" s="255"/>
      <c r="AO58" s="255"/>
      <c r="AP58" s="256"/>
      <c r="AQ58" s="173"/>
      <c r="AR58" s="172"/>
      <c r="AS58" s="171"/>
      <c r="AT58" s="172"/>
      <c r="AU58" s="27" t="s">
        <v>31</v>
      </c>
      <c r="AV58" s="171"/>
      <c r="AW58" s="172"/>
      <c r="AX58" s="171"/>
      <c r="AY58" s="174"/>
      <c r="AZ58" s="91"/>
      <c r="BA58" s="42"/>
      <c r="BB58" s="175"/>
      <c r="BC58" s="176"/>
      <c r="BD58" s="177"/>
      <c r="BE58" s="177"/>
      <c r="BF58" s="177"/>
      <c r="BG58" s="178"/>
      <c r="BH58" s="179"/>
      <c r="BI58" s="180"/>
      <c r="BJ58" s="238"/>
      <c r="BK58" s="180"/>
      <c r="BL58" s="238"/>
      <c r="BM58" s="239"/>
      <c r="BN58" s="112"/>
      <c r="BO58" s="235"/>
      <c r="BP58" s="255"/>
      <c r="BQ58" s="255"/>
      <c r="BR58" s="256"/>
      <c r="BS58" s="173"/>
      <c r="BT58" s="172"/>
      <c r="BU58" s="171"/>
      <c r="BV58" s="172"/>
      <c r="BW58" s="27" t="s">
        <v>31</v>
      </c>
      <c r="BX58" s="171"/>
      <c r="BY58" s="172"/>
      <c r="BZ58" s="171"/>
      <c r="CA58" s="174"/>
      <c r="CB58" s="91"/>
      <c r="CC58" s="8"/>
      <c r="CD58" s="23" t="str">
        <f>IF(COUNTA(Z58,AX58,AM58)=3,"〇","-")</f>
        <v>-</v>
      </c>
      <c r="CE58" s="23" t="str">
        <f>IF(COUNTA(BB58,BZ58,BO58)=3,"〇","-")</f>
        <v>-</v>
      </c>
      <c r="CF58" s="24"/>
      <c r="CG58" s="24"/>
      <c r="CH58" s="25">
        <f>SUM(CH55:CH57)</f>
        <v>0</v>
      </c>
      <c r="CI58" s="25"/>
      <c r="CJ58" s="25"/>
      <c r="CK58" s="99"/>
      <c r="DI58" s="11" t="str">
        <f>AF58&amp;AH58&amp;AJ58</f>
        <v/>
      </c>
      <c r="DJ58" s="11">
        <f t="shared" si="53"/>
        <v>0</v>
      </c>
      <c r="DK58" s="11" t="str">
        <f t="shared" si="54"/>
        <v/>
      </c>
      <c r="DL58" s="11">
        <f>IF(BS58&amp;BU58&amp;BW58&amp;BX58&amp;BZ58="－",0,BS58&amp;BU58&amp;BW58&amp;BX58&amp;BZ58)</f>
        <v>0</v>
      </c>
    </row>
    <row r="59" spans="1:116" ht="20.25" customHeight="1">
      <c r="A59" s="30"/>
      <c r="B59" s="30"/>
      <c r="C59" s="31"/>
      <c r="D59" s="32"/>
      <c r="E59" s="32"/>
      <c r="F59" s="32"/>
      <c r="G59" s="32"/>
      <c r="H59" s="32"/>
      <c r="I59" s="33"/>
      <c r="J59" s="34"/>
      <c r="K59" s="34"/>
      <c r="L59" s="34"/>
      <c r="M59" s="34"/>
      <c r="N59" s="34"/>
      <c r="O59" s="34"/>
      <c r="P59" s="34"/>
      <c r="Q59" s="34"/>
      <c r="R59" s="34"/>
      <c r="S59" s="34"/>
      <c r="T59" s="34"/>
      <c r="U59" s="34"/>
      <c r="V59" s="34"/>
      <c r="W59" s="34"/>
      <c r="CC59" s="8"/>
      <c r="CD59" s="35"/>
      <c r="CE59" s="35"/>
      <c r="CF59" s="31"/>
      <c r="CG59" s="31"/>
      <c r="CH59" s="36"/>
      <c r="CI59" s="36"/>
      <c r="CJ59" s="36"/>
      <c r="CK59" s="100"/>
    </row>
    <row r="60" spans="1:116" ht="20.25" customHeight="1" thickBot="1">
      <c r="A60" s="283" t="s">
        <v>101</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5"/>
      <c r="BS60" s="285"/>
      <c r="BT60" s="285"/>
      <c r="BU60" s="285"/>
      <c r="BV60" s="285"/>
      <c r="BW60" s="285"/>
      <c r="BX60" s="285"/>
      <c r="BY60" s="285"/>
      <c r="BZ60" s="285"/>
      <c r="CA60" s="285"/>
      <c r="CB60" s="53"/>
      <c r="CC60" s="8"/>
      <c r="CD60" s="9"/>
      <c r="CE60" s="12"/>
      <c r="CF60" s="13"/>
      <c r="CG60" s="13"/>
      <c r="CH60" s="14"/>
      <c r="CI60" s="14"/>
      <c r="CJ60" s="96"/>
      <c r="CK60" s="98"/>
      <c r="DI60" s="11" t="str">
        <f t="shared" ref="DI60" si="58">AF60&amp;AH60&amp;AJ60</f>
        <v/>
      </c>
      <c r="DJ60" s="11" t="str">
        <f t="shared" ref="DJ60" si="59">IF(AQ60&amp;AS60&amp;AU60&amp;AV60&amp;AX60="－",0,AQ60&amp;AS60&amp;AU60&amp;AV60&amp;AX60)</f>
        <v/>
      </c>
      <c r="DK60" s="11" t="str">
        <f t="shared" si="4"/>
        <v/>
      </c>
      <c r="DL60" s="11" t="str">
        <f t="shared" ref="DL60" si="60">IF(BS60&amp;BU60&amp;BW60&amp;BX60&amp;BZ60="－",0,BS60&amp;BU60&amp;BW60&amp;BX60&amp;BZ60)</f>
        <v/>
      </c>
    </row>
    <row r="61" spans="1:116" ht="20.25" customHeight="1" thickBot="1">
      <c r="A61" s="279" t="s">
        <v>22</v>
      </c>
      <c r="B61" s="280"/>
      <c r="C61" s="280"/>
      <c r="D61" s="280"/>
      <c r="E61" s="280"/>
      <c r="F61" s="280"/>
      <c r="G61" s="280"/>
      <c r="H61" s="280"/>
      <c r="I61" s="280"/>
      <c r="J61" s="281" t="str">
        <f>IF(様式1号!$S$15="","",様式1号!$S$15)</f>
        <v/>
      </c>
      <c r="K61" s="282"/>
      <c r="L61" s="282"/>
      <c r="M61" s="282"/>
      <c r="N61" s="282"/>
      <c r="O61" s="282"/>
      <c r="P61" s="282"/>
      <c r="Q61" s="282"/>
      <c r="R61" s="282"/>
      <c r="S61" s="282"/>
      <c r="T61" s="15"/>
      <c r="U61" s="13"/>
      <c r="V61" s="13"/>
      <c r="W61" s="8"/>
      <c r="X61" s="7"/>
      <c r="Y61" s="7"/>
      <c r="Z61" s="7"/>
    </row>
    <row r="62" spans="1:116" ht="80.25" customHeight="1" thickBot="1">
      <c r="A62" s="6"/>
      <c r="B62" s="6"/>
      <c r="C62" s="6"/>
      <c r="D62" s="7"/>
      <c r="E62" s="7"/>
      <c r="F62" s="7"/>
      <c r="G62" s="7"/>
      <c r="H62" s="7"/>
      <c r="I62" s="7"/>
      <c r="J62" s="7"/>
      <c r="K62" s="7"/>
      <c r="L62" s="7"/>
      <c r="M62" s="7"/>
      <c r="N62" s="7"/>
      <c r="O62" s="7"/>
      <c r="P62" s="7"/>
      <c r="Q62" s="7"/>
      <c r="R62" s="7"/>
      <c r="S62" s="7"/>
      <c r="T62" s="7"/>
      <c r="U62" s="7"/>
      <c r="V62" s="7"/>
      <c r="W62" s="7"/>
      <c r="X62" s="7"/>
      <c r="Y62" s="170" t="s">
        <v>11937</v>
      </c>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7"/>
      <c r="CB62" s="7"/>
      <c r="CC62" s="8"/>
      <c r="CD62" s="9"/>
      <c r="CE62" s="9"/>
      <c r="CF62" s="7"/>
      <c r="CG62" s="7"/>
      <c r="CH62" s="10"/>
      <c r="CI62" s="10"/>
      <c r="CJ62" s="96"/>
      <c r="CK62" s="98"/>
    </row>
    <row r="63" spans="1:116" ht="20.25" customHeight="1" thickBot="1">
      <c r="A63" s="260">
        <v>11</v>
      </c>
      <c r="B63" s="261"/>
      <c r="C63" s="269" t="s">
        <v>14</v>
      </c>
      <c r="D63" s="270"/>
      <c r="E63" s="270"/>
      <c r="F63" s="270"/>
      <c r="G63" s="270"/>
      <c r="H63" s="271"/>
      <c r="I63" s="272"/>
      <c r="J63" s="273"/>
      <c r="K63" s="273"/>
      <c r="L63" s="273"/>
      <c r="M63" s="273"/>
      <c r="N63" s="273"/>
      <c r="O63" s="273"/>
      <c r="P63" s="273"/>
      <c r="Q63" s="273"/>
      <c r="R63" s="273"/>
      <c r="S63" s="273"/>
      <c r="T63" s="273"/>
      <c r="U63" s="273"/>
      <c r="V63" s="273"/>
      <c r="W63" s="273"/>
      <c r="X63" s="273"/>
      <c r="Y63" s="28" t="s">
        <v>36</v>
      </c>
      <c r="Z63" s="274" t="s">
        <v>26</v>
      </c>
      <c r="AA63" s="275"/>
      <c r="AB63" s="275"/>
      <c r="AC63" s="275"/>
      <c r="AD63" s="275"/>
      <c r="AE63" s="276"/>
      <c r="AF63" s="188" t="s">
        <v>27</v>
      </c>
      <c r="AG63" s="189"/>
      <c r="AH63" s="189"/>
      <c r="AI63" s="189"/>
      <c r="AJ63" s="189"/>
      <c r="AK63" s="189"/>
      <c r="AL63" s="44"/>
      <c r="AM63" s="190" t="s">
        <v>28</v>
      </c>
      <c r="AN63" s="277"/>
      <c r="AO63" s="277"/>
      <c r="AP63" s="278"/>
      <c r="AQ63" s="193" t="s">
        <v>29</v>
      </c>
      <c r="AR63" s="194"/>
      <c r="AS63" s="194"/>
      <c r="AT63" s="194"/>
      <c r="AU63" s="194"/>
      <c r="AV63" s="194"/>
      <c r="AW63" s="194"/>
      <c r="AX63" s="194"/>
      <c r="AY63" s="195"/>
      <c r="AZ63" s="92"/>
      <c r="BA63" s="18" t="s">
        <v>59</v>
      </c>
      <c r="BB63" s="274" t="s">
        <v>26</v>
      </c>
      <c r="BC63" s="275"/>
      <c r="BD63" s="275"/>
      <c r="BE63" s="275"/>
      <c r="BF63" s="275"/>
      <c r="BG63" s="276"/>
      <c r="BH63" s="188" t="s">
        <v>27</v>
      </c>
      <c r="BI63" s="189"/>
      <c r="BJ63" s="189"/>
      <c r="BK63" s="189"/>
      <c r="BL63" s="189"/>
      <c r="BM63" s="189"/>
      <c r="BN63" s="92"/>
      <c r="BO63" s="190" t="s">
        <v>28</v>
      </c>
      <c r="BP63" s="277"/>
      <c r="BQ63" s="277"/>
      <c r="BR63" s="278"/>
      <c r="BS63" s="193" t="s">
        <v>29</v>
      </c>
      <c r="BT63" s="194"/>
      <c r="BU63" s="194"/>
      <c r="BV63" s="194"/>
      <c r="BW63" s="194"/>
      <c r="BX63" s="194"/>
      <c r="BY63" s="194"/>
      <c r="BZ63" s="194"/>
      <c r="CA63" s="195"/>
      <c r="CB63" s="92"/>
      <c r="CC63" s="8"/>
      <c r="CD63" s="9"/>
      <c r="CE63" s="12"/>
      <c r="CF63" s="13"/>
      <c r="CG63" s="13"/>
      <c r="CH63" s="14"/>
      <c r="CI63" s="14"/>
      <c r="CJ63" s="96"/>
      <c r="CK63" s="98"/>
    </row>
    <row r="64" spans="1:116" ht="20.25" customHeight="1" thickTop="1" thickBot="1">
      <c r="A64" s="262"/>
      <c r="B64" s="263"/>
      <c r="C64" s="204" t="s">
        <v>15</v>
      </c>
      <c r="D64" s="205"/>
      <c r="E64" s="205"/>
      <c r="F64" s="205"/>
      <c r="G64" s="205"/>
      <c r="H64" s="206"/>
      <c r="I64" s="207" t="str">
        <f>IFERROR(VLOOKUP(I63,事業所情報!$B$2:$C$14402,2,0),"")</f>
        <v/>
      </c>
      <c r="J64" s="208"/>
      <c r="K64" s="208"/>
      <c r="L64" s="208"/>
      <c r="M64" s="208"/>
      <c r="N64" s="208"/>
      <c r="O64" s="208"/>
      <c r="P64" s="208"/>
      <c r="Q64" s="208"/>
      <c r="R64" s="208"/>
      <c r="S64" s="208"/>
      <c r="T64" s="208"/>
      <c r="U64" s="208"/>
      <c r="V64" s="208"/>
      <c r="W64" s="208"/>
      <c r="X64" s="209"/>
      <c r="Y64" s="29" t="s">
        <v>37</v>
      </c>
      <c r="Z64" s="210" t="s">
        <v>32</v>
      </c>
      <c r="AA64" s="211"/>
      <c r="AB64" s="211"/>
      <c r="AC64" s="211"/>
      <c r="AD64" s="211"/>
      <c r="AE64" s="212"/>
      <c r="AF64" s="213">
        <v>5</v>
      </c>
      <c r="AG64" s="214"/>
      <c r="AH64" s="240">
        <v>0</v>
      </c>
      <c r="AI64" s="214"/>
      <c r="AJ64" s="240">
        <v>0</v>
      </c>
      <c r="AK64" s="241"/>
      <c r="AL64" s="45"/>
      <c r="AM64" s="257" t="s">
        <v>30</v>
      </c>
      <c r="AN64" s="258"/>
      <c r="AO64" s="258"/>
      <c r="AP64" s="259"/>
      <c r="AQ64" s="226"/>
      <c r="AR64" s="227"/>
      <c r="AS64" s="228">
        <v>1</v>
      </c>
      <c r="AT64" s="227"/>
      <c r="AU64" s="22" t="s">
        <v>31</v>
      </c>
      <c r="AV64" s="228">
        <v>2</v>
      </c>
      <c r="AW64" s="227"/>
      <c r="AX64" s="228">
        <v>3</v>
      </c>
      <c r="AY64" s="229"/>
      <c r="AZ64" s="94"/>
      <c r="BA64" s="41"/>
      <c r="BB64" s="230"/>
      <c r="BC64" s="231"/>
      <c r="BD64" s="232"/>
      <c r="BE64" s="232"/>
      <c r="BF64" s="232"/>
      <c r="BG64" s="233"/>
      <c r="BH64" s="234"/>
      <c r="BI64" s="197"/>
      <c r="BJ64" s="196"/>
      <c r="BK64" s="197"/>
      <c r="BL64" s="196"/>
      <c r="BM64" s="198"/>
      <c r="BN64" s="94"/>
      <c r="BO64" s="286"/>
      <c r="BP64" s="287"/>
      <c r="BQ64" s="287"/>
      <c r="BR64" s="288"/>
      <c r="BS64" s="186"/>
      <c r="BT64" s="187"/>
      <c r="BU64" s="203"/>
      <c r="BV64" s="202"/>
      <c r="BW64" s="22" t="s">
        <v>31</v>
      </c>
      <c r="BX64" s="203"/>
      <c r="BY64" s="202"/>
      <c r="BZ64" s="203"/>
      <c r="CA64" s="219"/>
      <c r="CB64" s="94"/>
      <c r="CC64" s="8"/>
      <c r="CD64" s="9"/>
      <c r="CE64" s="23" t="str">
        <f>IF(COUNTA(BA64,BB64,BZ64,BO64)=4,"〇","-")</f>
        <v>-</v>
      </c>
      <c r="CF64" s="11" t="s">
        <v>34</v>
      </c>
      <c r="CG64" s="24">
        <f>IF(AND(COUNTIF(CD65,"〇")=1,COUNTIF(Y65,"自動車（通所系）")=1),1,0)+IF(AND(COUNTIF(CD66,"〇")=1,COUNTIF(Y66,"自動車（通所系）")=1),1,0)+IF(AND(COUNTIF(CD67,"〇")=1,COUNTIF(Y67,"自動車（通所系）")=1),1,0)+IF(AND(COUNTIF(CE64,"〇")=1,COUNTIF(BA64,"自動車（通所系）")=1),1,0)+IF(AND(COUNTIF(CE65,"〇")=1,COUNTIF(BA65,"自動車（通所系）")=1),1,0)+IF(AND(COUNTIF(CE66,"〇")=1,COUNTIF(BA66,"自動車（通所系）")=1),1,0)+IF(AND(COUNTIF(CE67,"〇")=1,COUNTIF(BA67,"自動車（通所系）")=1),1,0)</f>
        <v>0</v>
      </c>
      <c r="CH64" s="25">
        <f>CG64*6300</f>
        <v>0</v>
      </c>
      <c r="CI64" s="25"/>
      <c r="CJ64" s="25"/>
      <c r="CK64" s="99"/>
      <c r="DK64" s="11" t="str">
        <f>BH64&amp;BJ64&amp;BL64</f>
        <v/>
      </c>
      <c r="DL64" s="11">
        <f>IF(BS64&amp;BU64&amp;BW64&amp;BX64&amp;BZ64="－",0,BS64&amp;BU64&amp;BW64&amp;BX64&amp;BZ64)</f>
        <v>0</v>
      </c>
    </row>
    <row r="65" spans="1:116" ht="20.25" customHeight="1" thickBot="1">
      <c r="A65" s="262"/>
      <c r="B65" s="263"/>
      <c r="C65" s="204" t="s">
        <v>21</v>
      </c>
      <c r="D65" s="205"/>
      <c r="E65" s="205"/>
      <c r="F65" s="205"/>
      <c r="G65" s="205"/>
      <c r="H65" s="206"/>
      <c r="I65" s="266"/>
      <c r="J65" s="267"/>
      <c r="K65" s="267"/>
      <c r="L65" s="267"/>
      <c r="M65" s="267"/>
      <c r="N65" s="267"/>
      <c r="O65" s="267"/>
      <c r="P65" s="267"/>
      <c r="Q65" s="267"/>
      <c r="R65" s="267"/>
      <c r="S65" s="267"/>
      <c r="T65" s="267"/>
      <c r="U65" s="267"/>
      <c r="V65" s="267"/>
      <c r="W65" s="267"/>
      <c r="X65" s="268"/>
      <c r="Y65" s="41"/>
      <c r="Z65" s="220"/>
      <c r="AA65" s="221"/>
      <c r="AB65" s="222"/>
      <c r="AC65" s="222"/>
      <c r="AD65" s="222"/>
      <c r="AE65" s="223"/>
      <c r="AF65" s="215"/>
      <c r="AG65" s="216"/>
      <c r="AH65" s="217"/>
      <c r="AI65" s="216"/>
      <c r="AJ65" s="217"/>
      <c r="AK65" s="218"/>
      <c r="AL65" s="93"/>
      <c r="AM65" s="183"/>
      <c r="AN65" s="224"/>
      <c r="AO65" s="224"/>
      <c r="AP65" s="225"/>
      <c r="AQ65" s="186"/>
      <c r="AR65" s="187"/>
      <c r="AS65" s="181"/>
      <c r="AT65" s="187"/>
      <c r="AU65" s="26" t="s">
        <v>31</v>
      </c>
      <c r="AV65" s="181"/>
      <c r="AW65" s="187"/>
      <c r="AX65" s="181"/>
      <c r="AY65" s="182"/>
      <c r="AZ65" s="91"/>
      <c r="BA65" s="41"/>
      <c r="BB65" s="220"/>
      <c r="BC65" s="221"/>
      <c r="BD65" s="222"/>
      <c r="BE65" s="222"/>
      <c r="BF65" s="222"/>
      <c r="BG65" s="223"/>
      <c r="BH65" s="215"/>
      <c r="BI65" s="216"/>
      <c r="BJ65" s="217"/>
      <c r="BK65" s="216"/>
      <c r="BL65" s="217"/>
      <c r="BM65" s="218"/>
      <c r="BN65" s="91"/>
      <c r="BO65" s="183"/>
      <c r="BP65" s="224"/>
      <c r="BQ65" s="224"/>
      <c r="BR65" s="225"/>
      <c r="BS65" s="186"/>
      <c r="BT65" s="187"/>
      <c r="BU65" s="181"/>
      <c r="BV65" s="187"/>
      <c r="BW65" s="26" t="s">
        <v>31</v>
      </c>
      <c r="BX65" s="181"/>
      <c r="BY65" s="187"/>
      <c r="BZ65" s="181"/>
      <c r="CA65" s="182"/>
      <c r="CB65" s="91"/>
      <c r="CC65" s="8"/>
      <c r="CD65" s="23" t="str">
        <f>IF(COUNTA(Y65,Z65,AX65,AM65)=4,"〇","-")</f>
        <v>-</v>
      </c>
      <c r="CE65" s="23" t="str">
        <f>IF(COUNTA(BA65,BB65,BZ65,BO65)=4,"〇","-")</f>
        <v>-</v>
      </c>
      <c r="CF65" s="11" t="s">
        <v>35</v>
      </c>
      <c r="CG65" s="24">
        <f>IF(AND(COUNTIF(CD65,"〇")=1,COUNTIF(Y65,"自動車（訪問系）")=1),1,0)+IF(AND(COUNTIF(CD66,"〇")=1,COUNTIF(Y66,"自動車（訪問系）")=1),1,0)+IF(AND(COUNTIF(CD67,"〇")=1,COUNTIF(Y67,"自動車（訪問系）")=1),1,0)+IF(AND(COUNTIF(CE64,"〇")=1,COUNTIF(BA64,"自動車（訪問系）")=1),1,0)+IF(AND(COUNTIF(CE65,"〇")=1,COUNTIF(BA65,"自動車（訪問系）")=1),1,0)+IF(AND(COUNTIF(CE66,"〇")=1,COUNTIF(BA66,"自動車（訪問系）")=1),1,0)+IF(AND(COUNTIF(CE67,"〇")=1,COUNTIF(BA67,"自動車（訪問系）")=1),1,0)</f>
        <v>0</v>
      </c>
      <c r="CH65" s="25">
        <f>CG65*3600</f>
        <v>0</v>
      </c>
      <c r="CI65" s="25"/>
      <c r="CJ65" s="25"/>
      <c r="CK65" s="99"/>
      <c r="DI65" s="11" t="str">
        <f>AF65&amp;AH65&amp;AJ65</f>
        <v/>
      </c>
      <c r="DJ65" s="11">
        <f>IF(AQ65&amp;AS65&amp;AU65&amp;AV65&amp;AX65="－",0,AQ65&amp;AS65&amp;AU65&amp;AV65&amp;AX65)</f>
        <v>0</v>
      </c>
      <c r="DK65" s="11" t="str">
        <f t="shared" ref="DK65:DK67" si="61">BH65&amp;BJ65&amp;BL65</f>
        <v/>
      </c>
      <c r="DL65" s="11">
        <f>IF(BS65&amp;BU65&amp;BW65&amp;BX65&amp;BZ65="－",0,BS65&amp;BU65&amp;BW65&amp;BX65&amp;BZ65)</f>
        <v>0</v>
      </c>
    </row>
    <row r="66" spans="1:116" ht="20.25" customHeight="1" thickBot="1">
      <c r="A66" s="262"/>
      <c r="B66" s="263"/>
      <c r="C66" s="204" t="s">
        <v>16</v>
      </c>
      <c r="D66" s="205"/>
      <c r="E66" s="205"/>
      <c r="F66" s="205"/>
      <c r="G66" s="205"/>
      <c r="H66" s="206"/>
      <c r="I66" s="242" t="s">
        <v>60</v>
      </c>
      <c r="J66" s="243"/>
      <c r="K66" s="243"/>
      <c r="L66" s="244"/>
      <c r="M66" s="245">
        <f t="shared" ref="M66" si="62">SUM(CG64:CG65)</f>
        <v>0</v>
      </c>
      <c r="N66" s="245"/>
      <c r="O66" s="245"/>
      <c r="P66" s="245"/>
      <c r="Q66" s="246" t="s">
        <v>98</v>
      </c>
      <c r="R66" s="245"/>
      <c r="S66" s="245"/>
      <c r="T66" s="247"/>
      <c r="U66" s="245">
        <f t="shared" ref="U66" si="63">CG66</f>
        <v>0</v>
      </c>
      <c r="V66" s="245"/>
      <c r="W66" s="245"/>
      <c r="X66" s="248"/>
      <c r="Y66" s="41"/>
      <c r="Z66" s="220"/>
      <c r="AA66" s="221"/>
      <c r="AB66" s="222"/>
      <c r="AC66" s="222"/>
      <c r="AD66" s="222"/>
      <c r="AE66" s="223"/>
      <c r="AF66" s="215"/>
      <c r="AG66" s="216"/>
      <c r="AH66" s="217"/>
      <c r="AI66" s="216"/>
      <c r="AJ66" s="217"/>
      <c r="AK66" s="218"/>
      <c r="AL66" s="93"/>
      <c r="AM66" s="183"/>
      <c r="AN66" s="224"/>
      <c r="AO66" s="224"/>
      <c r="AP66" s="225"/>
      <c r="AQ66" s="186"/>
      <c r="AR66" s="187"/>
      <c r="AS66" s="181"/>
      <c r="AT66" s="187"/>
      <c r="AU66" s="26" t="s">
        <v>31</v>
      </c>
      <c r="AV66" s="181"/>
      <c r="AW66" s="187"/>
      <c r="AX66" s="181"/>
      <c r="AY66" s="182"/>
      <c r="AZ66" s="91"/>
      <c r="BA66" s="41"/>
      <c r="BB66" s="220"/>
      <c r="BC66" s="221"/>
      <c r="BD66" s="222"/>
      <c r="BE66" s="222"/>
      <c r="BF66" s="222"/>
      <c r="BG66" s="223"/>
      <c r="BH66" s="215"/>
      <c r="BI66" s="216"/>
      <c r="BJ66" s="217"/>
      <c r="BK66" s="216"/>
      <c r="BL66" s="217"/>
      <c r="BM66" s="218"/>
      <c r="BN66" s="91"/>
      <c r="BO66" s="183"/>
      <c r="BP66" s="224"/>
      <c r="BQ66" s="224"/>
      <c r="BR66" s="225"/>
      <c r="BS66" s="186"/>
      <c r="BT66" s="187"/>
      <c r="BU66" s="181"/>
      <c r="BV66" s="187"/>
      <c r="BW66" s="26" t="s">
        <v>31</v>
      </c>
      <c r="BX66" s="181"/>
      <c r="BY66" s="187"/>
      <c r="BZ66" s="181"/>
      <c r="CA66" s="182"/>
      <c r="CB66" s="91"/>
      <c r="CC66" s="8"/>
      <c r="CD66" s="23" t="str">
        <f>IF(COUNTA(Y66,Z66,AX66,AM66)=4,"〇","-")</f>
        <v>-</v>
      </c>
      <c r="CE66" s="23" t="str">
        <f>IF(COUNTA(BA66,BB66,BZ66,BO66)=4,"〇","-")</f>
        <v>-</v>
      </c>
      <c r="CF66" s="11" t="s">
        <v>33</v>
      </c>
      <c r="CG66" s="24">
        <f>IF(AND(COUNTIF(CD65,"〇")=1,COUNTIF(Y65,"自動2輪・原付")=1),1,0)+IF(AND(COUNTIF(CD66,"〇")=1,COUNTIF(Y66,"自動2輪・原付")=1),1,0)+IF(AND(COUNTIF(CD67,"〇")=1,COUNTIF(Y67,"自動2輪・原付")=1),1,0)+IF(AND(COUNTIF(CE64,"〇")=1,COUNTIF(BA64,"自動2輪・原付")=1),1,0)+IF(AND(COUNTIF(CE65,"〇")=1,COUNTIF(BA65,"自動2輪・原付")=1),1,0)+IF(AND(COUNTIF(CE66,"〇")=1,COUNTIF(BA66,"自動2輪・原付")=1),1,0)+IF(AND(COUNTIF(CE67,"〇")=1,COUNTIF(BA67,"自動2輪・原付")=1),1,0)</f>
        <v>0</v>
      </c>
      <c r="CH66" s="25">
        <f>CG66*1200</f>
        <v>0</v>
      </c>
      <c r="CI66" s="25"/>
      <c r="CJ66" s="25"/>
      <c r="CK66" s="99"/>
      <c r="DI66" s="11" t="str">
        <f>AF66&amp;AH66&amp;AJ66</f>
        <v/>
      </c>
      <c r="DJ66" s="11">
        <f t="shared" ref="DJ66:DJ67" si="64">IF(AQ66&amp;AS66&amp;AU66&amp;AV66&amp;AX66="－",0,AQ66&amp;AS66&amp;AU66&amp;AV66&amp;AX66)</f>
        <v>0</v>
      </c>
      <c r="DK66" s="11" t="str">
        <f t="shared" si="61"/>
        <v/>
      </c>
      <c r="DL66" s="11">
        <f>IF(BS66&amp;BU66&amp;BW66&amp;BX66&amp;BZ66="－",0,BS66&amp;BU66&amp;BW66&amp;BX66&amp;BZ66)</f>
        <v>0</v>
      </c>
    </row>
    <row r="67" spans="1:116" ht="20.25" customHeight="1" thickBot="1">
      <c r="A67" s="264"/>
      <c r="B67" s="265"/>
      <c r="C67" s="249" t="s">
        <v>17</v>
      </c>
      <c r="D67" s="250"/>
      <c r="E67" s="250"/>
      <c r="F67" s="250"/>
      <c r="G67" s="250"/>
      <c r="H67" s="251"/>
      <c r="I67" s="252" t="str">
        <f>IF(COUNTIF(I63:I65,"&lt;&gt;")=3,CG64*6300+CG65*3600+CG66*1200,"事業所番号、サービス種別が未入力です。")</f>
        <v>事業所番号、サービス種別が未入力です。</v>
      </c>
      <c r="J67" s="253"/>
      <c r="K67" s="253"/>
      <c r="L67" s="253"/>
      <c r="M67" s="253"/>
      <c r="N67" s="253"/>
      <c r="O67" s="253"/>
      <c r="P67" s="253"/>
      <c r="Q67" s="253"/>
      <c r="R67" s="253"/>
      <c r="S67" s="253"/>
      <c r="T67" s="253"/>
      <c r="U67" s="253"/>
      <c r="V67" s="253"/>
      <c r="W67" s="253"/>
      <c r="X67" s="254"/>
      <c r="Y67" s="41"/>
      <c r="Z67" s="175"/>
      <c r="AA67" s="176"/>
      <c r="AB67" s="177"/>
      <c r="AC67" s="177"/>
      <c r="AD67" s="177"/>
      <c r="AE67" s="178"/>
      <c r="AF67" s="179"/>
      <c r="AG67" s="180"/>
      <c r="AH67" s="238"/>
      <c r="AI67" s="180"/>
      <c r="AJ67" s="238"/>
      <c r="AK67" s="239"/>
      <c r="AL67" s="90"/>
      <c r="AM67" s="235"/>
      <c r="AN67" s="255"/>
      <c r="AO67" s="255"/>
      <c r="AP67" s="256"/>
      <c r="AQ67" s="186"/>
      <c r="AR67" s="187"/>
      <c r="AS67" s="171"/>
      <c r="AT67" s="172"/>
      <c r="AU67" s="27" t="s">
        <v>31</v>
      </c>
      <c r="AV67" s="171"/>
      <c r="AW67" s="172"/>
      <c r="AX67" s="171"/>
      <c r="AY67" s="174"/>
      <c r="AZ67" s="91"/>
      <c r="BA67" s="41"/>
      <c r="BB67" s="175"/>
      <c r="BC67" s="176"/>
      <c r="BD67" s="177"/>
      <c r="BE67" s="177"/>
      <c r="BF67" s="177"/>
      <c r="BG67" s="178"/>
      <c r="BH67" s="179"/>
      <c r="BI67" s="180"/>
      <c r="BJ67" s="238"/>
      <c r="BK67" s="180"/>
      <c r="BL67" s="238"/>
      <c r="BM67" s="239"/>
      <c r="BN67" s="91"/>
      <c r="BO67" s="235"/>
      <c r="BP67" s="255"/>
      <c r="BQ67" s="255"/>
      <c r="BR67" s="256"/>
      <c r="BS67" s="186"/>
      <c r="BT67" s="187"/>
      <c r="BU67" s="171"/>
      <c r="BV67" s="172"/>
      <c r="BW67" s="27" t="s">
        <v>31</v>
      </c>
      <c r="BX67" s="171"/>
      <c r="BY67" s="172"/>
      <c r="BZ67" s="171"/>
      <c r="CA67" s="174"/>
      <c r="CB67" s="91"/>
      <c r="CC67" s="8"/>
      <c r="CD67" s="23" t="str">
        <f t="shared" ref="CD67" si="65">IF(COUNTA(Y67,Z67,AX67,AM67)=4,"〇","-")</f>
        <v>-</v>
      </c>
      <c r="CE67" s="23" t="str">
        <f>IF(COUNTA(BA67,BB67,BZ67,BO67)=4,"〇","-")</f>
        <v>-</v>
      </c>
      <c r="CF67" s="24"/>
      <c r="CG67" s="24"/>
      <c r="CH67" s="25">
        <f>SUM(CH64:CH66)</f>
        <v>0</v>
      </c>
      <c r="CI67" s="25"/>
      <c r="CJ67" s="25"/>
      <c r="CK67" s="99"/>
      <c r="DI67" s="11" t="str">
        <f>AF67&amp;AH67&amp;AJ67</f>
        <v/>
      </c>
      <c r="DJ67" s="11">
        <f t="shared" si="64"/>
        <v>0</v>
      </c>
      <c r="DK67" s="11" t="str">
        <f t="shared" si="61"/>
        <v/>
      </c>
      <c r="DL67" s="11">
        <f>IF(BS67&amp;BU67&amp;BW67&amp;BX67&amp;BZ67="－",0,BS67&amp;BU67&amp;BW67&amp;BX67&amp;BZ67)</f>
        <v>0</v>
      </c>
    </row>
    <row r="68" spans="1:116" ht="20.25" customHeight="1" thickBot="1">
      <c r="A68" s="260">
        <v>12</v>
      </c>
      <c r="B68" s="261"/>
      <c r="C68" s="269" t="s">
        <v>14</v>
      </c>
      <c r="D68" s="270"/>
      <c r="E68" s="270"/>
      <c r="F68" s="270"/>
      <c r="G68" s="270"/>
      <c r="H68" s="271"/>
      <c r="I68" s="272"/>
      <c r="J68" s="273"/>
      <c r="K68" s="273"/>
      <c r="L68" s="273"/>
      <c r="M68" s="273"/>
      <c r="N68" s="273"/>
      <c r="O68" s="273"/>
      <c r="P68" s="273"/>
      <c r="Q68" s="273"/>
      <c r="R68" s="273"/>
      <c r="S68" s="273"/>
      <c r="T68" s="273"/>
      <c r="U68" s="273"/>
      <c r="V68" s="273"/>
      <c r="W68" s="273"/>
      <c r="X68" s="273"/>
      <c r="Y68" s="28" t="s">
        <v>36</v>
      </c>
      <c r="Z68" s="274" t="s">
        <v>26</v>
      </c>
      <c r="AA68" s="275"/>
      <c r="AB68" s="275"/>
      <c r="AC68" s="275"/>
      <c r="AD68" s="275"/>
      <c r="AE68" s="276"/>
      <c r="AF68" s="188" t="s">
        <v>27</v>
      </c>
      <c r="AG68" s="189"/>
      <c r="AH68" s="189"/>
      <c r="AI68" s="189"/>
      <c r="AJ68" s="189"/>
      <c r="AK68" s="189"/>
      <c r="AL68" s="44"/>
      <c r="AM68" s="190" t="s">
        <v>28</v>
      </c>
      <c r="AN68" s="277"/>
      <c r="AO68" s="277"/>
      <c r="AP68" s="278"/>
      <c r="AQ68" s="193" t="s">
        <v>29</v>
      </c>
      <c r="AR68" s="194"/>
      <c r="AS68" s="194"/>
      <c r="AT68" s="194"/>
      <c r="AU68" s="194"/>
      <c r="AV68" s="194"/>
      <c r="AW68" s="194"/>
      <c r="AX68" s="194"/>
      <c r="AY68" s="195"/>
      <c r="AZ68" s="92"/>
      <c r="BA68" s="18" t="s">
        <v>59</v>
      </c>
      <c r="BB68" s="274" t="s">
        <v>26</v>
      </c>
      <c r="BC68" s="275"/>
      <c r="BD68" s="275"/>
      <c r="BE68" s="275"/>
      <c r="BF68" s="275"/>
      <c r="BG68" s="276"/>
      <c r="BH68" s="188" t="s">
        <v>27</v>
      </c>
      <c r="BI68" s="189"/>
      <c r="BJ68" s="189"/>
      <c r="BK68" s="189"/>
      <c r="BL68" s="189"/>
      <c r="BM68" s="189"/>
      <c r="BN68" s="92"/>
      <c r="BO68" s="190" t="s">
        <v>28</v>
      </c>
      <c r="BP68" s="277"/>
      <c r="BQ68" s="277"/>
      <c r="BR68" s="278"/>
      <c r="BS68" s="193" t="s">
        <v>29</v>
      </c>
      <c r="BT68" s="194"/>
      <c r="BU68" s="194"/>
      <c r="BV68" s="194"/>
      <c r="BW68" s="194"/>
      <c r="BX68" s="194"/>
      <c r="BY68" s="194"/>
      <c r="BZ68" s="194"/>
      <c r="CA68" s="195"/>
      <c r="CB68" s="92"/>
      <c r="CC68" s="8"/>
      <c r="CD68" s="9"/>
      <c r="CE68" s="12"/>
      <c r="CF68" s="13"/>
      <c r="CG68" s="13"/>
      <c r="CH68" s="14"/>
      <c r="CI68" s="14"/>
      <c r="CJ68" s="96"/>
      <c r="CK68" s="98"/>
    </row>
    <row r="69" spans="1:116" ht="20.25" customHeight="1" thickTop="1" thickBot="1">
      <c r="A69" s="262"/>
      <c r="B69" s="263"/>
      <c r="C69" s="204" t="s">
        <v>15</v>
      </c>
      <c r="D69" s="205"/>
      <c r="E69" s="205"/>
      <c r="F69" s="205"/>
      <c r="G69" s="205"/>
      <c r="H69" s="206"/>
      <c r="I69" s="207" t="str">
        <f>IFERROR(VLOOKUP(I68,事業所情報!$B$2:$C$14402,2,0),"")</f>
        <v/>
      </c>
      <c r="J69" s="208"/>
      <c r="K69" s="208"/>
      <c r="L69" s="208"/>
      <c r="M69" s="208"/>
      <c r="N69" s="208"/>
      <c r="O69" s="208"/>
      <c r="P69" s="208"/>
      <c r="Q69" s="208"/>
      <c r="R69" s="208"/>
      <c r="S69" s="208"/>
      <c r="T69" s="208"/>
      <c r="U69" s="208"/>
      <c r="V69" s="208"/>
      <c r="W69" s="208"/>
      <c r="X69" s="209"/>
      <c r="Y69" s="29" t="s">
        <v>37</v>
      </c>
      <c r="Z69" s="210" t="s">
        <v>32</v>
      </c>
      <c r="AA69" s="211"/>
      <c r="AB69" s="211"/>
      <c r="AC69" s="211"/>
      <c r="AD69" s="211"/>
      <c r="AE69" s="212"/>
      <c r="AF69" s="213">
        <v>5</v>
      </c>
      <c r="AG69" s="214"/>
      <c r="AH69" s="240">
        <v>0</v>
      </c>
      <c r="AI69" s="214"/>
      <c r="AJ69" s="240">
        <v>0</v>
      </c>
      <c r="AK69" s="241"/>
      <c r="AL69" s="45"/>
      <c r="AM69" s="257" t="s">
        <v>30</v>
      </c>
      <c r="AN69" s="258"/>
      <c r="AO69" s="258"/>
      <c r="AP69" s="259"/>
      <c r="AQ69" s="226"/>
      <c r="AR69" s="227"/>
      <c r="AS69" s="228">
        <v>1</v>
      </c>
      <c r="AT69" s="227"/>
      <c r="AU69" s="22" t="s">
        <v>31</v>
      </c>
      <c r="AV69" s="228">
        <v>2</v>
      </c>
      <c r="AW69" s="227"/>
      <c r="AX69" s="228">
        <v>3</v>
      </c>
      <c r="AY69" s="229"/>
      <c r="AZ69" s="94"/>
      <c r="BA69" s="41"/>
      <c r="BB69" s="230"/>
      <c r="BC69" s="231"/>
      <c r="BD69" s="232"/>
      <c r="BE69" s="232"/>
      <c r="BF69" s="232"/>
      <c r="BG69" s="233"/>
      <c r="BH69" s="234"/>
      <c r="BI69" s="197"/>
      <c r="BJ69" s="196"/>
      <c r="BK69" s="197"/>
      <c r="BL69" s="196"/>
      <c r="BM69" s="198"/>
      <c r="BN69" s="94"/>
      <c r="BO69" s="286"/>
      <c r="BP69" s="287"/>
      <c r="BQ69" s="287"/>
      <c r="BR69" s="288"/>
      <c r="BS69" s="186"/>
      <c r="BT69" s="187"/>
      <c r="BU69" s="203"/>
      <c r="BV69" s="202"/>
      <c r="BW69" s="22" t="s">
        <v>31</v>
      </c>
      <c r="BX69" s="203"/>
      <c r="BY69" s="202"/>
      <c r="BZ69" s="203"/>
      <c r="CA69" s="219"/>
      <c r="CB69" s="94"/>
      <c r="CC69" s="8"/>
      <c r="CD69" s="9"/>
      <c r="CE69" s="23" t="str">
        <f>IF(COUNTA(BB69,BZ69,BO69)=3,"〇","-")</f>
        <v>-</v>
      </c>
      <c r="CF69" s="11" t="s">
        <v>34</v>
      </c>
      <c r="CG69" s="24">
        <f>IF(AND(COUNTIF(CD70,"〇")=1,COUNTIF(Y70,"自動車（通所系）")=1),1,0)+IF(AND(COUNTIF(CD71,"〇")=1,COUNTIF(Y71,"自動車（通所系）")=1),1,0)+IF(AND(COUNTIF(CD72,"〇")=1,COUNTIF(Y72,"自動車（通所系）")=1),1,0)+IF(AND(COUNTIF(CE69,"〇")=1,COUNTIF(BA69,"自動車（通所系）")=1),1,0)+IF(AND(COUNTIF(CE70,"〇")=1,COUNTIF(BA70,"自動車（通所系）")=1),1,0)+IF(AND(COUNTIF(CE71,"〇")=1,COUNTIF(BA71,"自動車（通所系）")=1),1,0)+IF(AND(COUNTIF(CE72,"〇")=1,COUNTIF(BA72,"自動車（通所系）")=1),1,0)</f>
        <v>0</v>
      </c>
      <c r="CH69" s="25">
        <f>CG69*6300</f>
        <v>0</v>
      </c>
      <c r="CI69" s="25"/>
      <c r="CJ69" s="25"/>
      <c r="CK69" s="99"/>
      <c r="DK69" s="11" t="str">
        <f t="shared" ref="DK69:DK72" si="66">BH69&amp;BJ69&amp;BL69</f>
        <v/>
      </c>
      <c r="DL69" s="11">
        <f>IF(BS69&amp;BU69&amp;BW69&amp;BX69&amp;BZ69="－",0,BS69&amp;BU69&amp;BW69&amp;BX69&amp;BZ69)</f>
        <v>0</v>
      </c>
    </row>
    <row r="70" spans="1:116" ht="20.25" customHeight="1" thickBot="1">
      <c r="A70" s="262"/>
      <c r="B70" s="263"/>
      <c r="C70" s="204" t="s">
        <v>21</v>
      </c>
      <c r="D70" s="205"/>
      <c r="E70" s="205"/>
      <c r="F70" s="205"/>
      <c r="G70" s="205"/>
      <c r="H70" s="206"/>
      <c r="I70" s="266"/>
      <c r="J70" s="267"/>
      <c r="K70" s="267"/>
      <c r="L70" s="267"/>
      <c r="M70" s="267"/>
      <c r="N70" s="267"/>
      <c r="O70" s="267"/>
      <c r="P70" s="267"/>
      <c r="Q70" s="267"/>
      <c r="R70" s="267"/>
      <c r="S70" s="267"/>
      <c r="T70" s="267"/>
      <c r="U70" s="267"/>
      <c r="V70" s="267"/>
      <c r="W70" s="267"/>
      <c r="X70" s="268"/>
      <c r="Y70" s="41"/>
      <c r="Z70" s="220"/>
      <c r="AA70" s="221"/>
      <c r="AB70" s="222"/>
      <c r="AC70" s="222"/>
      <c r="AD70" s="222"/>
      <c r="AE70" s="223"/>
      <c r="AF70" s="215"/>
      <c r="AG70" s="216"/>
      <c r="AH70" s="217"/>
      <c r="AI70" s="216"/>
      <c r="AJ70" s="217"/>
      <c r="AK70" s="218"/>
      <c r="AL70" s="93"/>
      <c r="AM70" s="183"/>
      <c r="AN70" s="224"/>
      <c r="AO70" s="224"/>
      <c r="AP70" s="225"/>
      <c r="AQ70" s="186"/>
      <c r="AR70" s="187"/>
      <c r="AS70" s="181"/>
      <c r="AT70" s="187"/>
      <c r="AU70" s="26" t="s">
        <v>31</v>
      </c>
      <c r="AV70" s="181"/>
      <c r="AW70" s="187"/>
      <c r="AX70" s="181"/>
      <c r="AY70" s="182"/>
      <c r="AZ70" s="91"/>
      <c r="BA70" s="41"/>
      <c r="BB70" s="220"/>
      <c r="BC70" s="221"/>
      <c r="BD70" s="222"/>
      <c r="BE70" s="222"/>
      <c r="BF70" s="222"/>
      <c r="BG70" s="223"/>
      <c r="BH70" s="215"/>
      <c r="BI70" s="216"/>
      <c r="BJ70" s="217"/>
      <c r="BK70" s="216"/>
      <c r="BL70" s="217"/>
      <c r="BM70" s="218"/>
      <c r="BN70" s="91"/>
      <c r="BO70" s="183"/>
      <c r="BP70" s="224"/>
      <c r="BQ70" s="224"/>
      <c r="BR70" s="225"/>
      <c r="BS70" s="186"/>
      <c r="BT70" s="187"/>
      <c r="BU70" s="181"/>
      <c r="BV70" s="187"/>
      <c r="BW70" s="26" t="s">
        <v>31</v>
      </c>
      <c r="BX70" s="181"/>
      <c r="BY70" s="187"/>
      <c r="BZ70" s="181"/>
      <c r="CA70" s="182"/>
      <c r="CB70" s="91"/>
      <c r="CC70" s="8"/>
      <c r="CD70" s="23" t="str">
        <f>IF(COUNTA(Z70,AX70,AM70)=3,"〇","-")</f>
        <v>-</v>
      </c>
      <c r="CE70" s="23" t="str">
        <f t="shared" ref="CE70" si="67">IF(COUNTA(BB70,BZ70,BO70)=3,"〇","-")</f>
        <v>-</v>
      </c>
      <c r="CF70" s="11" t="s">
        <v>35</v>
      </c>
      <c r="CG70" s="24">
        <f>IF(AND(COUNTIF(CD70,"〇")=1,COUNTIF(Y70,"自動車（訪問系）")=1),1,0)+IF(AND(COUNTIF(CD71,"〇")=1,COUNTIF(Y71,"自動車（訪問系）")=1),1,0)+IF(AND(COUNTIF(CD72,"〇")=1,COUNTIF(Y72,"自動車（訪問系）")=1),1,0)+IF(AND(COUNTIF(CE69,"〇")=1,COUNTIF(BA69,"自動車（訪問系）")=1),1,0)+IF(AND(COUNTIF(CE70,"〇")=1,COUNTIF(BA70,"自動車（訪問系）")=1),1,0)+IF(AND(COUNTIF(CE71,"〇")=1,COUNTIF(BA71,"自動車（訪問系）")=1),1,0)+IF(AND(COUNTIF(CE72,"〇")=1,COUNTIF(BA72,"自動車（訪問系）")=1),1,0)</f>
        <v>0</v>
      </c>
      <c r="CH70" s="25">
        <f>CG70*3600</f>
        <v>0</v>
      </c>
      <c r="CI70" s="25"/>
      <c r="CJ70" s="25"/>
      <c r="CK70" s="99"/>
      <c r="DI70" s="11" t="str">
        <f>AF70&amp;AH70&amp;AJ70</f>
        <v/>
      </c>
      <c r="DJ70" s="11">
        <f t="shared" ref="DJ70:DJ72" si="68">IF(AQ70&amp;AS70&amp;AU70&amp;AV70&amp;AX70="－",0,AQ70&amp;AS70&amp;AU70&amp;AV70&amp;AX70)</f>
        <v>0</v>
      </c>
      <c r="DK70" s="11" t="str">
        <f t="shared" si="66"/>
        <v/>
      </c>
      <c r="DL70" s="11">
        <f t="shared" ref="DL70:DL72" si="69">IF(BS70&amp;BU70&amp;BW70&amp;BX70&amp;BZ70="－",0,BS70&amp;BU70&amp;BW70&amp;BX70&amp;BZ70)</f>
        <v>0</v>
      </c>
    </row>
    <row r="71" spans="1:116" ht="20.25" customHeight="1" thickBot="1">
      <c r="A71" s="262"/>
      <c r="B71" s="263"/>
      <c r="C71" s="204" t="s">
        <v>16</v>
      </c>
      <c r="D71" s="205"/>
      <c r="E71" s="205"/>
      <c r="F71" s="205"/>
      <c r="G71" s="205"/>
      <c r="H71" s="206"/>
      <c r="I71" s="242" t="s">
        <v>60</v>
      </c>
      <c r="J71" s="243"/>
      <c r="K71" s="243"/>
      <c r="L71" s="244"/>
      <c r="M71" s="245">
        <f t="shared" ref="M71" si="70">SUM(CG69:CG70)</f>
        <v>0</v>
      </c>
      <c r="N71" s="245"/>
      <c r="O71" s="245"/>
      <c r="P71" s="245"/>
      <c r="Q71" s="246" t="s">
        <v>98</v>
      </c>
      <c r="R71" s="245"/>
      <c r="S71" s="245"/>
      <c r="T71" s="247"/>
      <c r="U71" s="245">
        <f t="shared" ref="U71" si="71">CG71</f>
        <v>0</v>
      </c>
      <c r="V71" s="245"/>
      <c r="W71" s="245"/>
      <c r="X71" s="248"/>
      <c r="Y71" s="41"/>
      <c r="Z71" s="220"/>
      <c r="AA71" s="221"/>
      <c r="AB71" s="222"/>
      <c r="AC71" s="222"/>
      <c r="AD71" s="222"/>
      <c r="AE71" s="223"/>
      <c r="AF71" s="215"/>
      <c r="AG71" s="216"/>
      <c r="AH71" s="217"/>
      <c r="AI71" s="216"/>
      <c r="AJ71" s="217"/>
      <c r="AK71" s="218"/>
      <c r="AL71" s="93"/>
      <c r="AM71" s="183"/>
      <c r="AN71" s="224"/>
      <c r="AO71" s="224"/>
      <c r="AP71" s="225"/>
      <c r="AQ71" s="186"/>
      <c r="AR71" s="187"/>
      <c r="AS71" s="181"/>
      <c r="AT71" s="187"/>
      <c r="AU71" s="26" t="s">
        <v>31</v>
      </c>
      <c r="AV71" s="181"/>
      <c r="AW71" s="187"/>
      <c r="AX71" s="181"/>
      <c r="AY71" s="182"/>
      <c r="AZ71" s="91"/>
      <c r="BA71" s="41"/>
      <c r="BB71" s="220"/>
      <c r="BC71" s="221"/>
      <c r="BD71" s="222"/>
      <c r="BE71" s="222"/>
      <c r="BF71" s="222"/>
      <c r="BG71" s="223"/>
      <c r="BH71" s="215"/>
      <c r="BI71" s="216"/>
      <c r="BJ71" s="217"/>
      <c r="BK71" s="216"/>
      <c r="BL71" s="217"/>
      <c r="BM71" s="218"/>
      <c r="BN71" s="91"/>
      <c r="BO71" s="183"/>
      <c r="BP71" s="224"/>
      <c r="BQ71" s="224"/>
      <c r="BR71" s="225"/>
      <c r="BS71" s="186"/>
      <c r="BT71" s="187"/>
      <c r="BU71" s="181"/>
      <c r="BV71" s="187"/>
      <c r="BW71" s="26" t="s">
        <v>31</v>
      </c>
      <c r="BX71" s="181"/>
      <c r="BY71" s="187"/>
      <c r="BZ71" s="181"/>
      <c r="CA71" s="182"/>
      <c r="CB71" s="91"/>
      <c r="CC71" s="8"/>
      <c r="CD71" s="23" t="str">
        <f t="shared" ref="CD71" si="72">IF(COUNTA(Z71,AX71,AM71)=3,"〇","-")</f>
        <v>-</v>
      </c>
      <c r="CE71" s="23" t="str">
        <f>IF(COUNTA(BB71,BZ71,BO71)=3,"〇","-")</f>
        <v>-</v>
      </c>
      <c r="CF71" s="11" t="s">
        <v>33</v>
      </c>
      <c r="CG71" s="24">
        <f>IF(AND(COUNTIF(CD70,"〇")=1,COUNTIF(Y70,"自動2輪・原付")=1),1,0)+IF(AND(COUNTIF(CD71,"〇")=1,COUNTIF(Y71,"自動2輪・原付")=1),1,0)+IF(AND(COUNTIF(CD72,"〇")=1,COUNTIF(Y72,"自動2輪・原付")=1),1,0)+IF(AND(COUNTIF(CE69,"〇")=1,COUNTIF(BA69,"自動2輪・原付")=1),1,0)+IF(AND(COUNTIF(CE70,"〇")=1,COUNTIF(BA70,"自動2輪・原付")=1),1,0)+IF(AND(COUNTIF(CE71,"〇")=1,COUNTIF(BA71,"自動2輪・原付")=1),1,0)+IF(AND(COUNTIF(CE72,"〇")=1,COUNTIF(BA72,"自動2輪・原付")=1),1,0)</f>
        <v>0</v>
      </c>
      <c r="CH71" s="25">
        <f>CG71*1200</f>
        <v>0</v>
      </c>
      <c r="CI71" s="25"/>
      <c r="CJ71" s="25"/>
      <c r="CK71" s="99"/>
      <c r="DI71" s="11" t="str">
        <f>AF71&amp;AH71&amp;AJ71</f>
        <v/>
      </c>
      <c r="DJ71" s="11">
        <f t="shared" si="68"/>
        <v>0</v>
      </c>
      <c r="DK71" s="11" t="str">
        <f t="shared" si="66"/>
        <v/>
      </c>
      <c r="DL71" s="11">
        <f t="shared" si="69"/>
        <v>0</v>
      </c>
    </row>
    <row r="72" spans="1:116" ht="20.25" customHeight="1" thickBot="1">
      <c r="A72" s="264"/>
      <c r="B72" s="265"/>
      <c r="C72" s="249" t="s">
        <v>17</v>
      </c>
      <c r="D72" s="250"/>
      <c r="E72" s="250"/>
      <c r="F72" s="250"/>
      <c r="G72" s="250"/>
      <c r="H72" s="251"/>
      <c r="I72" s="252" t="str">
        <f>IF(COUNTIF(I68:I70,"&lt;&gt;")=3,CG69*6300+CG70*3600+CG71*1200,"事業所番号、サービス種別が未入力です。")</f>
        <v>事業所番号、サービス種別が未入力です。</v>
      </c>
      <c r="J72" s="253"/>
      <c r="K72" s="253"/>
      <c r="L72" s="253"/>
      <c r="M72" s="253"/>
      <c r="N72" s="253"/>
      <c r="O72" s="253"/>
      <c r="P72" s="253"/>
      <c r="Q72" s="253"/>
      <c r="R72" s="253"/>
      <c r="S72" s="253"/>
      <c r="T72" s="253"/>
      <c r="U72" s="253"/>
      <c r="V72" s="253"/>
      <c r="W72" s="253"/>
      <c r="X72" s="254"/>
      <c r="Y72" s="41"/>
      <c r="Z72" s="175"/>
      <c r="AA72" s="176"/>
      <c r="AB72" s="177"/>
      <c r="AC72" s="177"/>
      <c r="AD72" s="177"/>
      <c r="AE72" s="178"/>
      <c r="AF72" s="179"/>
      <c r="AG72" s="180"/>
      <c r="AH72" s="238"/>
      <c r="AI72" s="180"/>
      <c r="AJ72" s="238"/>
      <c r="AK72" s="239"/>
      <c r="AL72" s="90"/>
      <c r="AM72" s="235"/>
      <c r="AN72" s="255"/>
      <c r="AO72" s="255"/>
      <c r="AP72" s="256"/>
      <c r="AQ72" s="186"/>
      <c r="AR72" s="187"/>
      <c r="AS72" s="171"/>
      <c r="AT72" s="172"/>
      <c r="AU72" s="27" t="s">
        <v>31</v>
      </c>
      <c r="AV72" s="171"/>
      <c r="AW72" s="172"/>
      <c r="AX72" s="171"/>
      <c r="AY72" s="174"/>
      <c r="AZ72" s="91"/>
      <c r="BA72" s="41"/>
      <c r="BB72" s="175"/>
      <c r="BC72" s="176"/>
      <c r="BD72" s="177"/>
      <c r="BE72" s="177"/>
      <c r="BF72" s="177"/>
      <c r="BG72" s="178"/>
      <c r="BH72" s="179"/>
      <c r="BI72" s="180"/>
      <c r="BJ72" s="238"/>
      <c r="BK72" s="180"/>
      <c r="BL72" s="238"/>
      <c r="BM72" s="239"/>
      <c r="BN72" s="91"/>
      <c r="BO72" s="235"/>
      <c r="BP72" s="255"/>
      <c r="BQ72" s="255"/>
      <c r="BR72" s="256"/>
      <c r="BS72" s="186"/>
      <c r="BT72" s="187"/>
      <c r="BU72" s="171"/>
      <c r="BV72" s="172"/>
      <c r="BW72" s="27" t="s">
        <v>31</v>
      </c>
      <c r="BX72" s="171"/>
      <c r="BY72" s="172"/>
      <c r="BZ72" s="171"/>
      <c r="CA72" s="174"/>
      <c r="CB72" s="91"/>
      <c r="CC72" s="8"/>
      <c r="CD72" s="23" t="str">
        <f>IF(COUNTA(Z72,AX72,AM72)=3,"〇","-")</f>
        <v>-</v>
      </c>
      <c r="CE72" s="23" t="str">
        <f>IF(COUNTA(BB72,BZ72,BO72)=3,"〇","-")</f>
        <v>-</v>
      </c>
      <c r="CF72" s="24"/>
      <c r="CG72" s="24"/>
      <c r="CH72" s="25">
        <f>SUM(CH69:CH71)</f>
        <v>0</v>
      </c>
      <c r="CI72" s="25"/>
      <c r="CJ72" s="25"/>
      <c r="CK72" s="99"/>
      <c r="DI72" s="11" t="str">
        <f>AF72&amp;AH72&amp;AJ72</f>
        <v/>
      </c>
      <c r="DJ72" s="11">
        <f t="shared" si="68"/>
        <v>0</v>
      </c>
      <c r="DK72" s="11" t="str">
        <f t="shared" si="66"/>
        <v/>
      </c>
      <c r="DL72" s="11">
        <f t="shared" si="69"/>
        <v>0</v>
      </c>
    </row>
    <row r="73" spans="1:116" ht="20.25" customHeight="1" thickBot="1">
      <c r="A73" s="260">
        <v>13</v>
      </c>
      <c r="B73" s="261"/>
      <c r="C73" s="269" t="s">
        <v>14</v>
      </c>
      <c r="D73" s="270"/>
      <c r="E73" s="270"/>
      <c r="F73" s="270"/>
      <c r="G73" s="270"/>
      <c r="H73" s="271"/>
      <c r="I73" s="272"/>
      <c r="J73" s="273"/>
      <c r="K73" s="273"/>
      <c r="L73" s="273"/>
      <c r="M73" s="273"/>
      <c r="N73" s="273"/>
      <c r="O73" s="273"/>
      <c r="P73" s="273"/>
      <c r="Q73" s="273"/>
      <c r="R73" s="273"/>
      <c r="S73" s="273"/>
      <c r="T73" s="273"/>
      <c r="U73" s="273"/>
      <c r="V73" s="273"/>
      <c r="W73" s="273"/>
      <c r="X73" s="273"/>
      <c r="Y73" s="28" t="s">
        <v>36</v>
      </c>
      <c r="Z73" s="274" t="s">
        <v>26</v>
      </c>
      <c r="AA73" s="275"/>
      <c r="AB73" s="275"/>
      <c r="AC73" s="275"/>
      <c r="AD73" s="275"/>
      <c r="AE73" s="276"/>
      <c r="AF73" s="188" t="s">
        <v>27</v>
      </c>
      <c r="AG73" s="189"/>
      <c r="AH73" s="189"/>
      <c r="AI73" s="189"/>
      <c r="AJ73" s="189"/>
      <c r="AK73" s="189"/>
      <c r="AL73" s="44"/>
      <c r="AM73" s="190" t="s">
        <v>28</v>
      </c>
      <c r="AN73" s="277"/>
      <c r="AO73" s="277"/>
      <c r="AP73" s="278"/>
      <c r="AQ73" s="193" t="s">
        <v>29</v>
      </c>
      <c r="AR73" s="194"/>
      <c r="AS73" s="194"/>
      <c r="AT73" s="194"/>
      <c r="AU73" s="194"/>
      <c r="AV73" s="194"/>
      <c r="AW73" s="194"/>
      <c r="AX73" s="194"/>
      <c r="AY73" s="195"/>
      <c r="AZ73" s="92"/>
      <c r="BA73" s="18" t="s">
        <v>59</v>
      </c>
      <c r="BB73" s="274" t="s">
        <v>26</v>
      </c>
      <c r="BC73" s="275"/>
      <c r="BD73" s="275"/>
      <c r="BE73" s="275"/>
      <c r="BF73" s="275"/>
      <c r="BG73" s="276"/>
      <c r="BH73" s="188" t="s">
        <v>27</v>
      </c>
      <c r="BI73" s="189"/>
      <c r="BJ73" s="189"/>
      <c r="BK73" s="189"/>
      <c r="BL73" s="189"/>
      <c r="BM73" s="189"/>
      <c r="BN73" s="92"/>
      <c r="BO73" s="190" t="s">
        <v>28</v>
      </c>
      <c r="BP73" s="277"/>
      <c r="BQ73" s="277"/>
      <c r="BR73" s="278"/>
      <c r="BS73" s="193" t="s">
        <v>29</v>
      </c>
      <c r="BT73" s="194"/>
      <c r="BU73" s="194"/>
      <c r="BV73" s="194"/>
      <c r="BW73" s="194"/>
      <c r="BX73" s="194"/>
      <c r="BY73" s="194"/>
      <c r="BZ73" s="194"/>
      <c r="CA73" s="195"/>
      <c r="CB73" s="92"/>
      <c r="CC73" s="8"/>
      <c r="CD73" s="9"/>
      <c r="CE73" s="12"/>
      <c r="CF73" s="13"/>
      <c r="CG73" s="13"/>
      <c r="CH73" s="14"/>
      <c r="CI73" s="14"/>
      <c r="CJ73" s="96"/>
      <c r="CK73" s="98"/>
    </row>
    <row r="74" spans="1:116" ht="20.25" customHeight="1" thickTop="1" thickBot="1">
      <c r="A74" s="262"/>
      <c r="B74" s="263"/>
      <c r="C74" s="204" t="s">
        <v>15</v>
      </c>
      <c r="D74" s="205"/>
      <c r="E74" s="205"/>
      <c r="F74" s="205"/>
      <c r="G74" s="205"/>
      <c r="H74" s="206"/>
      <c r="I74" s="207" t="str">
        <f>IFERROR(VLOOKUP(I73,事業所情報!$B$2:$C$14402,2,0),"")</f>
        <v/>
      </c>
      <c r="J74" s="208"/>
      <c r="K74" s="208"/>
      <c r="L74" s="208"/>
      <c r="M74" s="208"/>
      <c r="N74" s="208"/>
      <c r="O74" s="208"/>
      <c r="P74" s="208"/>
      <c r="Q74" s="208"/>
      <c r="R74" s="208"/>
      <c r="S74" s="208"/>
      <c r="T74" s="208"/>
      <c r="U74" s="208"/>
      <c r="V74" s="208"/>
      <c r="W74" s="208"/>
      <c r="X74" s="209"/>
      <c r="Y74" s="29" t="s">
        <v>37</v>
      </c>
      <c r="Z74" s="210" t="s">
        <v>32</v>
      </c>
      <c r="AA74" s="211"/>
      <c r="AB74" s="211"/>
      <c r="AC74" s="211"/>
      <c r="AD74" s="211"/>
      <c r="AE74" s="212"/>
      <c r="AF74" s="213">
        <v>5</v>
      </c>
      <c r="AG74" s="214"/>
      <c r="AH74" s="240">
        <v>0</v>
      </c>
      <c r="AI74" s="214"/>
      <c r="AJ74" s="240">
        <v>0</v>
      </c>
      <c r="AK74" s="241"/>
      <c r="AL74" s="45"/>
      <c r="AM74" s="257" t="s">
        <v>30</v>
      </c>
      <c r="AN74" s="258"/>
      <c r="AO74" s="258"/>
      <c r="AP74" s="259"/>
      <c r="AQ74" s="226"/>
      <c r="AR74" s="227"/>
      <c r="AS74" s="228">
        <v>1</v>
      </c>
      <c r="AT74" s="227"/>
      <c r="AU74" s="22" t="s">
        <v>31</v>
      </c>
      <c r="AV74" s="228">
        <v>2</v>
      </c>
      <c r="AW74" s="227"/>
      <c r="AX74" s="228">
        <v>3</v>
      </c>
      <c r="AY74" s="229"/>
      <c r="AZ74" s="94"/>
      <c r="BA74" s="41"/>
      <c r="BB74" s="230"/>
      <c r="BC74" s="231"/>
      <c r="BD74" s="232"/>
      <c r="BE74" s="232"/>
      <c r="BF74" s="232"/>
      <c r="BG74" s="233"/>
      <c r="BH74" s="234"/>
      <c r="BI74" s="197"/>
      <c r="BJ74" s="196"/>
      <c r="BK74" s="197"/>
      <c r="BL74" s="196"/>
      <c r="BM74" s="198"/>
      <c r="BN74" s="94"/>
      <c r="BO74" s="286"/>
      <c r="BP74" s="287"/>
      <c r="BQ74" s="287"/>
      <c r="BR74" s="288"/>
      <c r="BS74" s="186"/>
      <c r="BT74" s="187"/>
      <c r="BU74" s="203"/>
      <c r="BV74" s="202"/>
      <c r="BW74" s="22" t="s">
        <v>31</v>
      </c>
      <c r="BX74" s="203"/>
      <c r="BY74" s="202"/>
      <c r="BZ74" s="203"/>
      <c r="CA74" s="219"/>
      <c r="CB74" s="94"/>
      <c r="CC74" s="8"/>
      <c r="CD74" s="9"/>
      <c r="CE74" s="23" t="str">
        <f>IF(COUNTA(BB74,BZ74,BO74)=3,"〇","-")</f>
        <v>-</v>
      </c>
      <c r="CF74" s="11" t="s">
        <v>34</v>
      </c>
      <c r="CG74" s="24">
        <f>IF(AND(COUNTIF(CD75,"〇")=1,COUNTIF(Y75,"自動車（通所系）")=1),1,0)+IF(AND(COUNTIF(CD76,"〇")=1,COUNTIF(Y76,"自動車（通所系）")=1),1,0)+IF(AND(COUNTIF(CD77,"〇")=1,COUNTIF(Y77,"自動車（通所系）")=1),1,0)+IF(AND(COUNTIF(CE74,"〇")=1,COUNTIF(BA74,"自動車（通所系）")=1),1,0)+IF(AND(COUNTIF(CE75,"〇")=1,COUNTIF(BA75,"自動車（通所系）")=1),1,0)+IF(AND(COUNTIF(CE76,"〇")=1,COUNTIF(BA76,"自動車（通所系）")=1),1,0)+IF(AND(COUNTIF(CE77,"〇")=1,COUNTIF(BA77,"自動車（通所系）")=1),1,0)</f>
        <v>0</v>
      </c>
      <c r="CH74" s="25">
        <f>CG74*6300</f>
        <v>0</v>
      </c>
      <c r="CI74" s="25"/>
      <c r="CJ74" s="25"/>
      <c r="CK74" s="99"/>
      <c r="DK74" s="11" t="str">
        <f t="shared" ref="DK74:DK77" si="73">BH74&amp;BJ74&amp;BL74</f>
        <v/>
      </c>
      <c r="DL74" s="11">
        <f t="shared" ref="DL74:DL77" si="74">IF(BS74&amp;BU74&amp;BW74&amp;BX74&amp;BZ74="－",0,BS74&amp;BU74&amp;BW74&amp;BX74&amp;BZ74)</f>
        <v>0</v>
      </c>
    </row>
    <row r="75" spans="1:116" ht="20.25" customHeight="1" thickBot="1">
      <c r="A75" s="262"/>
      <c r="B75" s="263"/>
      <c r="C75" s="204" t="s">
        <v>21</v>
      </c>
      <c r="D75" s="205"/>
      <c r="E75" s="205"/>
      <c r="F75" s="205"/>
      <c r="G75" s="205"/>
      <c r="H75" s="206"/>
      <c r="I75" s="266"/>
      <c r="J75" s="267"/>
      <c r="K75" s="267"/>
      <c r="L75" s="267"/>
      <c r="M75" s="267"/>
      <c r="N75" s="267"/>
      <c r="O75" s="267"/>
      <c r="P75" s="267"/>
      <c r="Q75" s="267"/>
      <c r="R75" s="267"/>
      <c r="S75" s="267"/>
      <c r="T75" s="267"/>
      <c r="U75" s="267"/>
      <c r="V75" s="267"/>
      <c r="W75" s="267"/>
      <c r="X75" s="268"/>
      <c r="Y75" s="41"/>
      <c r="Z75" s="220"/>
      <c r="AA75" s="221"/>
      <c r="AB75" s="222"/>
      <c r="AC75" s="222"/>
      <c r="AD75" s="222"/>
      <c r="AE75" s="223"/>
      <c r="AF75" s="215"/>
      <c r="AG75" s="216"/>
      <c r="AH75" s="217"/>
      <c r="AI75" s="216"/>
      <c r="AJ75" s="217"/>
      <c r="AK75" s="218"/>
      <c r="AL75" s="93"/>
      <c r="AM75" s="183"/>
      <c r="AN75" s="224"/>
      <c r="AO75" s="224"/>
      <c r="AP75" s="225"/>
      <c r="AQ75" s="186"/>
      <c r="AR75" s="187"/>
      <c r="AS75" s="181"/>
      <c r="AT75" s="187"/>
      <c r="AU75" s="26" t="s">
        <v>31</v>
      </c>
      <c r="AV75" s="181"/>
      <c r="AW75" s="187"/>
      <c r="AX75" s="181"/>
      <c r="AY75" s="182"/>
      <c r="AZ75" s="91"/>
      <c r="BA75" s="41"/>
      <c r="BB75" s="220"/>
      <c r="BC75" s="221"/>
      <c r="BD75" s="222"/>
      <c r="BE75" s="222"/>
      <c r="BF75" s="222"/>
      <c r="BG75" s="223"/>
      <c r="BH75" s="215"/>
      <c r="BI75" s="216"/>
      <c r="BJ75" s="217"/>
      <c r="BK75" s="216"/>
      <c r="BL75" s="217"/>
      <c r="BM75" s="218"/>
      <c r="BN75" s="91"/>
      <c r="BO75" s="183"/>
      <c r="BP75" s="224"/>
      <c r="BQ75" s="224"/>
      <c r="BR75" s="225"/>
      <c r="BS75" s="186"/>
      <c r="BT75" s="187"/>
      <c r="BU75" s="181"/>
      <c r="BV75" s="187"/>
      <c r="BW75" s="26" t="s">
        <v>31</v>
      </c>
      <c r="BX75" s="181"/>
      <c r="BY75" s="187"/>
      <c r="BZ75" s="181"/>
      <c r="CA75" s="182"/>
      <c r="CB75" s="91"/>
      <c r="CC75" s="8"/>
      <c r="CD75" s="23" t="str">
        <f>IF(COUNTA(Z75,AX75,AM75)=3,"〇","-")</f>
        <v>-</v>
      </c>
      <c r="CE75" s="23" t="str">
        <f t="shared" ref="CE75" si="75">IF(COUNTA(BB75,BZ75,BO75)=3,"〇","-")</f>
        <v>-</v>
      </c>
      <c r="CF75" s="11" t="s">
        <v>35</v>
      </c>
      <c r="CG75" s="24">
        <f>IF(AND(COUNTIF(CD75,"〇")=1,COUNTIF(Y75,"自動車（訪問系）")=1),1,0)+IF(AND(COUNTIF(CD76,"〇")=1,COUNTIF(Y76,"自動車（訪問系）")=1),1,0)+IF(AND(COUNTIF(CD77,"〇")=1,COUNTIF(Y77,"自動車（訪問系）")=1),1,0)+IF(AND(COUNTIF(CE74,"〇")=1,COUNTIF(BA74,"自動車（訪問系）")=1),1,0)+IF(AND(COUNTIF(CE75,"〇")=1,COUNTIF(BA75,"自動車（訪問系）")=1),1,0)+IF(AND(COUNTIF(CE76,"〇")=1,COUNTIF(BA76,"自動車（訪問系）")=1),1,0)+IF(AND(COUNTIF(CE77,"〇")=1,COUNTIF(BA77,"自動車（訪問系）")=1),1,0)</f>
        <v>0</v>
      </c>
      <c r="CH75" s="25">
        <f>CG75*3600</f>
        <v>0</v>
      </c>
      <c r="CI75" s="25"/>
      <c r="CJ75" s="25"/>
      <c r="CK75" s="99"/>
      <c r="DI75" s="11" t="str">
        <f>AF75&amp;AH75&amp;AJ75</f>
        <v/>
      </c>
      <c r="DJ75" s="11">
        <f t="shared" ref="DJ75:DJ77" si="76">IF(AQ75&amp;AS75&amp;AU75&amp;AV75&amp;AX75="－",0,AQ75&amp;AS75&amp;AU75&amp;AV75&amp;AX75)</f>
        <v>0</v>
      </c>
      <c r="DK75" s="11" t="str">
        <f t="shared" si="73"/>
        <v/>
      </c>
      <c r="DL75" s="11">
        <f t="shared" si="74"/>
        <v>0</v>
      </c>
    </row>
    <row r="76" spans="1:116" ht="20.25" customHeight="1" thickBot="1">
      <c r="A76" s="262"/>
      <c r="B76" s="263"/>
      <c r="C76" s="204" t="s">
        <v>16</v>
      </c>
      <c r="D76" s="205"/>
      <c r="E76" s="205"/>
      <c r="F76" s="205"/>
      <c r="G76" s="205"/>
      <c r="H76" s="206"/>
      <c r="I76" s="242" t="s">
        <v>60</v>
      </c>
      <c r="J76" s="243"/>
      <c r="K76" s="243"/>
      <c r="L76" s="244"/>
      <c r="M76" s="245">
        <f t="shared" ref="M76" si="77">SUM(CG74:CG75)</f>
        <v>0</v>
      </c>
      <c r="N76" s="245"/>
      <c r="O76" s="245"/>
      <c r="P76" s="245"/>
      <c r="Q76" s="246" t="s">
        <v>98</v>
      </c>
      <c r="R76" s="245"/>
      <c r="S76" s="245"/>
      <c r="T76" s="247"/>
      <c r="U76" s="245">
        <f t="shared" ref="U76" si="78">CG76</f>
        <v>0</v>
      </c>
      <c r="V76" s="245"/>
      <c r="W76" s="245"/>
      <c r="X76" s="248"/>
      <c r="Y76" s="41"/>
      <c r="Z76" s="220"/>
      <c r="AA76" s="221"/>
      <c r="AB76" s="222"/>
      <c r="AC76" s="222"/>
      <c r="AD76" s="222"/>
      <c r="AE76" s="223"/>
      <c r="AF76" s="215"/>
      <c r="AG76" s="216"/>
      <c r="AH76" s="217"/>
      <c r="AI76" s="216"/>
      <c r="AJ76" s="217"/>
      <c r="AK76" s="218"/>
      <c r="AL76" s="93"/>
      <c r="AM76" s="183"/>
      <c r="AN76" s="224"/>
      <c r="AO76" s="224"/>
      <c r="AP76" s="225"/>
      <c r="AQ76" s="186"/>
      <c r="AR76" s="187"/>
      <c r="AS76" s="181"/>
      <c r="AT76" s="187"/>
      <c r="AU76" s="26" t="s">
        <v>31</v>
      </c>
      <c r="AV76" s="181"/>
      <c r="AW76" s="187"/>
      <c r="AX76" s="181"/>
      <c r="AY76" s="182"/>
      <c r="AZ76" s="91"/>
      <c r="BA76" s="41"/>
      <c r="BB76" s="220"/>
      <c r="BC76" s="221"/>
      <c r="BD76" s="222"/>
      <c r="BE76" s="222"/>
      <c r="BF76" s="222"/>
      <c r="BG76" s="223"/>
      <c r="BH76" s="215"/>
      <c r="BI76" s="216"/>
      <c r="BJ76" s="217"/>
      <c r="BK76" s="216"/>
      <c r="BL76" s="217"/>
      <c r="BM76" s="218"/>
      <c r="BN76" s="91"/>
      <c r="BO76" s="183"/>
      <c r="BP76" s="224"/>
      <c r="BQ76" s="224"/>
      <c r="BR76" s="225"/>
      <c r="BS76" s="186"/>
      <c r="BT76" s="187"/>
      <c r="BU76" s="181"/>
      <c r="BV76" s="187"/>
      <c r="BW76" s="26" t="s">
        <v>31</v>
      </c>
      <c r="BX76" s="181"/>
      <c r="BY76" s="187"/>
      <c r="BZ76" s="181"/>
      <c r="CA76" s="182"/>
      <c r="CB76" s="91"/>
      <c r="CC76" s="8"/>
      <c r="CD76" s="23" t="str">
        <f t="shared" ref="CD76" si="79">IF(COUNTA(Z76,AX76,AM76)=3,"〇","-")</f>
        <v>-</v>
      </c>
      <c r="CE76" s="23" t="str">
        <f>IF(COUNTA(BB76,BZ76,BO76)=3,"〇","-")</f>
        <v>-</v>
      </c>
      <c r="CF76" s="11" t="s">
        <v>33</v>
      </c>
      <c r="CG76" s="24">
        <f>IF(AND(COUNTIF(CD75,"〇")=1,COUNTIF(Y75,"自動2輪・原付")=1),1,0)+IF(AND(COUNTIF(CD76,"〇")=1,COUNTIF(Y76,"自動2輪・原付")=1),1,0)+IF(AND(COUNTIF(CD77,"〇")=1,COUNTIF(Y77,"自動2輪・原付")=1),1,0)+IF(AND(COUNTIF(CE74,"〇")=1,COUNTIF(BA74,"自動2輪・原付")=1),1,0)+IF(AND(COUNTIF(CE75,"〇")=1,COUNTIF(BA75,"自動2輪・原付")=1),1,0)+IF(AND(COUNTIF(CE76,"〇")=1,COUNTIF(BA76,"自動2輪・原付")=1),1,0)+IF(AND(COUNTIF(CE77,"〇")=1,COUNTIF(BA77,"自動2輪・原付")=1),1,0)</f>
        <v>0</v>
      </c>
      <c r="CH76" s="25">
        <f>CG76*1200</f>
        <v>0</v>
      </c>
      <c r="CI76" s="25"/>
      <c r="CJ76" s="25"/>
      <c r="CK76" s="99"/>
      <c r="DI76" s="11" t="str">
        <f>AF76&amp;AH76&amp;AJ76</f>
        <v/>
      </c>
      <c r="DJ76" s="11">
        <f t="shared" si="76"/>
        <v>0</v>
      </c>
      <c r="DK76" s="11" t="str">
        <f t="shared" si="73"/>
        <v/>
      </c>
      <c r="DL76" s="11">
        <f t="shared" si="74"/>
        <v>0</v>
      </c>
    </row>
    <row r="77" spans="1:116" ht="20.25" customHeight="1" thickBot="1">
      <c r="A77" s="264"/>
      <c r="B77" s="265"/>
      <c r="C77" s="249" t="s">
        <v>17</v>
      </c>
      <c r="D77" s="250"/>
      <c r="E77" s="250"/>
      <c r="F77" s="250"/>
      <c r="G77" s="250"/>
      <c r="H77" s="251"/>
      <c r="I77" s="252" t="str">
        <f>IF(COUNTIF(I73:I75,"&lt;&gt;")=3,CG74*6300+CG75*3600+CG76*1200,"事業所番号、サービス種別が未入力です。")</f>
        <v>事業所番号、サービス種別が未入力です。</v>
      </c>
      <c r="J77" s="253"/>
      <c r="K77" s="253"/>
      <c r="L77" s="253"/>
      <c r="M77" s="253"/>
      <c r="N77" s="253"/>
      <c r="O77" s="253"/>
      <c r="P77" s="253"/>
      <c r="Q77" s="253"/>
      <c r="R77" s="253"/>
      <c r="S77" s="253"/>
      <c r="T77" s="253"/>
      <c r="U77" s="253"/>
      <c r="V77" s="253"/>
      <c r="W77" s="253"/>
      <c r="X77" s="254"/>
      <c r="Y77" s="41"/>
      <c r="Z77" s="175"/>
      <c r="AA77" s="176"/>
      <c r="AB77" s="177"/>
      <c r="AC77" s="177"/>
      <c r="AD77" s="177"/>
      <c r="AE77" s="178"/>
      <c r="AF77" s="179"/>
      <c r="AG77" s="180"/>
      <c r="AH77" s="238"/>
      <c r="AI77" s="180"/>
      <c r="AJ77" s="238"/>
      <c r="AK77" s="239"/>
      <c r="AL77" s="90"/>
      <c r="AM77" s="235"/>
      <c r="AN77" s="255"/>
      <c r="AO77" s="255"/>
      <c r="AP77" s="256"/>
      <c r="AQ77" s="186"/>
      <c r="AR77" s="187"/>
      <c r="AS77" s="171"/>
      <c r="AT77" s="172"/>
      <c r="AU77" s="27" t="s">
        <v>31</v>
      </c>
      <c r="AV77" s="171"/>
      <c r="AW77" s="172"/>
      <c r="AX77" s="171"/>
      <c r="AY77" s="174"/>
      <c r="AZ77" s="91"/>
      <c r="BA77" s="41"/>
      <c r="BB77" s="175"/>
      <c r="BC77" s="176"/>
      <c r="BD77" s="177"/>
      <c r="BE77" s="177"/>
      <c r="BF77" s="177"/>
      <c r="BG77" s="178"/>
      <c r="BH77" s="179"/>
      <c r="BI77" s="180"/>
      <c r="BJ77" s="238"/>
      <c r="BK77" s="180"/>
      <c r="BL77" s="238"/>
      <c r="BM77" s="239"/>
      <c r="BN77" s="91"/>
      <c r="BO77" s="235"/>
      <c r="BP77" s="255"/>
      <c r="BQ77" s="255"/>
      <c r="BR77" s="256"/>
      <c r="BS77" s="186"/>
      <c r="BT77" s="187"/>
      <c r="BU77" s="171"/>
      <c r="BV77" s="172"/>
      <c r="BW77" s="27" t="s">
        <v>31</v>
      </c>
      <c r="BX77" s="171"/>
      <c r="BY77" s="172"/>
      <c r="BZ77" s="171"/>
      <c r="CA77" s="174"/>
      <c r="CB77" s="91"/>
      <c r="CC77" s="8"/>
      <c r="CD77" s="23" t="str">
        <f>IF(COUNTA(Z77,AX77,AM77)=3,"〇","-")</f>
        <v>-</v>
      </c>
      <c r="CE77" s="23" t="str">
        <f>IF(COUNTA(BB77,BZ77,BO77)=3,"〇","-")</f>
        <v>-</v>
      </c>
      <c r="CF77" s="24"/>
      <c r="CG77" s="24"/>
      <c r="CH77" s="25">
        <f>SUM(CH74:CH76)</f>
        <v>0</v>
      </c>
      <c r="CI77" s="25"/>
      <c r="CJ77" s="25"/>
      <c r="CK77" s="99"/>
      <c r="DI77" s="11" t="str">
        <f>AF77&amp;AH77&amp;AJ77</f>
        <v/>
      </c>
      <c r="DJ77" s="11">
        <f t="shared" si="76"/>
        <v>0</v>
      </c>
      <c r="DK77" s="11" t="str">
        <f t="shared" si="73"/>
        <v/>
      </c>
      <c r="DL77" s="11">
        <f t="shared" si="74"/>
        <v>0</v>
      </c>
    </row>
    <row r="78" spans="1:116" ht="20.25" customHeight="1" thickBot="1">
      <c r="A78" s="260">
        <v>14</v>
      </c>
      <c r="B78" s="261"/>
      <c r="C78" s="269" t="s">
        <v>14</v>
      </c>
      <c r="D78" s="270"/>
      <c r="E78" s="270"/>
      <c r="F78" s="270"/>
      <c r="G78" s="270"/>
      <c r="H78" s="271"/>
      <c r="I78" s="272"/>
      <c r="J78" s="273"/>
      <c r="K78" s="273"/>
      <c r="L78" s="273"/>
      <c r="M78" s="273"/>
      <c r="N78" s="273"/>
      <c r="O78" s="273"/>
      <c r="P78" s="273"/>
      <c r="Q78" s="273"/>
      <c r="R78" s="273"/>
      <c r="S78" s="273"/>
      <c r="T78" s="273"/>
      <c r="U78" s="273"/>
      <c r="V78" s="273"/>
      <c r="W78" s="273"/>
      <c r="X78" s="273"/>
      <c r="Y78" s="28" t="s">
        <v>36</v>
      </c>
      <c r="Z78" s="274" t="s">
        <v>26</v>
      </c>
      <c r="AA78" s="275"/>
      <c r="AB78" s="275"/>
      <c r="AC78" s="275"/>
      <c r="AD78" s="275"/>
      <c r="AE78" s="276"/>
      <c r="AF78" s="188" t="s">
        <v>27</v>
      </c>
      <c r="AG78" s="189"/>
      <c r="AH78" s="189"/>
      <c r="AI78" s="189"/>
      <c r="AJ78" s="189"/>
      <c r="AK78" s="189"/>
      <c r="AL78" s="44"/>
      <c r="AM78" s="190" t="s">
        <v>28</v>
      </c>
      <c r="AN78" s="277"/>
      <c r="AO78" s="277"/>
      <c r="AP78" s="278"/>
      <c r="AQ78" s="193" t="s">
        <v>29</v>
      </c>
      <c r="AR78" s="194"/>
      <c r="AS78" s="194"/>
      <c r="AT78" s="194"/>
      <c r="AU78" s="194"/>
      <c r="AV78" s="194"/>
      <c r="AW78" s="194"/>
      <c r="AX78" s="194"/>
      <c r="AY78" s="195"/>
      <c r="AZ78" s="92"/>
      <c r="BA78" s="18" t="s">
        <v>59</v>
      </c>
      <c r="BB78" s="274" t="s">
        <v>26</v>
      </c>
      <c r="BC78" s="275"/>
      <c r="BD78" s="275"/>
      <c r="BE78" s="275"/>
      <c r="BF78" s="275"/>
      <c r="BG78" s="276"/>
      <c r="BH78" s="188" t="s">
        <v>27</v>
      </c>
      <c r="BI78" s="189"/>
      <c r="BJ78" s="189"/>
      <c r="BK78" s="189"/>
      <c r="BL78" s="189"/>
      <c r="BM78" s="189"/>
      <c r="BN78" s="92"/>
      <c r="BO78" s="190" t="s">
        <v>28</v>
      </c>
      <c r="BP78" s="277"/>
      <c r="BQ78" s="277"/>
      <c r="BR78" s="278"/>
      <c r="BS78" s="193" t="s">
        <v>29</v>
      </c>
      <c r="BT78" s="194"/>
      <c r="BU78" s="194"/>
      <c r="BV78" s="194"/>
      <c r="BW78" s="194"/>
      <c r="BX78" s="194"/>
      <c r="BY78" s="194"/>
      <c r="BZ78" s="194"/>
      <c r="CA78" s="195"/>
      <c r="CB78" s="92"/>
      <c r="CC78" s="8"/>
      <c r="CD78" s="9"/>
      <c r="CE78" s="12"/>
      <c r="CF78" s="13"/>
      <c r="CG78" s="13"/>
      <c r="CH78" s="14"/>
      <c r="CI78" s="14"/>
      <c r="CJ78" s="96"/>
      <c r="CK78" s="98"/>
    </row>
    <row r="79" spans="1:116" ht="20.25" customHeight="1" thickTop="1" thickBot="1">
      <c r="A79" s="262"/>
      <c r="B79" s="263"/>
      <c r="C79" s="204" t="s">
        <v>15</v>
      </c>
      <c r="D79" s="205"/>
      <c r="E79" s="205"/>
      <c r="F79" s="205"/>
      <c r="G79" s="205"/>
      <c r="H79" s="206"/>
      <c r="I79" s="207" t="str">
        <f>IFERROR(VLOOKUP(I78,事業所情報!$B$2:$C$14402,2,0),"")</f>
        <v/>
      </c>
      <c r="J79" s="208"/>
      <c r="K79" s="208"/>
      <c r="L79" s="208"/>
      <c r="M79" s="208"/>
      <c r="N79" s="208"/>
      <c r="O79" s="208"/>
      <c r="P79" s="208"/>
      <c r="Q79" s="208"/>
      <c r="R79" s="208"/>
      <c r="S79" s="208"/>
      <c r="T79" s="208"/>
      <c r="U79" s="208"/>
      <c r="V79" s="208"/>
      <c r="W79" s="208"/>
      <c r="X79" s="209"/>
      <c r="Y79" s="29" t="s">
        <v>37</v>
      </c>
      <c r="Z79" s="210" t="s">
        <v>32</v>
      </c>
      <c r="AA79" s="211"/>
      <c r="AB79" s="211"/>
      <c r="AC79" s="211"/>
      <c r="AD79" s="211"/>
      <c r="AE79" s="212"/>
      <c r="AF79" s="213">
        <v>5</v>
      </c>
      <c r="AG79" s="214"/>
      <c r="AH79" s="240">
        <v>0</v>
      </c>
      <c r="AI79" s="214"/>
      <c r="AJ79" s="240">
        <v>0</v>
      </c>
      <c r="AK79" s="241"/>
      <c r="AL79" s="45"/>
      <c r="AM79" s="257" t="s">
        <v>30</v>
      </c>
      <c r="AN79" s="258"/>
      <c r="AO79" s="258"/>
      <c r="AP79" s="259"/>
      <c r="AQ79" s="226"/>
      <c r="AR79" s="227"/>
      <c r="AS79" s="228">
        <v>1</v>
      </c>
      <c r="AT79" s="227"/>
      <c r="AU79" s="22" t="s">
        <v>31</v>
      </c>
      <c r="AV79" s="228">
        <v>2</v>
      </c>
      <c r="AW79" s="227"/>
      <c r="AX79" s="228">
        <v>3</v>
      </c>
      <c r="AY79" s="229"/>
      <c r="AZ79" s="94"/>
      <c r="BA79" s="41"/>
      <c r="BB79" s="230"/>
      <c r="BC79" s="231"/>
      <c r="BD79" s="232"/>
      <c r="BE79" s="232"/>
      <c r="BF79" s="232"/>
      <c r="BG79" s="233"/>
      <c r="BH79" s="234"/>
      <c r="BI79" s="197"/>
      <c r="BJ79" s="196"/>
      <c r="BK79" s="197"/>
      <c r="BL79" s="196"/>
      <c r="BM79" s="198"/>
      <c r="BN79" s="94"/>
      <c r="BO79" s="286"/>
      <c r="BP79" s="287"/>
      <c r="BQ79" s="287"/>
      <c r="BR79" s="288"/>
      <c r="BS79" s="186"/>
      <c r="BT79" s="187"/>
      <c r="BU79" s="203"/>
      <c r="BV79" s="202"/>
      <c r="BW79" s="22" t="s">
        <v>31</v>
      </c>
      <c r="BX79" s="203"/>
      <c r="BY79" s="202"/>
      <c r="BZ79" s="203"/>
      <c r="CA79" s="219"/>
      <c r="CB79" s="94"/>
      <c r="CC79" s="8"/>
      <c r="CD79" s="9"/>
      <c r="CE79" s="23" t="str">
        <f>IF(COUNTA(BB79,BZ79,BO79)=3,"〇","-")</f>
        <v>-</v>
      </c>
      <c r="CF79" s="11" t="s">
        <v>34</v>
      </c>
      <c r="CG79" s="24">
        <f>IF(AND(COUNTIF(CD80,"〇")=1,COUNTIF(Y80,"自動車（通所系）")=1),1,0)+IF(AND(COUNTIF(CD81,"〇")=1,COUNTIF(Y81,"自動車（通所系）")=1),1,0)+IF(AND(COUNTIF(CD82,"〇")=1,COUNTIF(Y82,"自動車（通所系）")=1),1,0)+IF(AND(COUNTIF(CE79,"〇")=1,COUNTIF(BA79,"自動車（通所系）")=1),1,0)+IF(AND(COUNTIF(CE80,"〇")=1,COUNTIF(BA80,"自動車（通所系）")=1),1,0)+IF(AND(COUNTIF(CE81,"〇")=1,COUNTIF(BA81,"自動車（通所系）")=1),1,0)+IF(AND(COUNTIF(CE82,"〇")=1,COUNTIF(BA82,"自動車（通所系）")=1),1,0)</f>
        <v>0</v>
      </c>
      <c r="CH79" s="25">
        <f>CG79*6300</f>
        <v>0</v>
      </c>
      <c r="CI79" s="25"/>
      <c r="CJ79" s="25"/>
      <c r="CK79" s="99"/>
      <c r="DK79" s="11" t="str">
        <f t="shared" ref="DK79:DK82" si="80">BH79&amp;BJ79&amp;BL79</f>
        <v/>
      </c>
      <c r="DL79" s="11">
        <f t="shared" ref="DL79:DL82" si="81">IF(BS79&amp;BU79&amp;BW79&amp;BX79&amp;BZ79="－",0,BS79&amp;BU79&amp;BW79&amp;BX79&amp;BZ79)</f>
        <v>0</v>
      </c>
    </row>
    <row r="80" spans="1:116" ht="20.25" customHeight="1" thickBot="1">
      <c r="A80" s="262"/>
      <c r="B80" s="263"/>
      <c r="C80" s="204" t="s">
        <v>21</v>
      </c>
      <c r="D80" s="205"/>
      <c r="E80" s="205"/>
      <c r="F80" s="205"/>
      <c r="G80" s="205"/>
      <c r="H80" s="206"/>
      <c r="I80" s="266"/>
      <c r="J80" s="267"/>
      <c r="K80" s="267"/>
      <c r="L80" s="267"/>
      <c r="M80" s="267"/>
      <c r="N80" s="267"/>
      <c r="O80" s="267"/>
      <c r="P80" s="267"/>
      <c r="Q80" s="267"/>
      <c r="R80" s="267"/>
      <c r="S80" s="267"/>
      <c r="T80" s="267"/>
      <c r="U80" s="267"/>
      <c r="V80" s="267"/>
      <c r="W80" s="267"/>
      <c r="X80" s="268"/>
      <c r="Y80" s="41"/>
      <c r="Z80" s="220"/>
      <c r="AA80" s="221"/>
      <c r="AB80" s="222"/>
      <c r="AC80" s="222"/>
      <c r="AD80" s="222"/>
      <c r="AE80" s="223"/>
      <c r="AF80" s="215"/>
      <c r="AG80" s="216"/>
      <c r="AH80" s="217"/>
      <c r="AI80" s="216"/>
      <c r="AJ80" s="217"/>
      <c r="AK80" s="218"/>
      <c r="AL80" s="93"/>
      <c r="AM80" s="183"/>
      <c r="AN80" s="224"/>
      <c r="AO80" s="224"/>
      <c r="AP80" s="225"/>
      <c r="AQ80" s="186"/>
      <c r="AR80" s="187"/>
      <c r="AS80" s="181"/>
      <c r="AT80" s="187"/>
      <c r="AU80" s="26" t="s">
        <v>31</v>
      </c>
      <c r="AV80" s="181"/>
      <c r="AW80" s="187"/>
      <c r="AX80" s="181"/>
      <c r="AY80" s="182"/>
      <c r="AZ80" s="91"/>
      <c r="BA80" s="41"/>
      <c r="BB80" s="220"/>
      <c r="BC80" s="221"/>
      <c r="BD80" s="222"/>
      <c r="BE80" s="222"/>
      <c r="BF80" s="222"/>
      <c r="BG80" s="223"/>
      <c r="BH80" s="215"/>
      <c r="BI80" s="216"/>
      <c r="BJ80" s="217"/>
      <c r="BK80" s="216"/>
      <c r="BL80" s="217"/>
      <c r="BM80" s="218"/>
      <c r="BN80" s="91"/>
      <c r="BO80" s="183"/>
      <c r="BP80" s="224"/>
      <c r="BQ80" s="224"/>
      <c r="BR80" s="225"/>
      <c r="BS80" s="186"/>
      <c r="BT80" s="187"/>
      <c r="BU80" s="181"/>
      <c r="BV80" s="187"/>
      <c r="BW80" s="26" t="s">
        <v>31</v>
      </c>
      <c r="BX80" s="181"/>
      <c r="BY80" s="187"/>
      <c r="BZ80" s="181"/>
      <c r="CA80" s="182"/>
      <c r="CB80" s="91"/>
      <c r="CC80" s="8"/>
      <c r="CD80" s="23" t="str">
        <f>IF(COUNTA(Z80,AX80,AM80)=3,"〇","-")</f>
        <v>-</v>
      </c>
      <c r="CE80" s="23" t="str">
        <f t="shared" ref="CE80" si="82">IF(COUNTA(BB80,BZ80,BO80)=3,"〇","-")</f>
        <v>-</v>
      </c>
      <c r="CF80" s="11" t="s">
        <v>35</v>
      </c>
      <c r="CG80" s="24">
        <f>IF(AND(COUNTIF(CD80,"〇")=1,COUNTIF(Y80,"自動車（訪問系）")=1),1,0)+IF(AND(COUNTIF(CD81,"〇")=1,COUNTIF(Y81,"自動車（訪問系）")=1),1,0)+IF(AND(COUNTIF(CD82,"〇")=1,COUNTIF(Y82,"自動車（訪問系）")=1),1,0)+IF(AND(COUNTIF(CE79,"〇")=1,COUNTIF(BA79,"自動車（訪問系）")=1),1,0)+IF(AND(COUNTIF(CE80,"〇")=1,COUNTIF(BA80,"自動車（訪問系）")=1),1,0)+IF(AND(COUNTIF(CE81,"〇")=1,COUNTIF(BA81,"自動車（訪問系）")=1),1,0)+IF(AND(COUNTIF(CE82,"〇")=1,COUNTIF(BA82,"自動車（訪問系）")=1),1,0)</f>
        <v>0</v>
      </c>
      <c r="CH80" s="25">
        <f>CG80*3600</f>
        <v>0</v>
      </c>
      <c r="CI80" s="25"/>
      <c r="CJ80" s="25"/>
      <c r="CK80" s="99"/>
      <c r="DI80" s="11" t="str">
        <f>AF80&amp;AH80&amp;AJ80</f>
        <v/>
      </c>
      <c r="DJ80" s="11">
        <f t="shared" ref="DJ80:DJ82" si="83">IF(AQ80&amp;AS80&amp;AU80&amp;AV80&amp;AX80="－",0,AQ80&amp;AS80&amp;AU80&amp;AV80&amp;AX80)</f>
        <v>0</v>
      </c>
      <c r="DK80" s="11" t="str">
        <f t="shared" si="80"/>
        <v/>
      </c>
      <c r="DL80" s="11">
        <f t="shared" si="81"/>
        <v>0</v>
      </c>
    </row>
    <row r="81" spans="1:116" ht="20.25" customHeight="1" thickBot="1">
      <c r="A81" s="262"/>
      <c r="B81" s="263"/>
      <c r="C81" s="204" t="s">
        <v>16</v>
      </c>
      <c r="D81" s="205"/>
      <c r="E81" s="205"/>
      <c r="F81" s="205"/>
      <c r="G81" s="205"/>
      <c r="H81" s="206"/>
      <c r="I81" s="242" t="s">
        <v>60</v>
      </c>
      <c r="J81" s="243"/>
      <c r="K81" s="243"/>
      <c r="L81" s="244"/>
      <c r="M81" s="245">
        <f t="shared" ref="M81" si="84">SUM(CG79:CG80)</f>
        <v>0</v>
      </c>
      <c r="N81" s="245"/>
      <c r="O81" s="245"/>
      <c r="P81" s="245"/>
      <c r="Q81" s="246" t="s">
        <v>98</v>
      </c>
      <c r="R81" s="245"/>
      <c r="S81" s="245"/>
      <c r="T81" s="247"/>
      <c r="U81" s="245">
        <f t="shared" ref="U81" si="85">CG81</f>
        <v>0</v>
      </c>
      <c r="V81" s="245"/>
      <c r="W81" s="245"/>
      <c r="X81" s="248"/>
      <c r="Y81" s="41"/>
      <c r="Z81" s="220"/>
      <c r="AA81" s="221"/>
      <c r="AB81" s="222"/>
      <c r="AC81" s="222"/>
      <c r="AD81" s="222"/>
      <c r="AE81" s="223"/>
      <c r="AF81" s="215"/>
      <c r="AG81" s="216"/>
      <c r="AH81" s="217"/>
      <c r="AI81" s="216"/>
      <c r="AJ81" s="217"/>
      <c r="AK81" s="218"/>
      <c r="AL81" s="93"/>
      <c r="AM81" s="183"/>
      <c r="AN81" s="224"/>
      <c r="AO81" s="224"/>
      <c r="AP81" s="225"/>
      <c r="AQ81" s="186"/>
      <c r="AR81" s="187"/>
      <c r="AS81" s="181"/>
      <c r="AT81" s="187"/>
      <c r="AU81" s="26" t="s">
        <v>31</v>
      </c>
      <c r="AV81" s="181"/>
      <c r="AW81" s="187"/>
      <c r="AX81" s="181"/>
      <c r="AY81" s="182"/>
      <c r="AZ81" s="91"/>
      <c r="BA81" s="41"/>
      <c r="BB81" s="220"/>
      <c r="BC81" s="221"/>
      <c r="BD81" s="222"/>
      <c r="BE81" s="222"/>
      <c r="BF81" s="222"/>
      <c r="BG81" s="223"/>
      <c r="BH81" s="215"/>
      <c r="BI81" s="216"/>
      <c r="BJ81" s="217"/>
      <c r="BK81" s="216"/>
      <c r="BL81" s="217"/>
      <c r="BM81" s="218"/>
      <c r="BN81" s="91"/>
      <c r="BO81" s="183"/>
      <c r="BP81" s="224"/>
      <c r="BQ81" s="224"/>
      <c r="BR81" s="225"/>
      <c r="BS81" s="186"/>
      <c r="BT81" s="187"/>
      <c r="BU81" s="181"/>
      <c r="BV81" s="187"/>
      <c r="BW81" s="26" t="s">
        <v>31</v>
      </c>
      <c r="BX81" s="181"/>
      <c r="BY81" s="187"/>
      <c r="BZ81" s="181"/>
      <c r="CA81" s="182"/>
      <c r="CB81" s="91"/>
      <c r="CC81" s="8"/>
      <c r="CD81" s="23" t="str">
        <f t="shared" ref="CD81" si="86">IF(COUNTA(Z81,AX81,AM81)=3,"〇","-")</f>
        <v>-</v>
      </c>
      <c r="CE81" s="23" t="str">
        <f>IF(COUNTA(BB81,BZ81,BO81)=3,"〇","-")</f>
        <v>-</v>
      </c>
      <c r="CF81" s="11" t="s">
        <v>33</v>
      </c>
      <c r="CG81" s="24">
        <f>IF(AND(COUNTIF(CD80,"〇")=1,COUNTIF(Y80,"自動2輪・原付")=1),1,0)+IF(AND(COUNTIF(CD81,"〇")=1,COUNTIF(Y81,"自動2輪・原付")=1),1,0)+IF(AND(COUNTIF(CD82,"〇")=1,COUNTIF(Y82,"自動2輪・原付")=1),1,0)+IF(AND(COUNTIF(CE79,"〇")=1,COUNTIF(BA79,"自動2輪・原付")=1),1,0)+IF(AND(COUNTIF(CE80,"〇")=1,COUNTIF(BA80,"自動2輪・原付")=1),1,0)+IF(AND(COUNTIF(CE81,"〇")=1,COUNTIF(BA81,"自動2輪・原付")=1),1,0)+IF(AND(COUNTIF(CE82,"〇")=1,COUNTIF(BA82,"自動2輪・原付")=1),1,0)</f>
        <v>0</v>
      </c>
      <c r="CH81" s="25">
        <f>CG81*1200</f>
        <v>0</v>
      </c>
      <c r="CI81" s="25"/>
      <c r="CJ81" s="25"/>
      <c r="CK81" s="99"/>
      <c r="DI81" s="11" t="str">
        <f>AF81&amp;AH81&amp;AJ81</f>
        <v/>
      </c>
      <c r="DJ81" s="11">
        <f t="shared" si="83"/>
        <v>0</v>
      </c>
      <c r="DK81" s="11" t="str">
        <f t="shared" si="80"/>
        <v/>
      </c>
      <c r="DL81" s="11">
        <f t="shared" si="81"/>
        <v>0</v>
      </c>
    </row>
    <row r="82" spans="1:116" ht="20.25" customHeight="1" thickBot="1">
      <c r="A82" s="264"/>
      <c r="B82" s="265"/>
      <c r="C82" s="249" t="s">
        <v>17</v>
      </c>
      <c r="D82" s="250"/>
      <c r="E82" s="250"/>
      <c r="F82" s="250"/>
      <c r="G82" s="250"/>
      <c r="H82" s="251"/>
      <c r="I82" s="252" t="str">
        <f>IF(COUNTIF(I78:I80,"&lt;&gt;")=3,CG79*6300+CG80*3600+CG81*1200,"事業所番号、サービス種別が未入力です。")</f>
        <v>事業所番号、サービス種別が未入力です。</v>
      </c>
      <c r="J82" s="253"/>
      <c r="K82" s="253"/>
      <c r="L82" s="253"/>
      <c r="M82" s="253"/>
      <c r="N82" s="253"/>
      <c r="O82" s="253"/>
      <c r="P82" s="253"/>
      <c r="Q82" s="253"/>
      <c r="R82" s="253"/>
      <c r="S82" s="253"/>
      <c r="T82" s="253"/>
      <c r="U82" s="253"/>
      <c r="V82" s="253"/>
      <c r="W82" s="253"/>
      <c r="X82" s="254"/>
      <c r="Y82" s="41"/>
      <c r="Z82" s="175"/>
      <c r="AA82" s="176"/>
      <c r="AB82" s="177"/>
      <c r="AC82" s="177"/>
      <c r="AD82" s="177"/>
      <c r="AE82" s="178"/>
      <c r="AF82" s="179"/>
      <c r="AG82" s="180"/>
      <c r="AH82" s="238"/>
      <c r="AI82" s="180"/>
      <c r="AJ82" s="238"/>
      <c r="AK82" s="239"/>
      <c r="AL82" s="90"/>
      <c r="AM82" s="235"/>
      <c r="AN82" s="255"/>
      <c r="AO82" s="255"/>
      <c r="AP82" s="256"/>
      <c r="AQ82" s="186"/>
      <c r="AR82" s="187"/>
      <c r="AS82" s="171"/>
      <c r="AT82" s="172"/>
      <c r="AU82" s="27" t="s">
        <v>31</v>
      </c>
      <c r="AV82" s="171"/>
      <c r="AW82" s="172"/>
      <c r="AX82" s="171"/>
      <c r="AY82" s="174"/>
      <c r="AZ82" s="91"/>
      <c r="BA82" s="41"/>
      <c r="BB82" s="175"/>
      <c r="BC82" s="176"/>
      <c r="BD82" s="177"/>
      <c r="BE82" s="177"/>
      <c r="BF82" s="177"/>
      <c r="BG82" s="178"/>
      <c r="BH82" s="179"/>
      <c r="BI82" s="180"/>
      <c r="BJ82" s="238"/>
      <c r="BK82" s="180"/>
      <c r="BL82" s="238"/>
      <c r="BM82" s="239"/>
      <c r="BN82" s="91"/>
      <c r="BO82" s="235"/>
      <c r="BP82" s="255"/>
      <c r="BQ82" s="255"/>
      <c r="BR82" s="256"/>
      <c r="BS82" s="186"/>
      <c r="BT82" s="187"/>
      <c r="BU82" s="171"/>
      <c r="BV82" s="172"/>
      <c r="BW82" s="27" t="s">
        <v>31</v>
      </c>
      <c r="BX82" s="171"/>
      <c r="BY82" s="172"/>
      <c r="BZ82" s="171"/>
      <c r="CA82" s="174"/>
      <c r="CB82" s="91"/>
      <c r="CC82" s="8"/>
      <c r="CD82" s="23" t="str">
        <f>IF(COUNTA(Z82,AX82,AM82)=3,"〇","-")</f>
        <v>-</v>
      </c>
      <c r="CE82" s="23" t="str">
        <f>IF(COUNTA(BB82,BZ82,BO82)=3,"〇","-")</f>
        <v>-</v>
      </c>
      <c r="CF82" s="24"/>
      <c r="CG82" s="24"/>
      <c r="CH82" s="25">
        <f>SUM(CH79:CH81)</f>
        <v>0</v>
      </c>
      <c r="CI82" s="25"/>
      <c r="CJ82" s="25"/>
      <c r="CK82" s="99"/>
      <c r="DI82" s="11" t="str">
        <f>AF82&amp;AH82&amp;AJ82</f>
        <v/>
      </c>
      <c r="DJ82" s="11">
        <f t="shared" si="83"/>
        <v>0</v>
      </c>
      <c r="DK82" s="11" t="str">
        <f t="shared" si="80"/>
        <v/>
      </c>
      <c r="DL82" s="11">
        <f t="shared" si="81"/>
        <v>0</v>
      </c>
    </row>
    <row r="83" spans="1:116" ht="20.25" customHeight="1" thickBot="1">
      <c r="A83" s="260">
        <v>15</v>
      </c>
      <c r="B83" s="261"/>
      <c r="C83" s="269" t="s">
        <v>14</v>
      </c>
      <c r="D83" s="270"/>
      <c r="E83" s="270"/>
      <c r="F83" s="270"/>
      <c r="G83" s="270"/>
      <c r="H83" s="271"/>
      <c r="I83" s="272"/>
      <c r="J83" s="273"/>
      <c r="K83" s="273"/>
      <c r="L83" s="273"/>
      <c r="M83" s="273"/>
      <c r="N83" s="273"/>
      <c r="O83" s="273"/>
      <c r="P83" s="273"/>
      <c r="Q83" s="273"/>
      <c r="R83" s="273"/>
      <c r="S83" s="273"/>
      <c r="T83" s="273"/>
      <c r="U83" s="273"/>
      <c r="V83" s="273"/>
      <c r="W83" s="273"/>
      <c r="X83" s="273"/>
      <c r="Y83" s="28" t="s">
        <v>36</v>
      </c>
      <c r="Z83" s="274" t="s">
        <v>26</v>
      </c>
      <c r="AA83" s="275"/>
      <c r="AB83" s="275"/>
      <c r="AC83" s="275"/>
      <c r="AD83" s="275"/>
      <c r="AE83" s="276"/>
      <c r="AF83" s="188" t="s">
        <v>27</v>
      </c>
      <c r="AG83" s="189"/>
      <c r="AH83" s="189"/>
      <c r="AI83" s="189"/>
      <c r="AJ83" s="189"/>
      <c r="AK83" s="189"/>
      <c r="AL83" s="44"/>
      <c r="AM83" s="190" t="s">
        <v>28</v>
      </c>
      <c r="AN83" s="277"/>
      <c r="AO83" s="277"/>
      <c r="AP83" s="278"/>
      <c r="AQ83" s="193" t="s">
        <v>29</v>
      </c>
      <c r="AR83" s="194"/>
      <c r="AS83" s="194"/>
      <c r="AT83" s="194"/>
      <c r="AU83" s="194"/>
      <c r="AV83" s="194"/>
      <c r="AW83" s="194"/>
      <c r="AX83" s="194"/>
      <c r="AY83" s="195"/>
      <c r="AZ83" s="92"/>
      <c r="BA83" s="18" t="s">
        <v>59</v>
      </c>
      <c r="BB83" s="274" t="s">
        <v>26</v>
      </c>
      <c r="BC83" s="275"/>
      <c r="BD83" s="275"/>
      <c r="BE83" s="275"/>
      <c r="BF83" s="275"/>
      <c r="BG83" s="276"/>
      <c r="BH83" s="188" t="s">
        <v>27</v>
      </c>
      <c r="BI83" s="189"/>
      <c r="BJ83" s="189"/>
      <c r="BK83" s="189"/>
      <c r="BL83" s="189"/>
      <c r="BM83" s="189"/>
      <c r="BN83" s="111"/>
      <c r="BO83" s="190" t="s">
        <v>28</v>
      </c>
      <c r="BP83" s="277"/>
      <c r="BQ83" s="277"/>
      <c r="BR83" s="278"/>
      <c r="BS83" s="193" t="s">
        <v>29</v>
      </c>
      <c r="BT83" s="194"/>
      <c r="BU83" s="194"/>
      <c r="BV83" s="194"/>
      <c r="BW83" s="194"/>
      <c r="BX83" s="194"/>
      <c r="BY83" s="194"/>
      <c r="BZ83" s="194"/>
      <c r="CA83" s="195"/>
      <c r="CB83" s="92"/>
      <c r="CC83" s="8"/>
      <c r="CD83" s="9"/>
      <c r="CE83" s="12"/>
      <c r="CF83" s="13"/>
      <c r="CG83" s="13"/>
      <c r="CH83" s="14"/>
      <c r="CI83" s="14"/>
      <c r="CJ83" s="96"/>
      <c r="CK83" s="98"/>
    </row>
    <row r="84" spans="1:116" ht="20.25" customHeight="1" thickTop="1" thickBot="1">
      <c r="A84" s="262"/>
      <c r="B84" s="263"/>
      <c r="C84" s="204" t="s">
        <v>15</v>
      </c>
      <c r="D84" s="205"/>
      <c r="E84" s="205"/>
      <c r="F84" s="205"/>
      <c r="G84" s="205"/>
      <c r="H84" s="206"/>
      <c r="I84" s="207" t="str">
        <f>IFERROR(VLOOKUP(I83,事業所情報!$B$2:$C$14402,2,0),"")</f>
        <v/>
      </c>
      <c r="J84" s="208"/>
      <c r="K84" s="208"/>
      <c r="L84" s="208"/>
      <c r="M84" s="208"/>
      <c r="N84" s="208"/>
      <c r="O84" s="208"/>
      <c r="P84" s="208"/>
      <c r="Q84" s="208"/>
      <c r="R84" s="208"/>
      <c r="S84" s="208"/>
      <c r="T84" s="208"/>
      <c r="U84" s="208"/>
      <c r="V84" s="208"/>
      <c r="W84" s="208"/>
      <c r="X84" s="209"/>
      <c r="Y84" s="29" t="s">
        <v>37</v>
      </c>
      <c r="Z84" s="210" t="s">
        <v>32</v>
      </c>
      <c r="AA84" s="211"/>
      <c r="AB84" s="211"/>
      <c r="AC84" s="211"/>
      <c r="AD84" s="211"/>
      <c r="AE84" s="212"/>
      <c r="AF84" s="213">
        <v>5</v>
      </c>
      <c r="AG84" s="214"/>
      <c r="AH84" s="240">
        <v>0</v>
      </c>
      <c r="AI84" s="214"/>
      <c r="AJ84" s="240">
        <v>0</v>
      </c>
      <c r="AK84" s="241"/>
      <c r="AL84" s="45"/>
      <c r="AM84" s="257" t="s">
        <v>30</v>
      </c>
      <c r="AN84" s="258"/>
      <c r="AO84" s="258"/>
      <c r="AP84" s="259"/>
      <c r="AQ84" s="226"/>
      <c r="AR84" s="227"/>
      <c r="AS84" s="228">
        <v>1</v>
      </c>
      <c r="AT84" s="227"/>
      <c r="AU84" s="22" t="s">
        <v>31</v>
      </c>
      <c r="AV84" s="228">
        <v>2</v>
      </c>
      <c r="AW84" s="227"/>
      <c r="AX84" s="228">
        <v>3</v>
      </c>
      <c r="AY84" s="229"/>
      <c r="AZ84" s="94"/>
      <c r="BA84" s="41"/>
      <c r="BB84" s="230"/>
      <c r="BC84" s="231"/>
      <c r="BD84" s="232"/>
      <c r="BE84" s="232"/>
      <c r="BF84" s="232"/>
      <c r="BG84" s="233"/>
      <c r="BH84" s="234"/>
      <c r="BI84" s="197"/>
      <c r="BJ84" s="196"/>
      <c r="BK84" s="197"/>
      <c r="BL84" s="196"/>
      <c r="BM84" s="198"/>
      <c r="BN84" s="105"/>
      <c r="BO84" s="286"/>
      <c r="BP84" s="287"/>
      <c r="BQ84" s="287"/>
      <c r="BR84" s="288"/>
      <c r="BS84" s="186"/>
      <c r="BT84" s="187"/>
      <c r="BU84" s="203"/>
      <c r="BV84" s="202"/>
      <c r="BW84" s="22" t="s">
        <v>31</v>
      </c>
      <c r="BX84" s="203"/>
      <c r="BY84" s="202"/>
      <c r="BZ84" s="203"/>
      <c r="CA84" s="219"/>
      <c r="CB84" s="94"/>
      <c r="CC84" s="8"/>
      <c r="CD84" s="9"/>
      <c r="CE84" s="23" t="str">
        <f>IF(COUNTA(BB84,BZ84,BO84)=3,"〇","-")</f>
        <v>-</v>
      </c>
      <c r="CF84" s="11" t="s">
        <v>34</v>
      </c>
      <c r="CG84" s="24">
        <f>IF(AND(COUNTIF(CD85,"〇")=1,COUNTIF(Y85,"自動車（通所系）")=1),1,0)+IF(AND(COUNTIF(CD86,"〇")=1,COUNTIF(Y86,"自動車（通所系）")=1),1,0)+IF(AND(COUNTIF(CD87,"〇")=1,COUNTIF(Y87,"自動車（通所系）")=1),1,0)+IF(AND(COUNTIF(CE84,"〇")=1,COUNTIF(BA84,"自動車（通所系）")=1),1,0)+IF(AND(COUNTIF(CE85,"〇")=1,COUNTIF(BA85,"自動車（通所系）")=1),1,0)+IF(AND(COUNTIF(CE86,"〇")=1,COUNTIF(BA86,"自動車（通所系）")=1),1,0)+IF(AND(COUNTIF(CE87,"〇")=1,COUNTIF(BA87,"自動車（通所系）")=1),1,0)</f>
        <v>0</v>
      </c>
      <c r="CH84" s="25">
        <f>CG84*6300</f>
        <v>0</v>
      </c>
      <c r="CI84" s="25"/>
      <c r="CJ84" s="25"/>
      <c r="CK84" s="99"/>
      <c r="DK84" s="11" t="str">
        <f>BH84&amp;BJ84&amp;BL84</f>
        <v/>
      </c>
      <c r="DL84" s="11">
        <f>IF(BS84&amp;BU84&amp;BW84&amp;BX84&amp;BZ84="－",0,BS84&amp;BU84&amp;BW84&amp;BX84&amp;BZ84)</f>
        <v>0</v>
      </c>
    </row>
    <row r="85" spans="1:116" ht="20.25" customHeight="1" thickBot="1">
      <c r="A85" s="262"/>
      <c r="B85" s="263"/>
      <c r="C85" s="204" t="s">
        <v>21</v>
      </c>
      <c r="D85" s="205"/>
      <c r="E85" s="205"/>
      <c r="F85" s="205"/>
      <c r="G85" s="205"/>
      <c r="H85" s="206"/>
      <c r="I85" s="266"/>
      <c r="J85" s="267"/>
      <c r="K85" s="267"/>
      <c r="L85" s="267"/>
      <c r="M85" s="267"/>
      <c r="N85" s="267"/>
      <c r="O85" s="267"/>
      <c r="P85" s="267"/>
      <c r="Q85" s="267"/>
      <c r="R85" s="267"/>
      <c r="S85" s="267"/>
      <c r="T85" s="267"/>
      <c r="U85" s="267"/>
      <c r="V85" s="267"/>
      <c r="W85" s="267"/>
      <c r="X85" s="268"/>
      <c r="Y85" s="41"/>
      <c r="Z85" s="220"/>
      <c r="AA85" s="221"/>
      <c r="AB85" s="222"/>
      <c r="AC85" s="222"/>
      <c r="AD85" s="222"/>
      <c r="AE85" s="223"/>
      <c r="AF85" s="215"/>
      <c r="AG85" s="216"/>
      <c r="AH85" s="217"/>
      <c r="AI85" s="216"/>
      <c r="AJ85" s="217"/>
      <c r="AK85" s="218"/>
      <c r="AL85" s="109"/>
      <c r="AM85" s="183"/>
      <c r="AN85" s="224"/>
      <c r="AO85" s="224"/>
      <c r="AP85" s="225"/>
      <c r="AQ85" s="186"/>
      <c r="AR85" s="187"/>
      <c r="AS85" s="181"/>
      <c r="AT85" s="187"/>
      <c r="AU85" s="26" t="s">
        <v>31</v>
      </c>
      <c r="AV85" s="181"/>
      <c r="AW85" s="187"/>
      <c r="AX85" s="181"/>
      <c r="AY85" s="182"/>
      <c r="AZ85" s="91"/>
      <c r="BA85" s="41"/>
      <c r="BB85" s="220"/>
      <c r="BC85" s="221"/>
      <c r="BD85" s="222"/>
      <c r="BE85" s="222"/>
      <c r="BF85" s="222"/>
      <c r="BG85" s="223"/>
      <c r="BH85" s="215"/>
      <c r="BI85" s="216"/>
      <c r="BJ85" s="217"/>
      <c r="BK85" s="216"/>
      <c r="BL85" s="217"/>
      <c r="BM85" s="218"/>
      <c r="BN85" s="110"/>
      <c r="BO85" s="183"/>
      <c r="BP85" s="224"/>
      <c r="BQ85" s="224"/>
      <c r="BR85" s="225"/>
      <c r="BS85" s="186"/>
      <c r="BT85" s="187"/>
      <c r="BU85" s="181"/>
      <c r="BV85" s="187"/>
      <c r="BW85" s="26" t="s">
        <v>31</v>
      </c>
      <c r="BX85" s="181"/>
      <c r="BY85" s="187"/>
      <c r="BZ85" s="181"/>
      <c r="CA85" s="182"/>
      <c r="CB85" s="91"/>
      <c r="CC85" s="8"/>
      <c r="CD85" s="23" t="str">
        <f>IF(COUNTA(Z85,AX85,AM85)=3,"〇","-")</f>
        <v>-</v>
      </c>
      <c r="CE85" s="23" t="str">
        <f t="shared" ref="CE85" si="87">IF(COUNTA(BB85,BZ85,BO85)=3,"〇","-")</f>
        <v>-</v>
      </c>
      <c r="CF85" s="11" t="s">
        <v>35</v>
      </c>
      <c r="CG85" s="24">
        <f>IF(AND(COUNTIF(CD85,"〇")=1,COUNTIF(Y85,"自動車（訪問系）")=1),1,0)+IF(AND(COUNTIF(CD86,"〇")=1,COUNTIF(Y86,"自動車（訪問系）")=1),1,0)+IF(AND(COUNTIF(CD87,"〇")=1,COUNTIF(Y87,"自動車（訪問系）")=1),1,0)+IF(AND(COUNTIF(CE84,"〇")=1,COUNTIF(BA84,"自動車（訪問系）")=1),1,0)+IF(AND(COUNTIF(CE85,"〇")=1,COUNTIF(BA85,"自動車（訪問系）")=1),1,0)+IF(AND(COUNTIF(CE86,"〇")=1,COUNTIF(BA86,"自動車（訪問系）")=1),1,0)+IF(AND(COUNTIF(CE87,"〇")=1,COUNTIF(BA87,"自動車（訪問系）")=1),1,0)</f>
        <v>0</v>
      </c>
      <c r="CH85" s="25">
        <f>CG85*3600</f>
        <v>0</v>
      </c>
      <c r="CI85" s="25"/>
      <c r="CJ85" s="25"/>
      <c r="CK85" s="99"/>
      <c r="DI85" s="11" t="str">
        <f>AF85&amp;AH85&amp;AJ85</f>
        <v/>
      </c>
      <c r="DJ85" s="11">
        <f t="shared" ref="DJ85:DJ87" si="88">IF(AQ85&amp;AS85&amp;AU85&amp;AV85&amp;AX85="－",0,AQ85&amp;AS85&amp;AU85&amp;AV85&amp;AX85)</f>
        <v>0</v>
      </c>
      <c r="DK85" s="11" t="str">
        <f t="shared" ref="DK85:DK87" si="89">BH85&amp;BJ85&amp;BL85</f>
        <v/>
      </c>
      <c r="DL85" s="11">
        <f t="shared" ref="DL85:DL87" si="90">IF(BS85&amp;BU85&amp;BW85&amp;BX85&amp;BZ85="－",0,BS85&amp;BU85&amp;BW85&amp;BX85&amp;BZ85)</f>
        <v>0</v>
      </c>
    </row>
    <row r="86" spans="1:116" ht="20.25" customHeight="1" thickBot="1">
      <c r="A86" s="262"/>
      <c r="B86" s="263"/>
      <c r="C86" s="204" t="s">
        <v>16</v>
      </c>
      <c r="D86" s="205"/>
      <c r="E86" s="205"/>
      <c r="F86" s="205"/>
      <c r="G86" s="205"/>
      <c r="H86" s="206"/>
      <c r="I86" s="242" t="s">
        <v>60</v>
      </c>
      <c r="J86" s="243"/>
      <c r="K86" s="243"/>
      <c r="L86" s="244"/>
      <c r="M86" s="245">
        <f t="shared" ref="M86" si="91">SUM(CG84:CG85)</f>
        <v>0</v>
      </c>
      <c r="N86" s="245"/>
      <c r="O86" s="245"/>
      <c r="P86" s="245"/>
      <c r="Q86" s="246" t="s">
        <v>98</v>
      </c>
      <c r="R86" s="245"/>
      <c r="S86" s="245"/>
      <c r="T86" s="247"/>
      <c r="U86" s="245">
        <f t="shared" ref="U86" si="92">CG86</f>
        <v>0</v>
      </c>
      <c r="V86" s="245"/>
      <c r="W86" s="245"/>
      <c r="X86" s="248"/>
      <c r="Y86" s="41"/>
      <c r="Z86" s="220"/>
      <c r="AA86" s="221"/>
      <c r="AB86" s="222"/>
      <c r="AC86" s="222"/>
      <c r="AD86" s="222"/>
      <c r="AE86" s="223"/>
      <c r="AF86" s="215"/>
      <c r="AG86" s="216"/>
      <c r="AH86" s="217"/>
      <c r="AI86" s="216"/>
      <c r="AJ86" s="217"/>
      <c r="AK86" s="218"/>
      <c r="AL86" s="109"/>
      <c r="AM86" s="183"/>
      <c r="AN86" s="224"/>
      <c r="AO86" s="224"/>
      <c r="AP86" s="225"/>
      <c r="AQ86" s="186"/>
      <c r="AR86" s="187"/>
      <c r="AS86" s="181"/>
      <c r="AT86" s="187"/>
      <c r="AU86" s="26" t="s">
        <v>31</v>
      </c>
      <c r="AV86" s="181"/>
      <c r="AW86" s="187"/>
      <c r="AX86" s="181"/>
      <c r="AY86" s="182"/>
      <c r="AZ86" s="91"/>
      <c r="BA86" s="41"/>
      <c r="BB86" s="220"/>
      <c r="BC86" s="221"/>
      <c r="BD86" s="222"/>
      <c r="BE86" s="222"/>
      <c r="BF86" s="222"/>
      <c r="BG86" s="223"/>
      <c r="BH86" s="215"/>
      <c r="BI86" s="216"/>
      <c r="BJ86" s="217"/>
      <c r="BK86" s="216"/>
      <c r="BL86" s="217"/>
      <c r="BM86" s="218"/>
      <c r="BN86" s="110"/>
      <c r="BO86" s="183"/>
      <c r="BP86" s="224"/>
      <c r="BQ86" s="224"/>
      <c r="BR86" s="225"/>
      <c r="BS86" s="186"/>
      <c r="BT86" s="187"/>
      <c r="BU86" s="181"/>
      <c r="BV86" s="187"/>
      <c r="BW86" s="26" t="s">
        <v>31</v>
      </c>
      <c r="BX86" s="181"/>
      <c r="BY86" s="187"/>
      <c r="BZ86" s="181"/>
      <c r="CA86" s="182"/>
      <c r="CB86" s="91"/>
      <c r="CC86" s="8"/>
      <c r="CD86" s="23" t="str">
        <f t="shared" ref="CD86" si="93">IF(COUNTA(Z86,AX86,AM86)=3,"〇","-")</f>
        <v>-</v>
      </c>
      <c r="CE86" s="23" t="str">
        <f>IF(COUNTA(BB86,BZ86,BO86)=3,"〇","-")</f>
        <v>-</v>
      </c>
      <c r="CF86" s="11" t="s">
        <v>33</v>
      </c>
      <c r="CG86" s="24">
        <f>IF(AND(COUNTIF(CD85,"〇")=1,COUNTIF(Y85,"自動2輪・原付")=1),1,0)+IF(AND(COUNTIF(CD86,"〇")=1,COUNTIF(Y86,"自動2輪・原付")=1),1,0)+IF(AND(COUNTIF(CD87,"〇")=1,COUNTIF(Y87,"自動2輪・原付")=1),1,0)+IF(AND(COUNTIF(CE84,"〇")=1,COUNTIF(BA84,"自動2輪・原付")=1),1,0)+IF(AND(COUNTIF(CE85,"〇")=1,COUNTIF(BA85,"自動2輪・原付")=1),1,0)+IF(AND(COUNTIF(CE86,"〇")=1,COUNTIF(BA86,"自動2輪・原付")=1),1,0)+IF(AND(COUNTIF(CE87,"〇")=1,COUNTIF(BA87,"自動2輪・原付")=1),1,0)</f>
        <v>0</v>
      </c>
      <c r="CH86" s="25">
        <f>CG86*1200</f>
        <v>0</v>
      </c>
      <c r="CI86" s="25"/>
      <c r="CJ86" s="25"/>
      <c r="CK86" s="99"/>
      <c r="DI86" s="11" t="str">
        <f>AF86&amp;AH86&amp;AJ86</f>
        <v/>
      </c>
      <c r="DJ86" s="11">
        <f t="shared" si="88"/>
        <v>0</v>
      </c>
      <c r="DK86" s="11" t="str">
        <f t="shared" si="89"/>
        <v/>
      </c>
      <c r="DL86" s="11">
        <f t="shared" si="90"/>
        <v>0</v>
      </c>
    </row>
    <row r="87" spans="1:116" ht="20.25" customHeight="1" thickBot="1">
      <c r="A87" s="264"/>
      <c r="B87" s="265"/>
      <c r="C87" s="249" t="s">
        <v>17</v>
      </c>
      <c r="D87" s="250"/>
      <c r="E87" s="250"/>
      <c r="F87" s="250"/>
      <c r="G87" s="250"/>
      <c r="H87" s="251"/>
      <c r="I87" s="252" t="str">
        <f>IF(COUNTIF(I83:I85,"&lt;&gt;")=3,CG84*6300+CG85*3600+CG86*1200,"事業所番号、サービス種別が未入力です。")</f>
        <v>事業所番号、サービス種別が未入力です。</v>
      </c>
      <c r="J87" s="253"/>
      <c r="K87" s="253"/>
      <c r="L87" s="253"/>
      <c r="M87" s="253"/>
      <c r="N87" s="253"/>
      <c r="O87" s="253"/>
      <c r="P87" s="253"/>
      <c r="Q87" s="253"/>
      <c r="R87" s="253"/>
      <c r="S87" s="253"/>
      <c r="T87" s="253"/>
      <c r="U87" s="253"/>
      <c r="V87" s="253"/>
      <c r="W87" s="253"/>
      <c r="X87" s="254"/>
      <c r="Y87" s="42"/>
      <c r="Z87" s="175"/>
      <c r="AA87" s="176"/>
      <c r="AB87" s="177"/>
      <c r="AC87" s="177"/>
      <c r="AD87" s="177"/>
      <c r="AE87" s="178"/>
      <c r="AF87" s="179"/>
      <c r="AG87" s="180"/>
      <c r="AH87" s="238"/>
      <c r="AI87" s="180"/>
      <c r="AJ87" s="238"/>
      <c r="AK87" s="239"/>
      <c r="AL87" s="113"/>
      <c r="AM87" s="235"/>
      <c r="AN87" s="255"/>
      <c r="AO87" s="255"/>
      <c r="AP87" s="256"/>
      <c r="AQ87" s="173"/>
      <c r="AR87" s="172"/>
      <c r="AS87" s="171"/>
      <c r="AT87" s="172"/>
      <c r="AU87" s="27" t="s">
        <v>31</v>
      </c>
      <c r="AV87" s="171"/>
      <c r="AW87" s="172"/>
      <c r="AX87" s="171"/>
      <c r="AY87" s="174"/>
      <c r="AZ87" s="91"/>
      <c r="BA87" s="42"/>
      <c r="BB87" s="175"/>
      <c r="BC87" s="176"/>
      <c r="BD87" s="177"/>
      <c r="BE87" s="177"/>
      <c r="BF87" s="177"/>
      <c r="BG87" s="178"/>
      <c r="BH87" s="179"/>
      <c r="BI87" s="180"/>
      <c r="BJ87" s="238"/>
      <c r="BK87" s="180"/>
      <c r="BL87" s="238"/>
      <c r="BM87" s="239"/>
      <c r="BN87" s="112"/>
      <c r="BO87" s="235"/>
      <c r="BP87" s="255"/>
      <c r="BQ87" s="255"/>
      <c r="BR87" s="256"/>
      <c r="BS87" s="173"/>
      <c r="BT87" s="172"/>
      <c r="BU87" s="171"/>
      <c r="BV87" s="172"/>
      <c r="BW87" s="27" t="s">
        <v>31</v>
      </c>
      <c r="BX87" s="171"/>
      <c r="BY87" s="172"/>
      <c r="BZ87" s="171"/>
      <c r="CA87" s="174"/>
      <c r="CB87" s="91"/>
      <c r="CC87" s="8"/>
      <c r="CD87" s="23" t="str">
        <f>IF(COUNTA(Z87,AX87,AM87)=3,"〇","-")</f>
        <v>-</v>
      </c>
      <c r="CE87" s="23" t="str">
        <f>IF(COUNTA(BB87,BZ87,BO87)=3,"〇","-")</f>
        <v>-</v>
      </c>
      <c r="CF87" s="24"/>
      <c r="CG87" s="24"/>
      <c r="CH87" s="25">
        <f>SUM(CH84:CH86)</f>
        <v>0</v>
      </c>
      <c r="CI87" s="25"/>
      <c r="CJ87" s="25"/>
      <c r="CK87" s="99"/>
      <c r="DI87" s="11" t="str">
        <f>AF87&amp;AH87&amp;AJ87</f>
        <v/>
      </c>
      <c r="DJ87" s="11">
        <f t="shared" si="88"/>
        <v>0</v>
      </c>
      <c r="DK87" s="11" t="str">
        <f t="shared" si="89"/>
        <v/>
      </c>
      <c r="DL87" s="11">
        <f t="shared" si="90"/>
        <v>0</v>
      </c>
    </row>
    <row r="88" spans="1:116" ht="20.25" customHeight="1">
      <c r="A88" s="30"/>
      <c r="B88" s="30"/>
      <c r="C88" s="31"/>
      <c r="D88" s="32"/>
      <c r="E88" s="32"/>
      <c r="F88" s="32"/>
      <c r="G88" s="32"/>
      <c r="H88" s="32"/>
      <c r="I88" s="33"/>
      <c r="J88" s="34"/>
      <c r="K88" s="34"/>
      <c r="L88" s="34"/>
      <c r="M88" s="34"/>
      <c r="N88" s="34"/>
      <c r="O88" s="34"/>
      <c r="P88" s="34"/>
      <c r="Q88" s="34"/>
      <c r="R88" s="34"/>
      <c r="S88" s="34"/>
      <c r="T88" s="34"/>
      <c r="U88" s="34"/>
      <c r="V88" s="34"/>
      <c r="W88" s="34"/>
      <c r="CC88" s="8"/>
      <c r="CD88" s="35"/>
      <c r="CE88" s="35"/>
      <c r="CF88" s="31"/>
      <c r="CG88" s="31"/>
      <c r="CH88" s="36"/>
      <c r="CI88" s="36"/>
      <c r="CJ88" s="36"/>
      <c r="CK88" s="100"/>
    </row>
    <row r="89" spans="1:116" ht="20.25" customHeight="1" thickBot="1">
      <c r="A89" s="283" t="s">
        <v>102</v>
      </c>
      <c r="B89" s="284"/>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5"/>
      <c r="BS89" s="285"/>
      <c r="BT89" s="285"/>
      <c r="BU89" s="285"/>
      <c r="BV89" s="285"/>
      <c r="BW89" s="285"/>
      <c r="BX89" s="285"/>
      <c r="BY89" s="285"/>
      <c r="BZ89" s="285"/>
      <c r="CA89" s="285"/>
      <c r="CB89" s="53"/>
      <c r="CC89" s="8"/>
      <c r="CD89" s="9"/>
      <c r="CE89" s="12"/>
      <c r="CF89" s="13"/>
      <c r="CG89" s="13"/>
      <c r="CH89" s="14"/>
      <c r="CI89" s="14"/>
      <c r="CJ89" s="96"/>
      <c r="CK89" s="98"/>
    </row>
    <row r="90" spans="1:116" ht="20.25" customHeight="1" thickBot="1">
      <c r="A90" s="279" t="s">
        <v>22</v>
      </c>
      <c r="B90" s="280"/>
      <c r="C90" s="280"/>
      <c r="D90" s="280"/>
      <c r="E90" s="280"/>
      <c r="F90" s="280"/>
      <c r="G90" s="280"/>
      <c r="H90" s="280"/>
      <c r="I90" s="280"/>
      <c r="J90" s="281" t="str">
        <f>IF(様式1号!$S$15="","",様式1号!$S$15)</f>
        <v/>
      </c>
      <c r="K90" s="282"/>
      <c r="L90" s="282"/>
      <c r="M90" s="282"/>
      <c r="N90" s="282"/>
      <c r="O90" s="282"/>
      <c r="P90" s="282"/>
      <c r="Q90" s="282"/>
      <c r="R90" s="282"/>
      <c r="S90" s="282"/>
      <c r="T90" s="15"/>
      <c r="U90" s="13"/>
      <c r="V90" s="13"/>
      <c r="W90" s="8"/>
      <c r="X90" s="7"/>
      <c r="Y90" s="7"/>
      <c r="Z90" s="7"/>
    </row>
    <row r="91" spans="1:116" ht="81.75" customHeight="1" thickBot="1">
      <c r="A91" s="6"/>
      <c r="B91" s="6"/>
      <c r="C91" s="6"/>
      <c r="D91" s="7"/>
      <c r="E91" s="7"/>
      <c r="F91" s="7"/>
      <c r="G91" s="7"/>
      <c r="H91" s="7"/>
      <c r="I91" s="7"/>
      <c r="J91" s="7"/>
      <c r="K91" s="7"/>
      <c r="L91" s="7"/>
      <c r="M91" s="7"/>
      <c r="N91" s="7"/>
      <c r="O91" s="7"/>
      <c r="P91" s="7"/>
      <c r="Q91" s="7"/>
      <c r="R91" s="7"/>
      <c r="S91" s="7"/>
      <c r="T91" s="7"/>
      <c r="U91" s="7"/>
      <c r="V91" s="7"/>
      <c r="W91" s="7"/>
      <c r="X91" s="7"/>
      <c r="Y91" s="170" t="s">
        <v>11937</v>
      </c>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7"/>
      <c r="CB91" s="7"/>
      <c r="CC91" s="8"/>
      <c r="CD91" s="9"/>
      <c r="CE91" s="9"/>
      <c r="CF91" s="7"/>
      <c r="CG91" s="7"/>
      <c r="CH91" s="10"/>
      <c r="CI91" s="10"/>
      <c r="CJ91" s="96"/>
      <c r="CK91" s="98"/>
    </row>
    <row r="92" spans="1:116" ht="20.25" customHeight="1" thickBot="1">
      <c r="A92" s="260">
        <v>16</v>
      </c>
      <c r="B92" s="261"/>
      <c r="C92" s="269" t="s">
        <v>14</v>
      </c>
      <c r="D92" s="270"/>
      <c r="E92" s="270"/>
      <c r="F92" s="270"/>
      <c r="G92" s="270"/>
      <c r="H92" s="271"/>
      <c r="I92" s="272"/>
      <c r="J92" s="273"/>
      <c r="K92" s="273"/>
      <c r="L92" s="273"/>
      <c r="M92" s="273"/>
      <c r="N92" s="273"/>
      <c r="O92" s="273"/>
      <c r="P92" s="273"/>
      <c r="Q92" s="273"/>
      <c r="R92" s="273"/>
      <c r="S92" s="273"/>
      <c r="T92" s="273"/>
      <c r="U92" s="273"/>
      <c r="V92" s="273"/>
      <c r="W92" s="273"/>
      <c r="X92" s="273"/>
      <c r="Y92" s="28" t="s">
        <v>36</v>
      </c>
      <c r="Z92" s="274" t="s">
        <v>26</v>
      </c>
      <c r="AA92" s="275"/>
      <c r="AB92" s="275"/>
      <c r="AC92" s="275"/>
      <c r="AD92" s="275"/>
      <c r="AE92" s="276"/>
      <c r="AF92" s="188" t="s">
        <v>27</v>
      </c>
      <c r="AG92" s="189"/>
      <c r="AH92" s="189"/>
      <c r="AI92" s="189"/>
      <c r="AJ92" s="189"/>
      <c r="AK92" s="189"/>
      <c r="AL92" s="44"/>
      <c r="AM92" s="190" t="s">
        <v>28</v>
      </c>
      <c r="AN92" s="277"/>
      <c r="AO92" s="277"/>
      <c r="AP92" s="278"/>
      <c r="AQ92" s="193" t="s">
        <v>29</v>
      </c>
      <c r="AR92" s="194"/>
      <c r="AS92" s="194"/>
      <c r="AT92" s="194"/>
      <c r="AU92" s="194"/>
      <c r="AV92" s="194"/>
      <c r="AW92" s="194"/>
      <c r="AX92" s="194"/>
      <c r="AY92" s="195"/>
      <c r="AZ92" s="92"/>
      <c r="BA92" s="18" t="s">
        <v>59</v>
      </c>
      <c r="BB92" s="274" t="s">
        <v>26</v>
      </c>
      <c r="BC92" s="275"/>
      <c r="BD92" s="275"/>
      <c r="BE92" s="275"/>
      <c r="BF92" s="275"/>
      <c r="BG92" s="276"/>
      <c r="BH92" s="188" t="s">
        <v>27</v>
      </c>
      <c r="BI92" s="189"/>
      <c r="BJ92" s="189"/>
      <c r="BK92" s="189"/>
      <c r="BL92" s="189"/>
      <c r="BM92" s="189"/>
      <c r="BN92" s="92"/>
      <c r="BO92" s="190" t="s">
        <v>28</v>
      </c>
      <c r="BP92" s="277"/>
      <c r="BQ92" s="277"/>
      <c r="BR92" s="278"/>
      <c r="BS92" s="193" t="s">
        <v>29</v>
      </c>
      <c r="BT92" s="194"/>
      <c r="BU92" s="194"/>
      <c r="BV92" s="194"/>
      <c r="BW92" s="194"/>
      <c r="BX92" s="194"/>
      <c r="BY92" s="194"/>
      <c r="BZ92" s="194"/>
      <c r="CA92" s="195"/>
      <c r="CB92" s="92"/>
      <c r="CC92" s="8"/>
      <c r="CD92" s="9"/>
      <c r="CE92" s="12"/>
      <c r="CF92" s="13"/>
      <c r="CG92" s="13"/>
      <c r="CH92" s="14"/>
      <c r="CI92" s="14"/>
      <c r="CJ92" s="96"/>
      <c r="CK92" s="98"/>
    </row>
    <row r="93" spans="1:116" ht="20.25" customHeight="1" thickTop="1" thickBot="1">
      <c r="A93" s="262"/>
      <c r="B93" s="263"/>
      <c r="C93" s="204" t="s">
        <v>15</v>
      </c>
      <c r="D93" s="205"/>
      <c r="E93" s="205"/>
      <c r="F93" s="205"/>
      <c r="G93" s="205"/>
      <c r="H93" s="206"/>
      <c r="I93" s="207" t="str">
        <f>IFERROR(VLOOKUP(I92,事業所情報!$B$2:$C$14402,2,0),"")</f>
        <v/>
      </c>
      <c r="J93" s="208"/>
      <c r="K93" s="208"/>
      <c r="L93" s="208"/>
      <c r="M93" s="208"/>
      <c r="N93" s="208"/>
      <c r="O93" s="208"/>
      <c r="P93" s="208"/>
      <c r="Q93" s="208"/>
      <c r="R93" s="208"/>
      <c r="S93" s="208"/>
      <c r="T93" s="208"/>
      <c r="U93" s="208"/>
      <c r="V93" s="208"/>
      <c r="W93" s="208"/>
      <c r="X93" s="209"/>
      <c r="Y93" s="29" t="s">
        <v>37</v>
      </c>
      <c r="Z93" s="210" t="s">
        <v>32</v>
      </c>
      <c r="AA93" s="211"/>
      <c r="AB93" s="211"/>
      <c r="AC93" s="211"/>
      <c r="AD93" s="211"/>
      <c r="AE93" s="212"/>
      <c r="AF93" s="213">
        <v>5</v>
      </c>
      <c r="AG93" s="214"/>
      <c r="AH93" s="240">
        <v>0</v>
      </c>
      <c r="AI93" s="214"/>
      <c r="AJ93" s="240">
        <v>0</v>
      </c>
      <c r="AK93" s="241"/>
      <c r="AL93" s="45"/>
      <c r="AM93" s="257" t="s">
        <v>30</v>
      </c>
      <c r="AN93" s="258"/>
      <c r="AO93" s="258"/>
      <c r="AP93" s="259"/>
      <c r="AQ93" s="226"/>
      <c r="AR93" s="227"/>
      <c r="AS93" s="228">
        <v>1</v>
      </c>
      <c r="AT93" s="227"/>
      <c r="AU93" s="22" t="s">
        <v>31</v>
      </c>
      <c r="AV93" s="228">
        <v>2</v>
      </c>
      <c r="AW93" s="227"/>
      <c r="AX93" s="228">
        <v>3</v>
      </c>
      <c r="AY93" s="229"/>
      <c r="AZ93" s="94"/>
      <c r="BA93" s="41"/>
      <c r="BB93" s="230"/>
      <c r="BC93" s="231"/>
      <c r="BD93" s="232"/>
      <c r="BE93" s="232"/>
      <c r="BF93" s="232"/>
      <c r="BG93" s="233"/>
      <c r="BH93" s="234"/>
      <c r="BI93" s="197"/>
      <c r="BJ93" s="196"/>
      <c r="BK93" s="197"/>
      <c r="BL93" s="196"/>
      <c r="BM93" s="198"/>
      <c r="BN93" s="94"/>
      <c r="BO93" s="286"/>
      <c r="BP93" s="287"/>
      <c r="BQ93" s="287"/>
      <c r="BR93" s="288"/>
      <c r="BS93" s="186"/>
      <c r="BT93" s="187"/>
      <c r="BU93" s="203"/>
      <c r="BV93" s="202"/>
      <c r="BW93" s="22" t="s">
        <v>31</v>
      </c>
      <c r="BX93" s="203"/>
      <c r="BY93" s="202"/>
      <c r="BZ93" s="203"/>
      <c r="CA93" s="219"/>
      <c r="CB93" s="94"/>
      <c r="CC93" s="8"/>
      <c r="CD93" s="9"/>
      <c r="CE93" s="23" t="str">
        <f>IF(COUNTA(BA93,BB93,BZ93,BO93)=4,"〇","-")</f>
        <v>-</v>
      </c>
      <c r="CF93" s="11" t="s">
        <v>34</v>
      </c>
      <c r="CG93" s="24">
        <f>IF(AND(COUNTIF(CD94,"〇")=1,COUNTIF(Y94,"自動車（通所系）")=1),1,0)+IF(AND(COUNTIF(CD95,"〇")=1,COUNTIF(Y95,"自動車（通所系）")=1),1,0)+IF(AND(COUNTIF(CD96,"〇")=1,COUNTIF(Y96,"自動車（通所系）")=1),1,0)+IF(AND(COUNTIF(CE93,"〇")=1,COUNTIF(BA93,"自動車（通所系）")=1),1,0)+IF(AND(COUNTIF(CE94,"〇")=1,COUNTIF(BA94,"自動車（通所系）")=1),1,0)+IF(AND(COUNTIF(CE95,"〇")=1,COUNTIF(BA95,"自動車（通所系）")=1),1,0)+IF(AND(COUNTIF(CE96,"〇")=1,COUNTIF(BA96,"自動車（通所系）")=1),1,0)</f>
        <v>0</v>
      </c>
      <c r="CH93" s="25">
        <f>CG93*6300</f>
        <v>0</v>
      </c>
      <c r="CI93" s="25"/>
      <c r="CJ93" s="25"/>
      <c r="CK93" s="99"/>
      <c r="DK93" s="11" t="str">
        <f>BH93&amp;BJ93&amp;BL93</f>
        <v/>
      </c>
      <c r="DL93" s="11">
        <f>IF(BS93&amp;BU93&amp;BW93&amp;BX93&amp;BZ93="－",0,BS93&amp;BU93&amp;BW93&amp;BX93&amp;BZ93)</f>
        <v>0</v>
      </c>
    </row>
    <row r="94" spans="1:116" ht="20.25" customHeight="1" thickBot="1">
      <c r="A94" s="262"/>
      <c r="B94" s="263"/>
      <c r="C94" s="204" t="s">
        <v>21</v>
      </c>
      <c r="D94" s="205"/>
      <c r="E94" s="205"/>
      <c r="F94" s="205"/>
      <c r="G94" s="205"/>
      <c r="H94" s="206"/>
      <c r="I94" s="266"/>
      <c r="J94" s="267"/>
      <c r="K94" s="267"/>
      <c r="L94" s="267"/>
      <c r="M94" s="267"/>
      <c r="N94" s="267"/>
      <c r="O94" s="267"/>
      <c r="P94" s="267"/>
      <c r="Q94" s="267"/>
      <c r="R94" s="267"/>
      <c r="S94" s="267"/>
      <c r="T94" s="267"/>
      <c r="U94" s="267"/>
      <c r="V94" s="267"/>
      <c r="W94" s="267"/>
      <c r="X94" s="268"/>
      <c r="Y94" s="41"/>
      <c r="Z94" s="220"/>
      <c r="AA94" s="221"/>
      <c r="AB94" s="222"/>
      <c r="AC94" s="222"/>
      <c r="AD94" s="222"/>
      <c r="AE94" s="223"/>
      <c r="AF94" s="215"/>
      <c r="AG94" s="216"/>
      <c r="AH94" s="217"/>
      <c r="AI94" s="216"/>
      <c r="AJ94" s="217"/>
      <c r="AK94" s="218"/>
      <c r="AL94" s="93"/>
      <c r="AM94" s="183"/>
      <c r="AN94" s="224"/>
      <c r="AO94" s="224"/>
      <c r="AP94" s="225"/>
      <c r="AQ94" s="186"/>
      <c r="AR94" s="187"/>
      <c r="AS94" s="181"/>
      <c r="AT94" s="187"/>
      <c r="AU94" s="26" t="s">
        <v>31</v>
      </c>
      <c r="AV94" s="181"/>
      <c r="AW94" s="187"/>
      <c r="AX94" s="181"/>
      <c r="AY94" s="182"/>
      <c r="AZ94" s="91"/>
      <c r="BA94" s="41"/>
      <c r="BB94" s="220"/>
      <c r="BC94" s="221"/>
      <c r="BD94" s="222"/>
      <c r="BE94" s="222"/>
      <c r="BF94" s="222"/>
      <c r="BG94" s="223"/>
      <c r="BH94" s="215"/>
      <c r="BI94" s="216"/>
      <c r="BJ94" s="217"/>
      <c r="BK94" s="216"/>
      <c r="BL94" s="217"/>
      <c r="BM94" s="218"/>
      <c r="BN94" s="91"/>
      <c r="BO94" s="183"/>
      <c r="BP94" s="224"/>
      <c r="BQ94" s="224"/>
      <c r="BR94" s="225"/>
      <c r="BS94" s="186"/>
      <c r="BT94" s="187"/>
      <c r="BU94" s="181"/>
      <c r="BV94" s="187"/>
      <c r="BW94" s="26" t="s">
        <v>31</v>
      </c>
      <c r="BX94" s="181"/>
      <c r="BY94" s="187"/>
      <c r="BZ94" s="181"/>
      <c r="CA94" s="182"/>
      <c r="CB94" s="91"/>
      <c r="CC94" s="8"/>
      <c r="CD94" s="23" t="str">
        <f>IF(COUNTA(Y94,Z94,AX94,AM94)=4,"〇","-")</f>
        <v>-</v>
      </c>
      <c r="CE94" s="23" t="str">
        <f>IF(COUNTA(BA94,BB94,BZ94,BO94)=4,"〇","-")</f>
        <v>-</v>
      </c>
      <c r="CF94" s="11" t="s">
        <v>35</v>
      </c>
      <c r="CG94" s="24">
        <f>IF(AND(COUNTIF(CD94,"〇")=1,COUNTIF(Y94,"自動車（訪問系）")=1),1,0)+IF(AND(COUNTIF(CD95,"〇")=1,COUNTIF(Y95,"自動車（訪問系）")=1),1,0)+IF(AND(COUNTIF(CD96,"〇")=1,COUNTIF(Y96,"自動車（訪問系）")=1),1,0)+IF(AND(COUNTIF(CE93,"〇")=1,COUNTIF(BA93,"自動車（訪問系）")=1),1,0)+IF(AND(COUNTIF(CE94,"〇")=1,COUNTIF(BA94,"自動車（訪問系）")=1),1,0)+IF(AND(COUNTIF(CE95,"〇")=1,COUNTIF(BA95,"自動車（訪問系）")=1),1,0)+IF(AND(COUNTIF(CE96,"〇")=1,COUNTIF(BA96,"自動車（訪問系）")=1),1,0)</f>
        <v>0</v>
      </c>
      <c r="CH94" s="25">
        <f>CG94*3600</f>
        <v>0</v>
      </c>
      <c r="CI94" s="25"/>
      <c r="CJ94" s="25"/>
      <c r="CK94" s="99"/>
      <c r="DI94" s="11" t="str">
        <f>AF94&amp;AH94&amp;AJ94</f>
        <v/>
      </c>
      <c r="DJ94" s="11">
        <f>IF(AQ94&amp;AS94&amp;AU94&amp;AV94&amp;AX94="－",0,AQ94&amp;AS94&amp;AU94&amp;AV94&amp;AX94)</f>
        <v>0</v>
      </c>
      <c r="DK94" s="11" t="str">
        <f t="shared" ref="DK94:DK96" si="94">BH94&amp;BJ94&amp;BL94</f>
        <v/>
      </c>
      <c r="DL94" s="11">
        <f t="shared" ref="DL94:DL96" si="95">IF(BS94&amp;BU94&amp;BW94&amp;BX94&amp;BZ94="－",0,BS94&amp;BU94&amp;BW94&amp;BX94&amp;BZ94)</f>
        <v>0</v>
      </c>
    </row>
    <row r="95" spans="1:116" ht="20.25" customHeight="1" thickBot="1">
      <c r="A95" s="262"/>
      <c r="B95" s="263"/>
      <c r="C95" s="204" t="s">
        <v>16</v>
      </c>
      <c r="D95" s="205"/>
      <c r="E95" s="205"/>
      <c r="F95" s="205"/>
      <c r="G95" s="205"/>
      <c r="H95" s="206"/>
      <c r="I95" s="242" t="s">
        <v>60</v>
      </c>
      <c r="J95" s="243"/>
      <c r="K95" s="243"/>
      <c r="L95" s="244"/>
      <c r="M95" s="245">
        <f t="shared" ref="M95" si="96">SUM(CG93:CG94)</f>
        <v>0</v>
      </c>
      <c r="N95" s="245"/>
      <c r="O95" s="245"/>
      <c r="P95" s="245"/>
      <c r="Q95" s="246" t="s">
        <v>98</v>
      </c>
      <c r="R95" s="245"/>
      <c r="S95" s="245"/>
      <c r="T95" s="247"/>
      <c r="U95" s="245">
        <f t="shared" ref="U95" si="97">CG95</f>
        <v>0</v>
      </c>
      <c r="V95" s="245"/>
      <c r="W95" s="245"/>
      <c r="X95" s="248"/>
      <c r="Y95" s="41"/>
      <c r="Z95" s="220"/>
      <c r="AA95" s="221"/>
      <c r="AB95" s="222"/>
      <c r="AC95" s="222"/>
      <c r="AD95" s="222"/>
      <c r="AE95" s="223"/>
      <c r="AF95" s="215"/>
      <c r="AG95" s="216"/>
      <c r="AH95" s="217"/>
      <c r="AI95" s="216"/>
      <c r="AJ95" s="217"/>
      <c r="AK95" s="218"/>
      <c r="AL95" s="93"/>
      <c r="AM95" s="183"/>
      <c r="AN95" s="224"/>
      <c r="AO95" s="224"/>
      <c r="AP95" s="225"/>
      <c r="AQ95" s="186"/>
      <c r="AR95" s="187"/>
      <c r="AS95" s="181"/>
      <c r="AT95" s="187"/>
      <c r="AU95" s="26" t="s">
        <v>31</v>
      </c>
      <c r="AV95" s="181"/>
      <c r="AW95" s="187"/>
      <c r="AX95" s="181"/>
      <c r="AY95" s="182"/>
      <c r="AZ95" s="91"/>
      <c r="BA95" s="41"/>
      <c r="BB95" s="220"/>
      <c r="BC95" s="221"/>
      <c r="BD95" s="222"/>
      <c r="BE95" s="222"/>
      <c r="BF95" s="222"/>
      <c r="BG95" s="223"/>
      <c r="BH95" s="215"/>
      <c r="BI95" s="216"/>
      <c r="BJ95" s="217"/>
      <c r="BK95" s="216"/>
      <c r="BL95" s="217"/>
      <c r="BM95" s="218"/>
      <c r="BN95" s="91"/>
      <c r="BO95" s="183"/>
      <c r="BP95" s="224"/>
      <c r="BQ95" s="224"/>
      <c r="BR95" s="225"/>
      <c r="BS95" s="186"/>
      <c r="BT95" s="187"/>
      <c r="BU95" s="181"/>
      <c r="BV95" s="187"/>
      <c r="BW95" s="26" t="s">
        <v>31</v>
      </c>
      <c r="BX95" s="181"/>
      <c r="BY95" s="187"/>
      <c r="BZ95" s="181"/>
      <c r="CA95" s="182"/>
      <c r="CB95" s="91"/>
      <c r="CC95" s="8"/>
      <c r="CD95" s="23" t="str">
        <f>IF(COUNTA(Y95,Z95,AX95,AM95)=4,"〇","-")</f>
        <v>-</v>
      </c>
      <c r="CE95" s="23" t="str">
        <f>IF(COUNTA(BA95,BB95,BZ95,BO95)=4,"〇","-")</f>
        <v>-</v>
      </c>
      <c r="CF95" s="11" t="s">
        <v>33</v>
      </c>
      <c r="CG95" s="24">
        <f>IF(AND(COUNTIF(CD94,"〇")=1,COUNTIF(Y94,"自動2輪・原付")=1),1,0)+IF(AND(COUNTIF(CD95,"〇")=1,COUNTIF(Y95,"自動2輪・原付")=1),1,0)+IF(AND(COUNTIF(CD96,"〇")=1,COUNTIF(Y96,"自動2輪・原付")=1),1,0)+IF(AND(COUNTIF(CE93,"〇")=1,COUNTIF(BA93,"自動2輪・原付")=1),1,0)+IF(AND(COUNTIF(CE94,"〇")=1,COUNTIF(BA94,"自動2輪・原付")=1),1,0)+IF(AND(COUNTIF(CE95,"〇")=1,COUNTIF(BA95,"自動2輪・原付")=1),1,0)+IF(AND(COUNTIF(CE96,"〇")=1,COUNTIF(BA96,"自動2輪・原付")=1),1,0)</f>
        <v>0</v>
      </c>
      <c r="CH95" s="25">
        <f>CG95*1200</f>
        <v>0</v>
      </c>
      <c r="CI95" s="25"/>
      <c r="CJ95" s="25"/>
      <c r="CK95" s="99"/>
      <c r="DI95" s="11" t="str">
        <f>AF95&amp;AH95&amp;AJ95</f>
        <v/>
      </c>
      <c r="DJ95" s="11">
        <f t="shared" ref="DJ95:DJ96" si="98">IF(AQ95&amp;AS95&amp;AU95&amp;AV95&amp;AX95="－",0,AQ95&amp;AS95&amp;AU95&amp;AV95&amp;AX95)</f>
        <v>0</v>
      </c>
      <c r="DK95" s="11" t="str">
        <f t="shared" si="94"/>
        <v/>
      </c>
      <c r="DL95" s="11">
        <f t="shared" si="95"/>
        <v>0</v>
      </c>
    </row>
    <row r="96" spans="1:116" ht="20.25" customHeight="1" thickBot="1">
      <c r="A96" s="264"/>
      <c r="B96" s="265"/>
      <c r="C96" s="249" t="s">
        <v>17</v>
      </c>
      <c r="D96" s="250"/>
      <c r="E96" s="250"/>
      <c r="F96" s="250"/>
      <c r="G96" s="250"/>
      <c r="H96" s="251"/>
      <c r="I96" s="252" t="str">
        <f>IF(COUNTIF(I92:I94,"&lt;&gt;")=3,CG93*6300+CG94*3600+CG95*1200,"事業所番号、サービス種別が未入力です。")</f>
        <v>事業所番号、サービス種別が未入力です。</v>
      </c>
      <c r="J96" s="253"/>
      <c r="K96" s="253"/>
      <c r="L96" s="253"/>
      <c r="M96" s="253"/>
      <c r="N96" s="253"/>
      <c r="O96" s="253"/>
      <c r="P96" s="253"/>
      <c r="Q96" s="253"/>
      <c r="R96" s="253"/>
      <c r="S96" s="253"/>
      <c r="T96" s="253"/>
      <c r="U96" s="253"/>
      <c r="V96" s="253"/>
      <c r="W96" s="253"/>
      <c r="X96" s="254"/>
      <c r="Y96" s="41"/>
      <c r="Z96" s="175"/>
      <c r="AA96" s="176"/>
      <c r="AB96" s="177"/>
      <c r="AC96" s="177"/>
      <c r="AD96" s="177"/>
      <c r="AE96" s="178"/>
      <c r="AF96" s="179"/>
      <c r="AG96" s="180"/>
      <c r="AH96" s="238"/>
      <c r="AI96" s="180"/>
      <c r="AJ96" s="238"/>
      <c r="AK96" s="239"/>
      <c r="AL96" s="90"/>
      <c r="AM96" s="235"/>
      <c r="AN96" s="255"/>
      <c r="AO96" s="255"/>
      <c r="AP96" s="256"/>
      <c r="AQ96" s="186"/>
      <c r="AR96" s="187"/>
      <c r="AS96" s="171"/>
      <c r="AT96" s="172"/>
      <c r="AU96" s="27" t="s">
        <v>31</v>
      </c>
      <c r="AV96" s="171"/>
      <c r="AW96" s="172"/>
      <c r="AX96" s="171"/>
      <c r="AY96" s="174"/>
      <c r="AZ96" s="91"/>
      <c r="BA96" s="41"/>
      <c r="BB96" s="175"/>
      <c r="BC96" s="176"/>
      <c r="BD96" s="177"/>
      <c r="BE96" s="177"/>
      <c r="BF96" s="177"/>
      <c r="BG96" s="178"/>
      <c r="BH96" s="179"/>
      <c r="BI96" s="180"/>
      <c r="BJ96" s="238"/>
      <c r="BK96" s="180"/>
      <c r="BL96" s="238"/>
      <c r="BM96" s="239"/>
      <c r="BN96" s="91"/>
      <c r="BO96" s="235"/>
      <c r="BP96" s="255"/>
      <c r="BQ96" s="255"/>
      <c r="BR96" s="256"/>
      <c r="BS96" s="186"/>
      <c r="BT96" s="187"/>
      <c r="BU96" s="171"/>
      <c r="BV96" s="172"/>
      <c r="BW96" s="27" t="s">
        <v>31</v>
      </c>
      <c r="BX96" s="171"/>
      <c r="BY96" s="172"/>
      <c r="BZ96" s="171"/>
      <c r="CA96" s="174"/>
      <c r="CB96" s="91"/>
      <c r="CC96" s="8"/>
      <c r="CD96" s="23" t="str">
        <f t="shared" ref="CD96" si="99">IF(COUNTA(Y96,Z96,AX96,AM96)=4,"〇","-")</f>
        <v>-</v>
      </c>
      <c r="CE96" s="23" t="str">
        <f>IF(COUNTA(BA96,BB96,BZ96,BO96)=4,"〇","-")</f>
        <v>-</v>
      </c>
      <c r="CF96" s="24"/>
      <c r="CG96" s="24"/>
      <c r="CH96" s="25">
        <f>SUM(CH93:CH95)</f>
        <v>0</v>
      </c>
      <c r="CI96" s="25"/>
      <c r="CJ96" s="25"/>
      <c r="CK96" s="99"/>
      <c r="DI96" s="11" t="str">
        <f>AF96&amp;AH96&amp;AJ96</f>
        <v/>
      </c>
      <c r="DJ96" s="11">
        <f t="shared" si="98"/>
        <v>0</v>
      </c>
      <c r="DK96" s="11" t="str">
        <f t="shared" si="94"/>
        <v/>
      </c>
      <c r="DL96" s="11">
        <f t="shared" si="95"/>
        <v>0</v>
      </c>
    </row>
    <row r="97" spans="1:116" ht="20.25" customHeight="1" thickBot="1">
      <c r="A97" s="260">
        <v>17</v>
      </c>
      <c r="B97" s="261"/>
      <c r="C97" s="269" t="s">
        <v>14</v>
      </c>
      <c r="D97" s="270"/>
      <c r="E97" s="270"/>
      <c r="F97" s="270"/>
      <c r="G97" s="270"/>
      <c r="H97" s="271"/>
      <c r="I97" s="272"/>
      <c r="J97" s="273"/>
      <c r="K97" s="273"/>
      <c r="L97" s="273"/>
      <c r="M97" s="273"/>
      <c r="N97" s="273"/>
      <c r="O97" s="273"/>
      <c r="P97" s="273"/>
      <c r="Q97" s="273"/>
      <c r="R97" s="273"/>
      <c r="S97" s="273"/>
      <c r="T97" s="273"/>
      <c r="U97" s="273"/>
      <c r="V97" s="273"/>
      <c r="W97" s="273"/>
      <c r="X97" s="273"/>
      <c r="Y97" s="28" t="s">
        <v>36</v>
      </c>
      <c r="Z97" s="274" t="s">
        <v>26</v>
      </c>
      <c r="AA97" s="275"/>
      <c r="AB97" s="275"/>
      <c r="AC97" s="275"/>
      <c r="AD97" s="275"/>
      <c r="AE97" s="276"/>
      <c r="AF97" s="188" t="s">
        <v>27</v>
      </c>
      <c r="AG97" s="189"/>
      <c r="AH97" s="189"/>
      <c r="AI97" s="189"/>
      <c r="AJ97" s="189"/>
      <c r="AK97" s="189"/>
      <c r="AL97" s="44"/>
      <c r="AM97" s="190" t="s">
        <v>28</v>
      </c>
      <c r="AN97" s="277"/>
      <c r="AO97" s="277"/>
      <c r="AP97" s="278"/>
      <c r="AQ97" s="193" t="s">
        <v>29</v>
      </c>
      <c r="AR97" s="194"/>
      <c r="AS97" s="194"/>
      <c r="AT97" s="194"/>
      <c r="AU97" s="194"/>
      <c r="AV97" s="194"/>
      <c r="AW97" s="194"/>
      <c r="AX97" s="194"/>
      <c r="AY97" s="195"/>
      <c r="AZ97" s="92"/>
      <c r="BA97" s="18" t="s">
        <v>59</v>
      </c>
      <c r="BB97" s="274" t="s">
        <v>26</v>
      </c>
      <c r="BC97" s="275"/>
      <c r="BD97" s="275"/>
      <c r="BE97" s="275"/>
      <c r="BF97" s="275"/>
      <c r="BG97" s="276"/>
      <c r="BH97" s="188" t="s">
        <v>27</v>
      </c>
      <c r="BI97" s="189"/>
      <c r="BJ97" s="189"/>
      <c r="BK97" s="189"/>
      <c r="BL97" s="189"/>
      <c r="BM97" s="189"/>
      <c r="BN97" s="92"/>
      <c r="BO97" s="190" t="s">
        <v>28</v>
      </c>
      <c r="BP97" s="277"/>
      <c r="BQ97" s="277"/>
      <c r="BR97" s="278"/>
      <c r="BS97" s="193" t="s">
        <v>29</v>
      </c>
      <c r="BT97" s="194"/>
      <c r="BU97" s="194"/>
      <c r="BV97" s="194"/>
      <c r="BW97" s="194"/>
      <c r="BX97" s="194"/>
      <c r="BY97" s="194"/>
      <c r="BZ97" s="194"/>
      <c r="CA97" s="195"/>
      <c r="CB97" s="92"/>
      <c r="CC97" s="8"/>
      <c r="CD97" s="9"/>
      <c r="CE97" s="12"/>
      <c r="CF97" s="13"/>
      <c r="CG97" s="13"/>
      <c r="CH97" s="14"/>
      <c r="CI97" s="14"/>
      <c r="CJ97" s="96"/>
      <c r="CK97" s="98"/>
    </row>
    <row r="98" spans="1:116" ht="20.25" customHeight="1" thickTop="1" thickBot="1">
      <c r="A98" s="262"/>
      <c r="B98" s="263"/>
      <c r="C98" s="204" t="s">
        <v>15</v>
      </c>
      <c r="D98" s="205"/>
      <c r="E98" s="205"/>
      <c r="F98" s="205"/>
      <c r="G98" s="205"/>
      <c r="H98" s="206"/>
      <c r="I98" s="207" t="str">
        <f>IFERROR(VLOOKUP(I97,事業所情報!$B$2:$C$14402,2,0),"")</f>
        <v/>
      </c>
      <c r="J98" s="208"/>
      <c r="K98" s="208"/>
      <c r="L98" s="208"/>
      <c r="M98" s="208"/>
      <c r="N98" s="208"/>
      <c r="O98" s="208"/>
      <c r="P98" s="208"/>
      <c r="Q98" s="208"/>
      <c r="R98" s="208"/>
      <c r="S98" s="208"/>
      <c r="T98" s="208"/>
      <c r="U98" s="208"/>
      <c r="V98" s="208"/>
      <c r="W98" s="208"/>
      <c r="X98" s="209"/>
      <c r="Y98" s="29" t="s">
        <v>37</v>
      </c>
      <c r="Z98" s="210" t="s">
        <v>32</v>
      </c>
      <c r="AA98" s="211"/>
      <c r="AB98" s="211"/>
      <c r="AC98" s="211"/>
      <c r="AD98" s="211"/>
      <c r="AE98" s="212"/>
      <c r="AF98" s="213">
        <v>5</v>
      </c>
      <c r="AG98" s="214"/>
      <c r="AH98" s="240">
        <v>0</v>
      </c>
      <c r="AI98" s="214"/>
      <c r="AJ98" s="240">
        <v>0</v>
      </c>
      <c r="AK98" s="241"/>
      <c r="AL98" s="45"/>
      <c r="AM98" s="257" t="s">
        <v>30</v>
      </c>
      <c r="AN98" s="258"/>
      <c r="AO98" s="258"/>
      <c r="AP98" s="259"/>
      <c r="AQ98" s="226"/>
      <c r="AR98" s="227"/>
      <c r="AS98" s="228">
        <v>1</v>
      </c>
      <c r="AT98" s="227"/>
      <c r="AU98" s="22" t="s">
        <v>31</v>
      </c>
      <c r="AV98" s="228">
        <v>2</v>
      </c>
      <c r="AW98" s="227"/>
      <c r="AX98" s="228">
        <v>3</v>
      </c>
      <c r="AY98" s="229"/>
      <c r="AZ98" s="94"/>
      <c r="BA98" s="41"/>
      <c r="BB98" s="230"/>
      <c r="BC98" s="231"/>
      <c r="BD98" s="232"/>
      <c r="BE98" s="232"/>
      <c r="BF98" s="232"/>
      <c r="BG98" s="233"/>
      <c r="BH98" s="234"/>
      <c r="BI98" s="197"/>
      <c r="BJ98" s="196"/>
      <c r="BK98" s="197"/>
      <c r="BL98" s="196"/>
      <c r="BM98" s="198"/>
      <c r="BN98" s="94"/>
      <c r="BO98" s="286"/>
      <c r="BP98" s="287"/>
      <c r="BQ98" s="287"/>
      <c r="BR98" s="288"/>
      <c r="BS98" s="186"/>
      <c r="BT98" s="187"/>
      <c r="BU98" s="203"/>
      <c r="BV98" s="202"/>
      <c r="BW98" s="22" t="s">
        <v>31</v>
      </c>
      <c r="BX98" s="203"/>
      <c r="BY98" s="202"/>
      <c r="BZ98" s="203"/>
      <c r="CA98" s="219"/>
      <c r="CB98" s="94"/>
      <c r="CC98" s="8"/>
      <c r="CD98" s="9"/>
      <c r="CE98" s="23" t="str">
        <f>IF(COUNTA(BB98,BZ98,BO98)=3,"〇","-")</f>
        <v>-</v>
      </c>
      <c r="CF98" s="11" t="s">
        <v>34</v>
      </c>
      <c r="CG98" s="24">
        <f>IF(AND(COUNTIF(CD99,"〇")=1,COUNTIF(Y99,"自動車（通所系）")=1),1,0)+IF(AND(COUNTIF(CD100,"〇")=1,COUNTIF(Y100,"自動車（通所系）")=1),1,0)+IF(AND(COUNTIF(CD101,"〇")=1,COUNTIF(Y101,"自動車（通所系）")=1),1,0)+IF(AND(COUNTIF(CE98,"〇")=1,COUNTIF(BA98,"自動車（通所系）")=1),1,0)+IF(AND(COUNTIF(CE99,"〇")=1,COUNTIF(BA99,"自動車（通所系）")=1),1,0)+IF(AND(COUNTIF(CE100,"〇")=1,COUNTIF(BA100,"自動車（通所系）")=1),1,0)+IF(AND(COUNTIF(CE101,"〇")=1,COUNTIF(BA101,"自動車（通所系）")=1),1,0)</f>
        <v>0</v>
      </c>
      <c r="CH98" s="25">
        <f>CG98*6300</f>
        <v>0</v>
      </c>
      <c r="CI98" s="25"/>
      <c r="CJ98" s="25"/>
      <c r="CK98" s="99"/>
      <c r="DK98" s="11" t="str">
        <f t="shared" ref="DK98:DK101" si="100">BH98&amp;BJ98&amp;BL98</f>
        <v/>
      </c>
      <c r="DL98" s="11">
        <f t="shared" ref="DL98:DL101" si="101">IF(BS98&amp;BU98&amp;BW98&amp;BX98&amp;BZ98="－",0,BS98&amp;BU98&amp;BW98&amp;BX98&amp;BZ98)</f>
        <v>0</v>
      </c>
    </row>
    <row r="99" spans="1:116" ht="20.25" customHeight="1" thickBot="1">
      <c r="A99" s="262"/>
      <c r="B99" s="263"/>
      <c r="C99" s="204" t="s">
        <v>21</v>
      </c>
      <c r="D99" s="205"/>
      <c r="E99" s="205"/>
      <c r="F99" s="205"/>
      <c r="G99" s="205"/>
      <c r="H99" s="206"/>
      <c r="I99" s="266"/>
      <c r="J99" s="267"/>
      <c r="K99" s="267"/>
      <c r="L99" s="267"/>
      <c r="M99" s="267"/>
      <c r="N99" s="267"/>
      <c r="O99" s="267"/>
      <c r="P99" s="267"/>
      <c r="Q99" s="267"/>
      <c r="R99" s="267"/>
      <c r="S99" s="267"/>
      <c r="T99" s="267"/>
      <c r="U99" s="267"/>
      <c r="V99" s="267"/>
      <c r="W99" s="267"/>
      <c r="X99" s="268"/>
      <c r="Y99" s="41"/>
      <c r="Z99" s="220"/>
      <c r="AA99" s="221"/>
      <c r="AB99" s="222"/>
      <c r="AC99" s="222"/>
      <c r="AD99" s="222"/>
      <c r="AE99" s="223"/>
      <c r="AF99" s="215"/>
      <c r="AG99" s="216"/>
      <c r="AH99" s="217"/>
      <c r="AI99" s="216"/>
      <c r="AJ99" s="217"/>
      <c r="AK99" s="218"/>
      <c r="AL99" s="93"/>
      <c r="AM99" s="183"/>
      <c r="AN99" s="224"/>
      <c r="AO99" s="224"/>
      <c r="AP99" s="225"/>
      <c r="AQ99" s="186"/>
      <c r="AR99" s="187"/>
      <c r="AS99" s="181"/>
      <c r="AT99" s="187"/>
      <c r="AU99" s="26" t="s">
        <v>31</v>
      </c>
      <c r="AV99" s="181"/>
      <c r="AW99" s="187"/>
      <c r="AX99" s="181"/>
      <c r="AY99" s="182"/>
      <c r="AZ99" s="91"/>
      <c r="BA99" s="41"/>
      <c r="BB99" s="220"/>
      <c r="BC99" s="221"/>
      <c r="BD99" s="222"/>
      <c r="BE99" s="222"/>
      <c r="BF99" s="222"/>
      <c r="BG99" s="223"/>
      <c r="BH99" s="215"/>
      <c r="BI99" s="216"/>
      <c r="BJ99" s="217"/>
      <c r="BK99" s="216"/>
      <c r="BL99" s="217"/>
      <c r="BM99" s="218"/>
      <c r="BN99" s="91"/>
      <c r="BO99" s="183"/>
      <c r="BP99" s="224"/>
      <c r="BQ99" s="224"/>
      <c r="BR99" s="225"/>
      <c r="BS99" s="186"/>
      <c r="BT99" s="187"/>
      <c r="BU99" s="181"/>
      <c r="BV99" s="187"/>
      <c r="BW99" s="26" t="s">
        <v>31</v>
      </c>
      <c r="BX99" s="181"/>
      <c r="BY99" s="187"/>
      <c r="BZ99" s="181"/>
      <c r="CA99" s="182"/>
      <c r="CB99" s="91"/>
      <c r="CC99" s="8"/>
      <c r="CD99" s="23" t="str">
        <f>IF(COUNTA(Z99,AX99,AM99)=3,"〇","-")</f>
        <v>-</v>
      </c>
      <c r="CE99" s="23" t="str">
        <f t="shared" ref="CE99" si="102">IF(COUNTA(BB99,BZ99,BO99)=3,"〇","-")</f>
        <v>-</v>
      </c>
      <c r="CF99" s="11" t="s">
        <v>35</v>
      </c>
      <c r="CG99" s="24">
        <f>IF(AND(COUNTIF(CD99,"〇")=1,COUNTIF(Y99,"自動車（訪問系）")=1),1,0)+IF(AND(COUNTIF(CD100,"〇")=1,COUNTIF(Y100,"自動車（訪問系）")=1),1,0)+IF(AND(COUNTIF(CD101,"〇")=1,COUNTIF(Y101,"自動車（訪問系）")=1),1,0)+IF(AND(COUNTIF(CE98,"〇")=1,COUNTIF(BA98,"自動車（訪問系）")=1),1,0)+IF(AND(COUNTIF(CE99,"〇")=1,COUNTIF(BA99,"自動車（訪問系）")=1),1,0)+IF(AND(COUNTIF(CE100,"〇")=1,COUNTIF(BA100,"自動車（訪問系）")=1),1,0)+IF(AND(COUNTIF(CE101,"〇")=1,COUNTIF(BA101,"自動車（訪問系）")=1),1,0)</f>
        <v>0</v>
      </c>
      <c r="CH99" s="25">
        <f>CG99*3600</f>
        <v>0</v>
      </c>
      <c r="CI99" s="25"/>
      <c r="CJ99" s="25"/>
      <c r="CK99" s="99"/>
      <c r="DI99" s="11" t="str">
        <f>AF99&amp;AH99&amp;AJ99</f>
        <v/>
      </c>
      <c r="DJ99" s="11">
        <f t="shared" ref="DJ99:DJ101" si="103">IF(AQ99&amp;AS99&amp;AU99&amp;AV99&amp;AX99="－",0,AQ99&amp;AS99&amp;AU99&amp;AV99&amp;AX99)</f>
        <v>0</v>
      </c>
      <c r="DK99" s="11" t="str">
        <f t="shared" si="100"/>
        <v/>
      </c>
      <c r="DL99" s="11">
        <f t="shared" si="101"/>
        <v>0</v>
      </c>
    </row>
    <row r="100" spans="1:116" ht="20.25" customHeight="1" thickBot="1">
      <c r="A100" s="262"/>
      <c r="B100" s="263"/>
      <c r="C100" s="204" t="s">
        <v>16</v>
      </c>
      <c r="D100" s="205"/>
      <c r="E100" s="205"/>
      <c r="F100" s="205"/>
      <c r="G100" s="205"/>
      <c r="H100" s="206"/>
      <c r="I100" s="242" t="s">
        <v>60</v>
      </c>
      <c r="J100" s="243"/>
      <c r="K100" s="243"/>
      <c r="L100" s="244"/>
      <c r="M100" s="245">
        <f t="shared" ref="M100" si="104">SUM(CG98:CG99)</f>
        <v>0</v>
      </c>
      <c r="N100" s="245"/>
      <c r="O100" s="245"/>
      <c r="P100" s="245"/>
      <c r="Q100" s="246" t="s">
        <v>98</v>
      </c>
      <c r="R100" s="245"/>
      <c r="S100" s="245"/>
      <c r="T100" s="247"/>
      <c r="U100" s="245">
        <f t="shared" ref="U100" si="105">CG100</f>
        <v>0</v>
      </c>
      <c r="V100" s="245"/>
      <c r="W100" s="245"/>
      <c r="X100" s="248"/>
      <c r="Y100" s="41"/>
      <c r="Z100" s="220"/>
      <c r="AA100" s="221"/>
      <c r="AB100" s="222"/>
      <c r="AC100" s="222"/>
      <c r="AD100" s="222"/>
      <c r="AE100" s="223"/>
      <c r="AF100" s="215"/>
      <c r="AG100" s="216"/>
      <c r="AH100" s="217"/>
      <c r="AI100" s="216"/>
      <c r="AJ100" s="217"/>
      <c r="AK100" s="218"/>
      <c r="AL100" s="93"/>
      <c r="AM100" s="183"/>
      <c r="AN100" s="224"/>
      <c r="AO100" s="224"/>
      <c r="AP100" s="225"/>
      <c r="AQ100" s="186"/>
      <c r="AR100" s="187"/>
      <c r="AS100" s="181"/>
      <c r="AT100" s="187"/>
      <c r="AU100" s="26" t="s">
        <v>31</v>
      </c>
      <c r="AV100" s="181"/>
      <c r="AW100" s="187"/>
      <c r="AX100" s="181"/>
      <c r="AY100" s="182"/>
      <c r="AZ100" s="91"/>
      <c r="BA100" s="41"/>
      <c r="BB100" s="220"/>
      <c r="BC100" s="221"/>
      <c r="BD100" s="222"/>
      <c r="BE100" s="222"/>
      <c r="BF100" s="222"/>
      <c r="BG100" s="223"/>
      <c r="BH100" s="215"/>
      <c r="BI100" s="216"/>
      <c r="BJ100" s="217"/>
      <c r="BK100" s="216"/>
      <c r="BL100" s="217"/>
      <c r="BM100" s="218"/>
      <c r="BN100" s="91"/>
      <c r="BO100" s="183"/>
      <c r="BP100" s="224"/>
      <c r="BQ100" s="224"/>
      <c r="BR100" s="225"/>
      <c r="BS100" s="186"/>
      <c r="BT100" s="187"/>
      <c r="BU100" s="181"/>
      <c r="BV100" s="187"/>
      <c r="BW100" s="26" t="s">
        <v>31</v>
      </c>
      <c r="BX100" s="181"/>
      <c r="BY100" s="187"/>
      <c r="BZ100" s="181"/>
      <c r="CA100" s="182"/>
      <c r="CB100" s="91"/>
      <c r="CC100" s="8"/>
      <c r="CD100" s="23" t="str">
        <f t="shared" ref="CD100" si="106">IF(COUNTA(Z100,AX100,AM100)=3,"〇","-")</f>
        <v>-</v>
      </c>
      <c r="CE100" s="23" t="str">
        <f>IF(COUNTA(BB100,BZ100,BO100)=3,"〇","-")</f>
        <v>-</v>
      </c>
      <c r="CF100" s="11" t="s">
        <v>33</v>
      </c>
      <c r="CG100" s="24">
        <f>IF(AND(COUNTIF(CD99,"〇")=1,COUNTIF(Y99,"自動2輪・原付")=1),1,0)+IF(AND(COUNTIF(CD100,"〇")=1,COUNTIF(Y100,"自動2輪・原付")=1),1,0)+IF(AND(COUNTIF(CD101,"〇")=1,COUNTIF(Y101,"自動2輪・原付")=1),1,0)+IF(AND(COUNTIF(CE98,"〇")=1,COUNTIF(BA98,"自動2輪・原付")=1),1,0)+IF(AND(COUNTIF(CE99,"〇")=1,COUNTIF(BA99,"自動2輪・原付")=1),1,0)+IF(AND(COUNTIF(CE100,"〇")=1,COUNTIF(BA100,"自動2輪・原付")=1),1,0)+IF(AND(COUNTIF(CE101,"〇")=1,COUNTIF(BA101,"自動2輪・原付")=1),1,0)</f>
        <v>0</v>
      </c>
      <c r="CH100" s="25">
        <f>CG100*1200</f>
        <v>0</v>
      </c>
      <c r="CI100" s="25"/>
      <c r="CJ100" s="25"/>
      <c r="CK100" s="99"/>
      <c r="DI100" s="11" t="str">
        <f>AF100&amp;AH100&amp;AJ100</f>
        <v/>
      </c>
      <c r="DJ100" s="11">
        <f t="shared" si="103"/>
        <v>0</v>
      </c>
      <c r="DK100" s="11" t="str">
        <f t="shared" si="100"/>
        <v/>
      </c>
      <c r="DL100" s="11">
        <f t="shared" si="101"/>
        <v>0</v>
      </c>
    </row>
    <row r="101" spans="1:116" ht="20.25" customHeight="1" thickBot="1">
      <c r="A101" s="264"/>
      <c r="B101" s="265"/>
      <c r="C101" s="249" t="s">
        <v>17</v>
      </c>
      <c r="D101" s="250"/>
      <c r="E101" s="250"/>
      <c r="F101" s="250"/>
      <c r="G101" s="250"/>
      <c r="H101" s="251"/>
      <c r="I101" s="252" t="str">
        <f>IF(COUNTIF(I97:I99,"&lt;&gt;")=3,CG98*6300+CG99*3600+CG100*1200,"事業所番号、サービス種別が未入力です。")</f>
        <v>事業所番号、サービス種別が未入力です。</v>
      </c>
      <c r="J101" s="253"/>
      <c r="K101" s="253"/>
      <c r="L101" s="253"/>
      <c r="M101" s="253"/>
      <c r="N101" s="253"/>
      <c r="O101" s="253"/>
      <c r="P101" s="253"/>
      <c r="Q101" s="253"/>
      <c r="R101" s="253"/>
      <c r="S101" s="253"/>
      <c r="T101" s="253"/>
      <c r="U101" s="253"/>
      <c r="V101" s="253"/>
      <c r="W101" s="253"/>
      <c r="X101" s="254"/>
      <c r="Y101" s="41"/>
      <c r="Z101" s="175"/>
      <c r="AA101" s="176"/>
      <c r="AB101" s="177"/>
      <c r="AC101" s="177"/>
      <c r="AD101" s="177"/>
      <c r="AE101" s="178"/>
      <c r="AF101" s="179"/>
      <c r="AG101" s="180"/>
      <c r="AH101" s="238"/>
      <c r="AI101" s="180"/>
      <c r="AJ101" s="238"/>
      <c r="AK101" s="239"/>
      <c r="AL101" s="90"/>
      <c r="AM101" s="235"/>
      <c r="AN101" s="255"/>
      <c r="AO101" s="255"/>
      <c r="AP101" s="256"/>
      <c r="AQ101" s="186"/>
      <c r="AR101" s="187"/>
      <c r="AS101" s="171"/>
      <c r="AT101" s="172"/>
      <c r="AU101" s="27" t="s">
        <v>31</v>
      </c>
      <c r="AV101" s="171"/>
      <c r="AW101" s="172"/>
      <c r="AX101" s="171"/>
      <c r="AY101" s="174"/>
      <c r="AZ101" s="91"/>
      <c r="BA101" s="41"/>
      <c r="BB101" s="175"/>
      <c r="BC101" s="176"/>
      <c r="BD101" s="177"/>
      <c r="BE101" s="177"/>
      <c r="BF101" s="177"/>
      <c r="BG101" s="178"/>
      <c r="BH101" s="179"/>
      <c r="BI101" s="180"/>
      <c r="BJ101" s="238"/>
      <c r="BK101" s="180"/>
      <c r="BL101" s="238"/>
      <c r="BM101" s="239"/>
      <c r="BN101" s="91"/>
      <c r="BO101" s="235"/>
      <c r="BP101" s="255"/>
      <c r="BQ101" s="255"/>
      <c r="BR101" s="256"/>
      <c r="BS101" s="186"/>
      <c r="BT101" s="187"/>
      <c r="BU101" s="171"/>
      <c r="BV101" s="172"/>
      <c r="BW101" s="27" t="s">
        <v>31</v>
      </c>
      <c r="BX101" s="171"/>
      <c r="BY101" s="172"/>
      <c r="BZ101" s="171"/>
      <c r="CA101" s="174"/>
      <c r="CB101" s="91"/>
      <c r="CC101" s="8"/>
      <c r="CD101" s="23" t="str">
        <f>IF(COUNTA(Z101,AX101,AM101)=3,"〇","-")</f>
        <v>-</v>
      </c>
      <c r="CE101" s="23" t="str">
        <f>IF(COUNTA(BB101,BZ101,BO101)=3,"〇","-")</f>
        <v>-</v>
      </c>
      <c r="CF101" s="24"/>
      <c r="CG101" s="24"/>
      <c r="CH101" s="25">
        <f>SUM(CH98:CH100)</f>
        <v>0</v>
      </c>
      <c r="CI101" s="25"/>
      <c r="CJ101" s="25"/>
      <c r="CK101" s="99"/>
      <c r="DI101" s="11" t="str">
        <f>AF101&amp;AH101&amp;AJ101</f>
        <v/>
      </c>
      <c r="DJ101" s="11">
        <f t="shared" si="103"/>
        <v>0</v>
      </c>
      <c r="DK101" s="11" t="str">
        <f t="shared" si="100"/>
        <v/>
      </c>
      <c r="DL101" s="11">
        <f t="shared" si="101"/>
        <v>0</v>
      </c>
    </row>
    <row r="102" spans="1:116" ht="20.25" customHeight="1" thickBot="1">
      <c r="A102" s="260">
        <v>18</v>
      </c>
      <c r="B102" s="261"/>
      <c r="C102" s="269" t="s">
        <v>14</v>
      </c>
      <c r="D102" s="270"/>
      <c r="E102" s="270"/>
      <c r="F102" s="270"/>
      <c r="G102" s="270"/>
      <c r="H102" s="271"/>
      <c r="I102" s="272"/>
      <c r="J102" s="273"/>
      <c r="K102" s="273"/>
      <c r="L102" s="273"/>
      <c r="M102" s="273"/>
      <c r="N102" s="273"/>
      <c r="O102" s="273"/>
      <c r="P102" s="273"/>
      <c r="Q102" s="273"/>
      <c r="R102" s="273"/>
      <c r="S102" s="273"/>
      <c r="T102" s="273"/>
      <c r="U102" s="273"/>
      <c r="V102" s="273"/>
      <c r="W102" s="273"/>
      <c r="X102" s="273"/>
      <c r="Y102" s="28" t="s">
        <v>36</v>
      </c>
      <c r="Z102" s="274" t="s">
        <v>26</v>
      </c>
      <c r="AA102" s="275"/>
      <c r="AB102" s="275"/>
      <c r="AC102" s="275"/>
      <c r="AD102" s="275"/>
      <c r="AE102" s="276"/>
      <c r="AF102" s="188" t="s">
        <v>27</v>
      </c>
      <c r="AG102" s="189"/>
      <c r="AH102" s="189"/>
      <c r="AI102" s="189"/>
      <c r="AJ102" s="189"/>
      <c r="AK102" s="189"/>
      <c r="AL102" s="44"/>
      <c r="AM102" s="190" t="s">
        <v>28</v>
      </c>
      <c r="AN102" s="277"/>
      <c r="AO102" s="277"/>
      <c r="AP102" s="278"/>
      <c r="AQ102" s="193" t="s">
        <v>29</v>
      </c>
      <c r="AR102" s="194"/>
      <c r="AS102" s="194"/>
      <c r="AT102" s="194"/>
      <c r="AU102" s="194"/>
      <c r="AV102" s="194"/>
      <c r="AW102" s="194"/>
      <c r="AX102" s="194"/>
      <c r="AY102" s="195"/>
      <c r="AZ102" s="92"/>
      <c r="BA102" s="18" t="s">
        <v>59</v>
      </c>
      <c r="BB102" s="274" t="s">
        <v>26</v>
      </c>
      <c r="BC102" s="275"/>
      <c r="BD102" s="275"/>
      <c r="BE102" s="275"/>
      <c r="BF102" s="275"/>
      <c r="BG102" s="276"/>
      <c r="BH102" s="188" t="s">
        <v>27</v>
      </c>
      <c r="BI102" s="189"/>
      <c r="BJ102" s="189"/>
      <c r="BK102" s="189"/>
      <c r="BL102" s="189"/>
      <c r="BM102" s="189"/>
      <c r="BN102" s="92"/>
      <c r="BO102" s="190" t="s">
        <v>28</v>
      </c>
      <c r="BP102" s="277"/>
      <c r="BQ102" s="277"/>
      <c r="BR102" s="278"/>
      <c r="BS102" s="193" t="s">
        <v>29</v>
      </c>
      <c r="BT102" s="194"/>
      <c r="BU102" s="194"/>
      <c r="BV102" s="194"/>
      <c r="BW102" s="194"/>
      <c r="BX102" s="194"/>
      <c r="BY102" s="194"/>
      <c r="BZ102" s="194"/>
      <c r="CA102" s="195"/>
      <c r="CB102" s="92"/>
      <c r="CC102" s="8"/>
      <c r="CD102" s="9"/>
      <c r="CE102" s="12"/>
      <c r="CF102" s="13"/>
      <c r="CG102" s="13"/>
      <c r="CH102" s="14"/>
      <c r="CI102" s="14"/>
      <c r="CJ102" s="96"/>
      <c r="CK102" s="98"/>
    </row>
    <row r="103" spans="1:116" ht="20.25" customHeight="1" thickTop="1" thickBot="1">
      <c r="A103" s="262"/>
      <c r="B103" s="263"/>
      <c r="C103" s="204" t="s">
        <v>15</v>
      </c>
      <c r="D103" s="205"/>
      <c r="E103" s="205"/>
      <c r="F103" s="205"/>
      <c r="G103" s="205"/>
      <c r="H103" s="206"/>
      <c r="I103" s="207" t="str">
        <f>IFERROR(VLOOKUP(I102,事業所情報!$B$2:$C$14402,2,0),"")</f>
        <v/>
      </c>
      <c r="J103" s="208"/>
      <c r="K103" s="208"/>
      <c r="L103" s="208"/>
      <c r="M103" s="208"/>
      <c r="N103" s="208"/>
      <c r="O103" s="208"/>
      <c r="P103" s="208"/>
      <c r="Q103" s="208"/>
      <c r="R103" s="208"/>
      <c r="S103" s="208"/>
      <c r="T103" s="208"/>
      <c r="U103" s="208"/>
      <c r="V103" s="208"/>
      <c r="W103" s="208"/>
      <c r="X103" s="209"/>
      <c r="Y103" s="29" t="s">
        <v>37</v>
      </c>
      <c r="Z103" s="210" t="s">
        <v>32</v>
      </c>
      <c r="AA103" s="211"/>
      <c r="AB103" s="211"/>
      <c r="AC103" s="211"/>
      <c r="AD103" s="211"/>
      <c r="AE103" s="212"/>
      <c r="AF103" s="213">
        <v>5</v>
      </c>
      <c r="AG103" s="214"/>
      <c r="AH103" s="240">
        <v>0</v>
      </c>
      <c r="AI103" s="214"/>
      <c r="AJ103" s="240">
        <v>0</v>
      </c>
      <c r="AK103" s="241"/>
      <c r="AL103" s="45"/>
      <c r="AM103" s="257" t="s">
        <v>30</v>
      </c>
      <c r="AN103" s="258"/>
      <c r="AO103" s="258"/>
      <c r="AP103" s="259"/>
      <c r="AQ103" s="226"/>
      <c r="AR103" s="227"/>
      <c r="AS103" s="228">
        <v>1</v>
      </c>
      <c r="AT103" s="227"/>
      <c r="AU103" s="22" t="s">
        <v>31</v>
      </c>
      <c r="AV103" s="228">
        <v>2</v>
      </c>
      <c r="AW103" s="227"/>
      <c r="AX103" s="228">
        <v>3</v>
      </c>
      <c r="AY103" s="229"/>
      <c r="AZ103" s="94"/>
      <c r="BA103" s="41"/>
      <c r="BB103" s="230"/>
      <c r="BC103" s="231"/>
      <c r="BD103" s="232"/>
      <c r="BE103" s="232"/>
      <c r="BF103" s="232"/>
      <c r="BG103" s="233"/>
      <c r="BH103" s="234"/>
      <c r="BI103" s="197"/>
      <c r="BJ103" s="196"/>
      <c r="BK103" s="197"/>
      <c r="BL103" s="196"/>
      <c r="BM103" s="198"/>
      <c r="BN103" s="94"/>
      <c r="BO103" s="286"/>
      <c r="BP103" s="287"/>
      <c r="BQ103" s="287"/>
      <c r="BR103" s="288"/>
      <c r="BS103" s="186"/>
      <c r="BT103" s="187"/>
      <c r="BU103" s="203"/>
      <c r="BV103" s="202"/>
      <c r="BW103" s="22" t="s">
        <v>31</v>
      </c>
      <c r="BX103" s="203"/>
      <c r="BY103" s="202"/>
      <c r="BZ103" s="203"/>
      <c r="CA103" s="219"/>
      <c r="CB103" s="94"/>
      <c r="CC103" s="8"/>
      <c r="CD103" s="9"/>
      <c r="CE103" s="23" t="str">
        <f>IF(COUNTA(BB103,BZ103,BO103)=3,"〇","-")</f>
        <v>-</v>
      </c>
      <c r="CF103" s="11" t="s">
        <v>34</v>
      </c>
      <c r="CG103" s="24">
        <f>IF(AND(COUNTIF(CD104,"〇")=1,COUNTIF(Y104,"自動車（通所系）")=1),1,0)+IF(AND(COUNTIF(CD105,"〇")=1,COUNTIF(Y105,"自動車（通所系）")=1),1,0)+IF(AND(COUNTIF(CD106,"〇")=1,COUNTIF(Y106,"自動車（通所系）")=1),1,0)+IF(AND(COUNTIF(CE103,"〇")=1,COUNTIF(BA103,"自動車（通所系）")=1),1,0)+IF(AND(COUNTIF(CE104,"〇")=1,COUNTIF(BA104,"自動車（通所系）")=1),1,0)+IF(AND(COUNTIF(CE105,"〇")=1,COUNTIF(BA105,"自動車（通所系）")=1),1,0)+IF(AND(COUNTIF(CE106,"〇")=1,COUNTIF(BA106,"自動車（通所系）")=1),1,0)</f>
        <v>0</v>
      </c>
      <c r="CH103" s="25">
        <f>CG103*6300</f>
        <v>0</v>
      </c>
      <c r="CI103" s="25"/>
      <c r="CJ103" s="25"/>
      <c r="CK103" s="99"/>
      <c r="DK103" s="11" t="str">
        <f t="shared" ref="DK103:DK106" si="107">BH103&amp;BJ103&amp;BL103</f>
        <v/>
      </c>
      <c r="DL103" s="11">
        <f t="shared" ref="DL103:DL106" si="108">IF(BS103&amp;BU103&amp;BW103&amp;BX103&amp;BZ103="－",0,BS103&amp;BU103&amp;BW103&amp;BX103&amp;BZ103)</f>
        <v>0</v>
      </c>
    </row>
    <row r="104" spans="1:116" ht="20.25" customHeight="1" thickBot="1">
      <c r="A104" s="262"/>
      <c r="B104" s="263"/>
      <c r="C104" s="204" t="s">
        <v>21</v>
      </c>
      <c r="D104" s="205"/>
      <c r="E104" s="205"/>
      <c r="F104" s="205"/>
      <c r="G104" s="205"/>
      <c r="H104" s="206"/>
      <c r="I104" s="266"/>
      <c r="J104" s="267"/>
      <c r="K104" s="267"/>
      <c r="L104" s="267"/>
      <c r="M104" s="267"/>
      <c r="N104" s="267"/>
      <c r="O104" s="267"/>
      <c r="P104" s="267"/>
      <c r="Q104" s="267"/>
      <c r="R104" s="267"/>
      <c r="S104" s="267"/>
      <c r="T104" s="267"/>
      <c r="U104" s="267"/>
      <c r="V104" s="267"/>
      <c r="W104" s="267"/>
      <c r="X104" s="268"/>
      <c r="Y104" s="41"/>
      <c r="Z104" s="220"/>
      <c r="AA104" s="221"/>
      <c r="AB104" s="222"/>
      <c r="AC104" s="222"/>
      <c r="AD104" s="222"/>
      <c r="AE104" s="223"/>
      <c r="AF104" s="215"/>
      <c r="AG104" s="216"/>
      <c r="AH104" s="217"/>
      <c r="AI104" s="216"/>
      <c r="AJ104" s="217"/>
      <c r="AK104" s="218"/>
      <c r="AL104" s="93"/>
      <c r="AM104" s="183"/>
      <c r="AN104" s="224"/>
      <c r="AO104" s="224"/>
      <c r="AP104" s="225"/>
      <c r="AQ104" s="186"/>
      <c r="AR104" s="187"/>
      <c r="AS104" s="181"/>
      <c r="AT104" s="187"/>
      <c r="AU104" s="26" t="s">
        <v>31</v>
      </c>
      <c r="AV104" s="181"/>
      <c r="AW104" s="187"/>
      <c r="AX104" s="181"/>
      <c r="AY104" s="182"/>
      <c r="AZ104" s="91"/>
      <c r="BA104" s="41"/>
      <c r="BB104" s="220"/>
      <c r="BC104" s="221"/>
      <c r="BD104" s="222"/>
      <c r="BE104" s="222"/>
      <c r="BF104" s="222"/>
      <c r="BG104" s="223"/>
      <c r="BH104" s="215"/>
      <c r="BI104" s="216"/>
      <c r="BJ104" s="217"/>
      <c r="BK104" s="216"/>
      <c r="BL104" s="217"/>
      <c r="BM104" s="218"/>
      <c r="BN104" s="91"/>
      <c r="BO104" s="183"/>
      <c r="BP104" s="224"/>
      <c r="BQ104" s="224"/>
      <c r="BR104" s="225"/>
      <c r="BS104" s="186"/>
      <c r="BT104" s="187"/>
      <c r="BU104" s="181"/>
      <c r="BV104" s="187"/>
      <c r="BW104" s="26" t="s">
        <v>31</v>
      </c>
      <c r="BX104" s="181"/>
      <c r="BY104" s="187"/>
      <c r="BZ104" s="181"/>
      <c r="CA104" s="182"/>
      <c r="CB104" s="91"/>
      <c r="CC104" s="8"/>
      <c r="CD104" s="23" t="str">
        <f>IF(COUNTA(Z104,AX104,AM104)=3,"〇","-")</f>
        <v>-</v>
      </c>
      <c r="CE104" s="23" t="str">
        <f t="shared" ref="CE104" si="109">IF(COUNTA(BB104,BZ104,BO104)=3,"〇","-")</f>
        <v>-</v>
      </c>
      <c r="CF104" s="11" t="s">
        <v>35</v>
      </c>
      <c r="CG104" s="24">
        <f>IF(AND(COUNTIF(CD104,"〇")=1,COUNTIF(Y104,"自動車（訪問系）")=1),1,0)+IF(AND(COUNTIF(CD105,"〇")=1,COUNTIF(Y105,"自動車（訪問系）")=1),1,0)+IF(AND(COUNTIF(CD106,"〇")=1,COUNTIF(Y106,"自動車（訪問系）")=1),1,0)+IF(AND(COUNTIF(CE103,"〇")=1,COUNTIF(BA103,"自動車（訪問系）")=1),1,0)+IF(AND(COUNTIF(CE104,"〇")=1,COUNTIF(BA104,"自動車（訪問系）")=1),1,0)+IF(AND(COUNTIF(CE105,"〇")=1,COUNTIF(BA105,"自動車（訪問系）")=1),1,0)+IF(AND(COUNTIF(CE106,"〇")=1,COUNTIF(BA106,"自動車（訪問系）")=1),1,0)</f>
        <v>0</v>
      </c>
      <c r="CH104" s="25">
        <f>CG104*3600</f>
        <v>0</v>
      </c>
      <c r="CI104" s="25"/>
      <c r="CJ104" s="25"/>
      <c r="CK104" s="99"/>
      <c r="DI104" s="11" t="str">
        <f>AF104&amp;AH104&amp;AJ104</f>
        <v/>
      </c>
      <c r="DJ104" s="11">
        <f t="shared" ref="DJ104:DJ106" si="110">IF(AQ104&amp;AS104&amp;AU104&amp;AV104&amp;AX104="－",0,AQ104&amp;AS104&amp;AU104&amp;AV104&amp;AX104)</f>
        <v>0</v>
      </c>
      <c r="DK104" s="11" t="str">
        <f t="shared" si="107"/>
        <v/>
      </c>
      <c r="DL104" s="11">
        <f t="shared" si="108"/>
        <v>0</v>
      </c>
    </row>
    <row r="105" spans="1:116" ht="20.25" customHeight="1" thickBot="1">
      <c r="A105" s="262"/>
      <c r="B105" s="263"/>
      <c r="C105" s="204" t="s">
        <v>16</v>
      </c>
      <c r="D105" s="205"/>
      <c r="E105" s="205"/>
      <c r="F105" s="205"/>
      <c r="G105" s="205"/>
      <c r="H105" s="206"/>
      <c r="I105" s="242" t="s">
        <v>60</v>
      </c>
      <c r="J105" s="243"/>
      <c r="K105" s="243"/>
      <c r="L105" s="244"/>
      <c r="M105" s="245">
        <f t="shared" ref="M105" si="111">SUM(CG103:CG104)</f>
        <v>0</v>
      </c>
      <c r="N105" s="245"/>
      <c r="O105" s="245"/>
      <c r="P105" s="245"/>
      <c r="Q105" s="246" t="s">
        <v>98</v>
      </c>
      <c r="R105" s="245"/>
      <c r="S105" s="245"/>
      <c r="T105" s="247"/>
      <c r="U105" s="245">
        <f t="shared" ref="U105" si="112">CG105</f>
        <v>0</v>
      </c>
      <c r="V105" s="245"/>
      <c r="W105" s="245"/>
      <c r="X105" s="248"/>
      <c r="Y105" s="41"/>
      <c r="Z105" s="220"/>
      <c r="AA105" s="221"/>
      <c r="AB105" s="222"/>
      <c r="AC105" s="222"/>
      <c r="AD105" s="222"/>
      <c r="AE105" s="223"/>
      <c r="AF105" s="215"/>
      <c r="AG105" s="216"/>
      <c r="AH105" s="217"/>
      <c r="AI105" s="216"/>
      <c r="AJ105" s="217"/>
      <c r="AK105" s="218"/>
      <c r="AL105" s="93"/>
      <c r="AM105" s="183"/>
      <c r="AN105" s="224"/>
      <c r="AO105" s="224"/>
      <c r="AP105" s="225"/>
      <c r="AQ105" s="186"/>
      <c r="AR105" s="187"/>
      <c r="AS105" s="181"/>
      <c r="AT105" s="187"/>
      <c r="AU105" s="26" t="s">
        <v>31</v>
      </c>
      <c r="AV105" s="181"/>
      <c r="AW105" s="187"/>
      <c r="AX105" s="181"/>
      <c r="AY105" s="182"/>
      <c r="AZ105" s="91"/>
      <c r="BA105" s="41"/>
      <c r="BB105" s="220"/>
      <c r="BC105" s="221"/>
      <c r="BD105" s="222"/>
      <c r="BE105" s="222"/>
      <c r="BF105" s="222"/>
      <c r="BG105" s="223"/>
      <c r="BH105" s="215"/>
      <c r="BI105" s="216"/>
      <c r="BJ105" s="217"/>
      <c r="BK105" s="216"/>
      <c r="BL105" s="217"/>
      <c r="BM105" s="218"/>
      <c r="BN105" s="91"/>
      <c r="BO105" s="183"/>
      <c r="BP105" s="224"/>
      <c r="BQ105" s="224"/>
      <c r="BR105" s="225"/>
      <c r="BS105" s="186"/>
      <c r="BT105" s="187"/>
      <c r="BU105" s="181"/>
      <c r="BV105" s="187"/>
      <c r="BW105" s="26" t="s">
        <v>31</v>
      </c>
      <c r="BX105" s="181"/>
      <c r="BY105" s="187"/>
      <c r="BZ105" s="181"/>
      <c r="CA105" s="182"/>
      <c r="CB105" s="91"/>
      <c r="CC105" s="8"/>
      <c r="CD105" s="23" t="str">
        <f t="shared" ref="CD105" si="113">IF(COUNTA(Z105,AX105,AM105)=3,"〇","-")</f>
        <v>-</v>
      </c>
      <c r="CE105" s="23" t="str">
        <f>IF(COUNTA(BB105,BZ105,BO105)=3,"〇","-")</f>
        <v>-</v>
      </c>
      <c r="CF105" s="11" t="s">
        <v>33</v>
      </c>
      <c r="CG105" s="24">
        <f>IF(AND(COUNTIF(CD104,"〇")=1,COUNTIF(Y104,"自動2輪・原付")=1),1,0)+IF(AND(COUNTIF(CD105,"〇")=1,COUNTIF(Y105,"自動2輪・原付")=1),1,0)+IF(AND(COUNTIF(CD106,"〇")=1,COUNTIF(Y106,"自動2輪・原付")=1),1,0)+IF(AND(COUNTIF(CE103,"〇")=1,COUNTIF(BA103,"自動2輪・原付")=1),1,0)+IF(AND(COUNTIF(CE104,"〇")=1,COUNTIF(BA104,"自動2輪・原付")=1),1,0)+IF(AND(COUNTIF(CE105,"〇")=1,COUNTIF(BA105,"自動2輪・原付")=1),1,0)+IF(AND(COUNTIF(CE106,"〇")=1,COUNTIF(BA106,"自動2輪・原付")=1),1,0)</f>
        <v>0</v>
      </c>
      <c r="CH105" s="25">
        <f>CG105*1200</f>
        <v>0</v>
      </c>
      <c r="CI105" s="25"/>
      <c r="CJ105" s="25"/>
      <c r="CK105" s="99"/>
      <c r="DI105" s="11" t="str">
        <f>AF105&amp;AH105&amp;AJ105</f>
        <v/>
      </c>
      <c r="DJ105" s="11">
        <f t="shared" si="110"/>
        <v>0</v>
      </c>
      <c r="DK105" s="11" t="str">
        <f t="shared" si="107"/>
        <v/>
      </c>
      <c r="DL105" s="11">
        <f t="shared" si="108"/>
        <v>0</v>
      </c>
    </row>
    <row r="106" spans="1:116" ht="20.25" customHeight="1" thickBot="1">
      <c r="A106" s="264"/>
      <c r="B106" s="265"/>
      <c r="C106" s="249" t="s">
        <v>17</v>
      </c>
      <c r="D106" s="250"/>
      <c r="E106" s="250"/>
      <c r="F106" s="250"/>
      <c r="G106" s="250"/>
      <c r="H106" s="251"/>
      <c r="I106" s="252" t="str">
        <f>IF(COUNTIF(I102:I104,"&lt;&gt;")=3,CG103*6300+CG104*3600+CG105*1200,"事業所番号、サービス種別が未入力です。")</f>
        <v>事業所番号、サービス種別が未入力です。</v>
      </c>
      <c r="J106" s="253"/>
      <c r="K106" s="253"/>
      <c r="L106" s="253"/>
      <c r="M106" s="253"/>
      <c r="N106" s="253"/>
      <c r="O106" s="253"/>
      <c r="P106" s="253"/>
      <c r="Q106" s="253"/>
      <c r="R106" s="253"/>
      <c r="S106" s="253"/>
      <c r="T106" s="253"/>
      <c r="U106" s="253"/>
      <c r="V106" s="253"/>
      <c r="W106" s="253"/>
      <c r="X106" s="254"/>
      <c r="Y106" s="41"/>
      <c r="Z106" s="175"/>
      <c r="AA106" s="176"/>
      <c r="AB106" s="177"/>
      <c r="AC106" s="177"/>
      <c r="AD106" s="177"/>
      <c r="AE106" s="178"/>
      <c r="AF106" s="179"/>
      <c r="AG106" s="180"/>
      <c r="AH106" s="238"/>
      <c r="AI106" s="180"/>
      <c r="AJ106" s="238"/>
      <c r="AK106" s="239"/>
      <c r="AL106" s="90"/>
      <c r="AM106" s="235"/>
      <c r="AN106" s="255"/>
      <c r="AO106" s="255"/>
      <c r="AP106" s="256"/>
      <c r="AQ106" s="186"/>
      <c r="AR106" s="187"/>
      <c r="AS106" s="171"/>
      <c r="AT106" s="172"/>
      <c r="AU106" s="27" t="s">
        <v>31</v>
      </c>
      <c r="AV106" s="171"/>
      <c r="AW106" s="172"/>
      <c r="AX106" s="171"/>
      <c r="AY106" s="174"/>
      <c r="AZ106" s="91"/>
      <c r="BA106" s="41"/>
      <c r="BB106" s="175"/>
      <c r="BC106" s="176"/>
      <c r="BD106" s="177"/>
      <c r="BE106" s="177"/>
      <c r="BF106" s="177"/>
      <c r="BG106" s="178"/>
      <c r="BH106" s="179"/>
      <c r="BI106" s="180"/>
      <c r="BJ106" s="238"/>
      <c r="BK106" s="180"/>
      <c r="BL106" s="238"/>
      <c r="BM106" s="239"/>
      <c r="BN106" s="91"/>
      <c r="BO106" s="235"/>
      <c r="BP106" s="255"/>
      <c r="BQ106" s="255"/>
      <c r="BR106" s="256"/>
      <c r="BS106" s="186"/>
      <c r="BT106" s="187"/>
      <c r="BU106" s="171"/>
      <c r="BV106" s="172"/>
      <c r="BW106" s="27" t="s">
        <v>31</v>
      </c>
      <c r="BX106" s="171"/>
      <c r="BY106" s="172"/>
      <c r="BZ106" s="171"/>
      <c r="CA106" s="174"/>
      <c r="CB106" s="91"/>
      <c r="CC106" s="8"/>
      <c r="CD106" s="23" t="str">
        <f>IF(COUNTA(Z106,AX106,AM106)=3,"〇","-")</f>
        <v>-</v>
      </c>
      <c r="CE106" s="23" t="str">
        <f>IF(COUNTA(BB106,BZ106,BO106)=3,"〇","-")</f>
        <v>-</v>
      </c>
      <c r="CF106" s="24"/>
      <c r="CG106" s="24"/>
      <c r="CH106" s="25">
        <f>SUM(CH103:CH105)</f>
        <v>0</v>
      </c>
      <c r="CI106" s="25"/>
      <c r="CJ106" s="25"/>
      <c r="CK106" s="99"/>
      <c r="DI106" s="11" t="str">
        <f>AF106&amp;AH106&amp;AJ106</f>
        <v/>
      </c>
      <c r="DJ106" s="11">
        <f t="shared" si="110"/>
        <v>0</v>
      </c>
      <c r="DK106" s="11" t="str">
        <f t="shared" si="107"/>
        <v/>
      </c>
      <c r="DL106" s="11">
        <f t="shared" si="108"/>
        <v>0</v>
      </c>
    </row>
    <row r="107" spans="1:116" ht="20.25" customHeight="1" thickBot="1">
      <c r="A107" s="260">
        <v>19</v>
      </c>
      <c r="B107" s="261"/>
      <c r="C107" s="269" t="s">
        <v>14</v>
      </c>
      <c r="D107" s="270"/>
      <c r="E107" s="270"/>
      <c r="F107" s="270"/>
      <c r="G107" s="270"/>
      <c r="H107" s="271"/>
      <c r="I107" s="272"/>
      <c r="J107" s="273"/>
      <c r="K107" s="273"/>
      <c r="L107" s="273"/>
      <c r="M107" s="273"/>
      <c r="N107" s="273"/>
      <c r="O107" s="273"/>
      <c r="P107" s="273"/>
      <c r="Q107" s="273"/>
      <c r="R107" s="273"/>
      <c r="S107" s="273"/>
      <c r="T107" s="273"/>
      <c r="U107" s="273"/>
      <c r="V107" s="273"/>
      <c r="W107" s="273"/>
      <c r="X107" s="273"/>
      <c r="Y107" s="28" t="s">
        <v>36</v>
      </c>
      <c r="Z107" s="274" t="s">
        <v>26</v>
      </c>
      <c r="AA107" s="275"/>
      <c r="AB107" s="275"/>
      <c r="AC107" s="275"/>
      <c r="AD107" s="275"/>
      <c r="AE107" s="276"/>
      <c r="AF107" s="188" t="s">
        <v>27</v>
      </c>
      <c r="AG107" s="189"/>
      <c r="AH107" s="189"/>
      <c r="AI107" s="189"/>
      <c r="AJ107" s="189"/>
      <c r="AK107" s="189"/>
      <c r="AL107" s="44"/>
      <c r="AM107" s="190" t="s">
        <v>28</v>
      </c>
      <c r="AN107" s="277"/>
      <c r="AO107" s="277"/>
      <c r="AP107" s="278"/>
      <c r="AQ107" s="193" t="s">
        <v>29</v>
      </c>
      <c r="AR107" s="194"/>
      <c r="AS107" s="194"/>
      <c r="AT107" s="194"/>
      <c r="AU107" s="194"/>
      <c r="AV107" s="194"/>
      <c r="AW107" s="194"/>
      <c r="AX107" s="194"/>
      <c r="AY107" s="195"/>
      <c r="AZ107" s="92"/>
      <c r="BA107" s="18" t="s">
        <v>59</v>
      </c>
      <c r="BB107" s="274" t="s">
        <v>26</v>
      </c>
      <c r="BC107" s="275"/>
      <c r="BD107" s="275"/>
      <c r="BE107" s="275"/>
      <c r="BF107" s="275"/>
      <c r="BG107" s="276"/>
      <c r="BH107" s="188" t="s">
        <v>27</v>
      </c>
      <c r="BI107" s="189"/>
      <c r="BJ107" s="189"/>
      <c r="BK107" s="189"/>
      <c r="BL107" s="189"/>
      <c r="BM107" s="189"/>
      <c r="BN107" s="92"/>
      <c r="BO107" s="190" t="s">
        <v>28</v>
      </c>
      <c r="BP107" s="277"/>
      <c r="BQ107" s="277"/>
      <c r="BR107" s="278"/>
      <c r="BS107" s="193" t="s">
        <v>29</v>
      </c>
      <c r="BT107" s="194"/>
      <c r="BU107" s="194"/>
      <c r="BV107" s="194"/>
      <c r="BW107" s="194"/>
      <c r="BX107" s="194"/>
      <c r="BY107" s="194"/>
      <c r="BZ107" s="194"/>
      <c r="CA107" s="195"/>
      <c r="CB107" s="92"/>
      <c r="CC107" s="8"/>
      <c r="CD107" s="9"/>
      <c r="CE107" s="12"/>
      <c r="CF107" s="13"/>
      <c r="CG107" s="13"/>
      <c r="CH107" s="14"/>
      <c r="CI107" s="14"/>
      <c r="CJ107" s="96"/>
      <c r="CK107" s="98"/>
    </row>
    <row r="108" spans="1:116" ht="20.25" customHeight="1" thickTop="1" thickBot="1">
      <c r="A108" s="262"/>
      <c r="B108" s="263"/>
      <c r="C108" s="204" t="s">
        <v>15</v>
      </c>
      <c r="D108" s="205"/>
      <c r="E108" s="205"/>
      <c r="F108" s="205"/>
      <c r="G108" s="205"/>
      <c r="H108" s="206"/>
      <c r="I108" s="207" t="str">
        <f>IFERROR(VLOOKUP(I107,事業所情報!$B$2:$C$14402,2,0),"")</f>
        <v/>
      </c>
      <c r="J108" s="208"/>
      <c r="K108" s="208"/>
      <c r="L108" s="208"/>
      <c r="M108" s="208"/>
      <c r="N108" s="208"/>
      <c r="O108" s="208"/>
      <c r="P108" s="208"/>
      <c r="Q108" s="208"/>
      <c r="R108" s="208"/>
      <c r="S108" s="208"/>
      <c r="T108" s="208"/>
      <c r="U108" s="208"/>
      <c r="V108" s="208"/>
      <c r="W108" s="208"/>
      <c r="X108" s="209"/>
      <c r="Y108" s="29" t="s">
        <v>37</v>
      </c>
      <c r="Z108" s="210" t="s">
        <v>32</v>
      </c>
      <c r="AA108" s="211"/>
      <c r="AB108" s="211"/>
      <c r="AC108" s="211"/>
      <c r="AD108" s="211"/>
      <c r="AE108" s="212"/>
      <c r="AF108" s="213">
        <v>5</v>
      </c>
      <c r="AG108" s="214"/>
      <c r="AH108" s="240">
        <v>0</v>
      </c>
      <c r="AI108" s="214"/>
      <c r="AJ108" s="240">
        <v>0</v>
      </c>
      <c r="AK108" s="241"/>
      <c r="AL108" s="45"/>
      <c r="AM108" s="257" t="s">
        <v>30</v>
      </c>
      <c r="AN108" s="258"/>
      <c r="AO108" s="258"/>
      <c r="AP108" s="259"/>
      <c r="AQ108" s="226"/>
      <c r="AR108" s="227"/>
      <c r="AS108" s="228">
        <v>1</v>
      </c>
      <c r="AT108" s="227"/>
      <c r="AU108" s="22" t="s">
        <v>31</v>
      </c>
      <c r="AV108" s="228">
        <v>2</v>
      </c>
      <c r="AW108" s="227"/>
      <c r="AX108" s="228">
        <v>3</v>
      </c>
      <c r="AY108" s="229"/>
      <c r="AZ108" s="94"/>
      <c r="BA108" s="41"/>
      <c r="BB108" s="230"/>
      <c r="BC108" s="231"/>
      <c r="BD108" s="232"/>
      <c r="BE108" s="232"/>
      <c r="BF108" s="232"/>
      <c r="BG108" s="233"/>
      <c r="BH108" s="234"/>
      <c r="BI108" s="197"/>
      <c r="BJ108" s="196"/>
      <c r="BK108" s="197"/>
      <c r="BL108" s="196"/>
      <c r="BM108" s="198"/>
      <c r="BN108" s="94"/>
      <c r="BO108" s="286"/>
      <c r="BP108" s="287"/>
      <c r="BQ108" s="287"/>
      <c r="BR108" s="288"/>
      <c r="BS108" s="186"/>
      <c r="BT108" s="187"/>
      <c r="BU108" s="203"/>
      <c r="BV108" s="202"/>
      <c r="BW108" s="22" t="s">
        <v>31</v>
      </c>
      <c r="BX108" s="203"/>
      <c r="BY108" s="202"/>
      <c r="BZ108" s="203"/>
      <c r="CA108" s="219"/>
      <c r="CB108" s="94"/>
      <c r="CC108" s="8"/>
      <c r="CD108" s="9"/>
      <c r="CE108" s="23" t="str">
        <f>IF(COUNTA(BB108,BZ108,BO108)=3,"〇","-")</f>
        <v>-</v>
      </c>
      <c r="CF108" s="11" t="s">
        <v>34</v>
      </c>
      <c r="CG108" s="24">
        <f>IF(AND(COUNTIF(CD109,"〇")=1,COUNTIF(Y109,"自動車（通所系）")=1),1,0)+IF(AND(COUNTIF(CD110,"〇")=1,COUNTIF(Y110,"自動車（通所系）")=1),1,0)+IF(AND(COUNTIF(CD111,"〇")=1,COUNTIF(Y111,"自動車（通所系）")=1),1,0)+IF(AND(COUNTIF(CE108,"〇")=1,COUNTIF(BA108,"自動車（通所系）")=1),1,0)+IF(AND(COUNTIF(CE109,"〇")=1,COUNTIF(BA109,"自動車（通所系）")=1),1,0)+IF(AND(COUNTIF(CE110,"〇")=1,COUNTIF(BA110,"自動車（通所系）")=1),1,0)+IF(AND(COUNTIF(CE111,"〇")=1,COUNTIF(BA111,"自動車（通所系）")=1),1,0)</f>
        <v>0</v>
      </c>
      <c r="CH108" s="25">
        <f>CG108*6300</f>
        <v>0</v>
      </c>
      <c r="CI108" s="25"/>
      <c r="CJ108" s="25"/>
      <c r="CK108" s="99"/>
      <c r="DK108" s="11" t="str">
        <f t="shared" ref="DK108:DK111" si="114">BH108&amp;BJ108&amp;BL108</f>
        <v/>
      </c>
      <c r="DL108" s="11">
        <f t="shared" ref="DL108:DL111" si="115">IF(BS108&amp;BU108&amp;BW108&amp;BX108&amp;BZ108="－",0,BS108&amp;BU108&amp;BW108&amp;BX108&amp;BZ108)</f>
        <v>0</v>
      </c>
    </row>
    <row r="109" spans="1:116" ht="20.25" customHeight="1" thickBot="1">
      <c r="A109" s="262"/>
      <c r="B109" s="263"/>
      <c r="C109" s="204" t="s">
        <v>21</v>
      </c>
      <c r="D109" s="205"/>
      <c r="E109" s="205"/>
      <c r="F109" s="205"/>
      <c r="G109" s="205"/>
      <c r="H109" s="206"/>
      <c r="I109" s="266"/>
      <c r="J109" s="267"/>
      <c r="K109" s="267"/>
      <c r="L109" s="267"/>
      <c r="M109" s="267"/>
      <c r="N109" s="267"/>
      <c r="O109" s="267"/>
      <c r="P109" s="267"/>
      <c r="Q109" s="267"/>
      <c r="R109" s="267"/>
      <c r="S109" s="267"/>
      <c r="T109" s="267"/>
      <c r="U109" s="267"/>
      <c r="V109" s="267"/>
      <c r="W109" s="267"/>
      <c r="X109" s="268"/>
      <c r="Y109" s="41"/>
      <c r="Z109" s="220"/>
      <c r="AA109" s="221"/>
      <c r="AB109" s="222"/>
      <c r="AC109" s="222"/>
      <c r="AD109" s="222"/>
      <c r="AE109" s="223"/>
      <c r="AF109" s="215"/>
      <c r="AG109" s="216"/>
      <c r="AH109" s="217"/>
      <c r="AI109" s="216"/>
      <c r="AJ109" s="217"/>
      <c r="AK109" s="218"/>
      <c r="AL109" s="93"/>
      <c r="AM109" s="183"/>
      <c r="AN109" s="224"/>
      <c r="AO109" s="224"/>
      <c r="AP109" s="225"/>
      <c r="AQ109" s="186"/>
      <c r="AR109" s="187"/>
      <c r="AS109" s="181"/>
      <c r="AT109" s="187"/>
      <c r="AU109" s="26" t="s">
        <v>31</v>
      </c>
      <c r="AV109" s="181"/>
      <c r="AW109" s="187"/>
      <c r="AX109" s="181"/>
      <c r="AY109" s="182"/>
      <c r="AZ109" s="91"/>
      <c r="BA109" s="41"/>
      <c r="BB109" s="220"/>
      <c r="BC109" s="221"/>
      <c r="BD109" s="222"/>
      <c r="BE109" s="222"/>
      <c r="BF109" s="222"/>
      <c r="BG109" s="223"/>
      <c r="BH109" s="215"/>
      <c r="BI109" s="216"/>
      <c r="BJ109" s="217"/>
      <c r="BK109" s="216"/>
      <c r="BL109" s="217"/>
      <c r="BM109" s="218"/>
      <c r="BN109" s="91"/>
      <c r="BO109" s="183"/>
      <c r="BP109" s="224"/>
      <c r="BQ109" s="224"/>
      <c r="BR109" s="225"/>
      <c r="BS109" s="186"/>
      <c r="BT109" s="187"/>
      <c r="BU109" s="181"/>
      <c r="BV109" s="187"/>
      <c r="BW109" s="26" t="s">
        <v>31</v>
      </c>
      <c r="BX109" s="181"/>
      <c r="BY109" s="187"/>
      <c r="BZ109" s="181"/>
      <c r="CA109" s="182"/>
      <c r="CB109" s="91"/>
      <c r="CC109" s="8"/>
      <c r="CD109" s="23" t="str">
        <f>IF(COUNTA(Z109,AX109,AM109)=3,"〇","-")</f>
        <v>-</v>
      </c>
      <c r="CE109" s="23" t="str">
        <f t="shared" ref="CE109" si="116">IF(COUNTA(BB109,BZ109,BO109)=3,"〇","-")</f>
        <v>-</v>
      </c>
      <c r="CF109" s="11" t="s">
        <v>35</v>
      </c>
      <c r="CG109" s="24">
        <f>IF(AND(COUNTIF(CD109,"〇")=1,COUNTIF(Y109,"自動車（訪問系）")=1),1,0)+IF(AND(COUNTIF(CD110,"〇")=1,COUNTIF(Y110,"自動車（訪問系）")=1),1,0)+IF(AND(COUNTIF(CD111,"〇")=1,COUNTIF(Y111,"自動車（訪問系）")=1),1,0)+IF(AND(COUNTIF(CE108,"〇")=1,COUNTIF(BA108,"自動車（訪問系）")=1),1,0)+IF(AND(COUNTIF(CE109,"〇")=1,COUNTIF(BA109,"自動車（訪問系）")=1),1,0)+IF(AND(COUNTIF(CE110,"〇")=1,COUNTIF(BA110,"自動車（訪問系）")=1),1,0)+IF(AND(COUNTIF(CE111,"〇")=1,COUNTIF(BA111,"自動車（訪問系）")=1),1,0)</f>
        <v>0</v>
      </c>
      <c r="CH109" s="25">
        <f>CG109*3600</f>
        <v>0</v>
      </c>
      <c r="CI109" s="25"/>
      <c r="CJ109" s="25"/>
      <c r="CK109" s="99"/>
      <c r="DI109" s="11" t="str">
        <f>AF109&amp;AH109&amp;AJ109</f>
        <v/>
      </c>
      <c r="DJ109" s="11">
        <f t="shared" ref="DJ109:DJ111" si="117">IF(AQ109&amp;AS109&amp;AU109&amp;AV109&amp;AX109="－",0,AQ109&amp;AS109&amp;AU109&amp;AV109&amp;AX109)</f>
        <v>0</v>
      </c>
      <c r="DK109" s="11" t="str">
        <f t="shared" si="114"/>
        <v/>
      </c>
      <c r="DL109" s="11">
        <f t="shared" si="115"/>
        <v>0</v>
      </c>
    </row>
    <row r="110" spans="1:116" ht="20.25" customHeight="1" thickBot="1">
      <c r="A110" s="262"/>
      <c r="B110" s="263"/>
      <c r="C110" s="204" t="s">
        <v>16</v>
      </c>
      <c r="D110" s="205"/>
      <c r="E110" s="205"/>
      <c r="F110" s="205"/>
      <c r="G110" s="205"/>
      <c r="H110" s="206"/>
      <c r="I110" s="242" t="s">
        <v>60</v>
      </c>
      <c r="J110" s="243"/>
      <c r="K110" s="243"/>
      <c r="L110" s="244"/>
      <c r="M110" s="245">
        <f t="shared" ref="M110" si="118">SUM(CG108:CG109)</f>
        <v>0</v>
      </c>
      <c r="N110" s="245"/>
      <c r="O110" s="245"/>
      <c r="P110" s="245"/>
      <c r="Q110" s="246" t="s">
        <v>98</v>
      </c>
      <c r="R110" s="245"/>
      <c r="S110" s="245"/>
      <c r="T110" s="247"/>
      <c r="U110" s="245">
        <f t="shared" ref="U110" si="119">CG110</f>
        <v>0</v>
      </c>
      <c r="V110" s="245"/>
      <c r="W110" s="245"/>
      <c r="X110" s="248"/>
      <c r="Y110" s="41"/>
      <c r="Z110" s="220"/>
      <c r="AA110" s="221"/>
      <c r="AB110" s="222"/>
      <c r="AC110" s="222"/>
      <c r="AD110" s="222"/>
      <c r="AE110" s="223"/>
      <c r="AF110" s="215"/>
      <c r="AG110" s="216"/>
      <c r="AH110" s="217"/>
      <c r="AI110" s="216"/>
      <c r="AJ110" s="217"/>
      <c r="AK110" s="218"/>
      <c r="AL110" s="93"/>
      <c r="AM110" s="183"/>
      <c r="AN110" s="224"/>
      <c r="AO110" s="224"/>
      <c r="AP110" s="225"/>
      <c r="AQ110" s="186"/>
      <c r="AR110" s="187"/>
      <c r="AS110" s="181"/>
      <c r="AT110" s="187"/>
      <c r="AU110" s="26" t="s">
        <v>31</v>
      </c>
      <c r="AV110" s="181"/>
      <c r="AW110" s="187"/>
      <c r="AX110" s="181"/>
      <c r="AY110" s="182"/>
      <c r="AZ110" s="91"/>
      <c r="BA110" s="41"/>
      <c r="BB110" s="220"/>
      <c r="BC110" s="221"/>
      <c r="BD110" s="222"/>
      <c r="BE110" s="222"/>
      <c r="BF110" s="222"/>
      <c r="BG110" s="223"/>
      <c r="BH110" s="215"/>
      <c r="BI110" s="216"/>
      <c r="BJ110" s="217"/>
      <c r="BK110" s="216"/>
      <c r="BL110" s="217"/>
      <c r="BM110" s="218"/>
      <c r="BN110" s="91"/>
      <c r="BO110" s="183"/>
      <c r="BP110" s="224"/>
      <c r="BQ110" s="224"/>
      <c r="BR110" s="225"/>
      <c r="BS110" s="186"/>
      <c r="BT110" s="187"/>
      <c r="BU110" s="181"/>
      <c r="BV110" s="187"/>
      <c r="BW110" s="26" t="s">
        <v>31</v>
      </c>
      <c r="BX110" s="181"/>
      <c r="BY110" s="187"/>
      <c r="BZ110" s="181"/>
      <c r="CA110" s="182"/>
      <c r="CB110" s="91"/>
      <c r="CC110" s="8"/>
      <c r="CD110" s="23" t="str">
        <f t="shared" ref="CD110" si="120">IF(COUNTA(Z110,AX110,AM110)=3,"〇","-")</f>
        <v>-</v>
      </c>
      <c r="CE110" s="23" t="str">
        <f>IF(COUNTA(BB110,BZ110,BO110)=3,"〇","-")</f>
        <v>-</v>
      </c>
      <c r="CF110" s="11" t="s">
        <v>33</v>
      </c>
      <c r="CG110" s="24">
        <f>IF(AND(COUNTIF(CD109,"〇")=1,COUNTIF(Y109,"自動2輪・原付")=1),1,0)+IF(AND(COUNTIF(CD110,"〇")=1,COUNTIF(Y110,"自動2輪・原付")=1),1,0)+IF(AND(COUNTIF(CD111,"〇")=1,COUNTIF(Y111,"自動2輪・原付")=1),1,0)+IF(AND(COUNTIF(CE108,"〇")=1,COUNTIF(BA108,"自動2輪・原付")=1),1,0)+IF(AND(COUNTIF(CE109,"〇")=1,COUNTIF(BA109,"自動2輪・原付")=1),1,0)+IF(AND(COUNTIF(CE110,"〇")=1,COUNTIF(BA110,"自動2輪・原付")=1),1,0)+IF(AND(COUNTIF(CE111,"〇")=1,COUNTIF(BA111,"自動2輪・原付")=1),1,0)</f>
        <v>0</v>
      </c>
      <c r="CH110" s="25">
        <f>CG110*1200</f>
        <v>0</v>
      </c>
      <c r="CI110" s="25"/>
      <c r="CJ110" s="25"/>
      <c r="CK110" s="99"/>
      <c r="DI110" s="11" t="str">
        <f>AF110&amp;AH110&amp;AJ110</f>
        <v/>
      </c>
      <c r="DJ110" s="11">
        <f t="shared" si="117"/>
        <v>0</v>
      </c>
      <c r="DK110" s="11" t="str">
        <f t="shared" si="114"/>
        <v/>
      </c>
      <c r="DL110" s="11">
        <f t="shared" si="115"/>
        <v>0</v>
      </c>
    </row>
    <row r="111" spans="1:116" ht="20.25" customHeight="1" thickBot="1">
      <c r="A111" s="264"/>
      <c r="B111" s="265"/>
      <c r="C111" s="249" t="s">
        <v>17</v>
      </c>
      <c r="D111" s="250"/>
      <c r="E111" s="250"/>
      <c r="F111" s="250"/>
      <c r="G111" s="250"/>
      <c r="H111" s="251"/>
      <c r="I111" s="252" t="str">
        <f>IF(COUNTIF(I107:I109,"&lt;&gt;")=3,CG108*6300+CG109*3600+CG110*1200,"事業所番号、サービス種別が未入力です。")</f>
        <v>事業所番号、サービス種別が未入力です。</v>
      </c>
      <c r="J111" s="253"/>
      <c r="K111" s="253"/>
      <c r="L111" s="253"/>
      <c r="M111" s="253"/>
      <c r="N111" s="253"/>
      <c r="O111" s="253"/>
      <c r="P111" s="253"/>
      <c r="Q111" s="253"/>
      <c r="R111" s="253"/>
      <c r="S111" s="253"/>
      <c r="T111" s="253"/>
      <c r="U111" s="253"/>
      <c r="V111" s="253"/>
      <c r="W111" s="253"/>
      <c r="X111" s="254"/>
      <c r="Y111" s="41"/>
      <c r="Z111" s="175"/>
      <c r="AA111" s="176"/>
      <c r="AB111" s="177"/>
      <c r="AC111" s="177"/>
      <c r="AD111" s="177"/>
      <c r="AE111" s="178"/>
      <c r="AF111" s="179"/>
      <c r="AG111" s="180"/>
      <c r="AH111" s="238"/>
      <c r="AI111" s="180"/>
      <c r="AJ111" s="238"/>
      <c r="AK111" s="239"/>
      <c r="AL111" s="90"/>
      <c r="AM111" s="235"/>
      <c r="AN111" s="255"/>
      <c r="AO111" s="255"/>
      <c r="AP111" s="256"/>
      <c r="AQ111" s="186"/>
      <c r="AR111" s="187"/>
      <c r="AS111" s="171"/>
      <c r="AT111" s="172"/>
      <c r="AU111" s="27" t="s">
        <v>31</v>
      </c>
      <c r="AV111" s="171"/>
      <c r="AW111" s="172"/>
      <c r="AX111" s="171"/>
      <c r="AY111" s="174"/>
      <c r="AZ111" s="91"/>
      <c r="BA111" s="41"/>
      <c r="BB111" s="175"/>
      <c r="BC111" s="176"/>
      <c r="BD111" s="177"/>
      <c r="BE111" s="177"/>
      <c r="BF111" s="177"/>
      <c r="BG111" s="178"/>
      <c r="BH111" s="179"/>
      <c r="BI111" s="180"/>
      <c r="BJ111" s="238"/>
      <c r="BK111" s="180"/>
      <c r="BL111" s="238"/>
      <c r="BM111" s="239"/>
      <c r="BN111" s="91"/>
      <c r="BO111" s="235"/>
      <c r="BP111" s="255"/>
      <c r="BQ111" s="255"/>
      <c r="BR111" s="256"/>
      <c r="BS111" s="186"/>
      <c r="BT111" s="187"/>
      <c r="BU111" s="171"/>
      <c r="BV111" s="172"/>
      <c r="BW111" s="27" t="s">
        <v>31</v>
      </c>
      <c r="BX111" s="171"/>
      <c r="BY111" s="172"/>
      <c r="BZ111" s="171"/>
      <c r="CA111" s="174"/>
      <c r="CB111" s="91"/>
      <c r="CC111" s="8"/>
      <c r="CD111" s="23" t="str">
        <f>IF(COUNTA(Z111,AX111,AM111)=3,"〇","-")</f>
        <v>-</v>
      </c>
      <c r="CE111" s="23" t="str">
        <f>IF(COUNTA(BB111,BZ111,BO111)=3,"〇","-")</f>
        <v>-</v>
      </c>
      <c r="CF111" s="24"/>
      <c r="CG111" s="24"/>
      <c r="CH111" s="25">
        <f>SUM(CH108:CH110)</f>
        <v>0</v>
      </c>
      <c r="CI111" s="25"/>
      <c r="CJ111" s="25"/>
      <c r="CK111" s="99"/>
      <c r="DI111" s="11" t="str">
        <f>AF111&amp;AH111&amp;AJ111</f>
        <v/>
      </c>
      <c r="DJ111" s="11">
        <f t="shared" si="117"/>
        <v>0</v>
      </c>
      <c r="DK111" s="11" t="str">
        <f t="shared" si="114"/>
        <v/>
      </c>
      <c r="DL111" s="11">
        <f t="shared" si="115"/>
        <v>0</v>
      </c>
    </row>
    <row r="112" spans="1:116" ht="20.25" customHeight="1" thickBot="1">
      <c r="A112" s="260">
        <v>20</v>
      </c>
      <c r="B112" s="261"/>
      <c r="C112" s="269" t="s">
        <v>14</v>
      </c>
      <c r="D112" s="270"/>
      <c r="E112" s="270"/>
      <c r="F112" s="270"/>
      <c r="G112" s="270"/>
      <c r="H112" s="271"/>
      <c r="I112" s="272"/>
      <c r="J112" s="273"/>
      <c r="K112" s="273"/>
      <c r="L112" s="273"/>
      <c r="M112" s="273"/>
      <c r="N112" s="273"/>
      <c r="O112" s="273"/>
      <c r="P112" s="273"/>
      <c r="Q112" s="273"/>
      <c r="R112" s="273"/>
      <c r="S112" s="273"/>
      <c r="T112" s="273"/>
      <c r="U112" s="273"/>
      <c r="V112" s="273"/>
      <c r="W112" s="273"/>
      <c r="X112" s="273"/>
      <c r="Y112" s="28" t="s">
        <v>36</v>
      </c>
      <c r="Z112" s="274" t="s">
        <v>26</v>
      </c>
      <c r="AA112" s="275"/>
      <c r="AB112" s="275"/>
      <c r="AC112" s="275"/>
      <c r="AD112" s="275"/>
      <c r="AE112" s="276"/>
      <c r="AF112" s="188" t="s">
        <v>27</v>
      </c>
      <c r="AG112" s="189"/>
      <c r="AH112" s="189"/>
      <c r="AI112" s="189"/>
      <c r="AJ112" s="189"/>
      <c r="AK112" s="189"/>
      <c r="AL112" s="44"/>
      <c r="AM112" s="190" t="s">
        <v>28</v>
      </c>
      <c r="AN112" s="277"/>
      <c r="AO112" s="277"/>
      <c r="AP112" s="278"/>
      <c r="AQ112" s="193" t="s">
        <v>29</v>
      </c>
      <c r="AR112" s="194"/>
      <c r="AS112" s="194"/>
      <c r="AT112" s="194"/>
      <c r="AU112" s="194"/>
      <c r="AV112" s="194"/>
      <c r="AW112" s="194"/>
      <c r="AX112" s="194"/>
      <c r="AY112" s="195"/>
      <c r="AZ112" s="92"/>
      <c r="BA112" s="18" t="s">
        <v>59</v>
      </c>
      <c r="BB112" s="274" t="s">
        <v>26</v>
      </c>
      <c r="BC112" s="275"/>
      <c r="BD112" s="275"/>
      <c r="BE112" s="275"/>
      <c r="BF112" s="275"/>
      <c r="BG112" s="276"/>
      <c r="BH112" s="188" t="s">
        <v>27</v>
      </c>
      <c r="BI112" s="189"/>
      <c r="BJ112" s="189"/>
      <c r="BK112" s="189"/>
      <c r="BL112" s="189"/>
      <c r="BM112" s="189"/>
      <c r="BN112" s="111"/>
      <c r="BO112" s="190" t="s">
        <v>28</v>
      </c>
      <c r="BP112" s="277"/>
      <c r="BQ112" s="277"/>
      <c r="BR112" s="278"/>
      <c r="BS112" s="193" t="s">
        <v>29</v>
      </c>
      <c r="BT112" s="194"/>
      <c r="BU112" s="194"/>
      <c r="BV112" s="194"/>
      <c r="BW112" s="194"/>
      <c r="BX112" s="194"/>
      <c r="BY112" s="194"/>
      <c r="BZ112" s="194"/>
      <c r="CA112" s="195"/>
      <c r="CB112" s="92"/>
      <c r="CC112" s="8"/>
      <c r="CD112" s="9"/>
      <c r="CE112" s="12"/>
      <c r="CF112" s="13"/>
      <c r="CG112" s="13"/>
      <c r="CH112" s="14"/>
      <c r="CI112" s="14"/>
      <c r="CJ112" s="96"/>
      <c r="CK112" s="98"/>
    </row>
    <row r="113" spans="1:116" ht="20.25" customHeight="1" thickTop="1" thickBot="1">
      <c r="A113" s="262"/>
      <c r="B113" s="263"/>
      <c r="C113" s="204" t="s">
        <v>15</v>
      </c>
      <c r="D113" s="205"/>
      <c r="E113" s="205"/>
      <c r="F113" s="205"/>
      <c r="G113" s="205"/>
      <c r="H113" s="206"/>
      <c r="I113" s="207" t="str">
        <f>IFERROR(VLOOKUP(I112,事業所情報!$B$2:$C$14402,2,0),"")</f>
        <v/>
      </c>
      <c r="J113" s="208"/>
      <c r="K113" s="208"/>
      <c r="L113" s="208"/>
      <c r="M113" s="208"/>
      <c r="N113" s="208"/>
      <c r="O113" s="208"/>
      <c r="P113" s="208"/>
      <c r="Q113" s="208"/>
      <c r="R113" s="208"/>
      <c r="S113" s="208"/>
      <c r="T113" s="208"/>
      <c r="U113" s="208"/>
      <c r="V113" s="208"/>
      <c r="W113" s="208"/>
      <c r="X113" s="209"/>
      <c r="Y113" s="29" t="s">
        <v>37</v>
      </c>
      <c r="Z113" s="210" t="s">
        <v>32</v>
      </c>
      <c r="AA113" s="211"/>
      <c r="AB113" s="211"/>
      <c r="AC113" s="211"/>
      <c r="AD113" s="211"/>
      <c r="AE113" s="212"/>
      <c r="AF113" s="213">
        <v>5</v>
      </c>
      <c r="AG113" s="214"/>
      <c r="AH113" s="240">
        <v>0</v>
      </c>
      <c r="AI113" s="214"/>
      <c r="AJ113" s="240">
        <v>0</v>
      </c>
      <c r="AK113" s="241"/>
      <c r="AL113" s="45"/>
      <c r="AM113" s="257" t="s">
        <v>30</v>
      </c>
      <c r="AN113" s="258"/>
      <c r="AO113" s="258"/>
      <c r="AP113" s="259"/>
      <c r="AQ113" s="226"/>
      <c r="AR113" s="227"/>
      <c r="AS113" s="228">
        <v>1</v>
      </c>
      <c r="AT113" s="227"/>
      <c r="AU113" s="22" t="s">
        <v>31</v>
      </c>
      <c r="AV113" s="228">
        <v>2</v>
      </c>
      <c r="AW113" s="227"/>
      <c r="AX113" s="228">
        <v>3</v>
      </c>
      <c r="AY113" s="229"/>
      <c r="AZ113" s="94"/>
      <c r="BA113" s="41"/>
      <c r="BB113" s="230"/>
      <c r="BC113" s="231"/>
      <c r="BD113" s="232"/>
      <c r="BE113" s="232"/>
      <c r="BF113" s="232"/>
      <c r="BG113" s="233"/>
      <c r="BH113" s="234"/>
      <c r="BI113" s="197"/>
      <c r="BJ113" s="196"/>
      <c r="BK113" s="197"/>
      <c r="BL113" s="196"/>
      <c r="BM113" s="198"/>
      <c r="BN113" s="105"/>
      <c r="BO113" s="286"/>
      <c r="BP113" s="287"/>
      <c r="BQ113" s="287"/>
      <c r="BR113" s="288"/>
      <c r="BS113" s="186"/>
      <c r="BT113" s="187"/>
      <c r="BU113" s="203"/>
      <c r="BV113" s="202"/>
      <c r="BW113" s="22" t="s">
        <v>31</v>
      </c>
      <c r="BX113" s="203"/>
      <c r="BY113" s="202"/>
      <c r="BZ113" s="203"/>
      <c r="CA113" s="219"/>
      <c r="CB113" s="94"/>
      <c r="CC113" s="8"/>
      <c r="CD113" s="9"/>
      <c r="CE113" s="23" t="str">
        <f>IF(COUNTA(BB113,BZ113,BO113)=3,"〇","-")</f>
        <v>-</v>
      </c>
      <c r="CF113" s="11" t="s">
        <v>34</v>
      </c>
      <c r="CG113" s="24">
        <f>IF(AND(COUNTIF(CD114,"〇")=1,COUNTIF(Y114,"自動車（通所系）")=1),1,0)+IF(AND(COUNTIF(CD115,"〇")=1,COUNTIF(Y115,"自動車（通所系）")=1),1,0)+IF(AND(COUNTIF(CD116,"〇")=1,COUNTIF(Y116,"自動車（通所系）")=1),1,0)+IF(AND(COUNTIF(CE113,"〇")=1,COUNTIF(BA113,"自動車（通所系）")=1),1,0)+IF(AND(COUNTIF(CE114,"〇")=1,COUNTIF(BA114,"自動車（通所系）")=1),1,0)+IF(AND(COUNTIF(CE115,"〇")=1,COUNTIF(BA115,"自動車（通所系）")=1),1,0)+IF(AND(COUNTIF(CE116,"〇")=1,COUNTIF(BA116,"自動車（通所系）")=1),1,0)</f>
        <v>0</v>
      </c>
      <c r="CH113" s="25">
        <f>CG113*6300</f>
        <v>0</v>
      </c>
      <c r="CI113" s="25"/>
      <c r="CJ113" s="25"/>
      <c r="CK113" s="99"/>
      <c r="DK113" s="11" t="str">
        <f>BH113&amp;BJ113&amp;BL113</f>
        <v/>
      </c>
      <c r="DL113" s="11">
        <f>IF(BS113&amp;BU113&amp;BW113&amp;BX113&amp;BZ113="－",0,BS113&amp;BU113&amp;BW113&amp;BX113&amp;BZ113)</f>
        <v>0</v>
      </c>
    </row>
    <row r="114" spans="1:116" ht="20.25" customHeight="1" thickBot="1">
      <c r="A114" s="262"/>
      <c r="B114" s="263"/>
      <c r="C114" s="204" t="s">
        <v>21</v>
      </c>
      <c r="D114" s="205"/>
      <c r="E114" s="205"/>
      <c r="F114" s="205"/>
      <c r="G114" s="205"/>
      <c r="H114" s="206"/>
      <c r="I114" s="266"/>
      <c r="J114" s="267"/>
      <c r="K114" s="267"/>
      <c r="L114" s="267"/>
      <c r="M114" s="267"/>
      <c r="N114" s="267"/>
      <c r="O114" s="267"/>
      <c r="P114" s="267"/>
      <c r="Q114" s="267"/>
      <c r="R114" s="267"/>
      <c r="S114" s="267"/>
      <c r="T114" s="267"/>
      <c r="U114" s="267"/>
      <c r="V114" s="267"/>
      <c r="W114" s="267"/>
      <c r="X114" s="268"/>
      <c r="Y114" s="41"/>
      <c r="Z114" s="220"/>
      <c r="AA114" s="221"/>
      <c r="AB114" s="222"/>
      <c r="AC114" s="222"/>
      <c r="AD114" s="222"/>
      <c r="AE114" s="223"/>
      <c r="AF114" s="215"/>
      <c r="AG114" s="216"/>
      <c r="AH114" s="217"/>
      <c r="AI114" s="216"/>
      <c r="AJ114" s="217"/>
      <c r="AK114" s="218"/>
      <c r="AL114" s="109"/>
      <c r="AM114" s="183"/>
      <c r="AN114" s="224"/>
      <c r="AO114" s="224"/>
      <c r="AP114" s="225"/>
      <c r="AQ114" s="186"/>
      <c r="AR114" s="187"/>
      <c r="AS114" s="181"/>
      <c r="AT114" s="187"/>
      <c r="AU114" s="26" t="s">
        <v>31</v>
      </c>
      <c r="AV114" s="181"/>
      <c r="AW114" s="187"/>
      <c r="AX114" s="181"/>
      <c r="AY114" s="182"/>
      <c r="AZ114" s="91"/>
      <c r="BA114" s="41"/>
      <c r="BB114" s="220"/>
      <c r="BC114" s="221"/>
      <c r="BD114" s="222"/>
      <c r="BE114" s="222"/>
      <c r="BF114" s="222"/>
      <c r="BG114" s="223"/>
      <c r="BH114" s="215"/>
      <c r="BI114" s="216"/>
      <c r="BJ114" s="217"/>
      <c r="BK114" s="216"/>
      <c r="BL114" s="217"/>
      <c r="BM114" s="218"/>
      <c r="BN114" s="110"/>
      <c r="BO114" s="183"/>
      <c r="BP114" s="224"/>
      <c r="BQ114" s="224"/>
      <c r="BR114" s="225"/>
      <c r="BS114" s="186"/>
      <c r="BT114" s="187"/>
      <c r="BU114" s="181"/>
      <c r="BV114" s="187"/>
      <c r="BW114" s="26" t="s">
        <v>31</v>
      </c>
      <c r="BX114" s="181"/>
      <c r="BY114" s="187"/>
      <c r="BZ114" s="181"/>
      <c r="CA114" s="182"/>
      <c r="CB114" s="91"/>
      <c r="CC114" s="8"/>
      <c r="CD114" s="23" t="str">
        <f>IF(COUNTA(Z114,AX114,AM114)=3,"〇","-")</f>
        <v>-</v>
      </c>
      <c r="CE114" s="23" t="str">
        <f t="shared" ref="CE114" si="121">IF(COUNTA(BB114,BZ114,BO114)=3,"〇","-")</f>
        <v>-</v>
      </c>
      <c r="CF114" s="11" t="s">
        <v>35</v>
      </c>
      <c r="CG114" s="24">
        <f>IF(AND(COUNTIF(CD114,"〇")=1,COUNTIF(Y114,"自動車（訪問系）")=1),1,0)+IF(AND(COUNTIF(CD115,"〇")=1,COUNTIF(Y115,"自動車（訪問系）")=1),1,0)+IF(AND(COUNTIF(CD116,"〇")=1,COUNTIF(Y116,"自動車（訪問系）")=1),1,0)+IF(AND(COUNTIF(CE113,"〇")=1,COUNTIF(BA113,"自動車（訪問系）")=1),1,0)+IF(AND(COUNTIF(CE114,"〇")=1,COUNTIF(BA114,"自動車（訪問系）")=1),1,0)+IF(AND(COUNTIF(CE115,"〇")=1,COUNTIF(BA115,"自動車（訪問系）")=1),1,0)+IF(AND(COUNTIF(CE116,"〇")=1,COUNTIF(BA116,"自動車（訪問系）")=1),1,0)</f>
        <v>0</v>
      </c>
      <c r="CH114" s="25">
        <f>CG114*3600</f>
        <v>0</v>
      </c>
      <c r="CI114" s="25"/>
      <c r="CJ114" s="25"/>
      <c r="CK114" s="99"/>
      <c r="DI114" s="11" t="str">
        <f>AF114&amp;AH114&amp;AJ114</f>
        <v/>
      </c>
      <c r="DJ114" s="11">
        <f t="shared" ref="DJ114:DJ116" si="122">IF(AQ114&amp;AS114&amp;AU114&amp;AV114&amp;AX114="－",0,AQ114&amp;AS114&amp;AU114&amp;AV114&amp;AX114)</f>
        <v>0</v>
      </c>
      <c r="DK114" s="11" t="str">
        <f t="shared" ref="DK114:DK116" si="123">BH114&amp;BJ114&amp;BL114</f>
        <v/>
      </c>
      <c r="DL114" s="11">
        <f t="shared" ref="DL114:DL116" si="124">IF(BS114&amp;BU114&amp;BW114&amp;BX114&amp;BZ114="－",0,BS114&amp;BU114&amp;BW114&amp;BX114&amp;BZ114)</f>
        <v>0</v>
      </c>
    </row>
    <row r="115" spans="1:116" ht="20.25" customHeight="1" thickBot="1">
      <c r="A115" s="262"/>
      <c r="B115" s="263"/>
      <c r="C115" s="204" t="s">
        <v>16</v>
      </c>
      <c r="D115" s="205"/>
      <c r="E115" s="205"/>
      <c r="F115" s="205"/>
      <c r="G115" s="205"/>
      <c r="H115" s="206"/>
      <c r="I115" s="242" t="s">
        <v>60</v>
      </c>
      <c r="J115" s="243"/>
      <c r="K115" s="243"/>
      <c r="L115" s="244"/>
      <c r="M115" s="245">
        <f t="shared" ref="M115" si="125">SUM(CG113:CG114)</f>
        <v>0</v>
      </c>
      <c r="N115" s="245"/>
      <c r="O115" s="245"/>
      <c r="P115" s="245"/>
      <c r="Q115" s="246" t="s">
        <v>98</v>
      </c>
      <c r="R115" s="245"/>
      <c r="S115" s="245"/>
      <c r="T115" s="247"/>
      <c r="U115" s="245">
        <f t="shared" ref="U115" si="126">CG115</f>
        <v>0</v>
      </c>
      <c r="V115" s="245"/>
      <c r="W115" s="245"/>
      <c r="X115" s="248"/>
      <c r="Y115" s="41"/>
      <c r="Z115" s="220"/>
      <c r="AA115" s="221"/>
      <c r="AB115" s="222"/>
      <c r="AC115" s="222"/>
      <c r="AD115" s="222"/>
      <c r="AE115" s="223"/>
      <c r="AF115" s="215"/>
      <c r="AG115" s="216"/>
      <c r="AH115" s="217"/>
      <c r="AI115" s="216"/>
      <c r="AJ115" s="217"/>
      <c r="AK115" s="218"/>
      <c r="AL115" s="109"/>
      <c r="AM115" s="183"/>
      <c r="AN115" s="224"/>
      <c r="AO115" s="224"/>
      <c r="AP115" s="225"/>
      <c r="AQ115" s="186"/>
      <c r="AR115" s="187"/>
      <c r="AS115" s="181"/>
      <c r="AT115" s="187"/>
      <c r="AU115" s="26" t="s">
        <v>31</v>
      </c>
      <c r="AV115" s="181"/>
      <c r="AW115" s="187"/>
      <c r="AX115" s="181"/>
      <c r="AY115" s="182"/>
      <c r="AZ115" s="91"/>
      <c r="BA115" s="41"/>
      <c r="BB115" s="220"/>
      <c r="BC115" s="221"/>
      <c r="BD115" s="222"/>
      <c r="BE115" s="222"/>
      <c r="BF115" s="222"/>
      <c r="BG115" s="223"/>
      <c r="BH115" s="215"/>
      <c r="BI115" s="216"/>
      <c r="BJ115" s="217"/>
      <c r="BK115" s="216"/>
      <c r="BL115" s="217"/>
      <c r="BM115" s="218"/>
      <c r="BN115" s="110"/>
      <c r="BO115" s="183"/>
      <c r="BP115" s="224"/>
      <c r="BQ115" s="224"/>
      <c r="BR115" s="225"/>
      <c r="BS115" s="186"/>
      <c r="BT115" s="187"/>
      <c r="BU115" s="181"/>
      <c r="BV115" s="187"/>
      <c r="BW115" s="26" t="s">
        <v>31</v>
      </c>
      <c r="BX115" s="181"/>
      <c r="BY115" s="187"/>
      <c r="BZ115" s="181"/>
      <c r="CA115" s="182"/>
      <c r="CB115" s="91"/>
      <c r="CC115" s="8"/>
      <c r="CD115" s="23" t="str">
        <f t="shared" ref="CD115" si="127">IF(COUNTA(Z115,AX115,AM115)=3,"〇","-")</f>
        <v>-</v>
      </c>
      <c r="CE115" s="23" t="str">
        <f>IF(COUNTA(BB115,BZ115,BO115)=3,"〇","-")</f>
        <v>-</v>
      </c>
      <c r="CF115" s="11" t="s">
        <v>33</v>
      </c>
      <c r="CG115" s="24">
        <f>IF(AND(COUNTIF(CD114,"〇")=1,COUNTIF(Y114,"自動2輪・原付")=1),1,0)+IF(AND(COUNTIF(CD115,"〇")=1,COUNTIF(Y115,"自動2輪・原付")=1),1,0)+IF(AND(COUNTIF(CD116,"〇")=1,COUNTIF(Y116,"自動2輪・原付")=1),1,0)+IF(AND(COUNTIF(CE113,"〇")=1,COUNTIF(BA113,"自動2輪・原付")=1),1,0)+IF(AND(COUNTIF(CE114,"〇")=1,COUNTIF(BA114,"自動2輪・原付")=1),1,0)+IF(AND(COUNTIF(CE115,"〇")=1,COUNTIF(BA115,"自動2輪・原付")=1),1,0)+IF(AND(COUNTIF(CE116,"〇")=1,COUNTIF(BA116,"自動2輪・原付")=1),1,0)</f>
        <v>0</v>
      </c>
      <c r="CH115" s="25">
        <f>CG115*1200</f>
        <v>0</v>
      </c>
      <c r="CI115" s="25"/>
      <c r="CJ115" s="25"/>
      <c r="CK115" s="99"/>
      <c r="DI115" s="11" t="str">
        <f>AF115&amp;AH115&amp;AJ115</f>
        <v/>
      </c>
      <c r="DJ115" s="11">
        <f t="shared" si="122"/>
        <v>0</v>
      </c>
      <c r="DK115" s="11" t="str">
        <f t="shared" si="123"/>
        <v/>
      </c>
      <c r="DL115" s="11">
        <f t="shared" si="124"/>
        <v>0</v>
      </c>
    </row>
    <row r="116" spans="1:116" ht="20.25" customHeight="1" thickBot="1">
      <c r="A116" s="264"/>
      <c r="B116" s="265"/>
      <c r="C116" s="249" t="s">
        <v>17</v>
      </c>
      <c r="D116" s="250"/>
      <c r="E116" s="250"/>
      <c r="F116" s="250"/>
      <c r="G116" s="250"/>
      <c r="H116" s="251"/>
      <c r="I116" s="252" t="str">
        <f>IF(COUNTIF(I112:I114,"&lt;&gt;")=3,CG113*6300+CG114*3600+CG115*1200,"事業所番号、サービス種別が未入力です。")</f>
        <v>事業所番号、サービス種別が未入力です。</v>
      </c>
      <c r="J116" s="253"/>
      <c r="K116" s="253"/>
      <c r="L116" s="253"/>
      <c r="M116" s="253"/>
      <c r="N116" s="253"/>
      <c r="O116" s="253"/>
      <c r="P116" s="253"/>
      <c r="Q116" s="253"/>
      <c r="R116" s="253"/>
      <c r="S116" s="253"/>
      <c r="T116" s="253"/>
      <c r="U116" s="253"/>
      <c r="V116" s="253"/>
      <c r="W116" s="253"/>
      <c r="X116" s="254"/>
      <c r="Y116" s="42"/>
      <c r="Z116" s="175"/>
      <c r="AA116" s="176"/>
      <c r="AB116" s="177"/>
      <c r="AC116" s="177"/>
      <c r="AD116" s="177"/>
      <c r="AE116" s="178"/>
      <c r="AF116" s="179"/>
      <c r="AG116" s="180"/>
      <c r="AH116" s="238"/>
      <c r="AI116" s="180"/>
      <c r="AJ116" s="238"/>
      <c r="AK116" s="239"/>
      <c r="AL116" s="113"/>
      <c r="AM116" s="235"/>
      <c r="AN116" s="255"/>
      <c r="AO116" s="255"/>
      <c r="AP116" s="256"/>
      <c r="AQ116" s="173"/>
      <c r="AR116" s="172"/>
      <c r="AS116" s="171"/>
      <c r="AT116" s="172"/>
      <c r="AU116" s="27" t="s">
        <v>31</v>
      </c>
      <c r="AV116" s="171"/>
      <c r="AW116" s="172"/>
      <c r="AX116" s="171"/>
      <c r="AY116" s="174"/>
      <c r="AZ116" s="91"/>
      <c r="BA116" s="42"/>
      <c r="BB116" s="175"/>
      <c r="BC116" s="176"/>
      <c r="BD116" s="177"/>
      <c r="BE116" s="177"/>
      <c r="BF116" s="177"/>
      <c r="BG116" s="178"/>
      <c r="BH116" s="179"/>
      <c r="BI116" s="180"/>
      <c r="BJ116" s="238"/>
      <c r="BK116" s="180"/>
      <c r="BL116" s="238"/>
      <c r="BM116" s="239"/>
      <c r="BN116" s="112"/>
      <c r="BO116" s="235"/>
      <c r="BP116" s="255"/>
      <c r="BQ116" s="255"/>
      <c r="BR116" s="256"/>
      <c r="BS116" s="173"/>
      <c r="BT116" s="172"/>
      <c r="BU116" s="171"/>
      <c r="BV116" s="172"/>
      <c r="BW116" s="27" t="s">
        <v>31</v>
      </c>
      <c r="BX116" s="171"/>
      <c r="BY116" s="172"/>
      <c r="BZ116" s="171"/>
      <c r="CA116" s="174"/>
      <c r="CB116" s="91"/>
      <c r="CC116" s="8"/>
      <c r="CD116" s="23" t="str">
        <f>IF(COUNTA(Z116,AX116,AM116)=3,"〇","-")</f>
        <v>-</v>
      </c>
      <c r="CE116" s="23" t="str">
        <f>IF(COUNTA(BB116,BZ116,BO116)=3,"〇","-")</f>
        <v>-</v>
      </c>
      <c r="CF116" s="24"/>
      <c r="CG116" s="24"/>
      <c r="CH116" s="25">
        <f>SUM(CH113:CH115)</f>
        <v>0</v>
      </c>
      <c r="CI116" s="25"/>
      <c r="CJ116" s="25"/>
      <c r="CK116" s="99"/>
      <c r="DI116" s="11" t="str">
        <f>AF116&amp;AH116&amp;AJ116</f>
        <v/>
      </c>
      <c r="DJ116" s="11">
        <f t="shared" si="122"/>
        <v>0</v>
      </c>
      <c r="DK116" s="11" t="str">
        <f t="shared" si="123"/>
        <v/>
      </c>
      <c r="DL116" s="11">
        <f t="shared" si="124"/>
        <v>0</v>
      </c>
    </row>
    <row r="117" spans="1:116" ht="20.25" customHeight="1">
      <c r="A117" s="30"/>
      <c r="B117" s="30"/>
      <c r="C117" s="31"/>
      <c r="D117" s="32"/>
      <c r="E117" s="32"/>
      <c r="F117" s="32"/>
      <c r="G117" s="32"/>
      <c r="H117" s="32"/>
      <c r="I117" s="33"/>
      <c r="J117" s="34"/>
      <c r="K117" s="34"/>
      <c r="L117" s="34"/>
      <c r="M117" s="34"/>
      <c r="N117" s="34"/>
      <c r="O117" s="34"/>
      <c r="P117" s="34"/>
      <c r="Q117" s="34"/>
      <c r="R117" s="34"/>
      <c r="S117" s="34"/>
      <c r="T117" s="34"/>
      <c r="U117" s="34"/>
      <c r="V117" s="34"/>
      <c r="W117" s="34"/>
      <c r="CC117" s="8"/>
      <c r="CD117" s="35"/>
      <c r="CE117" s="35"/>
      <c r="CF117" s="31"/>
      <c r="CG117" s="31"/>
      <c r="CH117" s="36"/>
      <c r="CI117" s="36"/>
      <c r="CJ117" s="36"/>
      <c r="CK117" s="100"/>
    </row>
    <row r="118" spans="1:116" ht="20.25" customHeight="1" thickBot="1">
      <c r="A118" s="283" t="s">
        <v>103</v>
      </c>
      <c r="B118" s="284"/>
      <c r="C118" s="284"/>
      <c r="D118" s="284"/>
      <c r="E118" s="284"/>
      <c r="F118" s="284"/>
      <c r="G118" s="284"/>
      <c r="H118" s="284"/>
      <c r="I118" s="284"/>
      <c r="J118" s="284"/>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5"/>
      <c r="BS118" s="285"/>
      <c r="BT118" s="285"/>
      <c r="BU118" s="285"/>
      <c r="BV118" s="285"/>
      <c r="BW118" s="285"/>
      <c r="BX118" s="285"/>
      <c r="BY118" s="285"/>
      <c r="BZ118" s="285"/>
      <c r="CA118" s="285"/>
      <c r="CB118" s="53"/>
      <c r="CC118" s="8"/>
      <c r="CD118" s="9"/>
      <c r="CE118" s="12"/>
      <c r="CF118" s="13"/>
      <c r="CG118" s="13"/>
      <c r="CH118" s="14"/>
      <c r="CI118" s="14"/>
      <c r="CJ118" s="96"/>
      <c r="CK118" s="98"/>
    </row>
    <row r="119" spans="1:116" ht="20.25" customHeight="1" thickBot="1">
      <c r="A119" s="279" t="s">
        <v>22</v>
      </c>
      <c r="B119" s="280"/>
      <c r="C119" s="280"/>
      <c r="D119" s="280"/>
      <c r="E119" s="280"/>
      <c r="F119" s="280"/>
      <c r="G119" s="280"/>
      <c r="H119" s="280"/>
      <c r="I119" s="280"/>
      <c r="J119" s="281" t="str">
        <f>IF(様式1号!$S$15="","",様式1号!$S$15)</f>
        <v/>
      </c>
      <c r="K119" s="282"/>
      <c r="L119" s="282"/>
      <c r="M119" s="282"/>
      <c r="N119" s="282"/>
      <c r="O119" s="282"/>
      <c r="P119" s="282"/>
      <c r="Q119" s="282"/>
      <c r="R119" s="282"/>
      <c r="S119" s="282"/>
      <c r="T119" s="15"/>
      <c r="U119" s="13"/>
      <c r="V119" s="13"/>
      <c r="W119" s="8"/>
      <c r="X119" s="7"/>
      <c r="Y119" s="7"/>
      <c r="Z119" s="7"/>
    </row>
    <row r="120" spans="1:116" ht="83.25" customHeight="1" thickBot="1">
      <c r="A120" s="6"/>
      <c r="B120" s="6"/>
      <c r="C120" s="6"/>
      <c r="D120" s="7"/>
      <c r="E120" s="7"/>
      <c r="F120" s="7"/>
      <c r="G120" s="7"/>
      <c r="H120" s="7"/>
      <c r="I120" s="7"/>
      <c r="J120" s="7"/>
      <c r="K120" s="7"/>
      <c r="L120" s="7"/>
      <c r="M120" s="7"/>
      <c r="N120" s="7"/>
      <c r="O120" s="7"/>
      <c r="P120" s="7"/>
      <c r="Q120" s="7"/>
      <c r="R120" s="7"/>
      <c r="S120" s="7"/>
      <c r="T120" s="7"/>
      <c r="U120" s="7"/>
      <c r="V120" s="7"/>
      <c r="W120" s="7"/>
      <c r="X120" s="7"/>
      <c r="Y120" s="170" t="s">
        <v>11937</v>
      </c>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c r="CA120" s="7"/>
      <c r="CB120" s="7"/>
      <c r="CC120" s="8"/>
      <c r="CD120" s="9"/>
      <c r="CE120" s="9"/>
      <c r="CF120" s="7"/>
      <c r="CG120" s="7"/>
      <c r="CH120" s="10"/>
      <c r="CI120" s="10"/>
      <c r="CJ120" s="96"/>
      <c r="CK120" s="98"/>
    </row>
    <row r="121" spans="1:116" ht="20.25" customHeight="1" thickBot="1">
      <c r="A121" s="260">
        <v>21</v>
      </c>
      <c r="B121" s="261"/>
      <c r="C121" s="269" t="s">
        <v>14</v>
      </c>
      <c r="D121" s="270"/>
      <c r="E121" s="270"/>
      <c r="F121" s="270"/>
      <c r="G121" s="270"/>
      <c r="H121" s="271"/>
      <c r="I121" s="272"/>
      <c r="J121" s="273"/>
      <c r="K121" s="273"/>
      <c r="L121" s="273"/>
      <c r="M121" s="273"/>
      <c r="N121" s="273"/>
      <c r="O121" s="273"/>
      <c r="P121" s="273"/>
      <c r="Q121" s="273"/>
      <c r="R121" s="273"/>
      <c r="S121" s="273"/>
      <c r="T121" s="273"/>
      <c r="U121" s="273"/>
      <c r="V121" s="273"/>
      <c r="W121" s="273"/>
      <c r="X121" s="273"/>
      <c r="Y121" s="28" t="s">
        <v>36</v>
      </c>
      <c r="Z121" s="274" t="s">
        <v>26</v>
      </c>
      <c r="AA121" s="275"/>
      <c r="AB121" s="275"/>
      <c r="AC121" s="275"/>
      <c r="AD121" s="275"/>
      <c r="AE121" s="276"/>
      <c r="AF121" s="188" t="s">
        <v>27</v>
      </c>
      <c r="AG121" s="189"/>
      <c r="AH121" s="189"/>
      <c r="AI121" s="189"/>
      <c r="AJ121" s="189"/>
      <c r="AK121" s="189"/>
      <c r="AL121" s="44"/>
      <c r="AM121" s="190" t="s">
        <v>28</v>
      </c>
      <c r="AN121" s="277"/>
      <c r="AO121" s="277"/>
      <c r="AP121" s="278"/>
      <c r="AQ121" s="193" t="s">
        <v>29</v>
      </c>
      <c r="AR121" s="194"/>
      <c r="AS121" s="194"/>
      <c r="AT121" s="194"/>
      <c r="AU121" s="194"/>
      <c r="AV121" s="194"/>
      <c r="AW121" s="194"/>
      <c r="AX121" s="194"/>
      <c r="AY121" s="195"/>
      <c r="AZ121" s="92"/>
      <c r="BA121" s="18" t="s">
        <v>59</v>
      </c>
      <c r="BB121" s="274" t="s">
        <v>26</v>
      </c>
      <c r="BC121" s="275"/>
      <c r="BD121" s="275"/>
      <c r="BE121" s="275"/>
      <c r="BF121" s="275"/>
      <c r="BG121" s="276"/>
      <c r="BH121" s="188" t="s">
        <v>27</v>
      </c>
      <c r="BI121" s="189"/>
      <c r="BJ121" s="189"/>
      <c r="BK121" s="189"/>
      <c r="BL121" s="189"/>
      <c r="BM121" s="189"/>
      <c r="BN121" s="92"/>
      <c r="BO121" s="190" t="s">
        <v>28</v>
      </c>
      <c r="BP121" s="277"/>
      <c r="BQ121" s="277"/>
      <c r="BR121" s="278"/>
      <c r="BS121" s="193" t="s">
        <v>29</v>
      </c>
      <c r="BT121" s="194"/>
      <c r="BU121" s="194"/>
      <c r="BV121" s="194"/>
      <c r="BW121" s="194"/>
      <c r="BX121" s="194"/>
      <c r="BY121" s="194"/>
      <c r="BZ121" s="194"/>
      <c r="CA121" s="195"/>
      <c r="CB121" s="92"/>
      <c r="CC121" s="8"/>
      <c r="CD121" s="9"/>
      <c r="CE121" s="12"/>
      <c r="CF121" s="13"/>
      <c r="CG121" s="13"/>
      <c r="CH121" s="14"/>
      <c r="CI121" s="14"/>
      <c r="CJ121" s="96"/>
      <c r="CK121" s="98"/>
    </row>
    <row r="122" spans="1:116" ht="20.25" customHeight="1" thickTop="1" thickBot="1">
      <c r="A122" s="262"/>
      <c r="B122" s="263"/>
      <c r="C122" s="204" t="s">
        <v>15</v>
      </c>
      <c r="D122" s="205"/>
      <c r="E122" s="205"/>
      <c r="F122" s="205"/>
      <c r="G122" s="205"/>
      <c r="H122" s="206"/>
      <c r="I122" s="207" t="str">
        <f>IFERROR(VLOOKUP(I121,事業所情報!$B$2:$C$14402,2,0),"")</f>
        <v/>
      </c>
      <c r="J122" s="208"/>
      <c r="K122" s="208"/>
      <c r="L122" s="208"/>
      <c r="M122" s="208"/>
      <c r="N122" s="208"/>
      <c r="O122" s="208"/>
      <c r="P122" s="208"/>
      <c r="Q122" s="208"/>
      <c r="R122" s="208"/>
      <c r="S122" s="208"/>
      <c r="T122" s="208"/>
      <c r="U122" s="208"/>
      <c r="V122" s="208"/>
      <c r="W122" s="208"/>
      <c r="X122" s="209"/>
      <c r="Y122" s="29" t="s">
        <v>37</v>
      </c>
      <c r="Z122" s="210" t="s">
        <v>32</v>
      </c>
      <c r="AA122" s="211"/>
      <c r="AB122" s="211"/>
      <c r="AC122" s="211"/>
      <c r="AD122" s="211"/>
      <c r="AE122" s="212"/>
      <c r="AF122" s="213">
        <v>5</v>
      </c>
      <c r="AG122" s="214"/>
      <c r="AH122" s="240">
        <v>0</v>
      </c>
      <c r="AI122" s="214"/>
      <c r="AJ122" s="240">
        <v>0</v>
      </c>
      <c r="AK122" s="241"/>
      <c r="AL122" s="45"/>
      <c r="AM122" s="257" t="s">
        <v>30</v>
      </c>
      <c r="AN122" s="258"/>
      <c r="AO122" s="258"/>
      <c r="AP122" s="259"/>
      <c r="AQ122" s="226"/>
      <c r="AR122" s="227"/>
      <c r="AS122" s="228">
        <v>1</v>
      </c>
      <c r="AT122" s="227"/>
      <c r="AU122" s="22" t="s">
        <v>31</v>
      </c>
      <c r="AV122" s="228">
        <v>2</v>
      </c>
      <c r="AW122" s="227"/>
      <c r="AX122" s="228">
        <v>3</v>
      </c>
      <c r="AY122" s="229"/>
      <c r="AZ122" s="94"/>
      <c r="BA122" s="41"/>
      <c r="BB122" s="230"/>
      <c r="BC122" s="231"/>
      <c r="BD122" s="232"/>
      <c r="BE122" s="232"/>
      <c r="BF122" s="232"/>
      <c r="BG122" s="233"/>
      <c r="BH122" s="234"/>
      <c r="BI122" s="197"/>
      <c r="BJ122" s="196"/>
      <c r="BK122" s="197"/>
      <c r="BL122" s="196"/>
      <c r="BM122" s="198"/>
      <c r="BN122" s="94"/>
      <c r="BO122" s="286"/>
      <c r="BP122" s="287"/>
      <c r="BQ122" s="287"/>
      <c r="BR122" s="288"/>
      <c r="BS122" s="186"/>
      <c r="BT122" s="187"/>
      <c r="BU122" s="203"/>
      <c r="BV122" s="202"/>
      <c r="BW122" s="22" t="s">
        <v>31</v>
      </c>
      <c r="BX122" s="203"/>
      <c r="BY122" s="202"/>
      <c r="BZ122" s="203"/>
      <c r="CA122" s="219"/>
      <c r="CB122" s="94"/>
      <c r="CC122" s="8"/>
      <c r="CD122" s="9"/>
      <c r="CE122" s="23" t="str">
        <f>IF(COUNTA(BA122,BB122,BZ122,BO122)=4,"〇","-")</f>
        <v>-</v>
      </c>
      <c r="CF122" s="11" t="s">
        <v>34</v>
      </c>
      <c r="CG122" s="24">
        <f>IF(AND(COUNTIF(CD123,"〇")=1,COUNTIF(Y123,"自動車（通所系）")=1),1,0)+IF(AND(COUNTIF(CD124,"〇")=1,COUNTIF(Y124,"自動車（通所系）")=1),1,0)+IF(AND(COUNTIF(CD125,"〇")=1,COUNTIF(Y125,"自動車（通所系）")=1),1,0)+IF(AND(COUNTIF(CE122,"〇")=1,COUNTIF(BA122,"自動車（通所系）")=1),1,0)+IF(AND(COUNTIF(CE123,"〇")=1,COUNTIF(BA123,"自動車（通所系）")=1),1,0)+IF(AND(COUNTIF(CE124,"〇")=1,COUNTIF(BA124,"自動車（通所系）")=1),1,0)+IF(AND(COUNTIF(CE125,"〇")=1,COUNTIF(BA125,"自動車（通所系）")=1),1,0)</f>
        <v>0</v>
      </c>
      <c r="CH122" s="25">
        <f>CG122*6300</f>
        <v>0</v>
      </c>
      <c r="CI122" s="25"/>
      <c r="CJ122" s="25"/>
      <c r="CK122" s="99"/>
      <c r="DK122" s="11" t="str">
        <f>BH122&amp;BJ122&amp;BL122</f>
        <v/>
      </c>
      <c r="DL122" s="11">
        <f>IF(BS122&amp;BU122&amp;BW122&amp;BX122&amp;BZ122="－",0,BS122&amp;BU122&amp;BW122&amp;BX122&amp;BZ122)</f>
        <v>0</v>
      </c>
    </row>
    <row r="123" spans="1:116" ht="20.25" customHeight="1" thickBot="1">
      <c r="A123" s="262"/>
      <c r="B123" s="263"/>
      <c r="C123" s="204" t="s">
        <v>21</v>
      </c>
      <c r="D123" s="205"/>
      <c r="E123" s="205"/>
      <c r="F123" s="205"/>
      <c r="G123" s="205"/>
      <c r="H123" s="206"/>
      <c r="I123" s="266"/>
      <c r="J123" s="267"/>
      <c r="K123" s="267"/>
      <c r="L123" s="267"/>
      <c r="M123" s="267"/>
      <c r="N123" s="267"/>
      <c r="O123" s="267"/>
      <c r="P123" s="267"/>
      <c r="Q123" s="267"/>
      <c r="R123" s="267"/>
      <c r="S123" s="267"/>
      <c r="T123" s="267"/>
      <c r="U123" s="267"/>
      <c r="V123" s="267"/>
      <c r="W123" s="267"/>
      <c r="X123" s="268"/>
      <c r="Y123" s="41"/>
      <c r="Z123" s="220"/>
      <c r="AA123" s="221"/>
      <c r="AB123" s="222"/>
      <c r="AC123" s="222"/>
      <c r="AD123" s="222"/>
      <c r="AE123" s="223"/>
      <c r="AF123" s="215"/>
      <c r="AG123" s="216"/>
      <c r="AH123" s="217"/>
      <c r="AI123" s="216"/>
      <c r="AJ123" s="217"/>
      <c r="AK123" s="218"/>
      <c r="AL123" s="93"/>
      <c r="AM123" s="183"/>
      <c r="AN123" s="224"/>
      <c r="AO123" s="224"/>
      <c r="AP123" s="225"/>
      <c r="AQ123" s="186"/>
      <c r="AR123" s="187"/>
      <c r="AS123" s="181"/>
      <c r="AT123" s="187"/>
      <c r="AU123" s="26" t="s">
        <v>31</v>
      </c>
      <c r="AV123" s="181"/>
      <c r="AW123" s="187"/>
      <c r="AX123" s="181"/>
      <c r="AY123" s="182"/>
      <c r="AZ123" s="91"/>
      <c r="BA123" s="41"/>
      <c r="BB123" s="220"/>
      <c r="BC123" s="221"/>
      <c r="BD123" s="222"/>
      <c r="BE123" s="222"/>
      <c r="BF123" s="222"/>
      <c r="BG123" s="223"/>
      <c r="BH123" s="215"/>
      <c r="BI123" s="216"/>
      <c r="BJ123" s="217"/>
      <c r="BK123" s="216"/>
      <c r="BL123" s="217"/>
      <c r="BM123" s="218"/>
      <c r="BN123" s="91"/>
      <c r="BO123" s="183"/>
      <c r="BP123" s="224"/>
      <c r="BQ123" s="224"/>
      <c r="BR123" s="225"/>
      <c r="BS123" s="186"/>
      <c r="BT123" s="187"/>
      <c r="BU123" s="181"/>
      <c r="BV123" s="187"/>
      <c r="BW123" s="26" t="s">
        <v>31</v>
      </c>
      <c r="BX123" s="181"/>
      <c r="BY123" s="187"/>
      <c r="BZ123" s="181"/>
      <c r="CA123" s="182"/>
      <c r="CB123" s="91"/>
      <c r="CC123" s="8"/>
      <c r="CD123" s="23" t="str">
        <f>IF(COUNTA(Y123,Z123,AX123,AM123)=4,"〇","-")</f>
        <v>-</v>
      </c>
      <c r="CE123" s="23" t="str">
        <f>IF(COUNTA(BA123,BB123,BZ123,BO123)=4,"〇","-")</f>
        <v>-</v>
      </c>
      <c r="CF123" s="11" t="s">
        <v>35</v>
      </c>
      <c r="CG123" s="24">
        <f>IF(AND(COUNTIF(CD123,"〇")=1,COUNTIF(Y123,"自動車（訪問系）")=1),1,0)+IF(AND(COUNTIF(CD124,"〇")=1,COUNTIF(Y124,"自動車（訪問系）")=1),1,0)+IF(AND(COUNTIF(CD125,"〇")=1,COUNTIF(Y125,"自動車（訪問系）")=1),1,0)+IF(AND(COUNTIF(CE122,"〇")=1,COUNTIF(BA122,"自動車（訪問系）")=1),1,0)+IF(AND(COUNTIF(CE123,"〇")=1,COUNTIF(BA123,"自動車（訪問系）")=1),1,0)+IF(AND(COUNTIF(CE124,"〇")=1,COUNTIF(BA124,"自動車（訪問系）")=1),1,0)+IF(AND(COUNTIF(CE125,"〇")=1,COUNTIF(BA125,"自動車（訪問系）")=1),1,0)</f>
        <v>0</v>
      </c>
      <c r="CH123" s="25">
        <f>CG123*3600</f>
        <v>0</v>
      </c>
      <c r="CI123" s="25"/>
      <c r="CJ123" s="25"/>
      <c r="CK123" s="99"/>
      <c r="DI123" s="11" t="str">
        <f>AF123&amp;AH123&amp;AJ123</f>
        <v/>
      </c>
      <c r="DJ123" s="11">
        <f>IF(AQ123&amp;AS123&amp;AU123&amp;AV123&amp;AX123="－",0,AQ123&amp;AS123&amp;AU123&amp;AV123&amp;AX123)</f>
        <v>0</v>
      </c>
      <c r="DK123" s="11" t="str">
        <f t="shared" ref="DK123:DK125" si="128">BH123&amp;BJ123&amp;BL123</f>
        <v/>
      </c>
      <c r="DL123" s="11">
        <f t="shared" ref="DL123:DL125" si="129">IF(BS123&amp;BU123&amp;BW123&amp;BX123&amp;BZ123="－",0,BS123&amp;BU123&amp;BW123&amp;BX123&amp;BZ123)</f>
        <v>0</v>
      </c>
    </row>
    <row r="124" spans="1:116" ht="20.25" customHeight="1" thickBot="1">
      <c r="A124" s="262"/>
      <c r="B124" s="263"/>
      <c r="C124" s="204" t="s">
        <v>16</v>
      </c>
      <c r="D124" s="205"/>
      <c r="E124" s="205"/>
      <c r="F124" s="205"/>
      <c r="G124" s="205"/>
      <c r="H124" s="206"/>
      <c r="I124" s="242" t="s">
        <v>60</v>
      </c>
      <c r="J124" s="243"/>
      <c r="K124" s="243"/>
      <c r="L124" s="244"/>
      <c r="M124" s="245">
        <f t="shared" ref="M124" si="130">SUM(CG122:CG123)</f>
        <v>0</v>
      </c>
      <c r="N124" s="245"/>
      <c r="O124" s="245"/>
      <c r="P124" s="245"/>
      <c r="Q124" s="246" t="s">
        <v>98</v>
      </c>
      <c r="R124" s="245"/>
      <c r="S124" s="245"/>
      <c r="T124" s="247"/>
      <c r="U124" s="245">
        <f t="shared" ref="U124" si="131">CG124</f>
        <v>0</v>
      </c>
      <c r="V124" s="245"/>
      <c r="W124" s="245"/>
      <c r="X124" s="248"/>
      <c r="Y124" s="41"/>
      <c r="Z124" s="220"/>
      <c r="AA124" s="221"/>
      <c r="AB124" s="222"/>
      <c r="AC124" s="222"/>
      <c r="AD124" s="222"/>
      <c r="AE124" s="223"/>
      <c r="AF124" s="215"/>
      <c r="AG124" s="216"/>
      <c r="AH124" s="217"/>
      <c r="AI124" s="216"/>
      <c r="AJ124" s="217"/>
      <c r="AK124" s="218"/>
      <c r="AL124" s="93"/>
      <c r="AM124" s="183"/>
      <c r="AN124" s="224"/>
      <c r="AO124" s="224"/>
      <c r="AP124" s="225"/>
      <c r="AQ124" s="186"/>
      <c r="AR124" s="187"/>
      <c r="AS124" s="181"/>
      <c r="AT124" s="187"/>
      <c r="AU124" s="26" t="s">
        <v>31</v>
      </c>
      <c r="AV124" s="181"/>
      <c r="AW124" s="187"/>
      <c r="AX124" s="181"/>
      <c r="AY124" s="182"/>
      <c r="AZ124" s="91"/>
      <c r="BA124" s="41"/>
      <c r="BB124" s="220"/>
      <c r="BC124" s="221"/>
      <c r="BD124" s="222"/>
      <c r="BE124" s="222"/>
      <c r="BF124" s="222"/>
      <c r="BG124" s="223"/>
      <c r="BH124" s="215"/>
      <c r="BI124" s="216"/>
      <c r="BJ124" s="217"/>
      <c r="BK124" s="216"/>
      <c r="BL124" s="217"/>
      <c r="BM124" s="218"/>
      <c r="BN124" s="91"/>
      <c r="BO124" s="183"/>
      <c r="BP124" s="224"/>
      <c r="BQ124" s="224"/>
      <c r="BR124" s="225"/>
      <c r="BS124" s="186"/>
      <c r="BT124" s="187"/>
      <c r="BU124" s="181"/>
      <c r="BV124" s="187"/>
      <c r="BW124" s="26" t="s">
        <v>31</v>
      </c>
      <c r="BX124" s="181"/>
      <c r="BY124" s="187"/>
      <c r="BZ124" s="181"/>
      <c r="CA124" s="182"/>
      <c r="CB124" s="91"/>
      <c r="CC124" s="8"/>
      <c r="CD124" s="23" t="str">
        <f>IF(COUNTA(Y124,Z124,AX124,AM124)=4,"〇","-")</f>
        <v>-</v>
      </c>
      <c r="CE124" s="23" t="str">
        <f>IF(COUNTA(BA124,BB124,BZ124,BO124)=4,"〇","-")</f>
        <v>-</v>
      </c>
      <c r="CF124" s="11" t="s">
        <v>33</v>
      </c>
      <c r="CG124" s="24">
        <f>IF(AND(COUNTIF(CD123,"〇")=1,COUNTIF(Y123,"自動2輪・原付")=1),1,0)+IF(AND(COUNTIF(CD124,"〇")=1,COUNTIF(Y124,"自動2輪・原付")=1),1,0)+IF(AND(COUNTIF(CD125,"〇")=1,COUNTIF(Y125,"自動2輪・原付")=1),1,0)+IF(AND(COUNTIF(CE122,"〇")=1,COUNTIF(BA122,"自動2輪・原付")=1),1,0)+IF(AND(COUNTIF(CE123,"〇")=1,COUNTIF(BA123,"自動2輪・原付")=1),1,0)+IF(AND(COUNTIF(CE124,"〇")=1,COUNTIF(BA124,"自動2輪・原付")=1),1,0)+IF(AND(COUNTIF(CE125,"〇")=1,COUNTIF(BA125,"自動2輪・原付")=1),1,0)</f>
        <v>0</v>
      </c>
      <c r="CH124" s="25">
        <f>CG124*1200</f>
        <v>0</v>
      </c>
      <c r="CI124" s="25"/>
      <c r="CJ124" s="25"/>
      <c r="CK124" s="99"/>
      <c r="DI124" s="11" t="str">
        <f>AF124&amp;AH124&amp;AJ124</f>
        <v/>
      </c>
      <c r="DJ124" s="11">
        <f t="shared" ref="DJ124:DJ125" si="132">IF(AQ124&amp;AS124&amp;AU124&amp;AV124&amp;AX124="－",0,AQ124&amp;AS124&amp;AU124&amp;AV124&amp;AX124)</f>
        <v>0</v>
      </c>
      <c r="DK124" s="11" t="str">
        <f t="shared" si="128"/>
        <v/>
      </c>
      <c r="DL124" s="11">
        <f t="shared" si="129"/>
        <v>0</v>
      </c>
    </row>
    <row r="125" spans="1:116" ht="20.25" customHeight="1" thickBot="1">
      <c r="A125" s="264"/>
      <c r="B125" s="265"/>
      <c r="C125" s="249" t="s">
        <v>17</v>
      </c>
      <c r="D125" s="250"/>
      <c r="E125" s="250"/>
      <c r="F125" s="250"/>
      <c r="G125" s="250"/>
      <c r="H125" s="251"/>
      <c r="I125" s="252" t="str">
        <f>IF(COUNTIF(I121:I123,"&lt;&gt;")=3,CG122*6300+CG123*3600+CG124*1200,"事業所番号、サービス種別が未入力です。")</f>
        <v>事業所番号、サービス種別が未入力です。</v>
      </c>
      <c r="J125" s="253"/>
      <c r="K125" s="253"/>
      <c r="L125" s="253"/>
      <c r="M125" s="253"/>
      <c r="N125" s="253"/>
      <c r="O125" s="253"/>
      <c r="P125" s="253"/>
      <c r="Q125" s="253"/>
      <c r="R125" s="253"/>
      <c r="S125" s="253"/>
      <c r="T125" s="253"/>
      <c r="U125" s="253"/>
      <c r="V125" s="253"/>
      <c r="W125" s="253"/>
      <c r="X125" s="254"/>
      <c r="Y125" s="41"/>
      <c r="Z125" s="175"/>
      <c r="AA125" s="176"/>
      <c r="AB125" s="177"/>
      <c r="AC125" s="177"/>
      <c r="AD125" s="177"/>
      <c r="AE125" s="178"/>
      <c r="AF125" s="179"/>
      <c r="AG125" s="180"/>
      <c r="AH125" s="238"/>
      <c r="AI125" s="180"/>
      <c r="AJ125" s="238"/>
      <c r="AK125" s="239"/>
      <c r="AL125" s="90"/>
      <c r="AM125" s="235"/>
      <c r="AN125" s="255"/>
      <c r="AO125" s="255"/>
      <c r="AP125" s="256"/>
      <c r="AQ125" s="186"/>
      <c r="AR125" s="187"/>
      <c r="AS125" s="171"/>
      <c r="AT125" s="172"/>
      <c r="AU125" s="27" t="s">
        <v>31</v>
      </c>
      <c r="AV125" s="171"/>
      <c r="AW125" s="172"/>
      <c r="AX125" s="171"/>
      <c r="AY125" s="174"/>
      <c r="AZ125" s="91"/>
      <c r="BA125" s="41"/>
      <c r="BB125" s="175"/>
      <c r="BC125" s="176"/>
      <c r="BD125" s="177"/>
      <c r="BE125" s="177"/>
      <c r="BF125" s="177"/>
      <c r="BG125" s="178"/>
      <c r="BH125" s="179"/>
      <c r="BI125" s="180"/>
      <c r="BJ125" s="238"/>
      <c r="BK125" s="180"/>
      <c r="BL125" s="238"/>
      <c r="BM125" s="239"/>
      <c r="BN125" s="91"/>
      <c r="BO125" s="235"/>
      <c r="BP125" s="255"/>
      <c r="BQ125" s="255"/>
      <c r="BR125" s="256"/>
      <c r="BS125" s="186"/>
      <c r="BT125" s="187"/>
      <c r="BU125" s="171"/>
      <c r="BV125" s="172"/>
      <c r="BW125" s="27" t="s">
        <v>31</v>
      </c>
      <c r="BX125" s="171"/>
      <c r="BY125" s="172"/>
      <c r="BZ125" s="171"/>
      <c r="CA125" s="174"/>
      <c r="CB125" s="91"/>
      <c r="CC125" s="8"/>
      <c r="CD125" s="23" t="str">
        <f t="shared" ref="CD125" si="133">IF(COUNTA(Y125,Z125,AX125,AM125)=4,"〇","-")</f>
        <v>-</v>
      </c>
      <c r="CE125" s="23" t="str">
        <f>IF(COUNTA(BA125,BB125,BZ125,BO125)=4,"〇","-")</f>
        <v>-</v>
      </c>
      <c r="CF125" s="24"/>
      <c r="CG125" s="24"/>
      <c r="CH125" s="25">
        <f>SUM(CH122:CH124)</f>
        <v>0</v>
      </c>
      <c r="CI125" s="25"/>
      <c r="CJ125" s="25"/>
      <c r="CK125" s="99"/>
      <c r="DI125" s="11" t="str">
        <f>AF125&amp;AH125&amp;AJ125</f>
        <v/>
      </c>
      <c r="DJ125" s="11">
        <f t="shared" si="132"/>
        <v>0</v>
      </c>
      <c r="DK125" s="11" t="str">
        <f t="shared" si="128"/>
        <v/>
      </c>
      <c r="DL125" s="11">
        <f t="shared" si="129"/>
        <v>0</v>
      </c>
    </row>
    <row r="126" spans="1:116" ht="20.25" customHeight="1" thickBot="1">
      <c r="A126" s="260">
        <v>22</v>
      </c>
      <c r="B126" s="261"/>
      <c r="C126" s="269" t="s">
        <v>14</v>
      </c>
      <c r="D126" s="270"/>
      <c r="E126" s="270"/>
      <c r="F126" s="270"/>
      <c r="G126" s="270"/>
      <c r="H126" s="271"/>
      <c r="I126" s="272"/>
      <c r="J126" s="273"/>
      <c r="K126" s="273"/>
      <c r="L126" s="273"/>
      <c r="M126" s="273"/>
      <c r="N126" s="273"/>
      <c r="O126" s="273"/>
      <c r="P126" s="273"/>
      <c r="Q126" s="273"/>
      <c r="R126" s="273"/>
      <c r="S126" s="273"/>
      <c r="T126" s="273"/>
      <c r="U126" s="273"/>
      <c r="V126" s="273"/>
      <c r="W126" s="273"/>
      <c r="X126" s="273"/>
      <c r="Y126" s="28" t="s">
        <v>36</v>
      </c>
      <c r="Z126" s="274" t="s">
        <v>26</v>
      </c>
      <c r="AA126" s="275"/>
      <c r="AB126" s="275"/>
      <c r="AC126" s="275"/>
      <c r="AD126" s="275"/>
      <c r="AE126" s="276"/>
      <c r="AF126" s="188" t="s">
        <v>27</v>
      </c>
      <c r="AG126" s="189"/>
      <c r="AH126" s="189"/>
      <c r="AI126" s="189"/>
      <c r="AJ126" s="189"/>
      <c r="AK126" s="189"/>
      <c r="AL126" s="44"/>
      <c r="AM126" s="190" t="s">
        <v>28</v>
      </c>
      <c r="AN126" s="277"/>
      <c r="AO126" s="277"/>
      <c r="AP126" s="278"/>
      <c r="AQ126" s="193" t="s">
        <v>29</v>
      </c>
      <c r="AR126" s="194"/>
      <c r="AS126" s="194"/>
      <c r="AT126" s="194"/>
      <c r="AU126" s="194"/>
      <c r="AV126" s="194"/>
      <c r="AW126" s="194"/>
      <c r="AX126" s="194"/>
      <c r="AY126" s="195"/>
      <c r="AZ126" s="92"/>
      <c r="BA126" s="18" t="s">
        <v>59</v>
      </c>
      <c r="BB126" s="274" t="s">
        <v>26</v>
      </c>
      <c r="BC126" s="275"/>
      <c r="BD126" s="275"/>
      <c r="BE126" s="275"/>
      <c r="BF126" s="275"/>
      <c r="BG126" s="276"/>
      <c r="BH126" s="188" t="s">
        <v>27</v>
      </c>
      <c r="BI126" s="189"/>
      <c r="BJ126" s="189"/>
      <c r="BK126" s="189"/>
      <c r="BL126" s="189"/>
      <c r="BM126" s="189"/>
      <c r="BN126" s="92"/>
      <c r="BO126" s="190" t="s">
        <v>28</v>
      </c>
      <c r="BP126" s="277"/>
      <c r="BQ126" s="277"/>
      <c r="BR126" s="278"/>
      <c r="BS126" s="193" t="s">
        <v>29</v>
      </c>
      <c r="BT126" s="194"/>
      <c r="BU126" s="194"/>
      <c r="BV126" s="194"/>
      <c r="BW126" s="194"/>
      <c r="BX126" s="194"/>
      <c r="BY126" s="194"/>
      <c r="BZ126" s="194"/>
      <c r="CA126" s="195"/>
      <c r="CB126" s="92"/>
      <c r="CC126" s="8"/>
      <c r="CD126" s="9"/>
      <c r="CE126" s="12"/>
      <c r="CF126" s="13"/>
      <c r="CG126" s="13"/>
      <c r="CH126" s="14"/>
      <c r="CI126" s="14"/>
      <c r="CJ126" s="96"/>
      <c r="CK126" s="98"/>
    </row>
    <row r="127" spans="1:116" ht="20.25" customHeight="1" thickTop="1" thickBot="1">
      <c r="A127" s="262"/>
      <c r="B127" s="263"/>
      <c r="C127" s="204" t="s">
        <v>15</v>
      </c>
      <c r="D127" s="205"/>
      <c r="E127" s="205"/>
      <c r="F127" s="205"/>
      <c r="G127" s="205"/>
      <c r="H127" s="206"/>
      <c r="I127" s="207" t="str">
        <f>IFERROR(VLOOKUP(I126,事業所情報!$B$2:$C$14402,2,0),"")</f>
        <v/>
      </c>
      <c r="J127" s="208"/>
      <c r="K127" s="208"/>
      <c r="L127" s="208"/>
      <c r="M127" s="208"/>
      <c r="N127" s="208"/>
      <c r="O127" s="208"/>
      <c r="P127" s="208"/>
      <c r="Q127" s="208"/>
      <c r="R127" s="208"/>
      <c r="S127" s="208"/>
      <c r="T127" s="208"/>
      <c r="U127" s="208"/>
      <c r="V127" s="208"/>
      <c r="W127" s="208"/>
      <c r="X127" s="209"/>
      <c r="Y127" s="29" t="s">
        <v>37</v>
      </c>
      <c r="Z127" s="210" t="s">
        <v>32</v>
      </c>
      <c r="AA127" s="211"/>
      <c r="AB127" s="211"/>
      <c r="AC127" s="211"/>
      <c r="AD127" s="211"/>
      <c r="AE127" s="212"/>
      <c r="AF127" s="213">
        <v>5</v>
      </c>
      <c r="AG127" s="214"/>
      <c r="AH127" s="240">
        <v>0</v>
      </c>
      <c r="AI127" s="214"/>
      <c r="AJ127" s="240">
        <v>0</v>
      </c>
      <c r="AK127" s="241"/>
      <c r="AL127" s="45"/>
      <c r="AM127" s="257" t="s">
        <v>30</v>
      </c>
      <c r="AN127" s="258"/>
      <c r="AO127" s="258"/>
      <c r="AP127" s="259"/>
      <c r="AQ127" s="226"/>
      <c r="AR127" s="227"/>
      <c r="AS127" s="228">
        <v>1</v>
      </c>
      <c r="AT127" s="227"/>
      <c r="AU127" s="22" t="s">
        <v>31</v>
      </c>
      <c r="AV127" s="228">
        <v>2</v>
      </c>
      <c r="AW127" s="227"/>
      <c r="AX127" s="228">
        <v>3</v>
      </c>
      <c r="AY127" s="229"/>
      <c r="AZ127" s="94"/>
      <c r="BA127" s="41"/>
      <c r="BB127" s="230"/>
      <c r="BC127" s="231"/>
      <c r="BD127" s="232"/>
      <c r="BE127" s="232"/>
      <c r="BF127" s="232"/>
      <c r="BG127" s="233"/>
      <c r="BH127" s="234"/>
      <c r="BI127" s="197"/>
      <c r="BJ127" s="196"/>
      <c r="BK127" s="197"/>
      <c r="BL127" s="196"/>
      <c r="BM127" s="198"/>
      <c r="BN127" s="94"/>
      <c r="BO127" s="286"/>
      <c r="BP127" s="287"/>
      <c r="BQ127" s="287"/>
      <c r="BR127" s="288"/>
      <c r="BS127" s="186"/>
      <c r="BT127" s="187"/>
      <c r="BU127" s="203"/>
      <c r="BV127" s="202"/>
      <c r="BW127" s="22" t="s">
        <v>31</v>
      </c>
      <c r="BX127" s="203"/>
      <c r="BY127" s="202"/>
      <c r="BZ127" s="203"/>
      <c r="CA127" s="219"/>
      <c r="CB127" s="94"/>
      <c r="CC127" s="8"/>
      <c r="CD127" s="9"/>
      <c r="CE127" s="23" t="str">
        <f>IF(COUNTA(BB127,BZ127,BO127)=3,"〇","-")</f>
        <v>-</v>
      </c>
      <c r="CF127" s="11" t="s">
        <v>34</v>
      </c>
      <c r="CG127" s="24">
        <f>IF(AND(COUNTIF(CD128,"〇")=1,COUNTIF(Y128,"自動車（通所系）")=1),1,0)+IF(AND(COUNTIF(CD129,"〇")=1,COUNTIF(Y129,"自動車（通所系）")=1),1,0)+IF(AND(COUNTIF(CD130,"〇")=1,COUNTIF(Y130,"自動車（通所系）")=1),1,0)+IF(AND(COUNTIF(CE127,"〇")=1,COUNTIF(BA127,"自動車（通所系）")=1),1,0)+IF(AND(COUNTIF(CE128,"〇")=1,COUNTIF(BA128,"自動車（通所系）")=1),1,0)+IF(AND(COUNTIF(CE129,"〇")=1,COUNTIF(BA129,"自動車（通所系）")=1),1,0)+IF(AND(COUNTIF(CE130,"〇")=1,COUNTIF(BA130,"自動車（通所系）")=1),1,0)</f>
        <v>0</v>
      </c>
      <c r="CH127" s="25">
        <f>CG127*6300</f>
        <v>0</v>
      </c>
      <c r="CI127" s="25"/>
      <c r="CJ127" s="25"/>
      <c r="CK127" s="99"/>
      <c r="DK127" s="11" t="str">
        <f t="shared" ref="DK127:DK130" si="134">BH127&amp;BJ127&amp;BL127</f>
        <v/>
      </c>
      <c r="DL127" s="11">
        <f t="shared" ref="DL127:DL130" si="135">IF(BS127&amp;BU127&amp;BW127&amp;BX127&amp;BZ127="－",0,BS127&amp;BU127&amp;BW127&amp;BX127&amp;BZ127)</f>
        <v>0</v>
      </c>
    </row>
    <row r="128" spans="1:116" ht="20.25" customHeight="1" thickBot="1">
      <c r="A128" s="262"/>
      <c r="B128" s="263"/>
      <c r="C128" s="204" t="s">
        <v>21</v>
      </c>
      <c r="D128" s="205"/>
      <c r="E128" s="205"/>
      <c r="F128" s="205"/>
      <c r="G128" s="205"/>
      <c r="H128" s="206"/>
      <c r="I128" s="266"/>
      <c r="J128" s="267"/>
      <c r="K128" s="267"/>
      <c r="L128" s="267"/>
      <c r="M128" s="267"/>
      <c r="N128" s="267"/>
      <c r="O128" s="267"/>
      <c r="P128" s="267"/>
      <c r="Q128" s="267"/>
      <c r="R128" s="267"/>
      <c r="S128" s="267"/>
      <c r="T128" s="267"/>
      <c r="U128" s="267"/>
      <c r="V128" s="267"/>
      <c r="W128" s="267"/>
      <c r="X128" s="268"/>
      <c r="Y128" s="41"/>
      <c r="Z128" s="220"/>
      <c r="AA128" s="221"/>
      <c r="AB128" s="222"/>
      <c r="AC128" s="222"/>
      <c r="AD128" s="222"/>
      <c r="AE128" s="223"/>
      <c r="AF128" s="215"/>
      <c r="AG128" s="216"/>
      <c r="AH128" s="217"/>
      <c r="AI128" s="216"/>
      <c r="AJ128" s="217"/>
      <c r="AK128" s="218"/>
      <c r="AL128" s="93"/>
      <c r="AM128" s="183"/>
      <c r="AN128" s="224"/>
      <c r="AO128" s="224"/>
      <c r="AP128" s="225"/>
      <c r="AQ128" s="186"/>
      <c r="AR128" s="187"/>
      <c r="AS128" s="181"/>
      <c r="AT128" s="187"/>
      <c r="AU128" s="26" t="s">
        <v>31</v>
      </c>
      <c r="AV128" s="181"/>
      <c r="AW128" s="187"/>
      <c r="AX128" s="181"/>
      <c r="AY128" s="182"/>
      <c r="AZ128" s="91"/>
      <c r="BA128" s="41"/>
      <c r="BB128" s="220"/>
      <c r="BC128" s="221"/>
      <c r="BD128" s="222"/>
      <c r="BE128" s="222"/>
      <c r="BF128" s="222"/>
      <c r="BG128" s="223"/>
      <c r="BH128" s="215"/>
      <c r="BI128" s="216"/>
      <c r="BJ128" s="217"/>
      <c r="BK128" s="216"/>
      <c r="BL128" s="217"/>
      <c r="BM128" s="218"/>
      <c r="BN128" s="91"/>
      <c r="BO128" s="183"/>
      <c r="BP128" s="224"/>
      <c r="BQ128" s="224"/>
      <c r="BR128" s="225"/>
      <c r="BS128" s="186"/>
      <c r="BT128" s="187"/>
      <c r="BU128" s="181"/>
      <c r="BV128" s="187"/>
      <c r="BW128" s="26" t="s">
        <v>31</v>
      </c>
      <c r="BX128" s="181"/>
      <c r="BY128" s="187"/>
      <c r="BZ128" s="181"/>
      <c r="CA128" s="182"/>
      <c r="CB128" s="91"/>
      <c r="CC128" s="8"/>
      <c r="CD128" s="23" t="str">
        <f>IF(COUNTA(Z128,AX128,AM128)=3,"〇","-")</f>
        <v>-</v>
      </c>
      <c r="CE128" s="23" t="str">
        <f t="shared" ref="CE128" si="136">IF(COUNTA(BB128,BZ128,BO128)=3,"〇","-")</f>
        <v>-</v>
      </c>
      <c r="CF128" s="11" t="s">
        <v>35</v>
      </c>
      <c r="CG128" s="24">
        <f>IF(AND(COUNTIF(CD128,"〇")=1,COUNTIF(Y128,"自動車（訪問系）")=1),1,0)+IF(AND(COUNTIF(CD129,"〇")=1,COUNTIF(Y129,"自動車（訪問系）")=1),1,0)+IF(AND(COUNTIF(CD130,"〇")=1,COUNTIF(Y130,"自動車（訪問系）")=1),1,0)+IF(AND(COUNTIF(CE127,"〇")=1,COUNTIF(BA127,"自動車（訪問系）")=1),1,0)+IF(AND(COUNTIF(CE128,"〇")=1,COUNTIF(BA128,"自動車（訪問系）")=1),1,0)+IF(AND(COUNTIF(CE129,"〇")=1,COUNTIF(BA129,"自動車（訪問系）")=1),1,0)+IF(AND(COUNTIF(CE130,"〇")=1,COUNTIF(BA130,"自動車（訪問系）")=1),1,0)</f>
        <v>0</v>
      </c>
      <c r="CH128" s="25">
        <f>CG128*3600</f>
        <v>0</v>
      </c>
      <c r="CI128" s="25"/>
      <c r="CJ128" s="25"/>
      <c r="CK128" s="99"/>
      <c r="DI128" s="11" t="str">
        <f>AF128&amp;AH128&amp;AJ128</f>
        <v/>
      </c>
      <c r="DJ128" s="11">
        <f t="shared" ref="DJ128:DJ130" si="137">IF(AQ128&amp;AS128&amp;AU128&amp;AV128&amp;AX128="－",0,AQ128&amp;AS128&amp;AU128&amp;AV128&amp;AX128)</f>
        <v>0</v>
      </c>
      <c r="DK128" s="11" t="str">
        <f t="shared" si="134"/>
        <v/>
      </c>
      <c r="DL128" s="11">
        <f t="shared" si="135"/>
        <v>0</v>
      </c>
    </row>
    <row r="129" spans="1:116" ht="20.25" customHeight="1" thickBot="1">
      <c r="A129" s="262"/>
      <c r="B129" s="263"/>
      <c r="C129" s="204" t="s">
        <v>16</v>
      </c>
      <c r="D129" s="205"/>
      <c r="E129" s="205"/>
      <c r="F129" s="205"/>
      <c r="G129" s="205"/>
      <c r="H129" s="206"/>
      <c r="I129" s="242" t="s">
        <v>60</v>
      </c>
      <c r="J129" s="243"/>
      <c r="K129" s="243"/>
      <c r="L129" s="244"/>
      <c r="M129" s="245">
        <f t="shared" ref="M129" si="138">SUM(CG127:CG128)</f>
        <v>0</v>
      </c>
      <c r="N129" s="245"/>
      <c r="O129" s="245"/>
      <c r="P129" s="245"/>
      <c r="Q129" s="246" t="s">
        <v>98</v>
      </c>
      <c r="R129" s="245"/>
      <c r="S129" s="245"/>
      <c r="T129" s="247"/>
      <c r="U129" s="245">
        <f t="shared" ref="U129" si="139">CG129</f>
        <v>0</v>
      </c>
      <c r="V129" s="245"/>
      <c r="W129" s="245"/>
      <c r="X129" s="248"/>
      <c r="Y129" s="41"/>
      <c r="Z129" s="220"/>
      <c r="AA129" s="221"/>
      <c r="AB129" s="222"/>
      <c r="AC129" s="222"/>
      <c r="AD129" s="222"/>
      <c r="AE129" s="223"/>
      <c r="AF129" s="215"/>
      <c r="AG129" s="216"/>
      <c r="AH129" s="217"/>
      <c r="AI129" s="216"/>
      <c r="AJ129" s="217"/>
      <c r="AK129" s="218"/>
      <c r="AL129" s="93"/>
      <c r="AM129" s="183"/>
      <c r="AN129" s="224"/>
      <c r="AO129" s="224"/>
      <c r="AP129" s="225"/>
      <c r="AQ129" s="186"/>
      <c r="AR129" s="187"/>
      <c r="AS129" s="181"/>
      <c r="AT129" s="187"/>
      <c r="AU129" s="26" t="s">
        <v>31</v>
      </c>
      <c r="AV129" s="181"/>
      <c r="AW129" s="187"/>
      <c r="AX129" s="181"/>
      <c r="AY129" s="182"/>
      <c r="AZ129" s="91"/>
      <c r="BA129" s="41"/>
      <c r="BB129" s="220"/>
      <c r="BC129" s="221"/>
      <c r="BD129" s="222"/>
      <c r="BE129" s="222"/>
      <c r="BF129" s="222"/>
      <c r="BG129" s="223"/>
      <c r="BH129" s="215"/>
      <c r="BI129" s="216"/>
      <c r="BJ129" s="217"/>
      <c r="BK129" s="216"/>
      <c r="BL129" s="217"/>
      <c r="BM129" s="218"/>
      <c r="BN129" s="91"/>
      <c r="BO129" s="183"/>
      <c r="BP129" s="224"/>
      <c r="BQ129" s="224"/>
      <c r="BR129" s="225"/>
      <c r="BS129" s="186"/>
      <c r="BT129" s="187"/>
      <c r="BU129" s="181"/>
      <c r="BV129" s="187"/>
      <c r="BW129" s="26" t="s">
        <v>31</v>
      </c>
      <c r="BX129" s="181"/>
      <c r="BY129" s="187"/>
      <c r="BZ129" s="181"/>
      <c r="CA129" s="182"/>
      <c r="CB129" s="91"/>
      <c r="CC129" s="8"/>
      <c r="CD129" s="23" t="str">
        <f t="shared" ref="CD129" si="140">IF(COUNTA(Z129,AX129,AM129)=3,"〇","-")</f>
        <v>-</v>
      </c>
      <c r="CE129" s="23" t="str">
        <f>IF(COUNTA(BB129,BZ129,BO129)=3,"〇","-")</f>
        <v>-</v>
      </c>
      <c r="CF129" s="11" t="s">
        <v>33</v>
      </c>
      <c r="CG129" s="24">
        <f>IF(AND(COUNTIF(CD128,"〇")=1,COUNTIF(Y128,"自動2輪・原付")=1),1,0)+IF(AND(COUNTIF(CD129,"〇")=1,COUNTIF(Y129,"自動2輪・原付")=1),1,0)+IF(AND(COUNTIF(CD130,"〇")=1,COUNTIF(Y130,"自動2輪・原付")=1),1,0)+IF(AND(COUNTIF(CE127,"〇")=1,COUNTIF(BA127,"自動2輪・原付")=1),1,0)+IF(AND(COUNTIF(CE128,"〇")=1,COUNTIF(BA128,"自動2輪・原付")=1),1,0)+IF(AND(COUNTIF(CE129,"〇")=1,COUNTIF(BA129,"自動2輪・原付")=1),1,0)+IF(AND(COUNTIF(CE130,"〇")=1,COUNTIF(BA130,"自動2輪・原付")=1),1,0)</f>
        <v>0</v>
      </c>
      <c r="CH129" s="25">
        <f>CG129*1200</f>
        <v>0</v>
      </c>
      <c r="CI129" s="25"/>
      <c r="CJ129" s="25"/>
      <c r="CK129" s="99"/>
      <c r="DI129" s="11" t="str">
        <f>AF129&amp;AH129&amp;AJ129</f>
        <v/>
      </c>
      <c r="DJ129" s="11">
        <f t="shared" si="137"/>
        <v>0</v>
      </c>
      <c r="DK129" s="11" t="str">
        <f t="shared" si="134"/>
        <v/>
      </c>
      <c r="DL129" s="11">
        <f t="shared" si="135"/>
        <v>0</v>
      </c>
    </row>
    <row r="130" spans="1:116" ht="20.25" customHeight="1" thickBot="1">
      <c r="A130" s="264"/>
      <c r="B130" s="265"/>
      <c r="C130" s="249" t="s">
        <v>17</v>
      </c>
      <c r="D130" s="250"/>
      <c r="E130" s="250"/>
      <c r="F130" s="250"/>
      <c r="G130" s="250"/>
      <c r="H130" s="251"/>
      <c r="I130" s="252" t="str">
        <f>IF(COUNTIF(I126:I128,"&lt;&gt;")=3,CG127*6300+CG128*3600+CG129*1200,"事業所番号、サービス種別が未入力です。")</f>
        <v>事業所番号、サービス種別が未入力です。</v>
      </c>
      <c r="J130" s="253"/>
      <c r="K130" s="253"/>
      <c r="L130" s="253"/>
      <c r="M130" s="253"/>
      <c r="N130" s="253"/>
      <c r="O130" s="253"/>
      <c r="P130" s="253"/>
      <c r="Q130" s="253"/>
      <c r="R130" s="253"/>
      <c r="S130" s="253"/>
      <c r="T130" s="253"/>
      <c r="U130" s="253"/>
      <c r="V130" s="253"/>
      <c r="W130" s="253"/>
      <c r="X130" s="254"/>
      <c r="Y130" s="41"/>
      <c r="Z130" s="175"/>
      <c r="AA130" s="176"/>
      <c r="AB130" s="177"/>
      <c r="AC130" s="177"/>
      <c r="AD130" s="177"/>
      <c r="AE130" s="178"/>
      <c r="AF130" s="179"/>
      <c r="AG130" s="180"/>
      <c r="AH130" s="238"/>
      <c r="AI130" s="180"/>
      <c r="AJ130" s="238"/>
      <c r="AK130" s="239"/>
      <c r="AL130" s="90"/>
      <c r="AM130" s="235"/>
      <c r="AN130" s="255"/>
      <c r="AO130" s="255"/>
      <c r="AP130" s="256"/>
      <c r="AQ130" s="186"/>
      <c r="AR130" s="187"/>
      <c r="AS130" s="171"/>
      <c r="AT130" s="172"/>
      <c r="AU130" s="27" t="s">
        <v>31</v>
      </c>
      <c r="AV130" s="171"/>
      <c r="AW130" s="172"/>
      <c r="AX130" s="171"/>
      <c r="AY130" s="174"/>
      <c r="AZ130" s="91"/>
      <c r="BA130" s="41"/>
      <c r="BB130" s="175"/>
      <c r="BC130" s="176"/>
      <c r="BD130" s="177"/>
      <c r="BE130" s="177"/>
      <c r="BF130" s="177"/>
      <c r="BG130" s="178"/>
      <c r="BH130" s="179"/>
      <c r="BI130" s="180"/>
      <c r="BJ130" s="238"/>
      <c r="BK130" s="180"/>
      <c r="BL130" s="238"/>
      <c r="BM130" s="239"/>
      <c r="BN130" s="91"/>
      <c r="BO130" s="235"/>
      <c r="BP130" s="255"/>
      <c r="BQ130" s="255"/>
      <c r="BR130" s="256"/>
      <c r="BS130" s="186"/>
      <c r="BT130" s="187"/>
      <c r="BU130" s="171"/>
      <c r="BV130" s="172"/>
      <c r="BW130" s="27" t="s">
        <v>31</v>
      </c>
      <c r="BX130" s="171"/>
      <c r="BY130" s="172"/>
      <c r="BZ130" s="171"/>
      <c r="CA130" s="174"/>
      <c r="CB130" s="91"/>
      <c r="CC130" s="8"/>
      <c r="CD130" s="23" t="str">
        <f>IF(COUNTA(Z130,AX130,AM130)=3,"〇","-")</f>
        <v>-</v>
      </c>
      <c r="CE130" s="23" t="str">
        <f>IF(COUNTA(BB130,BZ130,BO130)=3,"〇","-")</f>
        <v>-</v>
      </c>
      <c r="CF130" s="24"/>
      <c r="CG130" s="24"/>
      <c r="CH130" s="25">
        <f>SUM(CH127:CH129)</f>
        <v>0</v>
      </c>
      <c r="CI130" s="25"/>
      <c r="CJ130" s="25"/>
      <c r="CK130" s="99"/>
      <c r="DI130" s="11" t="str">
        <f>AF130&amp;AH130&amp;AJ130</f>
        <v/>
      </c>
      <c r="DJ130" s="11">
        <f t="shared" si="137"/>
        <v>0</v>
      </c>
      <c r="DK130" s="11" t="str">
        <f t="shared" si="134"/>
        <v/>
      </c>
      <c r="DL130" s="11">
        <f t="shared" si="135"/>
        <v>0</v>
      </c>
    </row>
    <row r="131" spans="1:116" ht="20.25" customHeight="1" thickBot="1">
      <c r="A131" s="260">
        <v>23</v>
      </c>
      <c r="B131" s="261"/>
      <c r="C131" s="269" t="s">
        <v>14</v>
      </c>
      <c r="D131" s="270"/>
      <c r="E131" s="270"/>
      <c r="F131" s="270"/>
      <c r="G131" s="270"/>
      <c r="H131" s="271"/>
      <c r="I131" s="272"/>
      <c r="J131" s="273"/>
      <c r="K131" s="273"/>
      <c r="L131" s="273"/>
      <c r="M131" s="273"/>
      <c r="N131" s="273"/>
      <c r="O131" s="273"/>
      <c r="P131" s="273"/>
      <c r="Q131" s="273"/>
      <c r="R131" s="273"/>
      <c r="S131" s="273"/>
      <c r="T131" s="273"/>
      <c r="U131" s="273"/>
      <c r="V131" s="273"/>
      <c r="W131" s="273"/>
      <c r="X131" s="273"/>
      <c r="Y131" s="28" t="s">
        <v>36</v>
      </c>
      <c r="Z131" s="274" t="s">
        <v>26</v>
      </c>
      <c r="AA131" s="275"/>
      <c r="AB131" s="275"/>
      <c r="AC131" s="275"/>
      <c r="AD131" s="275"/>
      <c r="AE131" s="276"/>
      <c r="AF131" s="188" t="s">
        <v>27</v>
      </c>
      <c r="AG131" s="189"/>
      <c r="AH131" s="189"/>
      <c r="AI131" s="189"/>
      <c r="AJ131" s="189"/>
      <c r="AK131" s="189"/>
      <c r="AL131" s="44"/>
      <c r="AM131" s="190" t="s">
        <v>28</v>
      </c>
      <c r="AN131" s="277"/>
      <c r="AO131" s="277"/>
      <c r="AP131" s="278"/>
      <c r="AQ131" s="193" t="s">
        <v>29</v>
      </c>
      <c r="AR131" s="194"/>
      <c r="AS131" s="194"/>
      <c r="AT131" s="194"/>
      <c r="AU131" s="194"/>
      <c r="AV131" s="194"/>
      <c r="AW131" s="194"/>
      <c r="AX131" s="194"/>
      <c r="AY131" s="195"/>
      <c r="AZ131" s="92"/>
      <c r="BA131" s="18" t="s">
        <v>59</v>
      </c>
      <c r="BB131" s="274" t="s">
        <v>26</v>
      </c>
      <c r="BC131" s="275"/>
      <c r="BD131" s="275"/>
      <c r="BE131" s="275"/>
      <c r="BF131" s="275"/>
      <c r="BG131" s="276"/>
      <c r="BH131" s="188" t="s">
        <v>27</v>
      </c>
      <c r="BI131" s="189"/>
      <c r="BJ131" s="189"/>
      <c r="BK131" s="189"/>
      <c r="BL131" s="189"/>
      <c r="BM131" s="189"/>
      <c r="BN131" s="92"/>
      <c r="BO131" s="190" t="s">
        <v>28</v>
      </c>
      <c r="BP131" s="277"/>
      <c r="BQ131" s="277"/>
      <c r="BR131" s="278"/>
      <c r="BS131" s="193" t="s">
        <v>29</v>
      </c>
      <c r="BT131" s="194"/>
      <c r="BU131" s="194"/>
      <c r="BV131" s="194"/>
      <c r="BW131" s="194"/>
      <c r="BX131" s="194"/>
      <c r="BY131" s="194"/>
      <c r="BZ131" s="194"/>
      <c r="CA131" s="195"/>
      <c r="CB131" s="92"/>
      <c r="CC131" s="8"/>
      <c r="CD131" s="9"/>
      <c r="CE131" s="12"/>
      <c r="CF131" s="13"/>
      <c r="CG131" s="13"/>
      <c r="CH131" s="14"/>
      <c r="CI131" s="14"/>
      <c r="CJ131" s="96"/>
      <c r="CK131" s="98"/>
    </row>
    <row r="132" spans="1:116" ht="20.25" customHeight="1" thickTop="1" thickBot="1">
      <c r="A132" s="262"/>
      <c r="B132" s="263"/>
      <c r="C132" s="204" t="s">
        <v>15</v>
      </c>
      <c r="D132" s="205"/>
      <c r="E132" s="205"/>
      <c r="F132" s="205"/>
      <c r="G132" s="205"/>
      <c r="H132" s="206"/>
      <c r="I132" s="207" t="str">
        <f>IFERROR(VLOOKUP(I131,事業所情報!$B$2:$C$14402,2,0),"")</f>
        <v/>
      </c>
      <c r="J132" s="208"/>
      <c r="K132" s="208"/>
      <c r="L132" s="208"/>
      <c r="M132" s="208"/>
      <c r="N132" s="208"/>
      <c r="O132" s="208"/>
      <c r="P132" s="208"/>
      <c r="Q132" s="208"/>
      <c r="R132" s="208"/>
      <c r="S132" s="208"/>
      <c r="T132" s="208"/>
      <c r="U132" s="208"/>
      <c r="V132" s="208"/>
      <c r="W132" s="208"/>
      <c r="X132" s="209"/>
      <c r="Y132" s="29" t="s">
        <v>37</v>
      </c>
      <c r="Z132" s="210" t="s">
        <v>32</v>
      </c>
      <c r="AA132" s="211"/>
      <c r="AB132" s="211"/>
      <c r="AC132" s="211"/>
      <c r="AD132" s="211"/>
      <c r="AE132" s="212"/>
      <c r="AF132" s="213">
        <v>5</v>
      </c>
      <c r="AG132" s="214"/>
      <c r="AH132" s="240">
        <v>0</v>
      </c>
      <c r="AI132" s="214"/>
      <c r="AJ132" s="240">
        <v>0</v>
      </c>
      <c r="AK132" s="241"/>
      <c r="AL132" s="45"/>
      <c r="AM132" s="257" t="s">
        <v>30</v>
      </c>
      <c r="AN132" s="258"/>
      <c r="AO132" s="258"/>
      <c r="AP132" s="259"/>
      <c r="AQ132" s="226"/>
      <c r="AR132" s="227"/>
      <c r="AS132" s="228">
        <v>1</v>
      </c>
      <c r="AT132" s="227"/>
      <c r="AU132" s="22" t="s">
        <v>31</v>
      </c>
      <c r="AV132" s="228">
        <v>2</v>
      </c>
      <c r="AW132" s="227"/>
      <c r="AX132" s="228">
        <v>3</v>
      </c>
      <c r="AY132" s="229"/>
      <c r="AZ132" s="94"/>
      <c r="BA132" s="41"/>
      <c r="BB132" s="230"/>
      <c r="BC132" s="231"/>
      <c r="BD132" s="232"/>
      <c r="BE132" s="232"/>
      <c r="BF132" s="232"/>
      <c r="BG132" s="233"/>
      <c r="BH132" s="234"/>
      <c r="BI132" s="197"/>
      <c r="BJ132" s="196"/>
      <c r="BK132" s="197"/>
      <c r="BL132" s="196"/>
      <c r="BM132" s="198"/>
      <c r="BN132" s="94"/>
      <c r="BO132" s="286"/>
      <c r="BP132" s="287"/>
      <c r="BQ132" s="287"/>
      <c r="BR132" s="288"/>
      <c r="BS132" s="186"/>
      <c r="BT132" s="187"/>
      <c r="BU132" s="203"/>
      <c r="BV132" s="202"/>
      <c r="BW132" s="22" t="s">
        <v>31</v>
      </c>
      <c r="BX132" s="203"/>
      <c r="BY132" s="202"/>
      <c r="BZ132" s="203"/>
      <c r="CA132" s="219"/>
      <c r="CB132" s="94"/>
      <c r="CC132" s="8"/>
      <c r="CD132" s="9"/>
      <c r="CE132" s="23" t="str">
        <f>IF(COUNTA(BB132,BZ132,BO132)=3,"〇","-")</f>
        <v>-</v>
      </c>
      <c r="CF132" s="11" t="s">
        <v>34</v>
      </c>
      <c r="CG132" s="24">
        <f>IF(AND(COUNTIF(CD133,"〇")=1,COUNTIF(Y133,"自動車（通所系）")=1),1,0)+IF(AND(COUNTIF(CD134,"〇")=1,COUNTIF(Y134,"自動車（通所系）")=1),1,0)+IF(AND(COUNTIF(CD135,"〇")=1,COUNTIF(Y135,"自動車（通所系）")=1),1,0)+IF(AND(COUNTIF(CE132,"〇")=1,COUNTIF(BA132,"自動車（通所系）")=1),1,0)+IF(AND(COUNTIF(CE133,"〇")=1,COUNTIF(BA133,"自動車（通所系）")=1),1,0)+IF(AND(COUNTIF(CE134,"〇")=1,COUNTIF(BA134,"自動車（通所系）")=1),1,0)+IF(AND(COUNTIF(CE135,"〇")=1,COUNTIF(BA135,"自動車（通所系）")=1),1,0)</f>
        <v>0</v>
      </c>
      <c r="CH132" s="25">
        <f>CG132*6300</f>
        <v>0</v>
      </c>
      <c r="CI132" s="25"/>
      <c r="CJ132" s="25"/>
      <c r="CK132" s="99"/>
      <c r="DK132" s="11" t="str">
        <f t="shared" ref="DK132:DK135" si="141">BH132&amp;BJ132&amp;BL132</f>
        <v/>
      </c>
      <c r="DL132" s="11">
        <f t="shared" ref="DL132:DL135" si="142">IF(BS132&amp;BU132&amp;BW132&amp;BX132&amp;BZ132="－",0,BS132&amp;BU132&amp;BW132&amp;BX132&amp;BZ132)</f>
        <v>0</v>
      </c>
    </row>
    <row r="133" spans="1:116" ht="20.25" customHeight="1" thickBot="1">
      <c r="A133" s="262"/>
      <c r="B133" s="263"/>
      <c r="C133" s="204" t="s">
        <v>21</v>
      </c>
      <c r="D133" s="205"/>
      <c r="E133" s="205"/>
      <c r="F133" s="205"/>
      <c r="G133" s="205"/>
      <c r="H133" s="206"/>
      <c r="I133" s="266"/>
      <c r="J133" s="267"/>
      <c r="K133" s="267"/>
      <c r="L133" s="267"/>
      <c r="M133" s="267"/>
      <c r="N133" s="267"/>
      <c r="O133" s="267"/>
      <c r="P133" s="267"/>
      <c r="Q133" s="267"/>
      <c r="R133" s="267"/>
      <c r="S133" s="267"/>
      <c r="T133" s="267"/>
      <c r="U133" s="267"/>
      <c r="V133" s="267"/>
      <c r="W133" s="267"/>
      <c r="X133" s="268"/>
      <c r="Y133" s="41"/>
      <c r="Z133" s="220"/>
      <c r="AA133" s="221"/>
      <c r="AB133" s="222"/>
      <c r="AC133" s="222"/>
      <c r="AD133" s="222"/>
      <c r="AE133" s="223"/>
      <c r="AF133" s="215"/>
      <c r="AG133" s="216"/>
      <c r="AH133" s="217"/>
      <c r="AI133" s="216"/>
      <c r="AJ133" s="217"/>
      <c r="AK133" s="218"/>
      <c r="AL133" s="93"/>
      <c r="AM133" s="183"/>
      <c r="AN133" s="224"/>
      <c r="AO133" s="224"/>
      <c r="AP133" s="225"/>
      <c r="AQ133" s="186"/>
      <c r="AR133" s="187"/>
      <c r="AS133" s="181"/>
      <c r="AT133" s="187"/>
      <c r="AU133" s="26" t="s">
        <v>31</v>
      </c>
      <c r="AV133" s="181"/>
      <c r="AW133" s="187"/>
      <c r="AX133" s="181"/>
      <c r="AY133" s="182"/>
      <c r="AZ133" s="91"/>
      <c r="BA133" s="41"/>
      <c r="BB133" s="220"/>
      <c r="BC133" s="221"/>
      <c r="BD133" s="222"/>
      <c r="BE133" s="222"/>
      <c r="BF133" s="222"/>
      <c r="BG133" s="223"/>
      <c r="BH133" s="215"/>
      <c r="BI133" s="216"/>
      <c r="BJ133" s="217"/>
      <c r="BK133" s="216"/>
      <c r="BL133" s="217"/>
      <c r="BM133" s="218"/>
      <c r="BN133" s="91"/>
      <c r="BO133" s="183"/>
      <c r="BP133" s="224"/>
      <c r="BQ133" s="224"/>
      <c r="BR133" s="225"/>
      <c r="BS133" s="186"/>
      <c r="BT133" s="187"/>
      <c r="BU133" s="181"/>
      <c r="BV133" s="187"/>
      <c r="BW133" s="26" t="s">
        <v>31</v>
      </c>
      <c r="BX133" s="181"/>
      <c r="BY133" s="187"/>
      <c r="BZ133" s="181"/>
      <c r="CA133" s="182"/>
      <c r="CB133" s="91"/>
      <c r="CC133" s="8"/>
      <c r="CD133" s="23" t="str">
        <f>IF(COUNTA(Z133,AX133,AM133)=3,"〇","-")</f>
        <v>-</v>
      </c>
      <c r="CE133" s="23" t="str">
        <f t="shared" ref="CE133" si="143">IF(COUNTA(BB133,BZ133,BO133)=3,"〇","-")</f>
        <v>-</v>
      </c>
      <c r="CF133" s="11" t="s">
        <v>35</v>
      </c>
      <c r="CG133" s="24">
        <f>IF(AND(COUNTIF(CD133,"〇")=1,COUNTIF(Y133,"自動車（訪問系）")=1),1,0)+IF(AND(COUNTIF(CD134,"〇")=1,COUNTIF(Y134,"自動車（訪問系）")=1),1,0)+IF(AND(COUNTIF(CD135,"〇")=1,COUNTIF(Y135,"自動車（訪問系）")=1),1,0)+IF(AND(COUNTIF(CE132,"〇")=1,COUNTIF(BA132,"自動車（訪問系）")=1),1,0)+IF(AND(COUNTIF(CE133,"〇")=1,COUNTIF(BA133,"自動車（訪問系）")=1),1,0)+IF(AND(COUNTIF(CE134,"〇")=1,COUNTIF(BA134,"自動車（訪問系）")=1),1,0)+IF(AND(COUNTIF(CE135,"〇")=1,COUNTIF(BA135,"自動車（訪問系）")=1),1,0)</f>
        <v>0</v>
      </c>
      <c r="CH133" s="25">
        <f>CG133*3600</f>
        <v>0</v>
      </c>
      <c r="CI133" s="25"/>
      <c r="CJ133" s="25"/>
      <c r="CK133" s="99"/>
      <c r="DI133" s="11" t="str">
        <f>AF133&amp;AH133&amp;AJ133</f>
        <v/>
      </c>
      <c r="DJ133" s="11">
        <f t="shared" ref="DJ133:DJ135" si="144">IF(AQ133&amp;AS133&amp;AU133&amp;AV133&amp;AX133="－",0,AQ133&amp;AS133&amp;AU133&amp;AV133&amp;AX133)</f>
        <v>0</v>
      </c>
      <c r="DK133" s="11" t="str">
        <f t="shared" si="141"/>
        <v/>
      </c>
      <c r="DL133" s="11">
        <f t="shared" si="142"/>
        <v>0</v>
      </c>
    </row>
    <row r="134" spans="1:116" ht="20.25" customHeight="1" thickBot="1">
      <c r="A134" s="262"/>
      <c r="B134" s="263"/>
      <c r="C134" s="204" t="s">
        <v>16</v>
      </c>
      <c r="D134" s="205"/>
      <c r="E134" s="205"/>
      <c r="F134" s="205"/>
      <c r="G134" s="205"/>
      <c r="H134" s="206"/>
      <c r="I134" s="242" t="s">
        <v>60</v>
      </c>
      <c r="J134" s="243"/>
      <c r="K134" s="243"/>
      <c r="L134" s="244"/>
      <c r="M134" s="245">
        <f t="shared" ref="M134" si="145">SUM(CG132:CG133)</f>
        <v>0</v>
      </c>
      <c r="N134" s="245"/>
      <c r="O134" s="245"/>
      <c r="P134" s="245"/>
      <c r="Q134" s="246" t="s">
        <v>98</v>
      </c>
      <c r="R134" s="245"/>
      <c r="S134" s="245"/>
      <c r="T134" s="247"/>
      <c r="U134" s="245">
        <f t="shared" ref="U134" si="146">CG134</f>
        <v>0</v>
      </c>
      <c r="V134" s="245"/>
      <c r="W134" s="245"/>
      <c r="X134" s="248"/>
      <c r="Y134" s="41"/>
      <c r="Z134" s="220"/>
      <c r="AA134" s="221"/>
      <c r="AB134" s="222"/>
      <c r="AC134" s="222"/>
      <c r="AD134" s="222"/>
      <c r="AE134" s="223"/>
      <c r="AF134" s="215"/>
      <c r="AG134" s="216"/>
      <c r="AH134" s="217"/>
      <c r="AI134" s="216"/>
      <c r="AJ134" s="217"/>
      <c r="AK134" s="218"/>
      <c r="AL134" s="93"/>
      <c r="AM134" s="183"/>
      <c r="AN134" s="224"/>
      <c r="AO134" s="224"/>
      <c r="AP134" s="225"/>
      <c r="AQ134" s="186"/>
      <c r="AR134" s="187"/>
      <c r="AS134" s="181"/>
      <c r="AT134" s="187"/>
      <c r="AU134" s="26" t="s">
        <v>31</v>
      </c>
      <c r="AV134" s="181"/>
      <c r="AW134" s="187"/>
      <c r="AX134" s="181"/>
      <c r="AY134" s="182"/>
      <c r="AZ134" s="91"/>
      <c r="BA134" s="41"/>
      <c r="BB134" s="220"/>
      <c r="BC134" s="221"/>
      <c r="BD134" s="222"/>
      <c r="BE134" s="222"/>
      <c r="BF134" s="222"/>
      <c r="BG134" s="223"/>
      <c r="BH134" s="215"/>
      <c r="BI134" s="216"/>
      <c r="BJ134" s="217"/>
      <c r="BK134" s="216"/>
      <c r="BL134" s="217"/>
      <c r="BM134" s="218"/>
      <c r="BN134" s="91"/>
      <c r="BO134" s="183"/>
      <c r="BP134" s="224"/>
      <c r="BQ134" s="224"/>
      <c r="BR134" s="225"/>
      <c r="BS134" s="186"/>
      <c r="BT134" s="187"/>
      <c r="BU134" s="181"/>
      <c r="BV134" s="187"/>
      <c r="BW134" s="26" t="s">
        <v>31</v>
      </c>
      <c r="BX134" s="181"/>
      <c r="BY134" s="187"/>
      <c r="BZ134" s="181"/>
      <c r="CA134" s="182"/>
      <c r="CB134" s="91"/>
      <c r="CC134" s="8"/>
      <c r="CD134" s="23" t="str">
        <f t="shared" ref="CD134" si="147">IF(COUNTA(Z134,AX134,AM134)=3,"〇","-")</f>
        <v>-</v>
      </c>
      <c r="CE134" s="23" t="str">
        <f>IF(COUNTA(BB134,BZ134,BO134)=3,"〇","-")</f>
        <v>-</v>
      </c>
      <c r="CF134" s="11" t="s">
        <v>33</v>
      </c>
      <c r="CG134" s="24">
        <f>IF(AND(COUNTIF(CD133,"〇")=1,COUNTIF(Y133,"自動2輪・原付")=1),1,0)+IF(AND(COUNTIF(CD134,"〇")=1,COUNTIF(Y134,"自動2輪・原付")=1),1,0)+IF(AND(COUNTIF(CD135,"〇")=1,COUNTIF(Y135,"自動2輪・原付")=1),1,0)+IF(AND(COUNTIF(CE132,"〇")=1,COUNTIF(BA132,"自動2輪・原付")=1),1,0)+IF(AND(COUNTIF(CE133,"〇")=1,COUNTIF(BA133,"自動2輪・原付")=1),1,0)+IF(AND(COUNTIF(CE134,"〇")=1,COUNTIF(BA134,"自動2輪・原付")=1),1,0)+IF(AND(COUNTIF(CE135,"〇")=1,COUNTIF(BA135,"自動2輪・原付")=1),1,0)</f>
        <v>0</v>
      </c>
      <c r="CH134" s="25">
        <f>CG134*1200</f>
        <v>0</v>
      </c>
      <c r="CI134" s="25"/>
      <c r="CJ134" s="25"/>
      <c r="CK134" s="99"/>
      <c r="DI134" s="11" t="str">
        <f>AF134&amp;AH134&amp;AJ134</f>
        <v/>
      </c>
      <c r="DJ134" s="11">
        <f t="shared" si="144"/>
        <v>0</v>
      </c>
      <c r="DK134" s="11" t="str">
        <f t="shared" si="141"/>
        <v/>
      </c>
      <c r="DL134" s="11">
        <f t="shared" si="142"/>
        <v>0</v>
      </c>
    </row>
    <row r="135" spans="1:116" ht="20.25" customHeight="1" thickBot="1">
      <c r="A135" s="264"/>
      <c r="B135" s="265"/>
      <c r="C135" s="249" t="s">
        <v>17</v>
      </c>
      <c r="D135" s="250"/>
      <c r="E135" s="250"/>
      <c r="F135" s="250"/>
      <c r="G135" s="250"/>
      <c r="H135" s="251"/>
      <c r="I135" s="252" t="str">
        <f>IF(COUNTIF(I131:I133,"&lt;&gt;")=3,CG132*6300+CG133*3600+CG134*1200,"事業所番号、サービス種別が未入力です。")</f>
        <v>事業所番号、サービス種別が未入力です。</v>
      </c>
      <c r="J135" s="253"/>
      <c r="K135" s="253"/>
      <c r="L135" s="253"/>
      <c r="M135" s="253"/>
      <c r="N135" s="253"/>
      <c r="O135" s="253"/>
      <c r="P135" s="253"/>
      <c r="Q135" s="253"/>
      <c r="R135" s="253"/>
      <c r="S135" s="253"/>
      <c r="T135" s="253"/>
      <c r="U135" s="253"/>
      <c r="V135" s="253"/>
      <c r="W135" s="253"/>
      <c r="X135" s="254"/>
      <c r="Y135" s="41"/>
      <c r="Z135" s="175"/>
      <c r="AA135" s="176"/>
      <c r="AB135" s="177"/>
      <c r="AC135" s="177"/>
      <c r="AD135" s="177"/>
      <c r="AE135" s="178"/>
      <c r="AF135" s="179"/>
      <c r="AG135" s="180"/>
      <c r="AH135" s="238"/>
      <c r="AI135" s="180"/>
      <c r="AJ135" s="238"/>
      <c r="AK135" s="239"/>
      <c r="AL135" s="90"/>
      <c r="AM135" s="235"/>
      <c r="AN135" s="255"/>
      <c r="AO135" s="255"/>
      <c r="AP135" s="256"/>
      <c r="AQ135" s="186"/>
      <c r="AR135" s="187"/>
      <c r="AS135" s="171"/>
      <c r="AT135" s="172"/>
      <c r="AU135" s="27" t="s">
        <v>31</v>
      </c>
      <c r="AV135" s="171"/>
      <c r="AW135" s="172"/>
      <c r="AX135" s="171"/>
      <c r="AY135" s="174"/>
      <c r="AZ135" s="91"/>
      <c r="BA135" s="41"/>
      <c r="BB135" s="175"/>
      <c r="BC135" s="176"/>
      <c r="BD135" s="177"/>
      <c r="BE135" s="177"/>
      <c r="BF135" s="177"/>
      <c r="BG135" s="178"/>
      <c r="BH135" s="179"/>
      <c r="BI135" s="180"/>
      <c r="BJ135" s="238"/>
      <c r="BK135" s="180"/>
      <c r="BL135" s="238"/>
      <c r="BM135" s="239"/>
      <c r="BN135" s="91"/>
      <c r="BO135" s="235"/>
      <c r="BP135" s="255"/>
      <c r="BQ135" s="255"/>
      <c r="BR135" s="256"/>
      <c r="BS135" s="186"/>
      <c r="BT135" s="187"/>
      <c r="BU135" s="171"/>
      <c r="BV135" s="172"/>
      <c r="BW135" s="27" t="s">
        <v>31</v>
      </c>
      <c r="BX135" s="171"/>
      <c r="BY135" s="172"/>
      <c r="BZ135" s="171"/>
      <c r="CA135" s="174"/>
      <c r="CB135" s="91"/>
      <c r="CC135" s="8"/>
      <c r="CD135" s="23" t="str">
        <f>IF(COUNTA(Z135,AX135,AM135)=3,"〇","-")</f>
        <v>-</v>
      </c>
      <c r="CE135" s="23" t="str">
        <f>IF(COUNTA(BB135,BZ135,BO135)=3,"〇","-")</f>
        <v>-</v>
      </c>
      <c r="CF135" s="24"/>
      <c r="CG135" s="24"/>
      <c r="CH135" s="25">
        <f>SUM(CH132:CH134)</f>
        <v>0</v>
      </c>
      <c r="CI135" s="25"/>
      <c r="CJ135" s="25"/>
      <c r="CK135" s="99"/>
      <c r="DI135" s="11" t="str">
        <f>AF135&amp;AH135&amp;AJ135</f>
        <v/>
      </c>
      <c r="DJ135" s="11">
        <f t="shared" si="144"/>
        <v>0</v>
      </c>
      <c r="DK135" s="11" t="str">
        <f t="shared" si="141"/>
        <v/>
      </c>
      <c r="DL135" s="11">
        <f t="shared" si="142"/>
        <v>0</v>
      </c>
    </row>
    <row r="136" spans="1:116" ht="20.25" customHeight="1" thickBot="1">
      <c r="A136" s="260">
        <v>24</v>
      </c>
      <c r="B136" s="261"/>
      <c r="C136" s="269" t="s">
        <v>14</v>
      </c>
      <c r="D136" s="270"/>
      <c r="E136" s="270"/>
      <c r="F136" s="270"/>
      <c r="G136" s="270"/>
      <c r="H136" s="271"/>
      <c r="I136" s="272"/>
      <c r="J136" s="273"/>
      <c r="K136" s="273"/>
      <c r="L136" s="273"/>
      <c r="M136" s="273"/>
      <c r="N136" s="273"/>
      <c r="O136" s="273"/>
      <c r="P136" s="273"/>
      <c r="Q136" s="273"/>
      <c r="R136" s="273"/>
      <c r="S136" s="273"/>
      <c r="T136" s="273"/>
      <c r="U136" s="273"/>
      <c r="V136" s="273"/>
      <c r="W136" s="273"/>
      <c r="X136" s="273"/>
      <c r="Y136" s="28" t="s">
        <v>36</v>
      </c>
      <c r="Z136" s="274" t="s">
        <v>26</v>
      </c>
      <c r="AA136" s="275"/>
      <c r="AB136" s="275"/>
      <c r="AC136" s="275"/>
      <c r="AD136" s="275"/>
      <c r="AE136" s="276"/>
      <c r="AF136" s="188" t="s">
        <v>27</v>
      </c>
      <c r="AG136" s="189"/>
      <c r="AH136" s="189"/>
      <c r="AI136" s="189"/>
      <c r="AJ136" s="189"/>
      <c r="AK136" s="189"/>
      <c r="AL136" s="44"/>
      <c r="AM136" s="190" t="s">
        <v>28</v>
      </c>
      <c r="AN136" s="277"/>
      <c r="AO136" s="277"/>
      <c r="AP136" s="278"/>
      <c r="AQ136" s="193" t="s">
        <v>29</v>
      </c>
      <c r="AR136" s="194"/>
      <c r="AS136" s="194"/>
      <c r="AT136" s="194"/>
      <c r="AU136" s="194"/>
      <c r="AV136" s="194"/>
      <c r="AW136" s="194"/>
      <c r="AX136" s="194"/>
      <c r="AY136" s="195"/>
      <c r="AZ136" s="92"/>
      <c r="BA136" s="18" t="s">
        <v>59</v>
      </c>
      <c r="BB136" s="274" t="s">
        <v>26</v>
      </c>
      <c r="BC136" s="275"/>
      <c r="BD136" s="275"/>
      <c r="BE136" s="275"/>
      <c r="BF136" s="275"/>
      <c r="BG136" s="276"/>
      <c r="BH136" s="188" t="s">
        <v>27</v>
      </c>
      <c r="BI136" s="189"/>
      <c r="BJ136" s="189"/>
      <c r="BK136" s="189"/>
      <c r="BL136" s="189"/>
      <c r="BM136" s="189"/>
      <c r="BN136" s="92"/>
      <c r="BO136" s="190" t="s">
        <v>28</v>
      </c>
      <c r="BP136" s="277"/>
      <c r="BQ136" s="277"/>
      <c r="BR136" s="278"/>
      <c r="BS136" s="193" t="s">
        <v>29</v>
      </c>
      <c r="BT136" s="194"/>
      <c r="BU136" s="194"/>
      <c r="BV136" s="194"/>
      <c r="BW136" s="194"/>
      <c r="BX136" s="194"/>
      <c r="BY136" s="194"/>
      <c r="BZ136" s="194"/>
      <c r="CA136" s="195"/>
      <c r="CB136" s="92"/>
      <c r="CC136" s="8"/>
      <c r="CD136" s="9"/>
      <c r="CE136" s="12"/>
      <c r="CF136" s="13"/>
      <c r="CG136" s="13"/>
      <c r="CH136" s="14"/>
      <c r="CI136" s="14"/>
      <c r="CJ136" s="96"/>
      <c r="CK136" s="98"/>
    </row>
    <row r="137" spans="1:116" ht="20.25" customHeight="1" thickTop="1" thickBot="1">
      <c r="A137" s="262"/>
      <c r="B137" s="263"/>
      <c r="C137" s="204" t="s">
        <v>15</v>
      </c>
      <c r="D137" s="205"/>
      <c r="E137" s="205"/>
      <c r="F137" s="205"/>
      <c r="G137" s="205"/>
      <c r="H137" s="206"/>
      <c r="I137" s="207" t="str">
        <f>IFERROR(VLOOKUP(I136,事業所情報!$B$2:$C$14402,2,0),"")</f>
        <v/>
      </c>
      <c r="J137" s="208"/>
      <c r="K137" s="208"/>
      <c r="L137" s="208"/>
      <c r="M137" s="208"/>
      <c r="N137" s="208"/>
      <c r="O137" s="208"/>
      <c r="P137" s="208"/>
      <c r="Q137" s="208"/>
      <c r="R137" s="208"/>
      <c r="S137" s="208"/>
      <c r="T137" s="208"/>
      <c r="U137" s="208"/>
      <c r="V137" s="208"/>
      <c r="W137" s="208"/>
      <c r="X137" s="209"/>
      <c r="Y137" s="29" t="s">
        <v>37</v>
      </c>
      <c r="Z137" s="210" t="s">
        <v>32</v>
      </c>
      <c r="AA137" s="211"/>
      <c r="AB137" s="211"/>
      <c r="AC137" s="211"/>
      <c r="AD137" s="211"/>
      <c r="AE137" s="212"/>
      <c r="AF137" s="213">
        <v>5</v>
      </c>
      <c r="AG137" s="214"/>
      <c r="AH137" s="240">
        <v>0</v>
      </c>
      <c r="AI137" s="214"/>
      <c r="AJ137" s="240">
        <v>0</v>
      </c>
      <c r="AK137" s="241"/>
      <c r="AL137" s="45"/>
      <c r="AM137" s="257" t="s">
        <v>30</v>
      </c>
      <c r="AN137" s="258"/>
      <c r="AO137" s="258"/>
      <c r="AP137" s="259"/>
      <c r="AQ137" s="226"/>
      <c r="AR137" s="227"/>
      <c r="AS137" s="228">
        <v>1</v>
      </c>
      <c r="AT137" s="227"/>
      <c r="AU137" s="22" t="s">
        <v>31</v>
      </c>
      <c r="AV137" s="228">
        <v>2</v>
      </c>
      <c r="AW137" s="227"/>
      <c r="AX137" s="228">
        <v>3</v>
      </c>
      <c r="AY137" s="229"/>
      <c r="AZ137" s="94"/>
      <c r="BA137" s="41"/>
      <c r="BB137" s="230"/>
      <c r="BC137" s="231"/>
      <c r="BD137" s="232"/>
      <c r="BE137" s="232"/>
      <c r="BF137" s="232"/>
      <c r="BG137" s="233"/>
      <c r="BH137" s="234"/>
      <c r="BI137" s="197"/>
      <c r="BJ137" s="196"/>
      <c r="BK137" s="197"/>
      <c r="BL137" s="196"/>
      <c r="BM137" s="198"/>
      <c r="BN137" s="94"/>
      <c r="BO137" s="286"/>
      <c r="BP137" s="287"/>
      <c r="BQ137" s="287"/>
      <c r="BR137" s="288"/>
      <c r="BS137" s="186"/>
      <c r="BT137" s="187"/>
      <c r="BU137" s="203"/>
      <c r="BV137" s="202"/>
      <c r="BW137" s="22" t="s">
        <v>31</v>
      </c>
      <c r="BX137" s="203"/>
      <c r="BY137" s="202"/>
      <c r="BZ137" s="203"/>
      <c r="CA137" s="219"/>
      <c r="CB137" s="94"/>
      <c r="CC137" s="8"/>
      <c r="CD137" s="9"/>
      <c r="CE137" s="23" t="str">
        <f>IF(COUNTA(BB137,BZ137,BO137)=3,"〇","-")</f>
        <v>-</v>
      </c>
      <c r="CF137" s="11" t="s">
        <v>34</v>
      </c>
      <c r="CG137" s="24">
        <f>IF(AND(COUNTIF(CD138,"〇")=1,COUNTIF(Y138,"自動車（通所系）")=1),1,0)+IF(AND(COUNTIF(CD139,"〇")=1,COUNTIF(Y139,"自動車（通所系）")=1),1,0)+IF(AND(COUNTIF(CD140,"〇")=1,COUNTIF(Y140,"自動車（通所系）")=1),1,0)+IF(AND(COUNTIF(CE137,"〇")=1,COUNTIF(BA137,"自動車（通所系）")=1),1,0)+IF(AND(COUNTIF(CE138,"〇")=1,COUNTIF(BA138,"自動車（通所系）")=1),1,0)+IF(AND(COUNTIF(CE139,"〇")=1,COUNTIF(BA139,"自動車（通所系）")=1),1,0)+IF(AND(COUNTIF(CE140,"〇")=1,COUNTIF(BA140,"自動車（通所系）")=1),1,0)</f>
        <v>0</v>
      </c>
      <c r="CH137" s="25">
        <f>CG137*6300</f>
        <v>0</v>
      </c>
      <c r="CI137" s="25"/>
      <c r="CJ137" s="25"/>
      <c r="CK137" s="99"/>
      <c r="DK137" s="11" t="str">
        <f t="shared" ref="DK137:DK140" si="148">BH137&amp;BJ137&amp;BL137</f>
        <v/>
      </c>
      <c r="DL137" s="11">
        <f t="shared" ref="DL137:DL140" si="149">IF(BS137&amp;BU137&amp;BW137&amp;BX137&amp;BZ137="－",0,BS137&amp;BU137&amp;BW137&amp;BX137&amp;BZ137)</f>
        <v>0</v>
      </c>
    </row>
    <row r="138" spans="1:116" ht="20.25" customHeight="1" thickBot="1">
      <c r="A138" s="262"/>
      <c r="B138" s="263"/>
      <c r="C138" s="204" t="s">
        <v>21</v>
      </c>
      <c r="D138" s="205"/>
      <c r="E138" s="205"/>
      <c r="F138" s="205"/>
      <c r="G138" s="205"/>
      <c r="H138" s="206"/>
      <c r="I138" s="266"/>
      <c r="J138" s="267"/>
      <c r="K138" s="267"/>
      <c r="L138" s="267"/>
      <c r="M138" s="267"/>
      <c r="N138" s="267"/>
      <c r="O138" s="267"/>
      <c r="P138" s="267"/>
      <c r="Q138" s="267"/>
      <c r="R138" s="267"/>
      <c r="S138" s="267"/>
      <c r="T138" s="267"/>
      <c r="U138" s="267"/>
      <c r="V138" s="267"/>
      <c r="W138" s="267"/>
      <c r="X138" s="268"/>
      <c r="Y138" s="41"/>
      <c r="Z138" s="220"/>
      <c r="AA138" s="221"/>
      <c r="AB138" s="222"/>
      <c r="AC138" s="222"/>
      <c r="AD138" s="222"/>
      <c r="AE138" s="223"/>
      <c r="AF138" s="215"/>
      <c r="AG138" s="216"/>
      <c r="AH138" s="217"/>
      <c r="AI138" s="216"/>
      <c r="AJ138" s="217"/>
      <c r="AK138" s="218"/>
      <c r="AL138" s="93"/>
      <c r="AM138" s="183"/>
      <c r="AN138" s="224"/>
      <c r="AO138" s="224"/>
      <c r="AP138" s="225"/>
      <c r="AQ138" s="186"/>
      <c r="AR138" s="187"/>
      <c r="AS138" s="181"/>
      <c r="AT138" s="187"/>
      <c r="AU138" s="26" t="s">
        <v>31</v>
      </c>
      <c r="AV138" s="181"/>
      <c r="AW138" s="187"/>
      <c r="AX138" s="181"/>
      <c r="AY138" s="182"/>
      <c r="AZ138" s="91"/>
      <c r="BA138" s="41"/>
      <c r="BB138" s="220"/>
      <c r="BC138" s="221"/>
      <c r="BD138" s="222"/>
      <c r="BE138" s="222"/>
      <c r="BF138" s="222"/>
      <c r="BG138" s="223"/>
      <c r="BH138" s="215"/>
      <c r="BI138" s="216"/>
      <c r="BJ138" s="217"/>
      <c r="BK138" s="216"/>
      <c r="BL138" s="217"/>
      <c r="BM138" s="218"/>
      <c r="BN138" s="91"/>
      <c r="BO138" s="183"/>
      <c r="BP138" s="224"/>
      <c r="BQ138" s="224"/>
      <c r="BR138" s="225"/>
      <c r="BS138" s="186"/>
      <c r="BT138" s="187"/>
      <c r="BU138" s="181"/>
      <c r="BV138" s="187"/>
      <c r="BW138" s="26" t="s">
        <v>31</v>
      </c>
      <c r="BX138" s="181"/>
      <c r="BY138" s="187"/>
      <c r="BZ138" s="181"/>
      <c r="CA138" s="182"/>
      <c r="CB138" s="91"/>
      <c r="CC138" s="8"/>
      <c r="CD138" s="23" t="str">
        <f>IF(COUNTA(Z138,AX138,AM138)=3,"〇","-")</f>
        <v>-</v>
      </c>
      <c r="CE138" s="23" t="str">
        <f t="shared" ref="CE138" si="150">IF(COUNTA(BB138,BZ138,BO138)=3,"〇","-")</f>
        <v>-</v>
      </c>
      <c r="CF138" s="11" t="s">
        <v>35</v>
      </c>
      <c r="CG138" s="24">
        <f>IF(AND(COUNTIF(CD138,"〇")=1,COUNTIF(Y138,"自動車（訪問系）")=1),1,0)+IF(AND(COUNTIF(CD139,"〇")=1,COUNTIF(Y139,"自動車（訪問系）")=1),1,0)+IF(AND(COUNTIF(CD140,"〇")=1,COUNTIF(Y140,"自動車（訪問系）")=1),1,0)+IF(AND(COUNTIF(CE137,"〇")=1,COUNTIF(BA137,"自動車（訪問系）")=1),1,0)+IF(AND(COUNTIF(CE138,"〇")=1,COUNTIF(BA138,"自動車（訪問系）")=1),1,0)+IF(AND(COUNTIF(CE139,"〇")=1,COUNTIF(BA139,"自動車（訪問系）")=1),1,0)+IF(AND(COUNTIF(CE140,"〇")=1,COUNTIF(BA140,"自動車（訪問系）")=1),1,0)</f>
        <v>0</v>
      </c>
      <c r="CH138" s="25">
        <f>CG138*3600</f>
        <v>0</v>
      </c>
      <c r="CI138" s="25"/>
      <c r="CJ138" s="25"/>
      <c r="CK138" s="99"/>
      <c r="DI138" s="11" t="str">
        <f>AF138&amp;AH138&amp;AJ138</f>
        <v/>
      </c>
      <c r="DJ138" s="11">
        <f t="shared" ref="DJ138:DJ140" si="151">IF(AQ138&amp;AS138&amp;AU138&amp;AV138&amp;AX138="－",0,AQ138&amp;AS138&amp;AU138&amp;AV138&amp;AX138)</f>
        <v>0</v>
      </c>
      <c r="DK138" s="11" t="str">
        <f t="shared" si="148"/>
        <v/>
      </c>
      <c r="DL138" s="11">
        <f t="shared" si="149"/>
        <v>0</v>
      </c>
    </row>
    <row r="139" spans="1:116" ht="20.25" customHeight="1" thickBot="1">
      <c r="A139" s="262"/>
      <c r="B139" s="263"/>
      <c r="C139" s="204" t="s">
        <v>16</v>
      </c>
      <c r="D139" s="205"/>
      <c r="E139" s="205"/>
      <c r="F139" s="205"/>
      <c r="G139" s="205"/>
      <c r="H139" s="206"/>
      <c r="I139" s="242" t="s">
        <v>60</v>
      </c>
      <c r="J139" s="243"/>
      <c r="K139" s="243"/>
      <c r="L139" s="244"/>
      <c r="M139" s="245">
        <f t="shared" ref="M139" si="152">SUM(CG137:CG138)</f>
        <v>0</v>
      </c>
      <c r="N139" s="245"/>
      <c r="O139" s="245"/>
      <c r="P139" s="245"/>
      <c r="Q139" s="246" t="s">
        <v>98</v>
      </c>
      <c r="R139" s="245"/>
      <c r="S139" s="245"/>
      <c r="T139" s="247"/>
      <c r="U139" s="245">
        <f t="shared" ref="U139" si="153">CG139</f>
        <v>0</v>
      </c>
      <c r="V139" s="245"/>
      <c r="W139" s="245"/>
      <c r="X139" s="248"/>
      <c r="Y139" s="41"/>
      <c r="Z139" s="220"/>
      <c r="AA139" s="221"/>
      <c r="AB139" s="222"/>
      <c r="AC139" s="222"/>
      <c r="AD139" s="222"/>
      <c r="AE139" s="223"/>
      <c r="AF139" s="215"/>
      <c r="AG139" s="216"/>
      <c r="AH139" s="217"/>
      <c r="AI139" s="216"/>
      <c r="AJ139" s="217"/>
      <c r="AK139" s="218"/>
      <c r="AL139" s="93"/>
      <c r="AM139" s="183"/>
      <c r="AN139" s="224"/>
      <c r="AO139" s="224"/>
      <c r="AP139" s="225"/>
      <c r="AQ139" s="186"/>
      <c r="AR139" s="187"/>
      <c r="AS139" s="181"/>
      <c r="AT139" s="187"/>
      <c r="AU139" s="26" t="s">
        <v>31</v>
      </c>
      <c r="AV139" s="181"/>
      <c r="AW139" s="187"/>
      <c r="AX139" s="181"/>
      <c r="AY139" s="182"/>
      <c r="AZ139" s="91"/>
      <c r="BA139" s="41"/>
      <c r="BB139" s="220"/>
      <c r="BC139" s="221"/>
      <c r="BD139" s="222"/>
      <c r="BE139" s="222"/>
      <c r="BF139" s="222"/>
      <c r="BG139" s="223"/>
      <c r="BH139" s="215"/>
      <c r="BI139" s="216"/>
      <c r="BJ139" s="217"/>
      <c r="BK139" s="216"/>
      <c r="BL139" s="217"/>
      <c r="BM139" s="218"/>
      <c r="BN139" s="91"/>
      <c r="BO139" s="183"/>
      <c r="BP139" s="224"/>
      <c r="BQ139" s="224"/>
      <c r="BR139" s="225"/>
      <c r="BS139" s="186"/>
      <c r="BT139" s="187"/>
      <c r="BU139" s="181"/>
      <c r="BV139" s="187"/>
      <c r="BW139" s="26" t="s">
        <v>31</v>
      </c>
      <c r="BX139" s="181"/>
      <c r="BY139" s="187"/>
      <c r="BZ139" s="181"/>
      <c r="CA139" s="182"/>
      <c r="CB139" s="91"/>
      <c r="CC139" s="8"/>
      <c r="CD139" s="23" t="str">
        <f t="shared" ref="CD139" si="154">IF(COUNTA(Z139,AX139,AM139)=3,"〇","-")</f>
        <v>-</v>
      </c>
      <c r="CE139" s="23" t="str">
        <f>IF(COUNTA(BB139,BZ139,BO139)=3,"〇","-")</f>
        <v>-</v>
      </c>
      <c r="CF139" s="11" t="s">
        <v>33</v>
      </c>
      <c r="CG139" s="24">
        <f>IF(AND(COUNTIF(CD138,"〇")=1,COUNTIF(Y138,"自動2輪・原付")=1),1,0)+IF(AND(COUNTIF(CD139,"〇")=1,COUNTIF(Y139,"自動2輪・原付")=1),1,0)+IF(AND(COUNTIF(CD140,"〇")=1,COUNTIF(Y140,"自動2輪・原付")=1),1,0)+IF(AND(COUNTIF(CE137,"〇")=1,COUNTIF(BA137,"自動2輪・原付")=1),1,0)+IF(AND(COUNTIF(CE138,"〇")=1,COUNTIF(BA138,"自動2輪・原付")=1),1,0)+IF(AND(COUNTIF(CE139,"〇")=1,COUNTIF(BA139,"自動2輪・原付")=1),1,0)+IF(AND(COUNTIF(CE140,"〇")=1,COUNTIF(BA140,"自動2輪・原付")=1),1,0)</f>
        <v>0</v>
      </c>
      <c r="CH139" s="25">
        <f>CG139*1200</f>
        <v>0</v>
      </c>
      <c r="CI139" s="25"/>
      <c r="CJ139" s="25"/>
      <c r="CK139" s="99"/>
      <c r="DI139" s="11" t="str">
        <f>AF139&amp;AH139&amp;AJ139</f>
        <v/>
      </c>
      <c r="DJ139" s="11">
        <f t="shared" si="151"/>
        <v>0</v>
      </c>
      <c r="DK139" s="11" t="str">
        <f t="shared" si="148"/>
        <v/>
      </c>
      <c r="DL139" s="11">
        <f t="shared" si="149"/>
        <v>0</v>
      </c>
    </row>
    <row r="140" spans="1:116" ht="20.25" customHeight="1" thickBot="1">
      <c r="A140" s="264"/>
      <c r="B140" s="265"/>
      <c r="C140" s="249" t="s">
        <v>17</v>
      </c>
      <c r="D140" s="250"/>
      <c r="E140" s="250"/>
      <c r="F140" s="250"/>
      <c r="G140" s="250"/>
      <c r="H140" s="251"/>
      <c r="I140" s="252" t="str">
        <f>IF(COUNTIF(I136:I138,"&lt;&gt;")=3,CG137*6300+CG138*3600+CG139*1200,"事業所番号、サービス種別が未入力です。")</f>
        <v>事業所番号、サービス種別が未入力です。</v>
      </c>
      <c r="J140" s="253"/>
      <c r="K140" s="253"/>
      <c r="L140" s="253"/>
      <c r="M140" s="253"/>
      <c r="N140" s="253"/>
      <c r="O140" s="253"/>
      <c r="P140" s="253"/>
      <c r="Q140" s="253"/>
      <c r="R140" s="253"/>
      <c r="S140" s="253"/>
      <c r="T140" s="253"/>
      <c r="U140" s="253"/>
      <c r="V140" s="253"/>
      <c r="W140" s="253"/>
      <c r="X140" s="254"/>
      <c r="Y140" s="41"/>
      <c r="Z140" s="175"/>
      <c r="AA140" s="176"/>
      <c r="AB140" s="177"/>
      <c r="AC140" s="177"/>
      <c r="AD140" s="177"/>
      <c r="AE140" s="178"/>
      <c r="AF140" s="179"/>
      <c r="AG140" s="180"/>
      <c r="AH140" s="238"/>
      <c r="AI140" s="180"/>
      <c r="AJ140" s="238"/>
      <c r="AK140" s="239"/>
      <c r="AL140" s="90"/>
      <c r="AM140" s="235"/>
      <c r="AN140" s="255"/>
      <c r="AO140" s="255"/>
      <c r="AP140" s="256"/>
      <c r="AQ140" s="186"/>
      <c r="AR140" s="187"/>
      <c r="AS140" s="171"/>
      <c r="AT140" s="172"/>
      <c r="AU140" s="27" t="s">
        <v>31</v>
      </c>
      <c r="AV140" s="171"/>
      <c r="AW140" s="172"/>
      <c r="AX140" s="171"/>
      <c r="AY140" s="174"/>
      <c r="AZ140" s="91"/>
      <c r="BA140" s="41"/>
      <c r="BB140" s="175"/>
      <c r="BC140" s="176"/>
      <c r="BD140" s="177"/>
      <c r="BE140" s="177"/>
      <c r="BF140" s="177"/>
      <c r="BG140" s="178"/>
      <c r="BH140" s="179"/>
      <c r="BI140" s="180"/>
      <c r="BJ140" s="238"/>
      <c r="BK140" s="180"/>
      <c r="BL140" s="238"/>
      <c r="BM140" s="239"/>
      <c r="BN140" s="91"/>
      <c r="BO140" s="235"/>
      <c r="BP140" s="255"/>
      <c r="BQ140" s="255"/>
      <c r="BR140" s="256"/>
      <c r="BS140" s="186"/>
      <c r="BT140" s="187"/>
      <c r="BU140" s="171"/>
      <c r="BV140" s="172"/>
      <c r="BW140" s="27" t="s">
        <v>31</v>
      </c>
      <c r="BX140" s="171"/>
      <c r="BY140" s="172"/>
      <c r="BZ140" s="171"/>
      <c r="CA140" s="174"/>
      <c r="CB140" s="91"/>
      <c r="CC140" s="8"/>
      <c r="CD140" s="23" t="str">
        <f>IF(COUNTA(Z140,AX140,AM140)=3,"〇","-")</f>
        <v>-</v>
      </c>
      <c r="CE140" s="23" t="str">
        <f>IF(COUNTA(BB140,BZ140,BO140)=3,"〇","-")</f>
        <v>-</v>
      </c>
      <c r="CF140" s="24"/>
      <c r="CG140" s="24"/>
      <c r="CH140" s="25">
        <f>SUM(CH137:CH139)</f>
        <v>0</v>
      </c>
      <c r="CI140" s="25"/>
      <c r="CJ140" s="25"/>
      <c r="CK140" s="99"/>
      <c r="DI140" s="11" t="str">
        <f>AF140&amp;AH140&amp;AJ140</f>
        <v/>
      </c>
      <c r="DJ140" s="11">
        <f t="shared" si="151"/>
        <v>0</v>
      </c>
      <c r="DK140" s="11" t="str">
        <f t="shared" si="148"/>
        <v/>
      </c>
      <c r="DL140" s="11">
        <f t="shared" si="149"/>
        <v>0</v>
      </c>
    </row>
    <row r="141" spans="1:116" ht="20.25" customHeight="1" thickBot="1">
      <c r="A141" s="260">
        <v>25</v>
      </c>
      <c r="B141" s="261"/>
      <c r="C141" s="269" t="s">
        <v>14</v>
      </c>
      <c r="D141" s="270"/>
      <c r="E141" s="270"/>
      <c r="F141" s="270"/>
      <c r="G141" s="270"/>
      <c r="H141" s="271"/>
      <c r="I141" s="272"/>
      <c r="J141" s="273"/>
      <c r="K141" s="273"/>
      <c r="L141" s="273"/>
      <c r="M141" s="273"/>
      <c r="N141" s="273"/>
      <c r="O141" s="273"/>
      <c r="P141" s="273"/>
      <c r="Q141" s="273"/>
      <c r="R141" s="273"/>
      <c r="S141" s="273"/>
      <c r="T141" s="273"/>
      <c r="U141" s="273"/>
      <c r="V141" s="273"/>
      <c r="W141" s="273"/>
      <c r="X141" s="273"/>
      <c r="Y141" s="28" t="s">
        <v>36</v>
      </c>
      <c r="Z141" s="274" t="s">
        <v>26</v>
      </c>
      <c r="AA141" s="275"/>
      <c r="AB141" s="275"/>
      <c r="AC141" s="275"/>
      <c r="AD141" s="275"/>
      <c r="AE141" s="276"/>
      <c r="AF141" s="188" t="s">
        <v>27</v>
      </c>
      <c r="AG141" s="189"/>
      <c r="AH141" s="189"/>
      <c r="AI141" s="189"/>
      <c r="AJ141" s="189"/>
      <c r="AK141" s="189"/>
      <c r="AL141" s="44"/>
      <c r="AM141" s="190" t="s">
        <v>28</v>
      </c>
      <c r="AN141" s="277"/>
      <c r="AO141" s="277"/>
      <c r="AP141" s="278"/>
      <c r="AQ141" s="193" t="s">
        <v>29</v>
      </c>
      <c r="AR141" s="194"/>
      <c r="AS141" s="194"/>
      <c r="AT141" s="194"/>
      <c r="AU141" s="194"/>
      <c r="AV141" s="194"/>
      <c r="AW141" s="194"/>
      <c r="AX141" s="194"/>
      <c r="AY141" s="195"/>
      <c r="AZ141" s="92"/>
      <c r="BA141" s="18" t="s">
        <v>59</v>
      </c>
      <c r="BB141" s="274" t="s">
        <v>26</v>
      </c>
      <c r="BC141" s="275"/>
      <c r="BD141" s="275"/>
      <c r="BE141" s="275"/>
      <c r="BF141" s="275"/>
      <c r="BG141" s="276"/>
      <c r="BH141" s="188" t="s">
        <v>27</v>
      </c>
      <c r="BI141" s="189"/>
      <c r="BJ141" s="189"/>
      <c r="BK141" s="189"/>
      <c r="BL141" s="189"/>
      <c r="BM141" s="189"/>
      <c r="BN141" s="111"/>
      <c r="BO141" s="190" t="s">
        <v>28</v>
      </c>
      <c r="BP141" s="277"/>
      <c r="BQ141" s="277"/>
      <c r="BR141" s="278"/>
      <c r="BS141" s="193" t="s">
        <v>29</v>
      </c>
      <c r="BT141" s="194"/>
      <c r="BU141" s="194"/>
      <c r="BV141" s="194"/>
      <c r="BW141" s="194"/>
      <c r="BX141" s="194"/>
      <c r="BY141" s="194"/>
      <c r="BZ141" s="194"/>
      <c r="CA141" s="195"/>
      <c r="CB141" s="92"/>
      <c r="CC141" s="8"/>
      <c r="CD141" s="9"/>
      <c r="CE141" s="12"/>
      <c r="CF141" s="13"/>
      <c r="CG141" s="13"/>
      <c r="CH141" s="14"/>
      <c r="CI141" s="14"/>
      <c r="CJ141" s="96"/>
      <c r="CK141" s="98"/>
    </row>
    <row r="142" spans="1:116" ht="20.25" customHeight="1" thickTop="1" thickBot="1">
      <c r="A142" s="262"/>
      <c r="B142" s="263"/>
      <c r="C142" s="204" t="s">
        <v>15</v>
      </c>
      <c r="D142" s="205"/>
      <c r="E142" s="205"/>
      <c r="F142" s="205"/>
      <c r="G142" s="205"/>
      <c r="H142" s="206"/>
      <c r="I142" s="207" t="str">
        <f>IFERROR(VLOOKUP(I141,事業所情報!$B$2:$C$14402,2,0),"")</f>
        <v/>
      </c>
      <c r="J142" s="208"/>
      <c r="K142" s="208"/>
      <c r="L142" s="208"/>
      <c r="M142" s="208"/>
      <c r="N142" s="208"/>
      <c r="O142" s="208"/>
      <c r="P142" s="208"/>
      <c r="Q142" s="208"/>
      <c r="R142" s="208"/>
      <c r="S142" s="208"/>
      <c r="T142" s="208"/>
      <c r="U142" s="208"/>
      <c r="V142" s="208"/>
      <c r="W142" s="208"/>
      <c r="X142" s="209"/>
      <c r="Y142" s="29" t="s">
        <v>37</v>
      </c>
      <c r="Z142" s="210" t="s">
        <v>32</v>
      </c>
      <c r="AA142" s="211"/>
      <c r="AB142" s="211"/>
      <c r="AC142" s="211"/>
      <c r="AD142" s="211"/>
      <c r="AE142" s="212"/>
      <c r="AF142" s="213">
        <v>5</v>
      </c>
      <c r="AG142" s="214"/>
      <c r="AH142" s="240">
        <v>0</v>
      </c>
      <c r="AI142" s="214"/>
      <c r="AJ142" s="240">
        <v>0</v>
      </c>
      <c r="AK142" s="241"/>
      <c r="AL142" s="45"/>
      <c r="AM142" s="257" t="s">
        <v>30</v>
      </c>
      <c r="AN142" s="258"/>
      <c r="AO142" s="258"/>
      <c r="AP142" s="259"/>
      <c r="AQ142" s="226"/>
      <c r="AR142" s="227"/>
      <c r="AS142" s="228">
        <v>1</v>
      </c>
      <c r="AT142" s="227"/>
      <c r="AU142" s="22" t="s">
        <v>31</v>
      </c>
      <c r="AV142" s="228">
        <v>2</v>
      </c>
      <c r="AW142" s="227"/>
      <c r="AX142" s="228">
        <v>3</v>
      </c>
      <c r="AY142" s="229"/>
      <c r="AZ142" s="94"/>
      <c r="BA142" s="41"/>
      <c r="BB142" s="230"/>
      <c r="BC142" s="231"/>
      <c r="BD142" s="232"/>
      <c r="BE142" s="232"/>
      <c r="BF142" s="232"/>
      <c r="BG142" s="233"/>
      <c r="BH142" s="234"/>
      <c r="BI142" s="197"/>
      <c r="BJ142" s="196"/>
      <c r="BK142" s="197"/>
      <c r="BL142" s="196"/>
      <c r="BM142" s="198"/>
      <c r="BN142" s="105"/>
      <c r="BO142" s="286"/>
      <c r="BP142" s="287"/>
      <c r="BQ142" s="287"/>
      <c r="BR142" s="288"/>
      <c r="BS142" s="186"/>
      <c r="BT142" s="187"/>
      <c r="BU142" s="203"/>
      <c r="BV142" s="202"/>
      <c r="BW142" s="22" t="s">
        <v>31</v>
      </c>
      <c r="BX142" s="203"/>
      <c r="BY142" s="202"/>
      <c r="BZ142" s="203"/>
      <c r="CA142" s="219"/>
      <c r="CB142" s="94"/>
      <c r="CC142" s="8"/>
      <c r="CD142" s="9"/>
      <c r="CE142" s="23" t="str">
        <f>IF(COUNTA(BB142,BZ142,BO142)=3,"〇","-")</f>
        <v>-</v>
      </c>
      <c r="CF142" s="11" t="s">
        <v>34</v>
      </c>
      <c r="CG142" s="24">
        <f>IF(AND(COUNTIF(CD143,"〇")=1,COUNTIF(Y143,"自動車（通所系）")=1),1,0)+IF(AND(COUNTIF(CD144,"〇")=1,COUNTIF(Y144,"自動車（通所系）")=1),1,0)+IF(AND(COUNTIF(CD145,"〇")=1,COUNTIF(Y145,"自動車（通所系）")=1),1,0)+IF(AND(COUNTIF(CE142,"〇")=1,COUNTIF(BA142,"自動車（通所系）")=1),1,0)+IF(AND(COUNTIF(CE143,"〇")=1,COUNTIF(BA143,"自動車（通所系）")=1),1,0)+IF(AND(COUNTIF(CE144,"〇")=1,COUNTIF(BA144,"自動車（通所系）")=1),1,0)+IF(AND(COUNTIF(CE145,"〇")=1,COUNTIF(BA145,"自動車（通所系）")=1),1,0)</f>
        <v>0</v>
      </c>
      <c r="CH142" s="25">
        <f>CG142*6300</f>
        <v>0</v>
      </c>
      <c r="CI142" s="25"/>
      <c r="CJ142" s="25"/>
      <c r="CK142" s="99"/>
      <c r="DK142" s="11" t="str">
        <f>BH142&amp;BJ142&amp;BL142</f>
        <v/>
      </c>
      <c r="DL142" s="11">
        <f>IF(BS142&amp;BU142&amp;BW142&amp;BX142&amp;BZ142="－",0,BS142&amp;BU142&amp;BW142&amp;BX142&amp;BZ142)</f>
        <v>0</v>
      </c>
    </row>
    <row r="143" spans="1:116" ht="20.25" customHeight="1" thickBot="1">
      <c r="A143" s="262"/>
      <c r="B143" s="263"/>
      <c r="C143" s="204" t="s">
        <v>21</v>
      </c>
      <c r="D143" s="205"/>
      <c r="E143" s="205"/>
      <c r="F143" s="205"/>
      <c r="G143" s="205"/>
      <c r="H143" s="206"/>
      <c r="I143" s="266"/>
      <c r="J143" s="267"/>
      <c r="K143" s="267"/>
      <c r="L143" s="267"/>
      <c r="M143" s="267"/>
      <c r="N143" s="267"/>
      <c r="O143" s="267"/>
      <c r="P143" s="267"/>
      <c r="Q143" s="267"/>
      <c r="R143" s="267"/>
      <c r="S143" s="267"/>
      <c r="T143" s="267"/>
      <c r="U143" s="267"/>
      <c r="V143" s="267"/>
      <c r="W143" s="267"/>
      <c r="X143" s="268"/>
      <c r="Y143" s="41"/>
      <c r="Z143" s="220"/>
      <c r="AA143" s="221"/>
      <c r="AB143" s="222"/>
      <c r="AC143" s="222"/>
      <c r="AD143" s="222"/>
      <c r="AE143" s="223"/>
      <c r="AF143" s="215"/>
      <c r="AG143" s="216"/>
      <c r="AH143" s="217"/>
      <c r="AI143" s="216"/>
      <c r="AJ143" s="217"/>
      <c r="AK143" s="218"/>
      <c r="AL143" s="109"/>
      <c r="AM143" s="183"/>
      <c r="AN143" s="224"/>
      <c r="AO143" s="224"/>
      <c r="AP143" s="225"/>
      <c r="AQ143" s="186"/>
      <c r="AR143" s="187"/>
      <c r="AS143" s="181"/>
      <c r="AT143" s="187"/>
      <c r="AU143" s="26" t="s">
        <v>31</v>
      </c>
      <c r="AV143" s="181"/>
      <c r="AW143" s="187"/>
      <c r="AX143" s="181"/>
      <c r="AY143" s="182"/>
      <c r="AZ143" s="91"/>
      <c r="BA143" s="41"/>
      <c r="BB143" s="220"/>
      <c r="BC143" s="221"/>
      <c r="BD143" s="222"/>
      <c r="BE143" s="222"/>
      <c r="BF143" s="222"/>
      <c r="BG143" s="223"/>
      <c r="BH143" s="215"/>
      <c r="BI143" s="216"/>
      <c r="BJ143" s="217"/>
      <c r="BK143" s="216"/>
      <c r="BL143" s="217"/>
      <c r="BM143" s="218"/>
      <c r="BN143" s="110"/>
      <c r="BO143" s="183"/>
      <c r="BP143" s="224"/>
      <c r="BQ143" s="224"/>
      <c r="BR143" s="225"/>
      <c r="BS143" s="186"/>
      <c r="BT143" s="187"/>
      <c r="BU143" s="181"/>
      <c r="BV143" s="187"/>
      <c r="BW143" s="26" t="s">
        <v>31</v>
      </c>
      <c r="BX143" s="181"/>
      <c r="BY143" s="187"/>
      <c r="BZ143" s="181"/>
      <c r="CA143" s="182"/>
      <c r="CB143" s="91"/>
      <c r="CC143" s="8"/>
      <c r="CD143" s="23" t="str">
        <f>IF(COUNTA(Z143,AX143,AM143)=3,"〇","-")</f>
        <v>-</v>
      </c>
      <c r="CE143" s="23" t="str">
        <f t="shared" ref="CE143" si="155">IF(COUNTA(BB143,BZ143,BO143)=3,"〇","-")</f>
        <v>-</v>
      </c>
      <c r="CF143" s="11" t="s">
        <v>35</v>
      </c>
      <c r="CG143" s="24">
        <f>IF(AND(COUNTIF(CD143,"〇")=1,COUNTIF(Y143,"自動車（訪問系）")=1),1,0)+IF(AND(COUNTIF(CD144,"〇")=1,COUNTIF(Y144,"自動車（訪問系）")=1),1,0)+IF(AND(COUNTIF(CD145,"〇")=1,COUNTIF(Y145,"自動車（訪問系）")=1),1,0)+IF(AND(COUNTIF(CE142,"〇")=1,COUNTIF(BA142,"自動車（訪問系）")=1),1,0)+IF(AND(COUNTIF(CE143,"〇")=1,COUNTIF(BA143,"自動車（訪問系）")=1),1,0)+IF(AND(COUNTIF(CE144,"〇")=1,COUNTIF(BA144,"自動車（訪問系）")=1),1,0)+IF(AND(COUNTIF(CE145,"〇")=1,COUNTIF(BA145,"自動車（訪問系）")=1),1,0)</f>
        <v>0</v>
      </c>
      <c r="CH143" s="25">
        <f>CG143*3600</f>
        <v>0</v>
      </c>
      <c r="CI143" s="25"/>
      <c r="CJ143" s="25"/>
      <c r="CK143" s="99"/>
      <c r="DI143" s="11" t="str">
        <f>AF143&amp;AH143&amp;AJ143</f>
        <v/>
      </c>
      <c r="DJ143" s="11">
        <f t="shared" ref="DJ143:DJ145" si="156">IF(AQ143&amp;AS143&amp;AU143&amp;AV143&amp;AX143="－",0,AQ143&amp;AS143&amp;AU143&amp;AV143&amp;AX143)</f>
        <v>0</v>
      </c>
      <c r="DK143" s="11" t="str">
        <f t="shared" ref="DK143:DK145" si="157">BH143&amp;BJ143&amp;BL143</f>
        <v/>
      </c>
      <c r="DL143" s="11">
        <f t="shared" ref="DL143:DL145" si="158">IF(BS143&amp;BU143&amp;BW143&amp;BX143&amp;BZ143="－",0,BS143&amp;BU143&amp;BW143&amp;BX143&amp;BZ143)</f>
        <v>0</v>
      </c>
    </row>
    <row r="144" spans="1:116" ht="20.25" customHeight="1" thickBot="1">
      <c r="A144" s="262"/>
      <c r="B144" s="263"/>
      <c r="C144" s="204" t="s">
        <v>16</v>
      </c>
      <c r="D144" s="205"/>
      <c r="E144" s="205"/>
      <c r="F144" s="205"/>
      <c r="G144" s="205"/>
      <c r="H144" s="206"/>
      <c r="I144" s="242" t="s">
        <v>60</v>
      </c>
      <c r="J144" s="243"/>
      <c r="K144" s="243"/>
      <c r="L144" s="244"/>
      <c r="M144" s="245">
        <f t="shared" ref="M144" si="159">SUM(CG142:CG143)</f>
        <v>0</v>
      </c>
      <c r="N144" s="245"/>
      <c r="O144" s="245"/>
      <c r="P144" s="245"/>
      <c r="Q144" s="246" t="s">
        <v>98</v>
      </c>
      <c r="R144" s="245"/>
      <c r="S144" s="245"/>
      <c r="T144" s="247"/>
      <c r="U144" s="245">
        <f t="shared" ref="U144" si="160">CG144</f>
        <v>0</v>
      </c>
      <c r="V144" s="245"/>
      <c r="W144" s="245"/>
      <c r="X144" s="248"/>
      <c r="Y144" s="41"/>
      <c r="Z144" s="220"/>
      <c r="AA144" s="221"/>
      <c r="AB144" s="222"/>
      <c r="AC144" s="222"/>
      <c r="AD144" s="222"/>
      <c r="AE144" s="223"/>
      <c r="AF144" s="215"/>
      <c r="AG144" s="216"/>
      <c r="AH144" s="217"/>
      <c r="AI144" s="216"/>
      <c r="AJ144" s="217"/>
      <c r="AK144" s="218"/>
      <c r="AL144" s="109"/>
      <c r="AM144" s="183"/>
      <c r="AN144" s="224"/>
      <c r="AO144" s="224"/>
      <c r="AP144" s="225"/>
      <c r="AQ144" s="186"/>
      <c r="AR144" s="187"/>
      <c r="AS144" s="181"/>
      <c r="AT144" s="187"/>
      <c r="AU144" s="26" t="s">
        <v>31</v>
      </c>
      <c r="AV144" s="181"/>
      <c r="AW144" s="187"/>
      <c r="AX144" s="181"/>
      <c r="AY144" s="182"/>
      <c r="AZ144" s="91"/>
      <c r="BA144" s="41"/>
      <c r="BB144" s="220"/>
      <c r="BC144" s="221"/>
      <c r="BD144" s="222"/>
      <c r="BE144" s="222"/>
      <c r="BF144" s="222"/>
      <c r="BG144" s="223"/>
      <c r="BH144" s="215"/>
      <c r="BI144" s="216"/>
      <c r="BJ144" s="217"/>
      <c r="BK144" s="216"/>
      <c r="BL144" s="217"/>
      <c r="BM144" s="218"/>
      <c r="BN144" s="110"/>
      <c r="BO144" s="183"/>
      <c r="BP144" s="224"/>
      <c r="BQ144" s="224"/>
      <c r="BR144" s="225"/>
      <c r="BS144" s="186"/>
      <c r="BT144" s="187"/>
      <c r="BU144" s="181"/>
      <c r="BV144" s="187"/>
      <c r="BW144" s="26" t="s">
        <v>31</v>
      </c>
      <c r="BX144" s="181"/>
      <c r="BY144" s="187"/>
      <c r="BZ144" s="181"/>
      <c r="CA144" s="182"/>
      <c r="CB144" s="91"/>
      <c r="CC144" s="8"/>
      <c r="CD144" s="23" t="str">
        <f t="shared" ref="CD144" si="161">IF(COUNTA(Z144,AX144,AM144)=3,"〇","-")</f>
        <v>-</v>
      </c>
      <c r="CE144" s="23" t="str">
        <f>IF(COUNTA(BB144,BZ144,BO144)=3,"〇","-")</f>
        <v>-</v>
      </c>
      <c r="CF144" s="11" t="s">
        <v>33</v>
      </c>
      <c r="CG144" s="24">
        <f>IF(AND(COUNTIF(CD143,"〇")=1,COUNTIF(Y143,"自動2輪・原付")=1),1,0)+IF(AND(COUNTIF(CD144,"〇")=1,COUNTIF(Y144,"自動2輪・原付")=1),1,0)+IF(AND(COUNTIF(CD145,"〇")=1,COUNTIF(Y145,"自動2輪・原付")=1),1,0)+IF(AND(COUNTIF(CE142,"〇")=1,COUNTIF(BA142,"自動2輪・原付")=1),1,0)+IF(AND(COUNTIF(CE143,"〇")=1,COUNTIF(BA143,"自動2輪・原付")=1),1,0)+IF(AND(COUNTIF(CE144,"〇")=1,COUNTIF(BA144,"自動2輪・原付")=1),1,0)+IF(AND(COUNTIF(CE145,"〇")=1,COUNTIF(BA145,"自動2輪・原付")=1),1,0)</f>
        <v>0</v>
      </c>
      <c r="CH144" s="25">
        <f>CG144*1200</f>
        <v>0</v>
      </c>
      <c r="CI144" s="25"/>
      <c r="CJ144" s="25"/>
      <c r="CK144" s="99"/>
      <c r="DI144" s="11" t="str">
        <f>AF144&amp;AH144&amp;AJ144</f>
        <v/>
      </c>
      <c r="DJ144" s="11">
        <f t="shared" si="156"/>
        <v>0</v>
      </c>
      <c r="DK144" s="11" t="str">
        <f t="shared" si="157"/>
        <v/>
      </c>
      <c r="DL144" s="11">
        <f t="shared" si="158"/>
        <v>0</v>
      </c>
    </row>
    <row r="145" spans="1:116" ht="20.25" customHeight="1" thickBot="1">
      <c r="A145" s="264"/>
      <c r="B145" s="265"/>
      <c r="C145" s="249" t="s">
        <v>17</v>
      </c>
      <c r="D145" s="250"/>
      <c r="E145" s="250"/>
      <c r="F145" s="250"/>
      <c r="G145" s="250"/>
      <c r="H145" s="251"/>
      <c r="I145" s="252" t="str">
        <f>IF(COUNTIF(I141:I143,"&lt;&gt;")=3,CG142*6300+CG143*3600+CG144*1200,"事業所番号、サービス種別が未入力です。")</f>
        <v>事業所番号、サービス種別が未入力です。</v>
      </c>
      <c r="J145" s="253"/>
      <c r="K145" s="253"/>
      <c r="L145" s="253"/>
      <c r="M145" s="253"/>
      <c r="N145" s="253"/>
      <c r="O145" s="253"/>
      <c r="P145" s="253"/>
      <c r="Q145" s="253"/>
      <c r="R145" s="253"/>
      <c r="S145" s="253"/>
      <c r="T145" s="253"/>
      <c r="U145" s="253"/>
      <c r="V145" s="253"/>
      <c r="W145" s="253"/>
      <c r="X145" s="254"/>
      <c r="Y145" s="42"/>
      <c r="Z145" s="175"/>
      <c r="AA145" s="176"/>
      <c r="AB145" s="177"/>
      <c r="AC145" s="177"/>
      <c r="AD145" s="177"/>
      <c r="AE145" s="178"/>
      <c r="AF145" s="179"/>
      <c r="AG145" s="180"/>
      <c r="AH145" s="238"/>
      <c r="AI145" s="180"/>
      <c r="AJ145" s="238"/>
      <c r="AK145" s="239"/>
      <c r="AL145" s="113"/>
      <c r="AM145" s="235"/>
      <c r="AN145" s="255"/>
      <c r="AO145" s="255"/>
      <c r="AP145" s="256"/>
      <c r="AQ145" s="173"/>
      <c r="AR145" s="172"/>
      <c r="AS145" s="171"/>
      <c r="AT145" s="172"/>
      <c r="AU145" s="27" t="s">
        <v>31</v>
      </c>
      <c r="AV145" s="171"/>
      <c r="AW145" s="172"/>
      <c r="AX145" s="171"/>
      <c r="AY145" s="174"/>
      <c r="AZ145" s="91"/>
      <c r="BA145" s="42"/>
      <c r="BB145" s="175"/>
      <c r="BC145" s="176"/>
      <c r="BD145" s="177"/>
      <c r="BE145" s="177"/>
      <c r="BF145" s="177"/>
      <c r="BG145" s="178"/>
      <c r="BH145" s="179"/>
      <c r="BI145" s="180"/>
      <c r="BJ145" s="238"/>
      <c r="BK145" s="180"/>
      <c r="BL145" s="238"/>
      <c r="BM145" s="239"/>
      <c r="BN145" s="112"/>
      <c r="BO145" s="235"/>
      <c r="BP145" s="255"/>
      <c r="BQ145" s="255"/>
      <c r="BR145" s="256"/>
      <c r="BS145" s="173"/>
      <c r="BT145" s="172"/>
      <c r="BU145" s="171"/>
      <c r="BV145" s="172"/>
      <c r="BW145" s="27" t="s">
        <v>31</v>
      </c>
      <c r="BX145" s="171"/>
      <c r="BY145" s="172"/>
      <c r="BZ145" s="171"/>
      <c r="CA145" s="174"/>
      <c r="CB145" s="91"/>
      <c r="CC145" s="8"/>
      <c r="CD145" s="23" t="str">
        <f>IF(COUNTA(Z145,AX145,AM145)=3,"〇","-")</f>
        <v>-</v>
      </c>
      <c r="CE145" s="23" t="str">
        <f>IF(COUNTA(BB145,BZ145,BO145)=3,"〇","-")</f>
        <v>-</v>
      </c>
      <c r="CF145" s="24"/>
      <c r="CG145" s="24"/>
      <c r="CH145" s="25">
        <f>SUM(CH142:CH144)</f>
        <v>0</v>
      </c>
      <c r="CI145" s="25"/>
      <c r="CJ145" s="25"/>
      <c r="CK145" s="99"/>
      <c r="DI145" s="11" t="str">
        <f>AF145&amp;AH145&amp;AJ145</f>
        <v/>
      </c>
      <c r="DJ145" s="11">
        <f t="shared" si="156"/>
        <v>0</v>
      </c>
      <c r="DK145" s="11" t="str">
        <f t="shared" si="157"/>
        <v/>
      </c>
      <c r="DL145" s="11">
        <f t="shared" si="158"/>
        <v>0</v>
      </c>
    </row>
    <row r="146" spans="1:116" ht="20.25" customHeight="1">
      <c r="A146" s="30"/>
      <c r="B146" s="30"/>
      <c r="C146" s="31"/>
      <c r="D146" s="32"/>
      <c r="E146" s="32"/>
      <c r="F146" s="32"/>
      <c r="G146" s="32"/>
      <c r="H146" s="32"/>
      <c r="I146" s="33"/>
      <c r="J146" s="34"/>
      <c r="K146" s="34"/>
      <c r="L146" s="34"/>
      <c r="M146" s="34"/>
      <c r="N146" s="34"/>
      <c r="O146" s="34"/>
      <c r="P146" s="34"/>
      <c r="Q146" s="34"/>
      <c r="R146" s="34"/>
      <c r="S146" s="34"/>
      <c r="T146" s="34"/>
      <c r="U146" s="34"/>
      <c r="V146" s="34"/>
      <c r="W146" s="34"/>
      <c r="CC146" s="8"/>
      <c r="CD146" s="35"/>
      <c r="CE146" s="35"/>
      <c r="CF146" s="31"/>
      <c r="CG146" s="31"/>
      <c r="CH146" s="36"/>
      <c r="CI146" s="36"/>
      <c r="CJ146" s="36"/>
      <c r="CK146" s="100"/>
    </row>
    <row r="147" spans="1:116" ht="20.25" customHeight="1" thickBot="1">
      <c r="A147" s="283" t="s">
        <v>104</v>
      </c>
      <c r="B147" s="284"/>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5"/>
      <c r="BS147" s="285"/>
      <c r="BT147" s="285"/>
      <c r="BU147" s="285"/>
      <c r="BV147" s="285"/>
      <c r="BW147" s="285"/>
      <c r="BX147" s="285"/>
      <c r="BY147" s="285"/>
      <c r="BZ147" s="285"/>
      <c r="CA147" s="285"/>
      <c r="CB147" s="53"/>
      <c r="CC147" s="8"/>
      <c r="CD147" s="9"/>
      <c r="CE147" s="12"/>
      <c r="CF147" s="13"/>
      <c r="CG147" s="13"/>
      <c r="CH147" s="14"/>
      <c r="CI147" s="14"/>
      <c r="CJ147" s="96"/>
      <c r="CK147" s="98"/>
    </row>
    <row r="148" spans="1:116" ht="20.25" customHeight="1" thickBot="1">
      <c r="A148" s="279" t="s">
        <v>22</v>
      </c>
      <c r="B148" s="280"/>
      <c r="C148" s="280"/>
      <c r="D148" s="280"/>
      <c r="E148" s="280"/>
      <c r="F148" s="280"/>
      <c r="G148" s="280"/>
      <c r="H148" s="280"/>
      <c r="I148" s="280"/>
      <c r="J148" s="281" t="str">
        <f>IF(様式1号!$S$15="","",様式1号!$S$15)</f>
        <v/>
      </c>
      <c r="K148" s="282"/>
      <c r="L148" s="282"/>
      <c r="M148" s="282"/>
      <c r="N148" s="282"/>
      <c r="O148" s="282"/>
      <c r="P148" s="282"/>
      <c r="Q148" s="282"/>
      <c r="R148" s="282"/>
      <c r="S148" s="282"/>
      <c r="T148" s="15"/>
      <c r="U148" s="13"/>
      <c r="V148" s="13"/>
      <c r="W148" s="8"/>
      <c r="X148" s="7"/>
      <c r="Y148" s="7"/>
      <c r="Z148" s="7"/>
    </row>
    <row r="149" spans="1:116" ht="76.5" customHeight="1" thickBot="1">
      <c r="A149" s="6"/>
      <c r="B149" s="6"/>
      <c r="C149" s="6"/>
      <c r="D149" s="7"/>
      <c r="E149" s="7"/>
      <c r="F149" s="7"/>
      <c r="G149" s="7"/>
      <c r="H149" s="7"/>
      <c r="I149" s="7"/>
      <c r="J149" s="7"/>
      <c r="K149" s="7"/>
      <c r="L149" s="7"/>
      <c r="M149" s="7"/>
      <c r="N149" s="7"/>
      <c r="O149" s="7"/>
      <c r="P149" s="7"/>
      <c r="Q149" s="7"/>
      <c r="R149" s="7"/>
      <c r="S149" s="7"/>
      <c r="T149" s="7"/>
      <c r="U149" s="7"/>
      <c r="V149" s="7"/>
      <c r="W149" s="7"/>
      <c r="X149" s="7"/>
      <c r="Y149" s="170" t="s">
        <v>11937</v>
      </c>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c r="BX149" s="170"/>
      <c r="BY149" s="170"/>
      <c r="BZ149" s="170"/>
      <c r="CA149" s="7"/>
      <c r="CB149" s="7"/>
      <c r="CC149" s="8"/>
      <c r="CD149" s="9"/>
      <c r="CE149" s="9"/>
      <c r="CF149" s="7"/>
      <c r="CG149" s="7"/>
      <c r="CH149" s="10"/>
      <c r="CI149" s="10"/>
      <c r="CJ149" s="96"/>
      <c r="CK149" s="98"/>
    </row>
    <row r="150" spans="1:116" ht="20.25" customHeight="1" thickBot="1">
      <c r="A150" s="260">
        <v>26</v>
      </c>
      <c r="B150" s="261"/>
      <c r="C150" s="269" t="s">
        <v>14</v>
      </c>
      <c r="D150" s="270"/>
      <c r="E150" s="270"/>
      <c r="F150" s="270"/>
      <c r="G150" s="270"/>
      <c r="H150" s="271"/>
      <c r="I150" s="272"/>
      <c r="J150" s="273"/>
      <c r="K150" s="273"/>
      <c r="L150" s="273"/>
      <c r="M150" s="273"/>
      <c r="N150" s="273"/>
      <c r="O150" s="273"/>
      <c r="P150" s="273"/>
      <c r="Q150" s="273"/>
      <c r="R150" s="273"/>
      <c r="S150" s="273"/>
      <c r="T150" s="273"/>
      <c r="U150" s="273"/>
      <c r="V150" s="273"/>
      <c r="W150" s="273"/>
      <c r="X150" s="273"/>
      <c r="Y150" s="28" t="s">
        <v>36</v>
      </c>
      <c r="Z150" s="274" t="s">
        <v>26</v>
      </c>
      <c r="AA150" s="275"/>
      <c r="AB150" s="275"/>
      <c r="AC150" s="275"/>
      <c r="AD150" s="275"/>
      <c r="AE150" s="276"/>
      <c r="AF150" s="188" t="s">
        <v>27</v>
      </c>
      <c r="AG150" s="189"/>
      <c r="AH150" s="189"/>
      <c r="AI150" s="189"/>
      <c r="AJ150" s="189"/>
      <c r="AK150" s="189"/>
      <c r="AL150" s="44"/>
      <c r="AM150" s="190" t="s">
        <v>28</v>
      </c>
      <c r="AN150" s="277"/>
      <c r="AO150" s="277"/>
      <c r="AP150" s="278"/>
      <c r="AQ150" s="193" t="s">
        <v>29</v>
      </c>
      <c r="AR150" s="194"/>
      <c r="AS150" s="194"/>
      <c r="AT150" s="194"/>
      <c r="AU150" s="194"/>
      <c r="AV150" s="194"/>
      <c r="AW150" s="194"/>
      <c r="AX150" s="194"/>
      <c r="AY150" s="195"/>
      <c r="AZ150" s="92"/>
      <c r="BA150" s="18" t="s">
        <v>59</v>
      </c>
      <c r="BB150" s="274" t="s">
        <v>26</v>
      </c>
      <c r="BC150" s="275"/>
      <c r="BD150" s="275"/>
      <c r="BE150" s="275"/>
      <c r="BF150" s="275"/>
      <c r="BG150" s="276"/>
      <c r="BH150" s="188" t="s">
        <v>27</v>
      </c>
      <c r="BI150" s="189"/>
      <c r="BJ150" s="189"/>
      <c r="BK150" s="189"/>
      <c r="BL150" s="189"/>
      <c r="BM150" s="189"/>
      <c r="BN150" s="92"/>
      <c r="BO150" s="190" t="s">
        <v>28</v>
      </c>
      <c r="BP150" s="191"/>
      <c r="BQ150" s="191"/>
      <c r="BR150" s="192"/>
      <c r="BS150" s="193" t="s">
        <v>29</v>
      </c>
      <c r="BT150" s="194"/>
      <c r="BU150" s="194"/>
      <c r="BV150" s="194"/>
      <c r="BW150" s="194"/>
      <c r="BX150" s="194"/>
      <c r="BY150" s="194"/>
      <c r="BZ150" s="194"/>
      <c r="CA150" s="195"/>
      <c r="CB150" s="92"/>
      <c r="CC150" s="8"/>
      <c r="CD150" s="9"/>
      <c r="CE150" s="12"/>
      <c r="CF150" s="13"/>
      <c r="CG150" s="13"/>
      <c r="CH150" s="14"/>
      <c r="CI150" s="14"/>
      <c r="CJ150" s="96"/>
      <c r="CK150" s="98"/>
    </row>
    <row r="151" spans="1:116" ht="20.25" customHeight="1" thickTop="1" thickBot="1">
      <c r="A151" s="262"/>
      <c r="B151" s="263"/>
      <c r="C151" s="204" t="s">
        <v>15</v>
      </c>
      <c r="D151" s="205"/>
      <c r="E151" s="205"/>
      <c r="F151" s="205"/>
      <c r="G151" s="205"/>
      <c r="H151" s="206"/>
      <c r="I151" s="207" t="str">
        <f>IFERROR(VLOOKUP(I150,事業所情報!$B$2:$C$14402,2,0),"")</f>
        <v/>
      </c>
      <c r="J151" s="208"/>
      <c r="K151" s="208"/>
      <c r="L151" s="208"/>
      <c r="M151" s="208"/>
      <c r="N151" s="208"/>
      <c r="O151" s="208"/>
      <c r="P151" s="208"/>
      <c r="Q151" s="208"/>
      <c r="R151" s="208"/>
      <c r="S151" s="208"/>
      <c r="T151" s="208"/>
      <c r="U151" s="208"/>
      <c r="V151" s="208"/>
      <c r="W151" s="208"/>
      <c r="X151" s="209"/>
      <c r="Y151" s="29" t="s">
        <v>37</v>
      </c>
      <c r="Z151" s="210" t="s">
        <v>32</v>
      </c>
      <c r="AA151" s="211"/>
      <c r="AB151" s="211"/>
      <c r="AC151" s="211"/>
      <c r="AD151" s="211"/>
      <c r="AE151" s="212"/>
      <c r="AF151" s="213">
        <v>5</v>
      </c>
      <c r="AG151" s="214"/>
      <c r="AH151" s="240">
        <v>0</v>
      </c>
      <c r="AI151" s="214"/>
      <c r="AJ151" s="240">
        <v>0</v>
      </c>
      <c r="AK151" s="241"/>
      <c r="AL151" s="45"/>
      <c r="AM151" s="257" t="s">
        <v>30</v>
      </c>
      <c r="AN151" s="258"/>
      <c r="AO151" s="258"/>
      <c r="AP151" s="259"/>
      <c r="AQ151" s="226"/>
      <c r="AR151" s="227"/>
      <c r="AS151" s="228">
        <v>1</v>
      </c>
      <c r="AT151" s="227"/>
      <c r="AU151" s="22" t="s">
        <v>31</v>
      </c>
      <c r="AV151" s="228">
        <v>2</v>
      </c>
      <c r="AW151" s="227"/>
      <c r="AX151" s="228">
        <v>3</v>
      </c>
      <c r="AY151" s="229"/>
      <c r="AZ151" s="94"/>
      <c r="BA151" s="41"/>
      <c r="BB151" s="230"/>
      <c r="BC151" s="231"/>
      <c r="BD151" s="232"/>
      <c r="BE151" s="232"/>
      <c r="BF151" s="232"/>
      <c r="BG151" s="233"/>
      <c r="BH151" s="234"/>
      <c r="BI151" s="197"/>
      <c r="BJ151" s="196"/>
      <c r="BK151" s="197"/>
      <c r="BL151" s="196"/>
      <c r="BM151" s="198"/>
      <c r="BN151" s="94"/>
      <c r="BO151" s="199"/>
      <c r="BP151" s="200"/>
      <c r="BQ151" s="200"/>
      <c r="BR151" s="201"/>
      <c r="BS151" s="186"/>
      <c r="BT151" s="187"/>
      <c r="BU151" s="203"/>
      <c r="BV151" s="202"/>
      <c r="BW151" s="22" t="s">
        <v>31</v>
      </c>
      <c r="BX151" s="203"/>
      <c r="BY151" s="202"/>
      <c r="BZ151" s="203"/>
      <c r="CA151" s="219"/>
      <c r="CB151" s="94"/>
      <c r="CC151" s="8"/>
      <c r="CD151" s="9"/>
      <c r="CE151" s="23" t="str">
        <f>IF(COUNTA(BA151,BB151,BZ151,BO151)=4,"〇","-")</f>
        <v>-</v>
      </c>
      <c r="CF151" s="11" t="s">
        <v>34</v>
      </c>
      <c r="CG151" s="24">
        <f>IF(AND(COUNTIF(CD152,"〇")=1,COUNTIF(Y152,"自動車（通所系）")=1),1,0)+IF(AND(COUNTIF(CD153,"〇")=1,COUNTIF(Y153,"自動車（通所系）")=1),1,0)+IF(AND(COUNTIF(CD154,"〇")=1,COUNTIF(Y154,"自動車（通所系）")=1),1,0)+IF(AND(COUNTIF(CE151,"〇")=1,COUNTIF(BA151,"自動車（通所系）")=1),1,0)+IF(AND(COUNTIF(CE152,"〇")=1,COUNTIF(BA152,"自動車（通所系）")=1),1,0)+IF(AND(COUNTIF(CE153,"〇")=1,COUNTIF(BA153,"自動車（通所系）")=1),1,0)+IF(AND(COUNTIF(CE154,"〇")=1,COUNTIF(BA154,"自動車（通所系）")=1),1,0)</f>
        <v>0</v>
      </c>
      <c r="CH151" s="25">
        <f>CG151*6300</f>
        <v>0</v>
      </c>
      <c r="CI151" s="25"/>
      <c r="CJ151" s="25"/>
      <c r="CK151" s="99"/>
      <c r="DK151" s="11" t="str">
        <f>BH151&amp;BJ151&amp;BL151</f>
        <v/>
      </c>
      <c r="DL151" s="11">
        <f>IF(BS151&amp;BU151&amp;BW151&amp;BX151&amp;BZ151="－",0,BS151&amp;BU151&amp;BW151&amp;BX151&amp;BZ151)</f>
        <v>0</v>
      </c>
    </row>
    <row r="152" spans="1:116" ht="20.25" customHeight="1" thickBot="1">
      <c r="A152" s="262"/>
      <c r="B152" s="263"/>
      <c r="C152" s="204" t="s">
        <v>21</v>
      </c>
      <c r="D152" s="205"/>
      <c r="E152" s="205"/>
      <c r="F152" s="205"/>
      <c r="G152" s="205"/>
      <c r="H152" s="206"/>
      <c r="I152" s="266"/>
      <c r="J152" s="267"/>
      <c r="K152" s="267"/>
      <c r="L152" s="267"/>
      <c r="M152" s="267"/>
      <c r="N152" s="267"/>
      <c r="O152" s="267"/>
      <c r="P152" s="267"/>
      <c r="Q152" s="267"/>
      <c r="R152" s="267"/>
      <c r="S152" s="267"/>
      <c r="T152" s="267"/>
      <c r="U152" s="267"/>
      <c r="V152" s="267"/>
      <c r="W152" s="267"/>
      <c r="X152" s="268"/>
      <c r="Y152" s="41"/>
      <c r="Z152" s="220"/>
      <c r="AA152" s="221"/>
      <c r="AB152" s="222"/>
      <c r="AC152" s="222"/>
      <c r="AD152" s="222"/>
      <c r="AE152" s="223"/>
      <c r="AF152" s="215"/>
      <c r="AG152" s="216"/>
      <c r="AH152" s="217"/>
      <c r="AI152" s="216"/>
      <c r="AJ152" s="217"/>
      <c r="AK152" s="218"/>
      <c r="AL152" s="93"/>
      <c r="AM152" s="183"/>
      <c r="AN152" s="224"/>
      <c r="AO152" s="224"/>
      <c r="AP152" s="225"/>
      <c r="AQ152" s="186"/>
      <c r="AR152" s="187"/>
      <c r="AS152" s="181"/>
      <c r="AT152" s="187"/>
      <c r="AU152" s="26" t="s">
        <v>31</v>
      </c>
      <c r="AV152" s="181"/>
      <c r="AW152" s="187"/>
      <c r="AX152" s="181"/>
      <c r="AY152" s="182"/>
      <c r="AZ152" s="91"/>
      <c r="BA152" s="41"/>
      <c r="BB152" s="220"/>
      <c r="BC152" s="221"/>
      <c r="BD152" s="222"/>
      <c r="BE152" s="222"/>
      <c r="BF152" s="222"/>
      <c r="BG152" s="223"/>
      <c r="BH152" s="215"/>
      <c r="BI152" s="216"/>
      <c r="BJ152" s="217"/>
      <c r="BK152" s="216"/>
      <c r="BL152" s="217"/>
      <c r="BM152" s="218"/>
      <c r="BN152" s="91"/>
      <c r="BO152" s="183"/>
      <c r="BP152" s="184"/>
      <c r="BQ152" s="184"/>
      <c r="BR152" s="185"/>
      <c r="BS152" s="186"/>
      <c r="BT152" s="187"/>
      <c r="BU152" s="181"/>
      <c r="BV152" s="187"/>
      <c r="BW152" s="26" t="s">
        <v>31</v>
      </c>
      <c r="BX152" s="181"/>
      <c r="BY152" s="187"/>
      <c r="BZ152" s="181"/>
      <c r="CA152" s="182"/>
      <c r="CB152" s="91"/>
      <c r="CC152" s="8"/>
      <c r="CD152" s="23" t="str">
        <f>IF(COUNTA(Y152,Z152,AX152,AM152)=4,"〇","-")</f>
        <v>-</v>
      </c>
      <c r="CE152" s="23" t="str">
        <f>IF(COUNTA(BA152,BB152,BZ152,BO152)=4,"〇","-")</f>
        <v>-</v>
      </c>
      <c r="CF152" s="11" t="s">
        <v>35</v>
      </c>
      <c r="CG152" s="24">
        <f>IF(AND(COUNTIF(CD152,"〇")=1,COUNTIF(Y152,"自動車（訪問系）")=1),1,0)+IF(AND(COUNTIF(CD153,"〇")=1,COUNTIF(Y153,"自動車（訪問系）")=1),1,0)+IF(AND(COUNTIF(CD154,"〇")=1,COUNTIF(Y154,"自動車（訪問系）")=1),1,0)+IF(AND(COUNTIF(CE151,"〇")=1,COUNTIF(BA151,"自動車（訪問系）")=1),1,0)+IF(AND(COUNTIF(CE152,"〇")=1,COUNTIF(BA152,"自動車（訪問系）")=1),1,0)+IF(AND(COUNTIF(CE153,"〇")=1,COUNTIF(BA153,"自動車（訪問系）")=1),1,0)+IF(AND(COUNTIF(CE154,"〇")=1,COUNTIF(BA154,"自動車（訪問系）")=1),1,0)</f>
        <v>0</v>
      </c>
      <c r="CH152" s="25">
        <f>CG152*3600</f>
        <v>0</v>
      </c>
      <c r="CI152" s="25"/>
      <c r="CJ152" s="25"/>
      <c r="CK152" s="99"/>
      <c r="DI152" s="11" t="str">
        <f>AF152&amp;AH152&amp;AJ152</f>
        <v/>
      </c>
      <c r="DJ152" s="11">
        <f>IF(AQ152&amp;AS152&amp;AU152&amp;AV152&amp;AX152="－",0,AQ152&amp;AS152&amp;AU152&amp;AV152&amp;AX152)</f>
        <v>0</v>
      </c>
      <c r="DK152" s="11" t="str">
        <f t="shared" ref="DK152:DK154" si="162">BH152&amp;BJ152&amp;BL152</f>
        <v/>
      </c>
      <c r="DL152" s="11">
        <f t="shared" ref="DL152:DL154" si="163">IF(BS152&amp;BU152&amp;BW152&amp;BX152&amp;BZ152="－",0,BS152&amp;BU152&amp;BW152&amp;BX152&amp;BZ152)</f>
        <v>0</v>
      </c>
    </row>
    <row r="153" spans="1:116" ht="20.25" customHeight="1" thickBot="1">
      <c r="A153" s="262"/>
      <c r="B153" s="263"/>
      <c r="C153" s="204" t="s">
        <v>16</v>
      </c>
      <c r="D153" s="205"/>
      <c r="E153" s="205"/>
      <c r="F153" s="205"/>
      <c r="G153" s="205"/>
      <c r="H153" s="206"/>
      <c r="I153" s="242" t="s">
        <v>60</v>
      </c>
      <c r="J153" s="243"/>
      <c r="K153" s="243"/>
      <c r="L153" s="244"/>
      <c r="M153" s="245">
        <f t="shared" ref="M153" si="164">SUM(CG151:CG152)</f>
        <v>0</v>
      </c>
      <c r="N153" s="245"/>
      <c r="O153" s="245"/>
      <c r="P153" s="245"/>
      <c r="Q153" s="246" t="s">
        <v>98</v>
      </c>
      <c r="R153" s="245"/>
      <c r="S153" s="245"/>
      <c r="T153" s="247"/>
      <c r="U153" s="245">
        <f t="shared" ref="U153" si="165">CG153</f>
        <v>0</v>
      </c>
      <c r="V153" s="245"/>
      <c r="W153" s="245"/>
      <c r="X153" s="248"/>
      <c r="Y153" s="41"/>
      <c r="Z153" s="220"/>
      <c r="AA153" s="221"/>
      <c r="AB153" s="222"/>
      <c r="AC153" s="222"/>
      <c r="AD153" s="222"/>
      <c r="AE153" s="223"/>
      <c r="AF153" s="215"/>
      <c r="AG153" s="216"/>
      <c r="AH153" s="217"/>
      <c r="AI153" s="216"/>
      <c r="AJ153" s="217"/>
      <c r="AK153" s="218"/>
      <c r="AL153" s="93"/>
      <c r="AM153" s="183"/>
      <c r="AN153" s="224"/>
      <c r="AO153" s="224"/>
      <c r="AP153" s="225"/>
      <c r="AQ153" s="186"/>
      <c r="AR153" s="187"/>
      <c r="AS153" s="181"/>
      <c r="AT153" s="187"/>
      <c r="AU153" s="26" t="s">
        <v>31</v>
      </c>
      <c r="AV153" s="181"/>
      <c r="AW153" s="187"/>
      <c r="AX153" s="181"/>
      <c r="AY153" s="182"/>
      <c r="AZ153" s="91"/>
      <c r="BA153" s="41"/>
      <c r="BB153" s="220"/>
      <c r="BC153" s="221"/>
      <c r="BD153" s="222"/>
      <c r="BE153" s="222"/>
      <c r="BF153" s="222"/>
      <c r="BG153" s="223"/>
      <c r="BH153" s="215"/>
      <c r="BI153" s="216"/>
      <c r="BJ153" s="217"/>
      <c r="BK153" s="216"/>
      <c r="BL153" s="217"/>
      <c r="BM153" s="218"/>
      <c r="BN153" s="91"/>
      <c r="BO153" s="183"/>
      <c r="BP153" s="184"/>
      <c r="BQ153" s="184"/>
      <c r="BR153" s="185"/>
      <c r="BS153" s="186"/>
      <c r="BT153" s="187"/>
      <c r="BU153" s="181"/>
      <c r="BV153" s="187"/>
      <c r="BW153" s="26" t="s">
        <v>31</v>
      </c>
      <c r="BX153" s="181"/>
      <c r="BY153" s="187"/>
      <c r="BZ153" s="181"/>
      <c r="CA153" s="182"/>
      <c r="CB153" s="91"/>
      <c r="CC153" s="8"/>
      <c r="CD153" s="23" t="str">
        <f>IF(COUNTA(Y153,Z153,AX153,AM153)=4,"〇","-")</f>
        <v>-</v>
      </c>
      <c r="CE153" s="23" t="str">
        <f>IF(COUNTA(BA153,BB153,BZ153,BO153)=4,"〇","-")</f>
        <v>-</v>
      </c>
      <c r="CF153" s="11" t="s">
        <v>33</v>
      </c>
      <c r="CG153" s="24">
        <f>IF(AND(COUNTIF(CD152,"〇")=1,COUNTIF(Y152,"自動2輪・原付")=1),1,0)+IF(AND(COUNTIF(CD153,"〇")=1,COUNTIF(Y153,"自動2輪・原付")=1),1,0)+IF(AND(COUNTIF(CD154,"〇")=1,COUNTIF(Y154,"自動2輪・原付")=1),1,0)+IF(AND(COUNTIF(CE151,"〇")=1,COUNTIF(BA151,"自動2輪・原付")=1),1,0)+IF(AND(COUNTIF(CE152,"〇")=1,COUNTIF(BA152,"自動2輪・原付")=1),1,0)+IF(AND(COUNTIF(CE153,"〇")=1,COUNTIF(BA153,"自動2輪・原付")=1),1,0)+IF(AND(COUNTIF(CE154,"〇")=1,COUNTIF(BA154,"自動2輪・原付")=1),1,0)</f>
        <v>0</v>
      </c>
      <c r="CH153" s="25">
        <f>CG153*1200</f>
        <v>0</v>
      </c>
      <c r="CI153" s="25"/>
      <c r="CJ153" s="25"/>
      <c r="CK153" s="99"/>
      <c r="DI153" s="11" t="str">
        <f>AF153&amp;AH153&amp;AJ153</f>
        <v/>
      </c>
      <c r="DJ153" s="11">
        <f t="shared" ref="DJ153:DJ154" si="166">IF(AQ153&amp;AS153&amp;AU153&amp;AV153&amp;AX153="－",0,AQ153&amp;AS153&amp;AU153&amp;AV153&amp;AX153)</f>
        <v>0</v>
      </c>
      <c r="DK153" s="11" t="str">
        <f t="shared" si="162"/>
        <v/>
      </c>
      <c r="DL153" s="11">
        <f t="shared" si="163"/>
        <v>0</v>
      </c>
    </row>
    <row r="154" spans="1:116" ht="20.25" customHeight="1" thickBot="1">
      <c r="A154" s="264"/>
      <c r="B154" s="265"/>
      <c r="C154" s="249" t="s">
        <v>17</v>
      </c>
      <c r="D154" s="250"/>
      <c r="E154" s="250"/>
      <c r="F154" s="250"/>
      <c r="G154" s="250"/>
      <c r="H154" s="251"/>
      <c r="I154" s="252" t="str">
        <f>IF(COUNTIF(I150:I152,"&lt;&gt;")=3,CG151*6300+CG152*3600+CG153*1200,"事業所番号、サービス種別が未入力です。")</f>
        <v>事業所番号、サービス種別が未入力です。</v>
      </c>
      <c r="J154" s="253"/>
      <c r="K154" s="253"/>
      <c r="L154" s="253"/>
      <c r="M154" s="253"/>
      <c r="N154" s="253"/>
      <c r="O154" s="253"/>
      <c r="P154" s="253"/>
      <c r="Q154" s="253"/>
      <c r="R154" s="253"/>
      <c r="S154" s="253"/>
      <c r="T154" s="253"/>
      <c r="U154" s="253"/>
      <c r="V154" s="253"/>
      <c r="W154" s="253"/>
      <c r="X154" s="254"/>
      <c r="Y154" s="41"/>
      <c r="Z154" s="175"/>
      <c r="AA154" s="176"/>
      <c r="AB154" s="177"/>
      <c r="AC154" s="177"/>
      <c r="AD154" s="177"/>
      <c r="AE154" s="178"/>
      <c r="AF154" s="179"/>
      <c r="AG154" s="180"/>
      <c r="AH154" s="238"/>
      <c r="AI154" s="180"/>
      <c r="AJ154" s="238"/>
      <c r="AK154" s="239"/>
      <c r="AL154" s="90"/>
      <c r="AM154" s="235"/>
      <c r="AN154" s="255"/>
      <c r="AO154" s="255"/>
      <c r="AP154" s="256"/>
      <c r="AQ154" s="186"/>
      <c r="AR154" s="187"/>
      <c r="AS154" s="171"/>
      <c r="AT154" s="172"/>
      <c r="AU154" s="27" t="s">
        <v>31</v>
      </c>
      <c r="AV154" s="171"/>
      <c r="AW154" s="172"/>
      <c r="AX154" s="171"/>
      <c r="AY154" s="174"/>
      <c r="AZ154" s="91"/>
      <c r="BA154" s="41"/>
      <c r="BB154" s="175"/>
      <c r="BC154" s="176"/>
      <c r="BD154" s="177"/>
      <c r="BE154" s="177"/>
      <c r="BF154" s="177"/>
      <c r="BG154" s="178"/>
      <c r="BH154" s="179"/>
      <c r="BI154" s="180"/>
      <c r="BJ154" s="238"/>
      <c r="BK154" s="180"/>
      <c r="BL154" s="238"/>
      <c r="BM154" s="239"/>
      <c r="BN154" s="91"/>
      <c r="BO154" s="235"/>
      <c r="BP154" s="236"/>
      <c r="BQ154" s="236"/>
      <c r="BR154" s="237"/>
      <c r="BS154" s="186"/>
      <c r="BT154" s="187"/>
      <c r="BU154" s="171"/>
      <c r="BV154" s="172"/>
      <c r="BW154" s="27" t="s">
        <v>31</v>
      </c>
      <c r="BX154" s="171"/>
      <c r="BY154" s="172"/>
      <c r="BZ154" s="171"/>
      <c r="CA154" s="174"/>
      <c r="CB154" s="91"/>
      <c r="CC154" s="8"/>
      <c r="CD154" s="23" t="str">
        <f t="shared" ref="CD154" si="167">IF(COUNTA(Y154,Z154,AX154,AM154)=4,"〇","-")</f>
        <v>-</v>
      </c>
      <c r="CE154" s="23" t="str">
        <f>IF(COUNTA(BA154,BB154,BZ154,BO154)=4,"〇","-")</f>
        <v>-</v>
      </c>
      <c r="CF154" s="24"/>
      <c r="CG154" s="24"/>
      <c r="CH154" s="25">
        <f>SUM(CH151:CH153)</f>
        <v>0</v>
      </c>
      <c r="CI154" s="25"/>
      <c r="CJ154" s="25"/>
      <c r="CK154" s="99"/>
      <c r="DI154" s="11" t="str">
        <f>AF154&amp;AH154&amp;AJ154</f>
        <v/>
      </c>
      <c r="DJ154" s="11">
        <f t="shared" si="166"/>
        <v>0</v>
      </c>
      <c r="DK154" s="11" t="str">
        <f t="shared" si="162"/>
        <v/>
      </c>
      <c r="DL154" s="11">
        <f t="shared" si="163"/>
        <v>0</v>
      </c>
    </row>
    <row r="155" spans="1:116" ht="20.25" customHeight="1" thickBot="1">
      <c r="A155" s="260">
        <v>27</v>
      </c>
      <c r="B155" s="261"/>
      <c r="C155" s="269" t="s">
        <v>14</v>
      </c>
      <c r="D155" s="270"/>
      <c r="E155" s="270"/>
      <c r="F155" s="270"/>
      <c r="G155" s="270"/>
      <c r="H155" s="271"/>
      <c r="I155" s="272"/>
      <c r="J155" s="273"/>
      <c r="K155" s="273"/>
      <c r="L155" s="273"/>
      <c r="M155" s="273"/>
      <c r="N155" s="273"/>
      <c r="O155" s="273"/>
      <c r="P155" s="273"/>
      <c r="Q155" s="273"/>
      <c r="R155" s="273"/>
      <c r="S155" s="273"/>
      <c r="T155" s="273"/>
      <c r="U155" s="273"/>
      <c r="V155" s="273"/>
      <c r="W155" s="273"/>
      <c r="X155" s="273"/>
      <c r="Y155" s="28" t="s">
        <v>36</v>
      </c>
      <c r="Z155" s="274" t="s">
        <v>26</v>
      </c>
      <c r="AA155" s="275"/>
      <c r="AB155" s="275"/>
      <c r="AC155" s="275"/>
      <c r="AD155" s="275"/>
      <c r="AE155" s="276"/>
      <c r="AF155" s="188" t="s">
        <v>27</v>
      </c>
      <c r="AG155" s="189"/>
      <c r="AH155" s="189"/>
      <c r="AI155" s="189"/>
      <c r="AJ155" s="189"/>
      <c r="AK155" s="189"/>
      <c r="AL155" s="44"/>
      <c r="AM155" s="190" t="s">
        <v>28</v>
      </c>
      <c r="AN155" s="277"/>
      <c r="AO155" s="277"/>
      <c r="AP155" s="278"/>
      <c r="AQ155" s="193" t="s">
        <v>29</v>
      </c>
      <c r="AR155" s="194"/>
      <c r="AS155" s="194"/>
      <c r="AT155" s="194"/>
      <c r="AU155" s="194"/>
      <c r="AV155" s="194"/>
      <c r="AW155" s="194"/>
      <c r="AX155" s="194"/>
      <c r="AY155" s="195"/>
      <c r="AZ155" s="92"/>
      <c r="BA155" s="18" t="s">
        <v>59</v>
      </c>
      <c r="BB155" s="274" t="s">
        <v>26</v>
      </c>
      <c r="BC155" s="275"/>
      <c r="BD155" s="275"/>
      <c r="BE155" s="275"/>
      <c r="BF155" s="275"/>
      <c r="BG155" s="276"/>
      <c r="BH155" s="188" t="s">
        <v>27</v>
      </c>
      <c r="BI155" s="189"/>
      <c r="BJ155" s="189"/>
      <c r="BK155" s="189"/>
      <c r="BL155" s="189"/>
      <c r="BM155" s="189"/>
      <c r="BN155" s="92"/>
      <c r="BO155" s="190" t="s">
        <v>28</v>
      </c>
      <c r="BP155" s="191"/>
      <c r="BQ155" s="191"/>
      <c r="BR155" s="192"/>
      <c r="BS155" s="193" t="s">
        <v>29</v>
      </c>
      <c r="BT155" s="194"/>
      <c r="BU155" s="194"/>
      <c r="BV155" s="194"/>
      <c r="BW155" s="194"/>
      <c r="BX155" s="194"/>
      <c r="BY155" s="194"/>
      <c r="BZ155" s="194"/>
      <c r="CA155" s="195"/>
      <c r="CB155" s="92"/>
      <c r="CC155" s="8"/>
      <c r="CD155" s="9"/>
      <c r="CE155" s="12"/>
      <c r="CF155" s="13"/>
      <c r="CG155" s="13"/>
      <c r="CH155" s="14"/>
      <c r="CI155" s="14"/>
      <c r="CJ155" s="96"/>
      <c r="CK155" s="98"/>
    </row>
    <row r="156" spans="1:116" ht="20.25" customHeight="1" thickTop="1" thickBot="1">
      <c r="A156" s="262"/>
      <c r="B156" s="263"/>
      <c r="C156" s="204" t="s">
        <v>15</v>
      </c>
      <c r="D156" s="205"/>
      <c r="E156" s="205"/>
      <c r="F156" s="205"/>
      <c r="G156" s="205"/>
      <c r="H156" s="206"/>
      <c r="I156" s="207" t="str">
        <f>IFERROR(VLOOKUP(I155,事業所情報!$B$2:$C$14402,2,0),"")</f>
        <v/>
      </c>
      <c r="J156" s="208"/>
      <c r="K156" s="208"/>
      <c r="L156" s="208"/>
      <c r="M156" s="208"/>
      <c r="N156" s="208"/>
      <c r="O156" s="208"/>
      <c r="P156" s="208"/>
      <c r="Q156" s="208"/>
      <c r="R156" s="208"/>
      <c r="S156" s="208"/>
      <c r="T156" s="208"/>
      <c r="U156" s="208"/>
      <c r="V156" s="208"/>
      <c r="W156" s="208"/>
      <c r="X156" s="209"/>
      <c r="Y156" s="29" t="s">
        <v>37</v>
      </c>
      <c r="Z156" s="210" t="s">
        <v>32</v>
      </c>
      <c r="AA156" s="211"/>
      <c r="AB156" s="211"/>
      <c r="AC156" s="211"/>
      <c r="AD156" s="211"/>
      <c r="AE156" s="212"/>
      <c r="AF156" s="213">
        <v>5</v>
      </c>
      <c r="AG156" s="214"/>
      <c r="AH156" s="240">
        <v>0</v>
      </c>
      <c r="AI156" s="214"/>
      <c r="AJ156" s="240">
        <v>0</v>
      </c>
      <c r="AK156" s="241"/>
      <c r="AL156" s="45"/>
      <c r="AM156" s="257" t="s">
        <v>30</v>
      </c>
      <c r="AN156" s="258"/>
      <c r="AO156" s="258"/>
      <c r="AP156" s="259"/>
      <c r="AQ156" s="226"/>
      <c r="AR156" s="227"/>
      <c r="AS156" s="228">
        <v>1</v>
      </c>
      <c r="AT156" s="227"/>
      <c r="AU156" s="22" t="s">
        <v>31</v>
      </c>
      <c r="AV156" s="228">
        <v>2</v>
      </c>
      <c r="AW156" s="227"/>
      <c r="AX156" s="228">
        <v>3</v>
      </c>
      <c r="AY156" s="229"/>
      <c r="AZ156" s="94"/>
      <c r="BA156" s="41"/>
      <c r="BB156" s="230"/>
      <c r="BC156" s="231"/>
      <c r="BD156" s="232"/>
      <c r="BE156" s="232"/>
      <c r="BF156" s="232"/>
      <c r="BG156" s="233"/>
      <c r="BH156" s="234"/>
      <c r="BI156" s="197"/>
      <c r="BJ156" s="196"/>
      <c r="BK156" s="197"/>
      <c r="BL156" s="196"/>
      <c r="BM156" s="198"/>
      <c r="BN156" s="94"/>
      <c r="BO156" s="199"/>
      <c r="BP156" s="200"/>
      <c r="BQ156" s="200"/>
      <c r="BR156" s="201"/>
      <c r="BS156" s="186"/>
      <c r="BT156" s="187"/>
      <c r="BU156" s="203"/>
      <c r="BV156" s="202"/>
      <c r="BW156" s="22" t="s">
        <v>31</v>
      </c>
      <c r="BX156" s="203"/>
      <c r="BY156" s="202"/>
      <c r="BZ156" s="203"/>
      <c r="CA156" s="219"/>
      <c r="CB156" s="94"/>
      <c r="CC156" s="8"/>
      <c r="CD156" s="9"/>
      <c r="CE156" s="23" t="str">
        <f>IF(COUNTA(BB156,BZ156,BO156)=3,"〇","-")</f>
        <v>-</v>
      </c>
      <c r="CF156" s="11" t="s">
        <v>34</v>
      </c>
      <c r="CG156" s="24">
        <f>IF(AND(COUNTIF(CD157,"〇")=1,COUNTIF(Y157,"自動車（通所系）")=1),1,0)+IF(AND(COUNTIF(CD158,"〇")=1,COUNTIF(Y158,"自動車（通所系）")=1),1,0)+IF(AND(COUNTIF(CD159,"〇")=1,COUNTIF(Y159,"自動車（通所系）")=1),1,0)+IF(AND(COUNTIF(CE156,"〇")=1,COUNTIF(BA156,"自動車（通所系）")=1),1,0)+IF(AND(COUNTIF(CE157,"〇")=1,COUNTIF(BA157,"自動車（通所系）")=1),1,0)+IF(AND(COUNTIF(CE158,"〇")=1,COUNTIF(BA158,"自動車（通所系）")=1),1,0)+IF(AND(COUNTIF(CE159,"〇")=1,COUNTIF(BA159,"自動車（通所系）")=1),1,0)</f>
        <v>0</v>
      </c>
      <c r="CH156" s="25">
        <f>CG156*6300</f>
        <v>0</v>
      </c>
      <c r="CI156" s="25"/>
      <c r="CJ156" s="25"/>
      <c r="CK156" s="99"/>
      <c r="DK156" s="11" t="str">
        <f t="shared" ref="DK156:DK159" si="168">BH156&amp;BJ156&amp;BL156</f>
        <v/>
      </c>
      <c r="DL156" s="11">
        <f t="shared" ref="DL156:DL159" si="169">IF(BS156&amp;BU156&amp;BW156&amp;BX156&amp;BZ156="－",0,BS156&amp;BU156&amp;BW156&amp;BX156&amp;BZ156)</f>
        <v>0</v>
      </c>
    </row>
    <row r="157" spans="1:116" ht="20.25" customHeight="1" thickBot="1">
      <c r="A157" s="262"/>
      <c r="B157" s="263"/>
      <c r="C157" s="204" t="s">
        <v>21</v>
      </c>
      <c r="D157" s="205"/>
      <c r="E157" s="205"/>
      <c r="F157" s="205"/>
      <c r="G157" s="205"/>
      <c r="H157" s="206"/>
      <c r="I157" s="266"/>
      <c r="J157" s="267"/>
      <c r="K157" s="267"/>
      <c r="L157" s="267"/>
      <c r="M157" s="267"/>
      <c r="N157" s="267"/>
      <c r="O157" s="267"/>
      <c r="P157" s="267"/>
      <c r="Q157" s="267"/>
      <c r="R157" s="267"/>
      <c r="S157" s="267"/>
      <c r="T157" s="267"/>
      <c r="U157" s="267"/>
      <c r="V157" s="267"/>
      <c r="W157" s="267"/>
      <c r="X157" s="268"/>
      <c r="Y157" s="41"/>
      <c r="Z157" s="220"/>
      <c r="AA157" s="221"/>
      <c r="AB157" s="222"/>
      <c r="AC157" s="222"/>
      <c r="AD157" s="222"/>
      <c r="AE157" s="223"/>
      <c r="AF157" s="215"/>
      <c r="AG157" s="216"/>
      <c r="AH157" s="217"/>
      <c r="AI157" s="216"/>
      <c r="AJ157" s="217"/>
      <c r="AK157" s="218"/>
      <c r="AL157" s="93"/>
      <c r="AM157" s="183"/>
      <c r="AN157" s="224"/>
      <c r="AO157" s="224"/>
      <c r="AP157" s="225"/>
      <c r="AQ157" s="186"/>
      <c r="AR157" s="187"/>
      <c r="AS157" s="181"/>
      <c r="AT157" s="187"/>
      <c r="AU157" s="55" t="s">
        <v>31</v>
      </c>
      <c r="AV157" s="181"/>
      <c r="AW157" s="187"/>
      <c r="AX157" s="181"/>
      <c r="AY157" s="182"/>
      <c r="AZ157" s="91"/>
      <c r="BA157" s="41"/>
      <c r="BB157" s="220"/>
      <c r="BC157" s="221"/>
      <c r="BD157" s="222"/>
      <c r="BE157" s="222"/>
      <c r="BF157" s="222"/>
      <c r="BG157" s="223"/>
      <c r="BH157" s="215"/>
      <c r="BI157" s="216"/>
      <c r="BJ157" s="217"/>
      <c r="BK157" s="216"/>
      <c r="BL157" s="217"/>
      <c r="BM157" s="218"/>
      <c r="BN157" s="91"/>
      <c r="BO157" s="183"/>
      <c r="BP157" s="184"/>
      <c r="BQ157" s="184"/>
      <c r="BR157" s="185"/>
      <c r="BS157" s="186"/>
      <c r="BT157" s="187"/>
      <c r="BU157" s="181"/>
      <c r="BV157" s="187"/>
      <c r="BW157" s="26" t="s">
        <v>31</v>
      </c>
      <c r="BX157" s="181"/>
      <c r="BY157" s="187"/>
      <c r="BZ157" s="181"/>
      <c r="CA157" s="182"/>
      <c r="CB157" s="91"/>
      <c r="CC157" s="8"/>
      <c r="CD157" s="23" t="str">
        <f>IF(COUNTA(Z157,AX157,AM157)=3,"〇","-")</f>
        <v>-</v>
      </c>
      <c r="CE157" s="23" t="str">
        <f t="shared" ref="CE157" si="170">IF(COUNTA(BB157,BZ157,BO157)=3,"〇","-")</f>
        <v>-</v>
      </c>
      <c r="CF157" s="11" t="s">
        <v>35</v>
      </c>
      <c r="CG157" s="24">
        <f>IF(AND(COUNTIF(CD157,"〇")=1,COUNTIF(Y157,"自動車（訪問系）")=1),1,0)+IF(AND(COUNTIF(CD158,"〇")=1,COUNTIF(Y158,"自動車（訪問系）")=1),1,0)+IF(AND(COUNTIF(CD159,"〇")=1,COUNTIF(Y159,"自動車（訪問系）")=1),1,0)+IF(AND(COUNTIF(CE156,"〇")=1,COUNTIF(BA156,"自動車（訪問系）")=1),1,0)+IF(AND(COUNTIF(CE157,"〇")=1,COUNTIF(BA157,"自動車（訪問系）")=1),1,0)+IF(AND(COUNTIF(CE158,"〇")=1,COUNTIF(BA158,"自動車（訪問系）")=1),1,0)+IF(AND(COUNTIF(CE159,"〇")=1,COUNTIF(BA159,"自動車（訪問系）")=1),1,0)</f>
        <v>0</v>
      </c>
      <c r="CH157" s="25">
        <f>CG157*3600</f>
        <v>0</v>
      </c>
      <c r="CI157" s="25"/>
      <c r="CJ157" s="25"/>
      <c r="CK157" s="99"/>
      <c r="DI157" s="11" t="str">
        <f>AF157&amp;AH157&amp;AJ157</f>
        <v/>
      </c>
      <c r="DJ157" s="11">
        <f t="shared" ref="DJ157:DJ159" si="171">IF(AQ157&amp;AS157&amp;AU157&amp;AV157&amp;AX157="－",0,AQ157&amp;AS157&amp;AU157&amp;AV157&amp;AX157)</f>
        <v>0</v>
      </c>
      <c r="DK157" s="11" t="str">
        <f t="shared" si="168"/>
        <v/>
      </c>
      <c r="DL157" s="11">
        <f t="shared" si="169"/>
        <v>0</v>
      </c>
    </row>
    <row r="158" spans="1:116" ht="20.25" customHeight="1" thickBot="1">
      <c r="A158" s="262"/>
      <c r="B158" s="263"/>
      <c r="C158" s="204" t="s">
        <v>16</v>
      </c>
      <c r="D158" s="205"/>
      <c r="E158" s="205"/>
      <c r="F158" s="205"/>
      <c r="G158" s="205"/>
      <c r="H158" s="206"/>
      <c r="I158" s="242" t="s">
        <v>60</v>
      </c>
      <c r="J158" s="243"/>
      <c r="K158" s="243"/>
      <c r="L158" s="244"/>
      <c r="M158" s="245">
        <f t="shared" ref="M158" si="172">SUM(CG156:CG157)</f>
        <v>0</v>
      </c>
      <c r="N158" s="245"/>
      <c r="O158" s="245"/>
      <c r="P158" s="245"/>
      <c r="Q158" s="246" t="s">
        <v>98</v>
      </c>
      <c r="R158" s="245"/>
      <c r="S158" s="245"/>
      <c r="T158" s="247"/>
      <c r="U158" s="245">
        <f t="shared" ref="U158" si="173">CG158</f>
        <v>0</v>
      </c>
      <c r="V158" s="245"/>
      <c r="W158" s="245"/>
      <c r="X158" s="248"/>
      <c r="Y158" s="41"/>
      <c r="Z158" s="220"/>
      <c r="AA158" s="221"/>
      <c r="AB158" s="222"/>
      <c r="AC158" s="222"/>
      <c r="AD158" s="222"/>
      <c r="AE158" s="223"/>
      <c r="AF158" s="215"/>
      <c r="AG158" s="216"/>
      <c r="AH158" s="217"/>
      <c r="AI158" s="216"/>
      <c r="AJ158" s="217"/>
      <c r="AK158" s="218"/>
      <c r="AL158" s="93"/>
      <c r="AM158" s="183"/>
      <c r="AN158" s="224"/>
      <c r="AO158" s="224"/>
      <c r="AP158" s="225"/>
      <c r="AQ158" s="186"/>
      <c r="AR158" s="187"/>
      <c r="AS158" s="181"/>
      <c r="AT158" s="187"/>
      <c r="AU158" s="55" t="s">
        <v>31</v>
      </c>
      <c r="AV158" s="181"/>
      <c r="AW158" s="187"/>
      <c r="AX158" s="181"/>
      <c r="AY158" s="182"/>
      <c r="AZ158" s="91"/>
      <c r="BA158" s="41"/>
      <c r="BB158" s="220"/>
      <c r="BC158" s="221"/>
      <c r="BD158" s="222"/>
      <c r="BE158" s="222"/>
      <c r="BF158" s="222"/>
      <c r="BG158" s="223"/>
      <c r="BH158" s="215"/>
      <c r="BI158" s="216"/>
      <c r="BJ158" s="217"/>
      <c r="BK158" s="216"/>
      <c r="BL158" s="217"/>
      <c r="BM158" s="218"/>
      <c r="BN158" s="91"/>
      <c r="BO158" s="183"/>
      <c r="BP158" s="184"/>
      <c r="BQ158" s="184"/>
      <c r="BR158" s="185"/>
      <c r="BS158" s="186"/>
      <c r="BT158" s="187"/>
      <c r="BU158" s="181"/>
      <c r="BV158" s="187"/>
      <c r="BW158" s="26" t="s">
        <v>31</v>
      </c>
      <c r="BX158" s="181"/>
      <c r="BY158" s="187"/>
      <c r="BZ158" s="181"/>
      <c r="CA158" s="182"/>
      <c r="CB158" s="91"/>
      <c r="CC158" s="8"/>
      <c r="CD158" s="23" t="str">
        <f t="shared" ref="CD158" si="174">IF(COUNTA(Z158,AX158,AM158)=3,"〇","-")</f>
        <v>-</v>
      </c>
      <c r="CE158" s="23" t="str">
        <f>IF(COUNTA(BB158,BZ158,BO158)=3,"〇","-")</f>
        <v>-</v>
      </c>
      <c r="CF158" s="11" t="s">
        <v>33</v>
      </c>
      <c r="CG158" s="24">
        <f>IF(AND(COUNTIF(CD157,"〇")=1,COUNTIF(Y157,"自動2輪・原付")=1),1,0)+IF(AND(COUNTIF(CD158,"〇")=1,COUNTIF(Y158,"自動2輪・原付")=1),1,0)+IF(AND(COUNTIF(CD159,"〇")=1,COUNTIF(Y159,"自動2輪・原付")=1),1,0)+IF(AND(COUNTIF(CE156,"〇")=1,COUNTIF(BA156,"自動2輪・原付")=1),1,0)+IF(AND(COUNTIF(CE157,"〇")=1,COUNTIF(BA157,"自動2輪・原付")=1),1,0)+IF(AND(COUNTIF(CE158,"〇")=1,COUNTIF(BA158,"自動2輪・原付")=1),1,0)+IF(AND(COUNTIF(CE159,"〇")=1,COUNTIF(BA159,"自動2輪・原付")=1),1,0)</f>
        <v>0</v>
      </c>
      <c r="CH158" s="25">
        <f>CG158*1200</f>
        <v>0</v>
      </c>
      <c r="CI158" s="25"/>
      <c r="CJ158" s="25"/>
      <c r="CK158" s="99"/>
      <c r="DI158" s="11" t="str">
        <f>AF158&amp;AH158&amp;AJ158</f>
        <v/>
      </c>
      <c r="DJ158" s="11">
        <f t="shared" si="171"/>
        <v>0</v>
      </c>
      <c r="DK158" s="11" t="str">
        <f t="shared" si="168"/>
        <v/>
      </c>
      <c r="DL158" s="11">
        <f t="shared" si="169"/>
        <v>0</v>
      </c>
    </row>
    <row r="159" spans="1:116" ht="20.25" customHeight="1" thickBot="1">
      <c r="A159" s="264"/>
      <c r="B159" s="265"/>
      <c r="C159" s="249" t="s">
        <v>17</v>
      </c>
      <c r="D159" s="250"/>
      <c r="E159" s="250"/>
      <c r="F159" s="250"/>
      <c r="G159" s="250"/>
      <c r="H159" s="251"/>
      <c r="I159" s="252" t="str">
        <f>IF(COUNTIF(I155:I157,"&lt;&gt;")=3,CG156*6300+CG157*3600+CG158*1200,"事業所番号、サービス種別が未入力です。")</f>
        <v>事業所番号、サービス種別が未入力です。</v>
      </c>
      <c r="J159" s="253"/>
      <c r="K159" s="253"/>
      <c r="L159" s="253"/>
      <c r="M159" s="253"/>
      <c r="N159" s="253"/>
      <c r="O159" s="253"/>
      <c r="P159" s="253"/>
      <c r="Q159" s="253"/>
      <c r="R159" s="253"/>
      <c r="S159" s="253"/>
      <c r="T159" s="253"/>
      <c r="U159" s="253"/>
      <c r="V159" s="253"/>
      <c r="W159" s="253"/>
      <c r="X159" s="254"/>
      <c r="Y159" s="41"/>
      <c r="Z159" s="175"/>
      <c r="AA159" s="176"/>
      <c r="AB159" s="177"/>
      <c r="AC159" s="177"/>
      <c r="AD159" s="177"/>
      <c r="AE159" s="178"/>
      <c r="AF159" s="179"/>
      <c r="AG159" s="180"/>
      <c r="AH159" s="238"/>
      <c r="AI159" s="180"/>
      <c r="AJ159" s="238"/>
      <c r="AK159" s="239"/>
      <c r="AL159" s="90"/>
      <c r="AM159" s="235"/>
      <c r="AN159" s="255"/>
      <c r="AO159" s="255"/>
      <c r="AP159" s="256"/>
      <c r="AQ159" s="186"/>
      <c r="AR159" s="187"/>
      <c r="AS159" s="171"/>
      <c r="AT159" s="172"/>
      <c r="AU159" s="56" t="s">
        <v>31</v>
      </c>
      <c r="AV159" s="171"/>
      <c r="AW159" s="172"/>
      <c r="AX159" s="171"/>
      <c r="AY159" s="174"/>
      <c r="AZ159" s="91"/>
      <c r="BA159" s="41"/>
      <c r="BB159" s="175"/>
      <c r="BC159" s="176"/>
      <c r="BD159" s="177"/>
      <c r="BE159" s="177"/>
      <c r="BF159" s="177"/>
      <c r="BG159" s="178"/>
      <c r="BH159" s="179"/>
      <c r="BI159" s="180"/>
      <c r="BJ159" s="238"/>
      <c r="BK159" s="180"/>
      <c r="BL159" s="238"/>
      <c r="BM159" s="239"/>
      <c r="BN159" s="91"/>
      <c r="BO159" s="235"/>
      <c r="BP159" s="236"/>
      <c r="BQ159" s="236"/>
      <c r="BR159" s="237"/>
      <c r="BS159" s="186"/>
      <c r="BT159" s="187"/>
      <c r="BU159" s="171"/>
      <c r="BV159" s="172"/>
      <c r="BW159" s="27" t="s">
        <v>31</v>
      </c>
      <c r="BX159" s="171"/>
      <c r="BY159" s="172"/>
      <c r="BZ159" s="171"/>
      <c r="CA159" s="174"/>
      <c r="CB159" s="91"/>
      <c r="CC159" s="8"/>
      <c r="CD159" s="23" t="str">
        <f>IF(COUNTA(Z159,AX159,AM159)=3,"〇","-")</f>
        <v>-</v>
      </c>
      <c r="CE159" s="23" t="str">
        <f>IF(COUNTA(BB159,BZ159,BO159)=3,"〇","-")</f>
        <v>-</v>
      </c>
      <c r="CF159" s="24"/>
      <c r="CG159" s="24"/>
      <c r="CH159" s="25">
        <f>SUM(CH156:CH158)</f>
        <v>0</v>
      </c>
      <c r="CI159" s="25"/>
      <c r="CJ159" s="25"/>
      <c r="CK159" s="99"/>
      <c r="DI159" s="11" t="str">
        <f>AF159&amp;AH159&amp;AJ159</f>
        <v/>
      </c>
      <c r="DJ159" s="11">
        <f t="shared" si="171"/>
        <v>0</v>
      </c>
      <c r="DK159" s="11" t="str">
        <f t="shared" si="168"/>
        <v/>
      </c>
      <c r="DL159" s="11">
        <f t="shared" si="169"/>
        <v>0</v>
      </c>
    </row>
    <row r="160" spans="1:116" ht="20.25" customHeight="1" thickBot="1">
      <c r="A160" s="260">
        <v>28</v>
      </c>
      <c r="B160" s="261"/>
      <c r="C160" s="269" t="s">
        <v>14</v>
      </c>
      <c r="D160" s="270"/>
      <c r="E160" s="270"/>
      <c r="F160" s="270"/>
      <c r="G160" s="270"/>
      <c r="H160" s="271"/>
      <c r="I160" s="272"/>
      <c r="J160" s="273"/>
      <c r="K160" s="273"/>
      <c r="L160" s="273"/>
      <c r="M160" s="273"/>
      <c r="N160" s="273"/>
      <c r="O160" s="273"/>
      <c r="P160" s="273"/>
      <c r="Q160" s="273"/>
      <c r="R160" s="273"/>
      <c r="S160" s="273"/>
      <c r="T160" s="273"/>
      <c r="U160" s="273"/>
      <c r="V160" s="273"/>
      <c r="W160" s="273"/>
      <c r="X160" s="273"/>
      <c r="Y160" s="28" t="s">
        <v>36</v>
      </c>
      <c r="Z160" s="274" t="s">
        <v>26</v>
      </c>
      <c r="AA160" s="275"/>
      <c r="AB160" s="275"/>
      <c r="AC160" s="275"/>
      <c r="AD160" s="275"/>
      <c r="AE160" s="276"/>
      <c r="AF160" s="188" t="s">
        <v>27</v>
      </c>
      <c r="AG160" s="189"/>
      <c r="AH160" s="189"/>
      <c r="AI160" s="189"/>
      <c r="AJ160" s="189"/>
      <c r="AK160" s="189"/>
      <c r="AL160" s="44"/>
      <c r="AM160" s="190" t="s">
        <v>28</v>
      </c>
      <c r="AN160" s="277"/>
      <c r="AO160" s="277"/>
      <c r="AP160" s="278"/>
      <c r="AQ160" s="193" t="s">
        <v>29</v>
      </c>
      <c r="AR160" s="194"/>
      <c r="AS160" s="194"/>
      <c r="AT160" s="194"/>
      <c r="AU160" s="194"/>
      <c r="AV160" s="194"/>
      <c r="AW160" s="194"/>
      <c r="AX160" s="194"/>
      <c r="AY160" s="195"/>
      <c r="AZ160" s="92"/>
      <c r="BA160" s="18" t="s">
        <v>59</v>
      </c>
      <c r="BB160" s="274" t="s">
        <v>26</v>
      </c>
      <c r="BC160" s="275"/>
      <c r="BD160" s="275"/>
      <c r="BE160" s="275"/>
      <c r="BF160" s="275"/>
      <c r="BG160" s="276"/>
      <c r="BH160" s="188" t="s">
        <v>27</v>
      </c>
      <c r="BI160" s="189"/>
      <c r="BJ160" s="189"/>
      <c r="BK160" s="189"/>
      <c r="BL160" s="189"/>
      <c r="BM160" s="189"/>
      <c r="BN160" s="92"/>
      <c r="BO160" s="190" t="s">
        <v>28</v>
      </c>
      <c r="BP160" s="191"/>
      <c r="BQ160" s="191"/>
      <c r="BR160" s="192"/>
      <c r="BS160" s="193" t="s">
        <v>29</v>
      </c>
      <c r="BT160" s="194"/>
      <c r="BU160" s="194"/>
      <c r="BV160" s="194"/>
      <c r="BW160" s="194"/>
      <c r="BX160" s="194"/>
      <c r="BY160" s="194"/>
      <c r="BZ160" s="194"/>
      <c r="CA160" s="195"/>
      <c r="CB160" s="92"/>
      <c r="CC160" s="8"/>
      <c r="CD160" s="9"/>
      <c r="CE160" s="12"/>
      <c r="CF160" s="13"/>
      <c r="CG160" s="13"/>
      <c r="CH160" s="14"/>
      <c r="CI160" s="14"/>
      <c r="CJ160" s="96"/>
      <c r="CK160" s="98"/>
    </row>
    <row r="161" spans="1:116" ht="20.25" customHeight="1" thickTop="1" thickBot="1">
      <c r="A161" s="262"/>
      <c r="B161" s="263"/>
      <c r="C161" s="204" t="s">
        <v>15</v>
      </c>
      <c r="D161" s="205"/>
      <c r="E161" s="205"/>
      <c r="F161" s="205"/>
      <c r="G161" s="205"/>
      <c r="H161" s="206"/>
      <c r="I161" s="207" t="str">
        <f>IFERROR(VLOOKUP(I160,事業所情報!$B$2:$C$14402,2,0),"")</f>
        <v/>
      </c>
      <c r="J161" s="208"/>
      <c r="K161" s="208"/>
      <c r="L161" s="208"/>
      <c r="M161" s="208"/>
      <c r="N161" s="208"/>
      <c r="O161" s="208"/>
      <c r="P161" s="208"/>
      <c r="Q161" s="208"/>
      <c r="R161" s="208"/>
      <c r="S161" s="208"/>
      <c r="T161" s="208"/>
      <c r="U161" s="208"/>
      <c r="V161" s="208"/>
      <c r="W161" s="208"/>
      <c r="X161" s="209"/>
      <c r="Y161" s="29" t="s">
        <v>37</v>
      </c>
      <c r="Z161" s="210" t="s">
        <v>32</v>
      </c>
      <c r="AA161" s="211"/>
      <c r="AB161" s="211"/>
      <c r="AC161" s="211"/>
      <c r="AD161" s="211"/>
      <c r="AE161" s="212"/>
      <c r="AF161" s="213">
        <v>5</v>
      </c>
      <c r="AG161" s="214"/>
      <c r="AH161" s="240">
        <v>0</v>
      </c>
      <c r="AI161" s="214"/>
      <c r="AJ161" s="240">
        <v>0</v>
      </c>
      <c r="AK161" s="241"/>
      <c r="AL161" s="45"/>
      <c r="AM161" s="257" t="s">
        <v>30</v>
      </c>
      <c r="AN161" s="258"/>
      <c r="AO161" s="258"/>
      <c r="AP161" s="259"/>
      <c r="AQ161" s="226"/>
      <c r="AR161" s="227"/>
      <c r="AS161" s="228">
        <v>1</v>
      </c>
      <c r="AT161" s="227"/>
      <c r="AU161" s="22" t="s">
        <v>31</v>
      </c>
      <c r="AV161" s="228">
        <v>2</v>
      </c>
      <c r="AW161" s="227"/>
      <c r="AX161" s="228">
        <v>3</v>
      </c>
      <c r="AY161" s="229"/>
      <c r="AZ161" s="94"/>
      <c r="BA161" s="41"/>
      <c r="BB161" s="230"/>
      <c r="BC161" s="231"/>
      <c r="BD161" s="232"/>
      <c r="BE161" s="232"/>
      <c r="BF161" s="232"/>
      <c r="BG161" s="233"/>
      <c r="BH161" s="234"/>
      <c r="BI161" s="197"/>
      <c r="BJ161" s="196"/>
      <c r="BK161" s="197"/>
      <c r="BL161" s="196"/>
      <c r="BM161" s="198"/>
      <c r="BN161" s="94"/>
      <c r="BO161" s="199"/>
      <c r="BP161" s="200"/>
      <c r="BQ161" s="200"/>
      <c r="BR161" s="201"/>
      <c r="BS161" s="186"/>
      <c r="BT161" s="187"/>
      <c r="BU161" s="203"/>
      <c r="BV161" s="202"/>
      <c r="BW161" s="22" t="s">
        <v>31</v>
      </c>
      <c r="BX161" s="203"/>
      <c r="BY161" s="202"/>
      <c r="BZ161" s="203"/>
      <c r="CA161" s="219"/>
      <c r="CB161" s="94"/>
      <c r="CC161" s="8"/>
      <c r="CD161" s="9"/>
      <c r="CE161" s="23" t="str">
        <f>IF(COUNTA(BB161,BZ161,BO161)=3,"〇","-")</f>
        <v>-</v>
      </c>
      <c r="CF161" s="11" t="s">
        <v>34</v>
      </c>
      <c r="CG161" s="24">
        <f>IF(AND(COUNTIF(CD162,"〇")=1,COUNTIF(Y162,"自動車（通所系）")=1),1,0)+IF(AND(COUNTIF(CD163,"〇")=1,COUNTIF(Y163,"自動車（通所系）")=1),1,0)+IF(AND(COUNTIF(CD164,"〇")=1,COUNTIF(Y164,"自動車（通所系）")=1),1,0)+IF(AND(COUNTIF(CE161,"〇")=1,COUNTIF(BA161,"自動車（通所系）")=1),1,0)+IF(AND(COUNTIF(CE162,"〇")=1,COUNTIF(BA162,"自動車（通所系）")=1),1,0)+IF(AND(COUNTIF(CE163,"〇")=1,COUNTIF(BA163,"自動車（通所系）")=1),1,0)+IF(AND(COUNTIF(CE164,"〇")=1,COUNTIF(BA164,"自動車（通所系）")=1),1,0)</f>
        <v>0</v>
      </c>
      <c r="CH161" s="25">
        <f>CG161*6300</f>
        <v>0</v>
      </c>
      <c r="CI161" s="25"/>
      <c r="CJ161" s="25"/>
      <c r="CK161" s="99"/>
      <c r="DK161" s="11" t="str">
        <f t="shared" ref="DK161:DK164" si="175">BH161&amp;BJ161&amp;BL161</f>
        <v/>
      </c>
      <c r="DL161" s="11">
        <f t="shared" ref="DL161:DL164" si="176">IF(BS161&amp;BU161&amp;BW161&amp;BX161&amp;BZ161="－",0,BS161&amp;BU161&amp;BW161&amp;BX161&amp;BZ161)</f>
        <v>0</v>
      </c>
    </row>
    <row r="162" spans="1:116" ht="20.25" customHeight="1" thickBot="1">
      <c r="A162" s="262"/>
      <c r="B162" s="263"/>
      <c r="C162" s="204" t="s">
        <v>21</v>
      </c>
      <c r="D162" s="205"/>
      <c r="E162" s="205"/>
      <c r="F162" s="205"/>
      <c r="G162" s="205"/>
      <c r="H162" s="206"/>
      <c r="I162" s="266"/>
      <c r="J162" s="267"/>
      <c r="K162" s="267"/>
      <c r="L162" s="267"/>
      <c r="M162" s="267"/>
      <c r="N162" s="267"/>
      <c r="O162" s="267"/>
      <c r="P162" s="267"/>
      <c r="Q162" s="267"/>
      <c r="R162" s="267"/>
      <c r="S162" s="267"/>
      <c r="T162" s="267"/>
      <c r="U162" s="267"/>
      <c r="V162" s="267"/>
      <c r="W162" s="267"/>
      <c r="X162" s="268"/>
      <c r="Y162" s="41"/>
      <c r="Z162" s="220"/>
      <c r="AA162" s="221"/>
      <c r="AB162" s="222"/>
      <c r="AC162" s="222"/>
      <c r="AD162" s="222"/>
      <c r="AE162" s="223"/>
      <c r="AF162" s="215"/>
      <c r="AG162" s="216"/>
      <c r="AH162" s="217"/>
      <c r="AI162" s="216"/>
      <c r="AJ162" s="217"/>
      <c r="AK162" s="218"/>
      <c r="AL162" s="93"/>
      <c r="AM162" s="183"/>
      <c r="AN162" s="224"/>
      <c r="AO162" s="224"/>
      <c r="AP162" s="225"/>
      <c r="AQ162" s="186"/>
      <c r="AR162" s="187"/>
      <c r="AS162" s="181"/>
      <c r="AT162" s="187"/>
      <c r="AU162" s="26" t="s">
        <v>31</v>
      </c>
      <c r="AV162" s="181"/>
      <c r="AW162" s="187"/>
      <c r="AX162" s="181"/>
      <c r="AY162" s="182"/>
      <c r="AZ162" s="91"/>
      <c r="BA162" s="41"/>
      <c r="BB162" s="220"/>
      <c r="BC162" s="221"/>
      <c r="BD162" s="222"/>
      <c r="BE162" s="222"/>
      <c r="BF162" s="222"/>
      <c r="BG162" s="223"/>
      <c r="BH162" s="215"/>
      <c r="BI162" s="216"/>
      <c r="BJ162" s="217"/>
      <c r="BK162" s="216"/>
      <c r="BL162" s="217"/>
      <c r="BM162" s="218"/>
      <c r="BN162" s="91"/>
      <c r="BO162" s="183"/>
      <c r="BP162" s="184"/>
      <c r="BQ162" s="184"/>
      <c r="BR162" s="185"/>
      <c r="BS162" s="186"/>
      <c r="BT162" s="187"/>
      <c r="BU162" s="181"/>
      <c r="BV162" s="187"/>
      <c r="BW162" s="26" t="s">
        <v>31</v>
      </c>
      <c r="BX162" s="181"/>
      <c r="BY162" s="187"/>
      <c r="BZ162" s="181"/>
      <c r="CA162" s="182"/>
      <c r="CB162" s="91"/>
      <c r="CC162" s="8"/>
      <c r="CD162" s="23" t="str">
        <f>IF(COUNTA(Z162,AX162,AM162)=3,"〇","-")</f>
        <v>-</v>
      </c>
      <c r="CE162" s="23" t="str">
        <f t="shared" ref="CE162" si="177">IF(COUNTA(BB162,BZ162,BO162)=3,"〇","-")</f>
        <v>-</v>
      </c>
      <c r="CF162" s="11" t="s">
        <v>35</v>
      </c>
      <c r="CG162" s="24">
        <f>IF(AND(COUNTIF(CD162,"〇")=1,COUNTIF(Y162,"自動車（訪問系）")=1),1,0)+IF(AND(COUNTIF(CD163,"〇")=1,COUNTIF(Y163,"自動車（訪問系）")=1),1,0)+IF(AND(COUNTIF(CD164,"〇")=1,COUNTIF(Y164,"自動車（訪問系）")=1),1,0)+IF(AND(COUNTIF(CE161,"〇")=1,COUNTIF(BA161,"自動車（訪問系）")=1),1,0)+IF(AND(COUNTIF(CE162,"〇")=1,COUNTIF(BA162,"自動車（訪問系）")=1),1,0)+IF(AND(COUNTIF(CE163,"〇")=1,COUNTIF(BA163,"自動車（訪問系）")=1),1,0)+IF(AND(COUNTIF(CE164,"〇")=1,COUNTIF(BA164,"自動車（訪問系）")=1),1,0)</f>
        <v>0</v>
      </c>
      <c r="CH162" s="25">
        <f>CG162*3600</f>
        <v>0</v>
      </c>
      <c r="CI162" s="25"/>
      <c r="CJ162" s="25"/>
      <c r="CK162" s="99"/>
      <c r="DI162" s="11" t="str">
        <f>AF162&amp;AH162&amp;AJ162</f>
        <v/>
      </c>
      <c r="DJ162" s="11">
        <f t="shared" ref="DJ162:DJ164" si="178">IF(AQ162&amp;AS162&amp;AU162&amp;AV162&amp;AX162="－",0,AQ162&amp;AS162&amp;AU162&amp;AV162&amp;AX162)</f>
        <v>0</v>
      </c>
      <c r="DK162" s="11" t="str">
        <f t="shared" si="175"/>
        <v/>
      </c>
      <c r="DL162" s="11">
        <f t="shared" si="176"/>
        <v>0</v>
      </c>
    </row>
    <row r="163" spans="1:116" ht="20.25" customHeight="1" thickBot="1">
      <c r="A163" s="262"/>
      <c r="B163" s="263"/>
      <c r="C163" s="204" t="s">
        <v>16</v>
      </c>
      <c r="D163" s="205"/>
      <c r="E163" s="205"/>
      <c r="F163" s="205"/>
      <c r="G163" s="205"/>
      <c r="H163" s="206"/>
      <c r="I163" s="242" t="s">
        <v>60</v>
      </c>
      <c r="J163" s="243"/>
      <c r="K163" s="243"/>
      <c r="L163" s="244"/>
      <c r="M163" s="245">
        <f t="shared" ref="M163" si="179">SUM(CG161:CG162)</f>
        <v>0</v>
      </c>
      <c r="N163" s="245"/>
      <c r="O163" s="245"/>
      <c r="P163" s="245"/>
      <c r="Q163" s="246" t="s">
        <v>98</v>
      </c>
      <c r="R163" s="245"/>
      <c r="S163" s="245"/>
      <c r="T163" s="247"/>
      <c r="U163" s="245">
        <f t="shared" ref="U163" si="180">CG163</f>
        <v>0</v>
      </c>
      <c r="V163" s="245"/>
      <c r="W163" s="245"/>
      <c r="X163" s="248"/>
      <c r="Y163" s="41"/>
      <c r="Z163" s="220"/>
      <c r="AA163" s="221"/>
      <c r="AB163" s="222"/>
      <c r="AC163" s="222"/>
      <c r="AD163" s="222"/>
      <c r="AE163" s="223"/>
      <c r="AF163" s="215"/>
      <c r="AG163" s="216"/>
      <c r="AH163" s="217"/>
      <c r="AI163" s="216"/>
      <c r="AJ163" s="217"/>
      <c r="AK163" s="218"/>
      <c r="AL163" s="93"/>
      <c r="AM163" s="183"/>
      <c r="AN163" s="224"/>
      <c r="AO163" s="224"/>
      <c r="AP163" s="225"/>
      <c r="AQ163" s="186"/>
      <c r="AR163" s="187"/>
      <c r="AS163" s="181"/>
      <c r="AT163" s="187"/>
      <c r="AU163" s="26" t="s">
        <v>31</v>
      </c>
      <c r="AV163" s="181"/>
      <c r="AW163" s="187"/>
      <c r="AX163" s="181"/>
      <c r="AY163" s="182"/>
      <c r="AZ163" s="91"/>
      <c r="BA163" s="41"/>
      <c r="BB163" s="220"/>
      <c r="BC163" s="221"/>
      <c r="BD163" s="222"/>
      <c r="BE163" s="222"/>
      <c r="BF163" s="222"/>
      <c r="BG163" s="223"/>
      <c r="BH163" s="215"/>
      <c r="BI163" s="216"/>
      <c r="BJ163" s="217"/>
      <c r="BK163" s="216"/>
      <c r="BL163" s="217"/>
      <c r="BM163" s="218"/>
      <c r="BN163" s="91"/>
      <c r="BO163" s="183"/>
      <c r="BP163" s="184"/>
      <c r="BQ163" s="184"/>
      <c r="BR163" s="185"/>
      <c r="BS163" s="186"/>
      <c r="BT163" s="187"/>
      <c r="BU163" s="181"/>
      <c r="BV163" s="187"/>
      <c r="BW163" s="26" t="s">
        <v>31</v>
      </c>
      <c r="BX163" s="181"/>
      <c r="BY163" s="187"/>
      <c r="BZ163" s="181"/>
      <c r="CA163" s="182"/>
      <c r="CB163" s="91"/>
      <c r="CC163" s="8"/>
      <c r="CD163" s="23" t="str">
        <f t="shared" ref="CD163" si="181">IF(COUNTA(Z163,AX163,AM163)=3,"〇","-")</f>
        <v>-</v>
      </c>
      <c r="CE163" s="23" t="str">
        <f>IF(COUNTA(BB163,BZ163,BO163)=3,"〇","-")</f>
        <v>-</v>
      </c>
      <c r="CF163" s="11" t="s">
        <v>33</v>
      </c>
      <c r="CG163" s="24">
        <f>IF(AND(COUNTIF(CD162,"〇")=1,COUNTIF(Y162,"自動2輪・原付")=1),1,0)+IF(AND(COUNTIF(CD163,"〇")=1,COUNTIF(Y163,"自動2輪・原付")=1),1,0)+IF(AND(COUNTIF(CD164,"〇")=1,COUNTIF(Y164,"自動2輪・原付")=1),1,0)+IF(AND(COUNTIF(CE161,"〇")=1,COUNTIF(BA161,"自動2輪・原付")=1),1,0)+IF(AND(COUNTIF(CE162,"〇")=1,COUNTIF(BA162,"自動2輪・原付")=1),1,0)+IF(AND(COUNTIF(CE163,"〇")=1,COUNTIF(BA163,"自動2輪・原付")=1),1,0)+IF(AND(COUNTIF(CE164,"〇")=1,COUNTIF(BA164,"自動2輪・原付")=1),1,0)</f>
        <v>0</v>
      </c>
      <c r="CH163" s="25">
        <f>CG163*1200</f>
        <v>0</v>
      </c>
      <c r="CI163" s="25"/>
      <c r="CJ163" s="25"/>
      <c r="CK163" s="99"/>
      <c r="DI163" s="11" t="str">
        <f>AF163&amp;AH163&amp;AJ163</f>
        <v/>
      </c>
      <c r="DJ163" s="11">
        <f t="shared" si="178"/>
        <v>0</v>
      </c>
      <c r="DK163" s="11" t="str">
        <f t="shared" si="175"/>
        <v/>
      </c>
      <c r="DL163" s="11">
        <f t="shared" si="176"/>
        <v>0</v>
      </c>
    </row>
    <row r="164" spans="1:116" ht="20.25" customHeight="1" thickBot="1">
      <c r="A164" s="264"/>
      <c r="B164" s="265"/>
      <c r="C164" s="249" t="s">
        <v>17</v>
      </c>
      <c r="D164" s="250"/>
      <c r="E164" s="250"/>
      <c r="F164" s="250"/>
      <c r="G164" s="250"/>
      <c r="H164" s="251"/>
      <c r="I164" s="252" t="str">
        <f>IF(COUNTIF(I160:I162,"&lt;&gt;")=3,CG161*6300+CG162*3600+CG163*1200,"事業所番号、サービス種別が未入力です。")</f>
        <v>事業所番号、サービス種別が未入力です。</v>
      </c>
      <c r="J164" s="253"/>
      <c r="K164" s="253"/>
      <c r="L164" s="253"/>
      <c r="M164" s="253"/>
      <c r="N164" s="253"/>
      <c r="O164" s="253"/>
      <c r="P164" s="253"/>
      <c r="Q164" s="253"/>
      <c r="R164" s="253"/>
      <c r="S164" s="253"/>
      <c r="T164" s="253"/>
      <c r="U164" s="253"/>
      <c r="V164" s="253"/>
      <c r="W164" s="253"/>
      <c r="X164" s="254"/>
      <c r="Y164" s="41"/>
      <c r="Z164" s="175"/>
      <c r="AA164" s="176"/>
      <c r="AB164" s="177"/>
      <c r="AC164" s="177"/>
      <c r="AD164" s="177"/>
      <c r="AE164" s="178"/>
      <c r="AF164" s="179"/>
      <c r="AG164" s="180"/>
      <c r="AH164" s="238"/>
      <c r="AI164" s="180"/>
      <c r="AJ164" s="238"/>
      <c r="AK164" s="239"/>
      <c r="AL164" s="90"/>
      <c r="AM164" s="235"/>
      <c r="AN164" s="255"/>
      <c r="AO164" s="255"/>
      <c r="AP164" s="256"/>
      <c r="AQ164" s="186"/>
      <c r="AR164" s="187"/>
      <c r="AS164" s="171"/>
      <c r="AT164" s="172"/>
      <c r="AU164" s="27" t="s">
        <v>31</v>
      </c>
      <c r="AV164" s="171"/>
      <c r="AW164" s="172"/>
      <c r="AX164" s="171"/>
      <c r="AY164" s="174"/>
      <c r="AZ164" s="91"/>
      <c r="BA164" s="41"/>
      <c r="BB164" s="175"/>
      <c r="BC164" s="176"/>
      <c r="BD164" s="177"/>
      <c r="BE164" s="177"/>
      <c r="BF164" s="177"/>
      <c r="BG164" s="178"/>
      <c r="BH164" s="179"/>
      <c r="BI164" s="180"/>
      <c r="BJ164" s="238"/>
      <c r="BK164" s="180"/>
      <c r="BL164" s="238"/>
      <c r="BM164" s="239"/>
      <c r="BN164" s="91"/>
      <c r="BO164" s="235"/>
      <c r="BP164" s="236"/>
      <c r="BQ164" s="236"/>
      <c r="BR164" s="237"/>
      <c r="BS164" s="186"/>
      <c r="BT164" s="187"/>
      <c r="BU164" s="171"/>
      <c r="BV164" s="172"/>
      <c r="BW164" s="27" t="s">
        <v>31</v>
      </c>
      <c r="BX164" s="171"/>
      <c r="BY164" s="172"/>
      <c r="BZ164" s="171"/>
      <c r="CA164" s="174"/>
      <c r="CB164" s="91"/>
      <c r="CC164" s="8"/>
      <c r="CD164" s="23" t="str">
        <f>IF(COUNTA(Z164,AX164,AM164)=3,"〇","-")</f>
        <v>-</v>
      </c>
      <c r="CE164" s="23" t="str">
        <f>IF(COUNTA(BB164,BZ164,BO164)=3,"〇","-")</f>
        <v>-</v>
      </c>
      <c r="CF164" s="24"/>
      <c r="CG164" s="24"/>
      <c r="CH164" s="25">
        <f>SUM(CH161:CH163)</f>
        <v>0</v>
      </c>
      <c r="CI164" s="25"/>
      <c r="CJ164" s="25"/>
      <c r="CK164" s="99"/>
      <c r="DI164" s="11" t="str">
        <f>AF164&amp;AH164&amp;AJ164</f>
        <v/>
      </c>
      <c r="DJ164" s="11">
        <f t="shared" si="178"/>
        <v>0</v>
      </c>
      <c r="DK164" s="11" t="str">
        <f t="shared" si="175"/>
        <v/>
      </c>
      <c r="DL164" s="11">
        <f t="shared" si="176"/>
        <v>0</v>
      </c>
    </row>
    <row r="165" spans="1:116" ht="20.25" customHeight="1" thickBot="1">
      <c r="A165" s="260">
        <v>29</v>
      </c>
      <c r="B165" s="261"/>
      <c r="C165" s="269" t="s">
        <v>14</v>
      </c>
      <c r="D165" s="270"/>
      <c r="E165" s="270"/>
      <c r="F165" s="270"/>
      <c r="G165" s="270"/>
      <c r="H165" s="271"/>
      <c r="I165" s="272"/>
      <c r="J165" s="273"/>
      <c r="K165" s="273"/>
      <c r="L165" s="273"/>
      <c r="M165" s="273"/>
      <c r="N165" s="273"/>
      <c r="O165" s="273"/>
      <c r="P165" s="273"/>
      <c r="Q165" s="273"/>
      <c r="R165" s="273"/>
      <c r="S165" s="273"/>
      <c r="T165" s="273"/>
      <c r="U165" s="273"/>
      <c r="V165" s="273"/>
      <c r="W165" s="273"/>
      <c r="X165" s="273"/>
      <c r="Y165" s="28" t="s">
        <v>36</v>
      </c>
      <c r="Z165" s="274" t="s">
        <v>26</v>
      </c>
      <c r="AA165" s="275"/>
      <c r="AB165" s="275"/>
      <c r="AC165" s="275"/>
      <c r="AD165" s="275"/>
      <c r="AE165" s="276"/>
      <c r="AF165" s="188" t="s">
        <v>27</v>
      </c>
      <c r="AG165" s="189"/>
      <c r="AH165" s="189"/>
      <c r="AI165" s="189"/>
      <c r="AJ165" s="189"/>
      <c r="AK165" s="189"/>
      <c r="AL165" s="44"/>
      <c r="AM165" s="190" t="s">
        <v>28</v>
      </c>
      <c r="AN165" s="277"/>
      <c r="AO165" s="277"/>
      <c r="AP165" s="278"/>
      <c r="AQ165" s="193" t="s">
        <v>29</v>
      </c>
      <c r="AR165" s="194"/>
      <c r="AS165" s="194"/>
      <c r="AT165" s="194"/>
      <c r="AU165" s="194"/>
      <c r="AV165" s="194"/>
      <c r="AW165" s="194"/>
      <c r="AX165" s="194"/>
      <c r="AY165" s="195"/>
      <c r="AZ165" s="92"/>
      <c r="BA165" s="18" t="s">
        <v>59</v>
      </c>
      <c r="BB165" s="274" t="s">
        <v>26</v>
      </c>
      <c r="BC165" s="275"/>
      <c r="BD165" s="275"/>
      <c r="BE165" s="275"/>
      <c r="BF165" s="275"/>
      <c r="BG165" s="276"/>
      <c r="BH165" s="188" t="s">
        <v>27</v>
      </c>
      <c r="BI165" s="189"/>
      <c r="BJ165" s="189"/>
      <c r="BK165" s="189"/>
      <c r="BL165" s="189"/>
      <c r="BM165" s="189"/>
      <c r="BN165" s="92"/>
      <c r="BO165" s="190" t="s">
        <v>28</v>
      </c>
      <c r="BP165" s="191"/>
      <c r="BQ165" s="191"/>
      <c r="BR165" s="192"/>
      <c r="BS165" s="193" t="s">
        <v>29</v>
      </c>
      <c r="BT165" s="194"/>
      <c r="BU165" s="194"/>
      <c r="BV165" s="194"/>
      <c r="BW165" s="194"/>
      <c r="BX165" s="194"/>
      <c r="BY165" s="194"/>
      <c r="BZ165" s="194"/>
      <c r="CA165" s="195"/>
      <c r="CB165" s="92"/>
      <c r="CC165" s="8"/>
      <c r="CD165" s="9"/>
      <c r="CE165" s="12"/>
      <c r="CF165" s="13"/>
      <c r="CG165" s="13"/>
      <c r="CH165" s="14"/>
      <c r="CI165" s="14"/>
      <c r="CJ165" s="96"/>
      <c r="CK165" s="98"/>
    </row>
    <row r="166" spans="1:116" ht="20.25" customHeight="1" thickTop="1" thickBot="1">
      <c r="A166" s="262"/>
      <c r="B166" s="263"/>
      <c r="C166" s="204" t="s">
        <v>15</v>
      </c>
      <c r="D166" s="205"/>
      <c r="E166" s="205"/>
      <c r="F166" s="205"/>
      <c r="G166" s="205"/>
      <c r="H166" s="206"/>
      <c r="I166" s="207" t="str">
        <f>IFERROR(VLOOKUP(I165,事業所情報!$B$2:$C$14402,2,0),"")</f>
        <v/>
      </c>
      <c r="J166" s="208"/>
      <c r="K166" s="208"/>
      <c r="L166" s="208"/>
      <c r="M166" s="208"/>
      <c r="N166" s="208"/>
      <c r="O166" s="208"/>
      <c r="P166" s="208"/>
      <c r="Q166" s="208"/>
      <c r="R166" s="208"/>
      <c r="S166" s="208"/>
      <c r="T166" s="208"/>
      <c r="U166" s="208"/>
      <c r="V166" s="208"/>
      <c r="W166" s="208"/>
      <c r="X166" s="209"/>
      <c r="Y166" s="29" t="s">
        <v>37</v>
      </c>
      <c r="Z166" s="210" t="s">
        <v>32</v>
      </c>
      <c r="AA166" s="211"/>
      <c r="AB166" s="211"/>
      <c r="AC166" s="211"/>
      <c r="AD166" s="211"/>
      <c r="AE166" s="212"/>
      <c r="AF166" s="213">
        <v>5</v>
      </c>
      <c r="AG166" s="214"/>
      <c r="AH166" s="240">
        <v>0</v>
      </c>
      <c r="AI166" s="214"/>
      <c r="AJ166" s="240">
        <v>0</v>
      </c>
      <c r="AK166" s="241"/>
      <c r="AL166" s="45"/>
      <c r="AM166" s="257" t="s">
        <v>30</v>
      </c>
      <c r="AN166" s="258"/>
      <c r="AO166" s="258"/>
      <c r="AP166" s="259"/>
      <c r="AQ166" s="226"/>
      <c r="AR166" s="227"/>
      <c r="AS166" s="228">
        <v>1</v>
      </c>
      <c r="AT166" s="227"/>
      <c r="AU166" s="22" t="s">
        <v>31</v>
      </c>
      <c r="AV166" s="228">
        <v>2</v>
      </c>
      <c r="AW166" s="227"/>
      <c r="AX166" s="228">
        <v>3</v>
      </c>
      <c r="AY166" s="229"/>
      <c r="AZ166" s="94"/>
      <c r="BA166" s="41"/>
      <c r="BB166" s="230"/>
      <c r="BC166" s="231"/>
      <c r="BD166" s="232"/>
      <c r="BE166" s="232"/>
      <c r="BF166" s="232"/>
      <c r="BG166" s="233"/>
      <c r="BH166" s="234"/>
      <c r="BI166" s="197"/>
      <c r="BJ166" s="196"/>
      <c r="BK166" s="197"/>
      <c r="BL166" s="196"/>
      <c r="BM166" s="198"/>
      <c r="BN166" s="94"/>
      <c r="BO166" s="199"/>
      <c r="BP166" s="200"/>
      <c r="BQ166" s="200"/>
      <c r="BR166" s="201"/>
      <c r="BS166" s="186"/>
      <c r="BT166" s="187"/>
      <c r="BU166" s="203"/>
      <c r="BV166" s="202"/>
      <c r="BW166" s="22" t="s">
        <v>31</v>
      </c>
      <c r="BX166" s="203"/>
      <c r="BY166" s="202"/>
      <c r="BZ166" s="203"/>
      <c r="CA166" s="219"/>
      <c r="CB166" s="94"/>
      <c r="CC166" s="8"/>
      <c r="CD166" s="9"/>
      <c r="CE166" s="23" t="str">
        <f>IF(COUNTA(BB166,BZ166,BO166)=3,"〇","-")</f>
        <v>-</v>
      </c>
      <c r="CF166" s="11" t="s">
        <v>34</v>
      </c>
      <c r="CG166" s="24">
        <f>IF(AND(COUNTIF(CD167,"〇")=1,COUNTIF(Y167,"自動車（通所系）")=1),1,0)+IF(AND(COUNTIF(CD168,"〇")=1,COUNTIF(Y168,"自動車（通所系）")=1),1,0)+IF(AND(COUNTIF(CD169,"〇")=1,COUNTIF(Y169,"自動車（通所系）")=1),1,0)+IF(AND(COUNTIF(CE166,"〇")=1,COUNTIF(BA166,"自動車（通所系）")=1),1,0)+IF(AND(COUNTIF(CE167,"〇")=1,COUNTIF(BA167,"自動車（通所系）")=1),1,0)+IF(AND(COUNTIF(CE168,"〇")=1,COUNTIF(BA168,"自動車（通所系）")=1),1,0)+IF(AND(COUNTIF(CE169,"〇")=1,COUNTIF(BA169,"自動車（通所系）")=1),1,0)</f>
        <v>0</v>
      </c>
      <c r="CH166" s="25">
        <f>CG166*6300</f>
        <v>0</v>
      </c>
      <c r="CI166" s="25"/>
      <c r="CJ166" s="25"/>
      <c r="CK166" s="99"/>
      <c r="DK166" s="11" t="str">
        <f t="shared" ref="DK166:DK169" si="182">BH166&amp;BJ166&amp;BL166</f>
        <v/>
      </c>
      <c r="DL166" s="11">
        <f t="shared" ref="DL166:DL169" si="183">IF(BS166&amp;BU166&amp;BW166&amp;BX166&amp;BZ166="－",0,BS166&amp;BU166&amp;BW166&amp;BX166&amp;BZ166)</f>
        <v>0</v>
      </c>
    </row>
    <row r="167" spans="1:116" ht="20.25" customHeight="1" thickBot="1">
      <c r="A167" s="262"/>
      <c r="B167" s="263"/>
      <c r="C167" s="204" t="s">
        <v>21</v>
      </c>
      <c r="D167" s="205"/>
      <c r="E167" s="205"/>
      <c r="F167" s="205"/>
      <c r="G167" s="205"/>
      <c r="H167" s="206"/>
      <c r="I167" s="266"/>
      <c r="J167" s="267"/>
      <c r="K167" s="267"/>
      <c r="L167" s="267"/>
      <c r="M167" s="267"/>
      <c r="N167" s="267"/>
      <c r="O167" s="267"/>
      <c r="P167" s="267"/>
      <c r="Q167" s="267"/>
      <c r="R167" s="267"/>
      <c r="S167" s="267"/>
      <c r="T167" s="267"/>
      <c r="U167" s="267"/>
      <c r="V167" s="267"/>
      <c r="W167" s="267"/>
      <c r="X167" s="268"/>
      <c r="Y167" s="41"/>
      <c r="Z167" s="220"/>
      <c r="AA167" s="221"/>
      <c r="AB167" s="222"/>
      <c r="AC167" s="222"/>
      <c r="AD167" s="222"/>
      <c r="AE167" s="223"/>
      <c r="AF167" s="215"/>
      <c r="AG167" s="216"/>
      <c r="AH167" s="217"/>
      <c r="AI167" s="216"/>
      <c r="AJ167" s="217"/>
      <c r="AK167" s="218"/>
      <c r="AL167" s="93"/>
      <c r="AM167" s="183"/>
      <c r="AN167" s="224"/>
      <c r="AO167" s="224"/>
      <c r="AP167" s="225"/>
      <c r="AQ167" s="186"/>
      <c r="AR167" s="187"/>
      <c r="AS167" s="181"/>
      <c r="AT167" s="187"/>
      <c r="AU167" s="26" t="s">
        <v>31</v>
      </c>
      <c r="AV167" s="181"/>
      <c r="AW167" s="187"/>
      <c r="AX167" s="181"/>
      <c r="AY167" s="182"/>
      <c r="AZ167" s="91"/>
      <c r="BA167" s="41"/>
      <c r="BB167" s="220"/>
      <c r="BC167" s="221"/>
      <c r="BD167" s="222"/>
      <c r="BE167" s="222"/>
      <c r="BF167" s="222"/>
      <c r="BG167" s="223"/>
      <c r="BH167" s="215"/>
      <c r="BI167" s="216"/>
      <c r="BJ167" s="217"/>
      <c r="BK167" s="216"/>
      <c r="BL167" s="217"/>
      <c r="BM167" s="218"/>
      <c r="BN167" s="91"/>
      <c r="BO167" s="183"/>
      <c r="BP167" s="184"/>
      <c r="BQ167" s="184"/>
      <c r="BR167" s="185"/>
      <c r="BS167" s="186"/>
      <c r="BT167" s="187"/>
      <c r="BU167" s="181"/>
      <c r="BV167" s="187"/>
      <c r="BW167" s="26" t="s">
        <v>31</v>
      </c>
      <c r="BX167" s="181"/>
      <c r="BY167" s="187"/>
      <c r="BZ167" s="181"/>
      <c r="CA167" s="182"/>
      <c r="CB167" s="91"/>
      <c r="CC167" s="8"/>
      <c r="CD167" s="23" t="str">
        <f>IF(COUNTA(Z167,AX167,AM167)=3,"〇","-")</f>
        <v>-</v>
      </c>
      <c r="CE167" s="23" t="str">
        <f t="shared" ref="CE167" si="184">IF(COUNTA(BB167,BZ167,BO167)=3,"〇","-")</f>
        <v>-</v>
      </c>
      <c r="CF167" s="11" t="s">
        <v>35</v>
      </c>
      <c r="CG167" s="24">
        <f>IF(AND(COUNTIF(CD167,"〇")=1,COUNTIF(Y167,"自動車（訪問系）")=1),1,0)+IF(AND(COUNTIF(CD168,"〇")=1,COUNTIF(Y168,"自動車（訪問系）")=1),1,0)+IF(AND(COUNTIF(CD169,"〇")=1,COUNTIF(Y169,"自動車（訪問系）")=1),1,0)+IF(AND(COUNTIF(CE166,"〇")=1,COUNTIF(BA166,"自動車（訪問系）")=1),1,0)+IF(AND(COUNTIF(CE167,"〇")=1,COUNTIF(BA167,"自動車（訪問系）")=1),1,0)+IF(AND(COUNTIF(CE168,"〇")=1,COUNTIF(BA168,"自動車（訪問系）")=1),1,0)+IF(AND(COUNTIF(CE169,"〇")=1,COUNTIF(BA169,"自動車（訪問系）")=1),1,0)</f>
        <v>0</v>
      </c>
      <c r="CH167" s="25">
        <f>CG167*3600</f>
        <v>0</v>
      </c>
      <c r="CI167" s="25"/>
      <c r="CJ167" s="25"/>
      <c r="CK167" s="99"/>
      <c r="DI167" s="11" t="str">
        <f>AF167&amp;AH167&amp;AJ167</f>
        <v/>
      </c>
      <c r="DJ167" s="11">
        <f t="shared" ref="DJ167:DJ169" si="185">IF(AQ167&amp;AS167&amp;AU167&amp;AV167&amp;AX167="－",0,AQ167&amp;AS167&amp;AU167&amp;AV167&amp;AX167)</f>
        <v>0</v>
      </c>
      <c r="DK167" s="11" t="str">
        <f t="shared" si="182"/>
        <v/>
      </c>
      <c r="DL167" s="11">
        <f t="shared" si="183"/>
        <v>0</v>
      </c>
    </row>
    <row r="168" spans="1:116" ht="20.25" customHeight="1" thickBot="1">
      <c r="A168" s="262"/>
      <c r="B168" s="263"/>
      <c r="C168" s="204" t="s">
        <v>16</v>
      </c>
      <c r="D168" s="205"/>
      <c r="E168" s="205"/>
      <c r="F168" s="205"/>
      <c r="G168" s="205"/>
      <c r="H168" s="206"/>
      <c r="I168" s="242" t="s">
        <v>60</v>
      </c>
      <c r="J168" s="243"/>
      <c r="K168" s="243"/>
      <c r="L168" s="244"/>
      <c r="M168" s="245">
        <f t="shared" ref="M168" si="186">SUM(CG166:CG167)</f>
        <v>0</v>
      </c>
      <c r="N168" s="245"/>
      <c r="O168" s="245"/>
      <c r="P168" s="245"/>
      <c r="Q168" s="246" t="s">
        <v>98</v>
      </c>
      <c r="R168" s="245"/>
      <c r="S168" s="245"/>
      <c r="T168" s="247"/>
      <c r="U168" s="245">
        <f t="shared" ref="U168" si="187">CG168</f>
        <v>0</v>
      </c>
      <c r="V168" s="245"/>
      <c r="W168" s="245"/>
      <c r="X168" s="248"/>
      <c r="Y168" s="41"/>
      <c r="Z168" s="220"/>
      <c r="AA168" s="221"/>
      <c r="AB168" s="222"/>
      <c r="AC168" s="222"/>
      <c r="AD168" s="222"/>
      <c r="AE168" s="223"/>
      <c r="AF168" s="215"/>
      <c r="AG168" s="216"/>
      <c r="AH168" s="217"/>
      <c r="AI168" s="216"/>
      <c r="AJ168" s="217"/>
      <c r="AK168" s="218"/>
      <c r="AL168" s="93"/>
      <c r="AM168" s="183"/>
      <c r="AN168" s="224"/>
      <c r="AO168" s="224"/>
      <c r="AP168" s="225"/>
      <c r="AQ168" s="186"/>
      <c r="AR168" s="187"/>
      <c r="AS168" s="181"/>
      <c r="AT168" s="187"/>
      <c r="AU168" s="26" t="s">
        <v>31</v>
      </c>
      <c r="AV168" s="181"/>
      <c r="AW168" s="187"/>
      <c r="AX168" s="181"/>
      <c r="AY168" s="182"/>
      <c r="AZ168" s="91"/>
      <c r="BA168" s="41"/>
      <c r="BB168" s="220"/>
      <c r="BC168" s="221"/>
      <c r="BD168" s="222"/>
      <c r="BE168" s="222"/>
      <c r="BF168" s="222"/>
      <c r="BG168" s="223"/>
      <c r="BH168" s="215"/>
      <c r="BI168" s="216"/>
      <c r="BJ168" s="217"/>
      <c r="BK168" s="216"/>
      <c r="BL168" s="217"/>
      <c r="BM168" s="218"/>
      <c r="BN168" s="91"/>
      <c r="BO168" s="183"/>
      <c r="BP168" s="184"/>
      <c r="BQ168" s="184"/>
      <c r="BR168" s="185"/>
      <c r="BS168" s="186"/>
      <c r="BT168" s="187"/>
      <c r="BU168" s="181"/>
      <c r="BV168" s="187"/>
      <c r="BW168" s="26" t="s">
        <v>31</v>
      </c>
      <c r="BX168" s="181"/>
      <c r="BY168" s="187"/>
      <c r="BZ168" s="181"/>
      <c r="CA168" s="182"/>
      <c r="CB168" s="91"/>
      <c r="CC168" s="8"/>
      <c r="CD168" s="23" t="str">
        <f t="shared" ref="CD168" si="188">IF(COUNTA(Z168,AX168,AM168)=3,"〇","-")</f>
        <v>-</v>
      </c>
      <c r="CE168" s="23" t="str">
        <f>IF(COUNTA(BB168,BZ168,BO168)=3,"〇","-")</f>
        <v>-</v>
      </c>
      <c r="CF168" s="11" t="s">
        <v>33</v>
      </c>
      <c r="CG168" s="24">
        <f>IF(AND(COUNTIF(CD167,"〇")=1,COUNTIF(Y167,"自動2輪・原付")=1),1,0)+IF(AND(COUNTIF(CD168,"〇")=1,COUNTIF(Y168,"自動2輪・原付")=1),1,0)+IF(AND(COUNTIF(CD169,"〇")=1,COUNTIF(Y169,"自動2輪・原付")=1),1,0)+IF(AND(COUNTIF(CE166,"〇")=1,COUNTIF(BA166,"自動2輪・原付")=1),1,0)+IF(AND(COUNTIF(CE167,"〇")=1,COUNTIF(BA167,"自動2輪・原付")=1),1,0)+IF(AND(COUNTIF(CE168,"〇")=1,COUNTIF(BA168,"自動2輪・原付")=1),1,0)+IF(AND(COUNTIF(CE169,"〇")=1,COUNTIF(BA169,"自動2輪・原付")=1),1,0)</f>
        <v>0</v>
      </c>
      <c r="CH168" s="25">
        <f>CG168*1200</f>
        <v>0</v>
      </c>
      <c r="CI168" s="25"/>
      <c r="CJ168" s="25"/>
      <c r="CK168" s="99"/>
      <c r="DI168" s="11" t="str">
        <f>AF168&amp;AH168&amp;AJ168</f>
        <v/>
      </c>
      <c r="DJ168" s="11">
        <f t="shared" si="185"/>
        <v>0</v>
      </c>
      <c r="DK168" s="11" t="str">
        <f t="shared" si="182"/>
        <v/>
      </c>
      <c r="DL168" s="11">
        <f t="shared" si="183"/>
        <v>0</v>
      </c>
    </row>
    <row r="169" spans="1:116" ht="20.25" customHeight="1" thickBot="1">
      <c r="A169" s="264"/>
      <c r="B169" s="265"/>
      <c r="C169" s="249" t="s">
        <v>17</v>
      </c>
      <c r="D169" s="250"/>
      <c r="E169" s="250"/>
      <c r="F169" s="250"/>
      <c r="G169" s="250"/>
      <c r="H169" s="251"/>
      <c r="I169" s="252" t="str">
        <f>IF(COUNTIF(I165:I167,"&lt;&gt;")=3,CG166*6300+CG167*3600+CG168*1200,"事業所番号、サービス種別が未入力です。")</f>
        <v>事業所番号、サービス種別が未入力です。</v>
      </c>
      <c r="J169" s="253"/>
      <c r="K169" s="253"/>
      <c r="L169" s="253"/>
      <c r="M169" s="253"/>
      <c r="N169" s="253"/>
      <c r="O169" s="253"/>
      <c r="P169" s="253"/>
      <c r="Q169" s="253"/>
      <c r="R169" s="253"/>
      <c r="S169" s="253"/>
      <c r="T169" s="253"/>
      <c r="U169" s="253"/>
      <c r="V169" s="253"/>
      <c r="W169" s="253"/>
      <c r="X169" s="254"/>
      <c r="Y169" s="41"/>
      <c r="Z169" s="175"/>
      <c r="AA169" s="176"/>
      <c r="AB169" s="177"/>
      <c r="AC169" s="177"/>
      <c r="AD169" s="177"/>
      <c r="AE169" s="178"/>
      <c r="AF169" s="179"/>
      <c r="AG169" s="180"/>
      <c r="AH169" s="238"/>
      <c r="AI169" s="180"/>
      <c r="AJ169" s="238"/>
      <c r="AK169" s="239"/>
      <c r="AL169" s="90"/>
      <c r="AM169" s="235"/>
      <c r="AN169" s="255"/>
      <c r="AO169" s="255"/>
      <c r="AP169" s="256"/>
      <c r="AQ169" s="186"/>
      <c r="AR169" s="187"/>
      <c r="AS169" s="171"/>
      <c r="AT169" s="172"/>
      <c r="AU169" s="27" t="s">
        <v>31</v>
      </c>
      <c r="AV169" s="171"/>
      <c r="AW169" s="172"/>
      <c r="AX169" s="171"/>
      <c r="AY169" s="174"/>
      <c r="AZ169" s="91"/>
      <c r="BA169" s="41"/>
      <c r="BB169" s="175"/>
      <c r="BC169" s="176"/>
      <c r="BD169" s="177"/>
      <c r="BE169" s="177"/>
      <c r="BF169" s="177"/>
      <c r="BG169" s="178"/>
      <c r="BH169" s="179"/>
      <c r="BI169" s="180"/>
      <c r="BJ169" s="238"/>
      <c r="BK169" s="180"/>
      <c r="BL169" s="238"/>
      <c r="BM169" s="239"/>
      <c r="BN169" s="91"/>
      <c r="BO169" s="235"/>
      <c r="BP169" s="236"/>
      <c r="BQ169" s="236"/>
      <c r="BR169" s="237"/>
      <c r="BS169" s="186"/>
      <c r="BT169" s="187"/>
      <c r="BU169" s="171"/>
      <c r="BV169" s="172"/>
      <c r="BW169" s="27" t="s">
        <v>31</v>
      </c>
      <c r="BX169" s="171"/>
      <c r="BY169" s="172"/>
      <c r="BZ169" s="171"/>
      <c r="CA169" s="174"/>
      <c r="CB169" s="91"/>
      <c r="CC169" s="8"/>
      <c r="CD169" s="23" t="str">
        <f>IF(COUNTA(Z169,AX169,AM169)=3,"〇","-")</f>
        <v>-</v>
      </c>
      <c r="CE169" s="23" t="str">
        <f>IF(COUNTA(BB169,BZ169,BO169)=3,"〇","-")</f>
        <v>-</v>
      </c>
      <c r="CF169" s="24"/>
      <c r="CG169" s="24"/>
      <c r="CH169" s="25">
        <f>SUM(CH166:CH168)</f>
        <v>0</v>
      </c>
      <c r="CI169" s="25"/>
      <c r="CJ169" s="25"/>
      <c r="CK169" s="99"/>
      <c r="DI169" s="11" t="str">
        <f>AF169&amp;AH169&amp;AJ169</f>
        <v/>
      </c>
      <c r="DJ169" s="11">
        <f t="shared" si="185"/>
        <v>0</v>
      </c>
      <c r="DK169" s="11" t="str">
        <f t="shared" si="182"/>
        <v/>
      </c>
      <c r="DL169" s="11">
        <f t="shared" si="183"/>
        <v>0</v>
      </c>
    </row>
    <row r="170" spans="1:116" ht="20.25" customHeight="1" thickBot="1">
      <c r="A170" s="260">
        <v>30</v>
      </c>
      <c r="B170" s="261"/>
      <c r="C170" s="269" t="s">
        <v>14</v>
      </c>
      <c r="D170" s="270"/>
      <c r="E170" s="270"/>
      <c r="F170" s="270"/>
      <c r="G170" s="270"/>
      <c r="H170" s="271"/>
      <c r="I170" s="272"/>
      <c r="J170" s="273"/>
      <c r="K170" s="273"/>
      <c r="L170" s="273"/>
      <c r="M170" s="273"/>
      <c r="N170" s="273"/>
      <c r="O170" s="273"/>
      <c r="P170" s="273"/>
      <c r="Q170" s="273"/>
      <c r="R170" s="273"/>
      <c r="S170" s="273"/>
      <c r="T170" s="273"/>
      <c r="U170" s="273"/>
      <c r="V170" s="273"/>
      <c r="W170" s="273"/>
      <c r="X170" s="273"/>
      <c r="Y170" s="28" t="s">
        <v>36</v>
      </c>
      <c r="Z170" s="274" t="s">
        <v>26</v>
      </c>
      <c r="AA170" s="275"/>
      <c r="AB170" s="275"/>
      <c r="AC170" s="275"/>
      <c r="AD170" s="275"/>
      <c r="AE170" s="276"/>
      <c r="AF170" s="188" t="s">
        <v>27</v>
      </c>
      <c r="AG170" s="189"/>
      <c r="AH170" s="189"/>
      <c r="AI170" s="189"/>
      <c r="AJ170" s="189"/>
      <c r="AK170" s="189"/>
      <c r="AL170" s="44"/>
      <c r="AM170" s="190" t="s">
        <v>28</v>
      </c>
      <c r="AN170" s="277"/>
      <c r="AO170" s="277"/>
      <c r="AP170" s="278"/>
      <c r="AQ170" s="193" t="s">
        <v>29</v>
      </c>
      <c r="AR170" s="194"/>
      <c r="AS170" s="194"/>
      <c r="AT170" s="194"/>
      <c r="AU170" s="194"/>
      <c r="AV170" s="194"/>
      <c r="AW170" s="194"/>
      <c r="AX170" s="194"/>
      <c r="AY170" s="195"/>
      <c r="AZ170" s="92"/>
      <c r="BA170" s="18" t="s">
        <v>59</v>
      </c>
      <c r="BB170" s="274" t="s">
        <v>26</v>
      </c>
      <c r="BC170" s="275"/>
      <c r="BD170" s="275"/>
      <c r="BE170" s="275"/>
      <c r="BF170" s="275"/>
      <c r="BG170" s="276"/>
      <c r="BH170" s="188" t="s">
        <v>27</v>
      </c>
      <c r="BI170" s="189"/>
      <c r="BJ170" s="189"/>
      <c r="BK170" s="189"/>
      <c r="BL170" s="189"/>
      <c r="BM170" s="189"/>
      <c r="BN170" s="111"/>
      <c r="BO170" s="190" t="s">
        <v>28</v>
      </c>
      <c r="BP170" s="191"/>
      <c r="BQ170" s="191"/>
      <c r="BR170" s="192"/>
      <c r="BS170" s="193" t="s">
        <v>29</v>
      </c>
      <c r="BT170" s="194"/>
      <c r="BU170" s="194"/>
      <c r="BV170" s="194"/>
      <c r="BW170" s="194"/>
      <c r="BX170" s="194"/>
      <c r="BY170" s="194"/>
      <c r="BZ170" s="194"/>
      <c r="CA170" s="195"/>
      <c r="CB170" s="92"/>
      <c r="CC170" s="8"/>
      <c r="CD170" s="9"/>
      <c r="CE170" s="12"/>
      <c r="CF170" s="13"/>
      <c r="CG170" s="13"/>
      <c r="CH170" s="14"/>
      <c r="CI170" s="14"/>
      <c r="CJ170" s="96"/>
      <c r="CK170" s="98"/>
    </row>
    <row r="171" spans="1:116" ht="20.25" customHeight="1" thickTop="1" thickBot="1">
      <c r="A171" s="262"/>
      <c r="B171" s="263"/>
      <c r="C171" s="204" t="s">
        <v>15</v>
      </c>
      <c r="D171" s="205"/>
      <c r="E171" s="205"/>
      <c r="F171" s="205"/>
      <c r="G171" s="205"/>
      <c r="H171" s="206"/>
      <c r="I171" s="207" t="str">
        <f>IFERROR(VLOOKUP(I170,事業所情報!$B$2:$C$14402,2,0),"")</f>
        <v/>
      </c>
      <c r="J171" s="208"/>
      <c r="K171" s="208"/>
      <c r="L171" s="208"/>
      <c r="M171" s="208"/>
      <c r="N171" s="208"/>
      <c r="O171" s="208"/>
      <c r="P171" s="208"/>
      <c r="Q171" s="208"/>
      <c r="R171" s="208"/>
      <c r="S171" s="208"/>
      <c r="T171" s="208"/>
      <c r="U171" s="208"/>
      <c r="V171" s="208"/>
      <c r="W171" s="208"/>
      <c r="X171" s="209"/>
      <c r="Y171" s="29" t="s">
        <v>37</v>
      </c>
      <c r="Z171" s="210" t="s">
        <v>32</v>
      </c>
      <c r="AA171" s="211"/>
      <c r="AB171" s="211"/>
      <c r="AC171" s="211"/>
      <c r="AD171" s="211"/>
      <c r="AE171" s="212"/>
      <c r="AF171" s="213">
        <v>5</v>
      </c>
      <c r="AG171" s="214"/>
      <c r="AH171" s="240">
        <v>0</v>
      </c>
      <c r="AI171" s="214"/>
      <c r="AJ171" s="240">
        <v>0</v>
      </c>
      <c r="AK171" s="241"/>
      <c r="AL171" s="45"/>
      <c r="AM171" s="257" t="s">
        <v>30</v>
      </c>
      <c r="AN171" s="258"/>
      <c r="AO171" s="258"/>
      <c r="AP171" s="259"/>
      <c r="AQ171" s="226"/>
      <c r="AR171" s="227"/>
      <c r="AS171" s="228">
        <v>1</v>
      </c>
      <c r="AT171" s="227"/>
      <c r="AU171" s="22" t="s">
        <v>31</v>
      </c>
      <c r="AV171" s="228">
        <v>2</v>
      </c>
      <c r="AW171" s="227"/>
      <c r="AX171" s="228">
        <v>3</v>
      </c>
      <c r="AY171" s="229"/>
      <c r="AZ171" s="94"/>
      <c r="BA171" s="41"/>
      <c r="BB171" s="230"/>
      <c r="BC171" s="231"/>
      <c r="BD171" s="232"/>
      <c r="BE171" s="232"/>
      <c r="BF171" s="232"/>
      <c r="BG171" s="233"/>
      <c r="BH171" s="234"/>
      <c r="BI171" s="197"/>
      <c r="BJ171" s="196"/>
      <c r="BK171" s="197"/>
      <c r="BL171" s="196"/>
      <c r="BM171" s="198"/>
      <c r="BN171" s="105"/>
      <c r="BO171" s="199"/>
      <c r="BP171" s="200"/>
      <c r="BQ171" s="200"/>
      <c r="BR171" s="201"/>
      <c r="BS171" s="186"/>
      <c r="BT171" s="187"/>
      <c r="BU171" s="203"/>
      <c r="BV171" s="202"/>
      <c r="BW171" s="22" t="s">
        <v>31</v>
      </c>
      <c r="BX171" s="203"/>
      <c r="BY171" s="202"/>
      <c r="BZ171" s="203"/>
      <c r="CA171" s="219"/>
      <c r="CB171" s="94"/>
      <c r="CC171" s="8"/>
      <c r="CD171" s="9"/>
      <c r="CE171" s="23" t="str">
        <f>IF(COUNTA(BB171,BZ171,BO171)=3,"〇","-")</f>
        <v>-</v>
      </c>
      <c r="CF171" s="11" t="s">
        <v>34</v>
      </c>
      <c r="CG171" s="24">
        <f>IF(AND(COUNTIF(CD172,"〇")=1,COUNTIF(Y172,"自動車（通所系）")=1),1,0)+IF(AND(COUNTIF(CD173,"〇")=1,COUNTIF(Y173,"自動車（通所系）")=1),1,0)+IF(AND(COUNTIF(CD174,"〇")=1,COUNTIF(Y174,"自動車（通所系）")=1),1,0)+IF(AND(COUNTIF(CE171,"〇")=1,COUNTIF(BA171,"自動車（通所系）")=1),1,0)+IF(AND(COUNTIF(CE172,"〇")=1,COUNTIF(BA172,"自動車（通所系）")=1),1,0)+IF(AND(COUNTIF(CE173,"〇")=1,COUNTIF(BA173,"自動車（通所系）")=1),1,0)+IF(AND(COUNTIF(CE174,"〇")=1,COUNTIF(BA174,"自動車（通所系）")=1),1,0)</f>
        <v>0</v>
      </c>
      <c r="CH171" s="25">
        <f>CG171*6300</f>
        <v>0</v>
      </c>
      <c r="CI171" s="25"/>
      <c r="CJ171" s="25"/>
      <c r="CK171" s="99"/>
      <c r="DK171" s="11" t="str">
        <f>BH171&amp;BJ171&amp;BL171</f>
        <v/>
      </c>
      <c r="DL171" s="11">
        <f>IF(BS171&amp;BU171&amp;BW171&amp;BX171&amp;BZ171="－",0,BS171&amp;BU171&amp;BW171&amp;BX171&amp;BZ171)</f>
        <v>0</v>
      </c>
    </row>
    <row r="172" spans="1:116" ht="20.25" customHeight="1" thickBot="1">
      <c r="A172" s="262"/>
      <c r="B172" s="263"/>
      <c r="C172" s="204" t="s">
        <v>21</v>
      </c>
      <c r="D172" s="205"/>
      <c r="E172" s="205"/>
      <c r="F172" s="205"/>
      <c r="G172" s="205"/>
      <c r="H172" s="206"/>
      <c r="I172" s="266"/>
      <c r="J172" s="267"/>
      <c r="K172" s="267"/>
      <c r="L172" s="267"/>
      <c r="M172" s="267"/>
      <c r="N172" s="267"/>
      <c r="O172" s="267"/>
      <c r="P172" s="267"/>
      <c r="Q172" s="267"/>
      <c r="R172" s="267"/>
      <c r="S172" s="267"/>
      <c r="T172" s="267"/>
      <c r="U172" s="267"/>
      <c r="V172" s="267"/>
      <c r="W172" s="267"/>
      <c r="X172" s="268"/>
      <c r="Y172" s="41"/>
      <c r="Z172" s="220"/>
      <c r="AA172" s="221"/>
      <c r="AB172" s="222"/>
      <c r="AC172" s="222"/>
      <c r="AD172" s="222"/>
      <c r="AE172" s="223"/>
      <c r="AF172" s="215"/>
      <c r="AG172" s="216"/>
      <c r="AH172" s="217"/>
      <c r="AI172" s="216"/>
      <c r="AJ172" s="217"/>
      <c r="AK172" s="218"/>
      <c r="AL172" s="109"/>
      <c r="AM172" s="183"/>
      <c r="AN172" s="224"/>
      <c r="AO172" s="224"/>
      <c r="AP172" s="225"/>
      <c r="AQ172" s="186"/>
      <c r="AR172" s="187"/>
      <c r="AS172" s="181"/>
      <c r="AT172" s="187"/>
      <c r="AU172" s="26" t="s">
        <v>31</v>
      </c>
      <c r="AV172" s="181"/>
      <c r="AW172" s="187"/>
      <c r="AX172" s="181"/>
      <c r="AY172" s="182"/>
      <c r="AZ172" s="91"/>
      <c r="BA172" s="41"/>
      <c r="BB172" s="220"/>
      <c r="BC172" s="221"/>
      <c r="BD172" s="222"/>
      <c r="BE172" s="222"/>
      <c r="BF172" s="222"/>
      <c r="BG172" s="223"/>
      <c r="BH172" s="215"/>
      <c r="BI172" s="216"/>
      <c r="BJ172" s="217"/>
      <c r="BK172" s="216"/>
      <c r="BL172" s="217"/>
      <c r="BM172" s="218"/>
      <c r="BN172" s="110"/>
      <c r="BO172" s="183"/>
      <c r="BP172" s="184"/>
      <c r="BQ172" s="184"/>
      <c r="BR172" s="185"/>
      <c r="BS172" s="186"/>
      <c r="BT172" s="187"/>
      <c r="BU172" s="181"/>
      <c r="BV172" s="187"/>
      <c r="BW172" s="26" t="s">
        <v>31</v>
      </c>
      <c r="BX172" s="181"/>
      <c r="BY172" s="187"/>
      <c r="BZ172" s="181"/>
      <c r="CA172" s="182"/>
      <c r="CB172" s="91"/>
      <c r="CC172" s="8"/>
      <c r="CD172" s="23" t="str">
        <f>IF(COUNTA(Z172,AX172,AM172)=3,"〇","-")</f>
        <v>-</v>
      </c>
      <c r="CE172" s="23" t="str">
        <f t="shared" ref="CE172" si="189">IF(COUNTA(BB172,BZ172,BO172)=3,"〇","-")</f>
        <v>-</v>
      </c>
      <c r="CF172" s="11" t="s">
        <v>35</v>
      </c>
      <c r="CG172" s="24">
        <f>IF(AND(COUNTIF(CD172,"〇")=1,COUNTIF(Y172,"自動車（訪問系）")=1),1,0)+IF(AND(COUNTIF(CD173,"〇")=1,COUNTIF(Y173,"自動車（訪問系）")=1),1,0)+IF(AND(COUNTIF(CD174,"〇")=1,COUNTIF(Y174,"自動車（訪問系）")=1),1,0)+IF(AND(COUNTIF(CE171,"〇")=1,COUNTIF(BA171,"自動車（訪問系）")=1),1,0)+IF(AND(COUNTIF(CE172,"〇")=1,COUNTIF(BA172,"自動車（訪問系）")=1),1,0)+IF(AND(COUNTIF(CE173,"〇")=1,COUNTIF(BA173,"自動車（訪問系）")=1),1,0)+IF(AND(COUNTIF(CE174,"〇")=1,COUNTIF(BA174,"自動車（訪問系）")=1),1,0)</f>
        <v>0</v>
      </c>
      <c r="CH172" s="25">
        <f>CG172*3600</f>
        <v>0</v>
      </c>
      <c r="CI172" s="25"/>
      <c r="CJ172" s="25"/>
      <c r="CK172" s="99"/>
      <c r="DI172" s="11" t="str">
        <f>AF172&amp;AH172&amp;AJ172</f>
        <v/>
      </c>
      <c r="DJ172" s="11">
        <f t="shared" ref="DJ172:DJ174" si="190">IF(AQ172&amp;AS172&amp;AU172&amp;AV172&amp;AX172="－",0,AQ172&amp;AS172&amp;AU172&amp;AV172&amp;AX172)</f>
        <v>0</v>
      </c>
      <c r="DK172" s="11" t="str">
        <f t="shared" ref="DK172:DK174" si="191">BH172&amp;BJ172&amp;BL172</f>
        <v/>
      </c>
      <c r="DL172" s="11">
        <f t="shared" ref="DL172:DL174" si="192">IF(BS172&amp;BU172&amp;BW172&amp;BX172&amp;BZ172="－",0,BS172&amp;BU172&amp;BW172&amp;BX172&amp;BZ172)</f>
        <v>0</v>
      </c>
    </row>
    <row r="173" spans="1:116" ht="20.25" customHeight="1" thickBot="1">
      <c r="A173" s="262"/>
      <c r="B173" s="263"/>
      <c r="C173" s="204" t="s">
        <v>16</v>
      </c>
      <c r="D173" s="205"/>
      <c r="E173" s="205"/>
      <c r="F173" s="205"/>
      <c r="G173" s="205"/>
      <c r="H173" s="206"/>
      <c r="I173" s="242" t="s">
        <v>60</v>
      </c>
      <c r="J173" s="243"/>
      <c r="K173" s="243"/>
      <c r="L173" s="244"/>
      <c r="M173" s="245">
        <f t="shared" ref="M173" si="193">SUM(CG171:CG172)</f>
        <v>0</v>
      </c>
      <c r="N173" s="245"/>
      <c r="O173" s="245"/>
      <c r="P173" s="245"/>
      <c r="Q173" s="246" t="s">
        <v>98</v>
      </c>
      <c r="R173" s="245"/>
      <c r="S173" s="245"/>
      <c r="T173" s="247"/>
      <c r="U173" s="245">
        <f t="shared" ref="U173" si="194">CG173</f>
        <v>0</v>
      </c>
      <c r="V173" s="245"/>
      <c r="W173" s="245"/>
      <c r="X173" s="248"/>
      <c r="Y173" s="41"/>
      <c r="Z173" s="220"/>
      <c r="AA173" s="221"/>
      <c r="AB173" s="222"/>
      <c r="AC173" s="222"/>
      <c r="AD173" s="222"/>
      <c r="AE173" s="223"/>
      <c r="AF173" s="215"/>
      <c r="AG173" s="216"/>
      <c r="AH173" s="217"/>
      <c r="AI173" s="216"/>
      <c r="AJ173" s="217"/>
      <c r="AK173" s="218"/>
      <c r="AL173" s="109"/>
      <c r="AM173" s="183"/>
      <c r="AN173" s="224"/>
      <c r="AO173" s="224"/>
      <c r="AP173" s="225"/>
      <c r="AQ173" s="186"/>
      <c r="AR173" s="187"/>
      <c r="AS173" s="181"/>
      <c r="AT173" s="187"/>
      <c r="AU173" s="26" t="s">
        <v>31</v>
      </c>
      <c r="AV173" s="181"/>
      <c r="AW173" s="187"/>
      <c r="AX173" s="181"/>
      <c r="AY173" s="182"/>
      <c r="AZ173" s="91"/>
      <c r="BA173" s="41"/>
      <c r="BB173" s="220"/>
      <c r="BC173" s="221"/>
      <c r="BD173" s="222"/>
      <c r="BE173" s="222"/>
      <c r="BF173" s="222"/>
      <c r="BG173" s="223"/>
      <c r="BH173" s="215"/>
      <c r="BI173" s="216"/>
      <c r="BJ173" s="217"/>
      <c r="BK173" s="216"/>
      <c r="BL173" s="217"/>
      <c r="BM173" s="218"/>
      <c r="BN173" s="110"/>
      <c r="BO173" s="183"/>
      <c r="BP173" s="184"/>
      <c r="BQ173" s="184"/>
      <c r="BR173" s="185"/>
      <c r="BS173" s="186"/>
      <c r="BT173" s="187"/>
      <c r="BU173" s="181"/>
      <c r="BV173" s="187"/>
      <c r="BW173" s="26" t="s">
        <v>31</v>
      </c>
      <c r="BX173" s="181"/>
      <c r="BY173" s="187"/>
      <c r="BZ173" s="181"/>
      <c r="CA173" s="182"/>
      <c r="CB173" s="91"/>
      <c r="CC173" s="8"/>
      <c r="CD173" s="23" t="str">
        <f t="shared" ref="CD173" si="195">IF(COUNTA(Z173,AX173,AM173)=3,"〇","-")</f>
        <v>-</v>
      </c>
      <c r="CE173" s="23" t="str">
        <f>IF(COUNTA(BB173,BZ173,BO173)=3,"〇","-")</f>
        <v>-</v>
      </c>
      <c r="CF173" s="11" t="s">
        <v>33</v>
      </c>
      <c r="CG173" s="24">
        <f>IF(AND(COUNTIF(CD172,"〇")=1,COUNTIF(Y172,"自動2輪・原付")=1),1,0)+IF(AND(COUNTIF(CD173,"〇")=1,COUNTIF(Y173,"自動2輪・原付")=1),1,0)+IF(AND(COUNTIF(CD174,"〇")=1,COUNTIF(Y174,"自動2輪・原付")=1),1,0)+IF(AND(COUNTIF(CE171,"〇")=1,COUNTIF(BA171,"自動2輪・原付")=1),1,0)+IF(AND(COUNTIF(CE172,"〇")=1,COUNTIF(BA172,"自動2輪・原付")=1),1,0)+IF(AND(COUNTIF(CE173,"〇")=1,COUNTIF(BA173,"自動2輪・原付")=1),1,0)+IF(AND(COUNTIF(CE174,"〇")=1,COUNTIF(BA174,"自動2輪・原付")=1),1,0)</f>
        <v>0</v>
      </c>
      <c r="CH173" s="25">
        <f>CG173*1200</f>
        <v>0</v>
      </c>
      <c r="CI173" s="25"/>
      <c r="CJ173" s="25"/>
      <c r="CK173" s="99"/>
      <c r="DI173" s="11" t="str">
        <f>AF173&amp;AH173&amp;AJ173</f>
        <v/>
      </c>
      <c r="DJ173" s="11">
        <f t="shared" si="190"/>
        <v>0</v>
      </c>
      <c r="DK173" s="11" t="str">
        <f t="shared" si="191"/>
        <v/>
      </c>
      <c r="DL173" s="11">
        <f t="shared" si="192"/>
        <v>0</v>
      </c>
    </row>
    <row r="174" spans="1:116" ht="20.25" customHeight="1" thickBot="1">
      <c r="A174" s="264"/>
      <c r="B174" s="265"/>
      <c r="C174" s="249" t="s">
        <v>17</v>
      </c>
      <c r="D174" s="250"/>
      <c r="E174" s="250"/>
      <c r="F174" s="250"/>
      <c r="G174" s="250"/>
      <c r="H174" s="251"/>
      <c r="I174" s="252" t="str">
        <f>IF(COUNTIF(I170:I172,"&lt;&gt;")=3,CG171*6300+CG172*3600+CG173*1200,"事業所番号、サービス種別が未入力です。")</f>
        <v>事業所番号、サービス種別が未入力です。</v>
      </c>
      <c r="J174" s="253"/>
      <c r="K174" s="253"/>
      <c r="L174" s="253"/>
      <c r="M174" s="253"/>
      <c r="N174" s="253"/>
      <c r="O174" s="253"/>
      <c r="P174" s="253"/>
      <c r="Q174" s="253"/>
      <c r="R174" s="253"/>
      <c r="S174" s="253"/>
      <c r="T174" s="253"/>
      <c r="U174" s="253"/>
      <c r="V174" s="253"/>
      <c r="W174" s="253"/>
      <c r="X174" s="254"/>
      <c r="Y174" s="42"/>
      <c r="Z174" s="175"/>
      <c r="AA174" s="176"/>
      <c r="AB174" s="177"/>
      <c r="AC174" s="177"/>
      <c r="AD174" s="177"/>
      <c r="AE174" s="178"/>
      <c r="AF174" s="179"/>
      <c r="AG174" s="180"/>
      <c r="AH174" s="238"/>
      <c r="AI174" s="180"/>
      <c r="AJ174" s="238"/>
      <c r="AK174" s="239"/>
      <c r="AL174" s="113"/>
      <c r="AM174" s="235"/>
      <c r="AN174" s="255"/>
      <c r="AO174" s="255"/>
      <c r="AP174" s="256"/>
      <c r="AQ174" s="173"/>
      <c r="AR174" s="172"/>
      <c r="AS174" s="171"/>
      <c r="AT174" s="172"/>
      <c r="AU174" s="27" t="s">
        <v>31</v>
      </c>
      <c r="AV174" s="171"/>
      <c r="AW174" s="172"/>
      <c r="AX174" s="171"/>
      <c r="AY174" s="174"/>
      <c r="AZ174" s="91"/>
      <c r="BA174" s="42"/>
      <c r="BB174" s="175"/>
      <c r="BC174" s="176"/>
      <c r="BD174" s="177"/>
      <c r="BE174" s="177"/>
      <c r="BF174" s="177"/>
      <c r="BG174" s="178"/>
      <c r="BH174" s="179"/>
      <c r="BI174" s="180"/>
      <c r="BJ174" s="238"/>
      <c r="BK174" s="180"/>
      <c r="BL174" s="238"/>
      <c r="BM174" s="239"/>
      <c r="BN174" s="112"/>
      <c r="BO174" s="235"/>
      <c r="BP174" s="236"/>
      <c r="BQ174" s="236"/>
      <c r="BR174" s="237"/>
      <c r="BS174" s="173"/>
      <c r="BT174" s="172"/>
      <c r="BU174" s="171"/>
      <c r="BV174" s="172"/>
      <c r="BW174" s="27" t="s">
        <v>31</v>
      </c>
      <c r="BX174" s="171"/>
      <c r="BY174" s="172"/>
      <c r="BZ174" s="171"/>
      <c r="CA174" s="174"/>
      <c r="CB174" s="91"/>
      <c r="CC174" s="8"/>
      <c r="CD174" s="23" t="str">
        <f>IF(COUNTA(Z174,AX174,AM174)=3,"〇","-")</f>
        <v>-</v>
      </c>
      <c r="CE174" s="23" t="str">
        <f>IF(COUNTA(BB174,BZ174,BO174)=3,"〇","-")</f>
        <v>-</v>
      </c>
      <c r="CF174" s="24"/>
      <c r="CG174" s="24"/>
      <c r="CH174" s="25">
        <f>SUM(CH171:CH173)</f>
        <v>0</v>
      </c>
      <c r="CI174" s="25"/>
      <c r="CJ174" s="25"/>
      <c r="CK174" s="99"/>
      <c r="DI174" s="11" t="str">
        <f>AF174&amp;AH174&amp;AJ174</f>
        <v/>
      </c>
      <c r="DJ174" s="11">
        <f t="shared" si="190"/>
        <v>0</v>
      </c>
      <c r="DK174" s="11" t="str">
        <f t="shared" si="191"/>
        <v/>
      </c>
      <c r="DL174" s="11">
        <f t="shared" si="192"/>
        <v>0</v>
      </c>
    </row>
    <row r="175" spans="1:116">
      <c r="A175" s="30"/>
      <c r="B175" s="30"/>
      <c r="C175" s="31"/>
      <c r="D175" s="32"/>
      <c r="E175" s="32"/>
      <c r="F175" s="32"/>
      <c r="G175" s="32"/>
      <c r="H175" s="32"/>
      <c r="I175" s="33"/>
      <c r="J175" s="34"/>
      <c r="K175" s="34"/>
      <c r="L175" s="34"/>
      <c r="M175" s="34"/>
      <c r="N175" s="34"/>
      <c r="O175" s="34"/>
      <c r="P175" s="34"/>
      <c r="Q175" s="34"/>
      <c r="R175" s="34"/>
      <c r="S175" s="34"/>
      <c r="T175" s="34"/>
      <c r="U175" s="34"/>
      <c r="V175" s="34"/>
      <c r="W175" s="34"/>
      <c r="CC175" s="8"/>
      <c r="CD175" s="35"/>
      <c r="CE175" s="35"/>
      <c r="CF175" s="31"/>
      <c r="CG175" s="31"/>
      <c r="CH175" s="36"/>
      <c r="CI175" s="36"/>
      <c r="CJ175" s="36"/>
      <c r="CK175" s="100"/>
    </row>
  </sheetData>
  <sheetProtection password="CC6B" sheet="1" objects="1" scenarios="1"/>
  <mergeCells count="2849">
    <mergeCell ref="C5:H5"/>
    <mergeCell ref="I5:X5"/>
    <mergeCell ref="Z5:AE5"/>
    <mergeCell ref="AF5:AK5"/>
    <mergeCell ref="AM5:AP5"/>
    <mergeCell ref="AJ6:AK6"/>
    <mergeCell ref="AM6:AP6"/>
    <mergeCell ref="BA3:BJ3"/>
    <mergeCell ref="I8:L8"/>
    <mergeCell ref="M8:P8"/>
    <mergeCell ref="BZ6:CA6"/>
    <mergeCell ref="BJ6:BK6"/>
    <mergeCell ref="BL6:BM6"/>
    <mergeCell ref="BO6:BR6"/>
    <mergeCell ref="BS6:BT6"/>
    <mergeCell ref="BU6:BV6"/>
    <mergeCell ref="BX6:BY6"/>
    <mergeCell ref="AQ6:AR6"/>
    <mergeCell ref="AS6:AT6"/>
    <mergeCell ref="AV6:AW6"/>
    <mergeCell ref="AX6:AY6"/>
    <mergeCell ref="BB6:BG6"/>
    <mergeCell ref="U8:X8"/>
    <mergeCell ref="C7:H7"/>
    <mergeCell ref="I7:X7"/>
    <mergeCell ref="Z7:AE7"/>
    <mergeCell ref="AF7:AG7"/>
    <mergeCell ref="AH7:AI7"/>
    <mergeCell ref="AJ7:AK7"/>
    <mergeCell ref="AM7:AP7"/>
    <mergeCell ref="AQ7:AR7"/>
    <mergeCell ref="AS7:AT7"/>
    <mergeCell ref="A2:CA2"/>
    <mergeCell ref="A3:I3"/>
    <mergeCell ref="J3:S3"/>
    <mergeCell ref="W3:AF3"/>
    <mergeCell ref="AG3:AP3"/>
    <mergeCell ref="AQ3:AY3"/>
    <mergeCell ref="BK3:BS3"/>
    <mergeCell ref="BT3:CA3"/>
    <mergeCell ref="BH6:BI6"/>
    <mergeCell ref="AQ5:AY5"/>
    <mergeCell ref="BB5:BG5"/>
    <mergeCell ref="BH5:BM5"/>
    <mergeCell ref="BO5:BR5"/>
    <mergeCell ref="BS5:CA5"/>
    <mergeCell ref="C6:H6"/>
    <mergeCell ref="I6:X6"/>
    <mergeCell ref="Z6:AE6"/>
    <mergeCell ref="AF6:AG6"/>
    <mergeCell ref="AH6:AI6"/>
    <mergeCell ref="A5:B9"/>
    <mergeCell ref="BO7:BR7"/>
    <mergeCell ref="BS7:BT7"/>
    <mergeCell ref="BU7:BV7"/>
    <mergeCell ref="BX7:BY7"/>
    <mergeCell ref="BZ7:CA7"/>
    <mergeCell ref="AV7:AW7"/>
    <mergeCell ref="AX7:AY7"/>
    <mergeCell ref="BB7:BG7"/>
    <mergeCell ref="BH7:BI7"/>
    <mergeCell ref="BJ7:BK7"/>
    <mergeCell ref="BL7:BM7"/>
    <mergeCell ref="Q8:T8"/>
    <mergeCell ref="BZ8:CA8"/>
    <mergeCell ref="C9:H9"/>
    <mergeCell ref="I9:X9"/>
    <mergeCell ref="Z9:AE9"/>
    <mergeCell ref="AF9:AG9"/>
    <mergeCell ref="AH9:AI9"/>
    <mergeCell ref="AJ9:AK9"/>
    <mergeCell ref="AM9:AP9"/>
    <mergeCell ref="AQ9:AR9"/>
    <mergeCell ref="AS9:AT9"/>
    <mergeCell ref="BJ8:BK8"/>
    <mergeCell ref="BL8:BM8"/>
    <mergeCell ref="BO8:BR8"/>
    <mergeCell ref="BS8:BT8"/>
    <mergeCell ref="BU8:BV8"/>
    <mergeCell ref="BX8:BY8"/>
    <mergeCell ref="AQ8:AR8"/>
    <mergeCell ref="AS8:AT8"/>
    <mergeCell ref="AV8:AW8"/>
    <mergeCell ref="AX8:AY8"/>
    <mergeCell ref="BB8:BG8"/>
    <mergeCell ref="BH8:BI8"/>
    <mergeCell ref="C8:H8"/>
    <mergeCell ref="Z8:AE8"/>
    <mergeCell ref="AF8:AG8"/>
    <mergeCell ref="AH8:AI8"/>
    <mergeCell ref="AJ8:AK8"/>
    <mergeCell ref="AM8:AP8"/>
    <mergeCell ref="BO9:BR9"/>
    <mergeCell ref="BS9:BT9"/>
    <mergeCell ref="BU9:BV9"/>
    <mergeCell ref="BX9:BY9"/>
    <mergeCell ref="BZ9:CA9"/>
    <mergeCell ref="A10:B14"/>
    <mergeCell ref="C10:H10"/>
    <mergeCell ref="I10:X10"/>
    <mergeCell ref="Z10:AE10"/>
    <mergeCell ref="AF10:AK10"/>
    <mergeCell ref="AV9:AW9"/>
    <mergeCell ref="AX9:AY9"/>
    <mergeCell ref="BB9:BG9"/>
    <mergeCell ref="BH9:BI9"/>
    <mergeCell ref="BJ9:BK9"/>
    <mergeCell ref="BL9:BM9"/>
    <mergeCell ref="BU12:BV12"/>
    <mergeCell ref="BX12:BY12"/>
    <mergeCell ref="BZ12:CA12"/>
    <mergeCell ref="AS12:AT12"/>
    <mergeCell ref="AV12:AW12"/>
    <mergeCell ref="BX11:BY11"/>
    <mergeCell ref="BZ11:CA11"/>
    <mergeCell ref="C12:H12"/>
    <mergeCell ref="I12:X12"/>
    <mergeCell ref="Z12:AE12"/>
    <mergeCell ref="BH11:BI11"/>
    <mergeCell ref="BJ11:BK11"/>
    <mergeCell ref="BL11:BM11"/>
    <mergeCell ref="BO11:BR11"/>
    <mergeCell ref="BS11:BT11"/>
    <mergeCell ref="BU11:BV11"/>
    <mergeCell ref="AM11:AP11"/>
    <mergeCell ref="AQ11:AR11"/>
    <mergeCell ref="AS11:AT11"/>
    <mergeCell ref="AV11:AW11"/>
    <mergeCell ref="AX11:AY11"/>
    <mergeCell ref="BB11:BG11"/>
    <mergeCell ref="AM10:AP10"/>
    <mergeCell ref="AQ10:AY10"/>
    <mergeCell ref="BB10:BG10"/>
    <mergeCell ref="BH10:BM10"/>
    <mergeCell ref="BO10:BR10"/>
    <mergeCell ref="BS10:CA10"/>
    <mergeCell ref="C11:H11"/>
    <mergeCell ref="I11:X11"/>
    <mergeCell ref="Z11:AE11"/>
    <mergeCell ref="AF11:AG11"/>
    <mergeCell ref="AH11:AI11"/>
    <mergeCell ref="AJ11:AK11"/>
    <mergeCell ref="AF13:AG13"/>
    <mergeCell ref="AH13:AI13"/>
    <mergeCell ref="AJ13:AK13"/>
    <mergeCell ref="AM13:AP13"/>
    <mergeCell ref="AQ13:AR13"/>
    <mergeCell ref="C14:H14"/>
    <mergeCell ref="I14:X14"/>
    <mergeCell ref="Z14:AE14"/>
    <mergeCell ref="AF14:AG14"/>
    <mergeCell ref="AH14:AI14"/>
    <mergeCell ref="AJ14:AK14"/>
    <mergeCell ref="AF12:AG12"/>
    <mergeCell ref="AH12:AI12"/>
    <mergeCell ref="AJ12:AK12"/>
    <mergeCell ref="AM12:AP12"/>
    <mergeCell ref="AQ12:AR12"/>
    <mergeCell ref="BL13:BM13"/>
    <mergeCell ref="BO13:BR13"/>
    <mergeCell ref="BL12:BM12"/>
    <mergeCell ref="BO12:BR12"/>
    <mergeCell ref="BS12:BT12"/>
    <mergeCell ref="AX12:AY12"/>
    <mergeCell ref="BB12:BG12"/>
    <mergeCell ref="BH12:BI12"/>
    <mergeCell ref="BJ12:BK12"/>
    <mergeCell ref="C17:H17"/>
    <mergeCell ref="I17:X17"/>
    <mergeCell ref="BS13:BT13"/>
    <mergeCell ref="BU13:BV13"/>
    <mergeCell ref="BX13:BY13"/>
    <mergeCell ref="BZ13:CA13"/>
    <mergeCell ref="AS13:AT13"/>
    <mergeCell ref="AV13:AW13"/>
    <mergeCell ref="AX13:AY13"/>
    <mergeCell ref="BB13:BG13"/>
    <mergeCell ref="BH13:BI13"/>
    <mergeCell ref="BJ13:BK13"/>
    <mergeCell ref="BH16:BI16"/>
    <mergeCell ref="BH15:BM15"/>
    <mergeCell ref="BO15:BR15"/>
    <mergeCell ref="BS15:CA15"/>
    <mergeCell ref="C16:H16"/>
    <mergeCell ref="I16:X16"/>
    <mergeCell ref="Z16:AE16"/>
    <mergeCell ref="AF16:AG16"/>
    <mergeCell ref="AH16:AI16"/>
    <mergeCell ref="AJ16:AK16"/>
    <mergeCell ref="AM16:AP16"/>
    <mergeCell ref="BX14:BY14"/>
    <mergeCell ref="BZ14:CA14"/>
    <mergeCell ref="BZ16:CA16"/>
    <mergeCell ref="I13:L13"/>
    <mergeCell ref="M13:P13"/>
    <mergeCell ref="Q13:T13"/>
    <mergeCell ref="U13:X13"/>
    <mergeCell ref="C13:H13"/>
    <mergeCell ref="Z13:AE13"/>
    <mergeCell ref="AF15:AK15"/>
    <mergeCell ref="AM15:AP15"/>
    <mergeCell ref="AQ15:AY15"/>
    <mergeCell ref="BB15:BG15"/>
    <mergeCell ref="BH14:BI14"/>
    <mergeCell ref="BJ14:BK14"/>
    <mergeCell ref="BL14:BM14"/>
    <mergeCell ref="BO14:BR14"/>
    <mergeCell ref="BS14:BT14"/>
    <mergeCell ref="BU14:BV14"/>
    <mergeCell ref="AM14:AP14"/>
    <mergeCell ref="AQ14:AR14"/>
    <mergeCell ref="AS14:AT14"/>
    <mergeCell ref="AV14:AW14"/>
    <mergeCell ref="AX14:AY14"/>
    <mergeCell ref="BJ16:BK16"/>
    <mergeCell ref="BL16:BM16"/>
    <mergeCell ref="BO16:BR16"/>
    <mergeCell ref="BS16:BT16"/>
    <mergeCell ref="BU16:BV16"/>
    <mergeCell ref="BB14:BG14"/>
    <mergeCell ref="BX16:BY16"/>
    <mergeCell ref="AQ16:AR16"/>
    <mergeCell ref="AS16:AT16"/>
    <mergeCell ref="AV17:AW17"/>
    <mergeCell ref="AX17:AY17"/>
    <mergeCell ref="BB17:BG17"/>
    <mergeCell ref="BH17:BI17"/>
    <mergeCell ref="BJ17:BK17"/>
    <mergeCell ref="BL17:BM17"/>
    <mergeCell ref="BU18:BV18"/>
    <mergeCell ref="BX18:BY18"/>
    <mergeCell ref="BZ18:CA18"/>
    <mergeCell ref="BO17:BR17"/>
    <mergeCell ref="BS17:BT17"/>
    <mergeCell ref="BU17:BV17"/>
    <mergeCell ref="BX17:BY17"/>
    <mergeCell ref="BZ17:CA17"/>
    <mergeCell ref="BB18:BG18"/>
    <mergeCell ref="BH18:BI18"/>
    <mergeCell ref="Z17:AE17"/>
    <mergeCell ref="AF17:AG17"/>
    <mergeCell ref="AH17:AI17"/>
    <mergeCell ref="AJ17:AK17"/>
    <mergeCell ref="AM17:AP17"/>
    <mergeCell ref="AQ17:AR17"/>
    <mergeCell ref="AS17:AT17"/>
    <mergeCell ref="BJ18:BK18"/>
    <mergeCell ref="BL18:BM18"/>
    <mergeCell ref="BO18:BR18"/>
    <mergeCell ref="BS18:BT18"/>
    <mergeCell ref="BZ19:CA19"/>
    <mergeCell ref="A20:B24"/>
    <mergeCell ref="C20:H20"/>
    <mergeCell ref="I20:X20"/>
    <mergeCell ref="Z20:AE20"/>
    <mergeCell ref="AF20:AK20"/>
    <mergeCell ref="AM20:AP20"/>
    <mergeCell ref="AQ20:AY20"/>
    <mergeCell ref="BB20:BG20"/>
    <mergeCell ref="BH20:BM20"/>
    <mergeCell ref="BJ19:BK19"/>
    <mergeCell ref="BL19:BM19"/>
    <mergeCell ref="BO19:BR19"/>
    <mergeCell ref="BS19:BT19"/>
    <mergeCell ref="BU19:BV19"/>
    <mergeCell ref="BX19:BY19"/>
    <mergeCell ref="AQ19:AR19"/>
    <mergeCell ref="AS19:AT19"/>
    <mergeCell ref="AV19:AW19"/>
    <mergeCell ref="AX19:AY19"/>
    <mergeCell ref="BB19:BG19"/>
    <mergeCell ref="BH19:BI19"/>
    <mergeCell ref="C19:H19"/>
    <mergeCell ref="I19:X19"/>
    <mergeCell ref="Z19:AE19"/>
    <mergeCell ref="AF19:AG19"/>
    <mergeCell ref="AH19:AI19"/>
    <mergeCell ref="AJ19:AK19"/>
    <mergeCell ref="AM19:AP19"/>
    <mergeCell ref="A15:B19"/>
    <mergeCell ref="C15:H15"/>
    <mergeCell ref="I15:X15"/>
    <mergeCell ref="BL21:BM21"/>
    <mergeCell ref="BO21:BR21"/>
    <mergeCell ref="BS21:BT21"/>
    <mergeCell ref="AJ18:AK18"/>
    <mergeCell ref="AM18:AP18"/>
    <mergeCell ref="AQ18:AR18"/>
    <mergeCell ref="AS18:AT18"/>
    <mergeCell ref="AV18:AW18"/>
    <mergeCell ref="AX18:AY18"/>
    <mergeCell ref="I18:L18"/>
    <mergeCell ref="M18:P18"/>
    <mergeCell ref="Q18:T18"/>
    <mergeCell ref="U18:X18"/>
    <mergeCell ref="C18:H18"/>
    <mergeCell ref="Z18:AE18"/>
    <mergeCell ref="AF18:AG18"/>
    <mergeCell ref="AH18:AI18"/>
    <mergeCell ref="Z15:AE15"/>
    <mergeCell ref="AV16:AW16"/>
    <mergeCell ref="AX16:AY16"/>
    <mergeCell ref="BB16:BG16"/>
    <mergeCell ref="BU21:BV21"/>
    <mergeCell ref="BX21:BY21"/>
    <mergeCell ref="BZ21:CA21"/>
    <mergeCell ref="AS21:AT21"/>
    <mergeCell ref="AV21:AW21"/>
    <mergeCell ref="AX21:AY21"/>
    <mergeCell ref="BB21:BG21"/>
    <mergeCell ref="BH21:BI21"/>
    <mergeCell ref="BJ21:BK21"/>
    <mergeCell ref="BO20:BR20"/>
    <mergeCell ref="BS20:CA20"/>
    <mergeCell ref="C21:H21"/>
    <mergeCell ref="I21:X21"/>
    <mergeCell ref="Z21:AE21"/>
    <mergeCell ref="AF21:AG21"/>
    <mergeCell ref="AH21:AI21"/>
    <mergeCell ref="AJ21:AK21"/>
    <mergeCell ref="AM21:AP21"/>
    <mergeCell ref="AQ21:AR21"/>
    <mergeCell ref="AX23:AY23"/>
    <mergeCell ref="BB23:BG23"/>
    <mergeCell ref="C23:H23"/>
    <mergeCell ref="Z23:AE23"/>
    <mergeCell ref="AF23:AG23"/>
    <mergeCell ref="AH23:AI23"/>
    <mergeCell ref="AJ23:AK23"/>
    <mergeCell ref="I23:L23"/>
    <mergeCell ref="M23:P23"/>
    <mergeCell ref="Q23:T23"/>
    <mergeCell ref="U23:X23"/>
    <mergeCell ref="BX22:BY22"/>
    <mergeCell ref="BZ22:CA22"/>
    <mergeCell ref="BH22:BI22"/>
    <mergeCell ref="BJ22:BK22"/>
    <mergeCell ref="BL22:BM22"/>
    <mergeCell ref="BO22:BR22"/>
    <mergeCell ref="BS22:BT22"/>
    <mergeCell ref="BU22:BV22"/>
    <mergeCell ref="AM22:AP22"/>
    <mergeCell ref="AQ22:AR22"/>
    <mergeCell ref="AS22:AT22"/>
    <mergeCell ref="AV22:AW22"/>
    <mergeCell ref="AX22:AY22"/>
    <mergeCell ref="BB22:BG22"/>
    <mergeCell ref="C22:H22"/>
    <mergeCell ref="I22:X22"/>
    <mergeCell ref="Z22:AE22"/>
    <mergeCell ref="AF22:AG22"/>
    <mergeCell ref="AH22:AI22"/>
    <mergeCell ref="AJ22:AK22"/>
    <mergeCell ref="BL24:BM24"/>
    <mergeCell ref="BO24:BR24"/>
    <mergeCell ref="BS24:BT24"/>
    <mergeCell ref="BU24:BV24"/>
    <mergeCell ref="BX24:BY24"/>
    <mergeCell ref="BZ24:CA24"/>
    <mergeCell ref="AS24:AT24"/>
    <mergeCell ref="AV24:AW24"/>
    <mergeCell ref="AX24:AY24"/>
    <mergeCell ref="BB24:BG24"/>
    <mergeCell ref="BH24:BI24"/>
    <mergeCell ref="BJ24:BK24"/>
    <mergeCell ref="BX23:BY23"/>
    <mergeCell ref="BZ23:CA23"/>
    <mergeCell ref="C24:H24"/>
    <mergeCell ref="I24:X24"/>
    <mergeCell ref="Z24:AE24"/>
    <mergeCell ref="AF24:AG24"/>
    <mergeCell ref="AH24:AI24"/>
    <mergeCell ref="AJ24:AK24"/>
    <mergeCell ref="AM24:AP24"/>
    <mergeCell ref="AQ24:AR24"/>
    <mergeCell ref="BH23:BI23"/>
    <mergeCell ref="BJ23:BK23"/>
    <mergeCell ref="BL23:BM23"/>
    <mergeCell ref="BO23:BR23"/>
    <mergeCell ref="BS23:BT23"/>
    <mergeCell ref="BU23:BV23"/>
    <mergeCell ref="AM23:AP23"/>
    <mergeCell ref="AQ23:AR23"/>
    <mergeCell ref="AS23:AT23"/>
    <mergeCell ref="AV23:AW23"/>
    <mergeCell ref="A25:B29"/>
    <mergeCell ref="C25:H25"/>
    <mergeCell ref="I25:X25"/>
    <mergeCell ref="Z25:AE25"/>
    <mergeCell ref="AF25:AK25"/>
    <mergeCell ref="AM25:AP25"/>
    <mergeCell ref="AJ26:AK26"/>
    <mergeCell ref="AM26:AP26"/>
    <mergeCell ref="AV27:AW27"/>
    <mergeCell ref="AX27:AY27"/>
    <mergeCell ref="BB27:BG27"/>
    <mergeCell ref="BH27:BI27"/>
    <mergeCell ref="BJ27:BK27"/>
    <mergeCell ref="BL27:BM27"/>
    <mergeCell ref="BZ26:CA26"/>
    <mergeCell ref="BZ28:CA28"/>
    <mergeCell ref="BO27:BR27"/>
    <mergeCell ref="BS27:BT27"/>
    <mergeCell ref="BU27:BV27"/>
    <mergeCell ref="BX27:BY27"/>
    <mergeCell ref="BZ27:CA27"/>
    <mergeCell ref="C27:H27"/>
    <mergeCell ref="BS26:BT26"/>
    <mergeCell ref="BU26:BV26"/>
    <mergeCell ref="BX26:BY26"/>
    <mergeCell ref="AQ26:AR26"/>
    <mergeCell ref="AS26:AT26"/>
    <mergeCell ref="AV26:AW26"/>
    <mergeCell ref="AX26:AY26"/>
    <mergeCell ref="BB26:BG26"/>
    <mergeCell ref="BH26:BI26"/>
    <mergeCell ref="AQ25:AY25"/>
    <mergeCell ref="BB25:BG25"/>
    <mergeCell ref="BH25:BM25"/>
    <mergeCell ref="BO25:BR25"/>
    <mergeCell ref="BS25:CA25"/>
    <mergeCell ref="C26:H26"/>
    <mergeCell ref="I26:X26"/>
    <mergeCell ref="Z26:AE26"/>
    <mergeCell ref="AF26:AG26"/>
    <mergeCell ref="AH26:AI26"/>
    <mergeCell ref="C28:H28"/>
    <mergeCell ref="Z28:AE28"/>
    <mergeCell ref="AF28:AG28"/>
    <mergeCell ref="AH28:AI28"/>
    <mergeCell ref="AJ28:AK28"/>
    <mergeCell ref="AM28:AP28"/>
    <mergeCell ref="I27:X27"/>
    <mergeCell ref="Z27:AE27"/>
    <mergeCell ref="AF27:AG27"/>
    <mergeCell ref="AH27:AI27"/>
    <mergeCell ref="AJ27:AK27"/>
    <mergeCell ref="AM27:AP27"/>
    <mergeCell ref="AQ27:AR27"/>
    <mergeCell ref="AS27:AT27"/>
    <mergeCell ref="BJ26:BK26"/>
    <mergeCell ref="BL26:BM26"/>
    <mergeCell ref="BO26:BR26"/>
    <mergeCell ref="AJ29:AK29"/>
    <mergeCell ref="AM29:AP29"/>
    <mergeCell ref="AQ29:AR29"/>
    <mergeCell ref="AS29:AT29"/>
    <mergeCell ref="BJ28:BK28"/>
    <mergeCell ref="BL28:BM28"/>
    <mergeCell ref="BO28:BR28"/>
    <mergeCell ref="BS28:BT28"/>
    <mergeCell ref="BU28:BV28"/>
    <mergeCell ref="BX28:BY28"/>
    <mergeCell ref="AQ28:AR28"/>
    <mergeCell ref="AS28:AT28"/>
    <mergeCell ref="AV28:AW28"/>
    <mergeCell ref="AX28:AY28"/>
    <mergeCell ref="BB28:BG28"/>
    <mergeCell ref="BH28:BI28"/>
    <mergeCell ref="I28:L28"/>
    <mergeCell ref="M28:P28"/>
    <mergeCell ref="Q28:T28"/>
    <mergeCell ref="U28:X28"/>
    <mergeCell ref="A32:I32"/>
    <mergeCell ref="J32:S32"/>
    <mergeCell ref="BZ35:CA35"/>
    <mergeCell ref="BO29:BR29"/>
    <mergeCell ref="BS29:BT29"/>
    <mergeCell ref="BU29:BV29"/>
    <mergeCell ref="BX29:BY29"/>
    <mergeCell ref="BZ29:CA29"/>
    <mergeCell ref="A31:CA31"/>
    <mergeCell ref="AV29:AW29"/>
    <mergeCell ref="AX29:AY29"/>
    <mergeCell ref="BB29:BG29"/>
    <mergeCell ref="BH29:BI29"/>
    <mergeCell ref="BJ29:BK29"/>
    <mergeCell ref="BL29:BM29"/>
    <mergeCell ref="BH34:BM34"/>
    <mergeCell ref="BO34:BR34"/>
    <mergeCell ref="BS34:CA34"/>
    <mergeCell ref="C35:H35"/>
    <mergeCell ref="I35:X35"/>
    <mergeCell ref="Z35:AE35"/>
    <mergeCell ref="AF35:AG35"/>
    <mergeCell ref="AH35:AI35"/>
    <mergeCell ref="AJ35:AK35"/>
    <mergeCell ref="AM35:AP35"/>
    <mergeCell ref="A34:B38"/>
    <mergeCell ref="C34:H34"/>
    <mergeCell ref="C29:H29"/>
    <mergeCell ref="I29:X29"/>
    <mergeCell ref="Z29:AE29"/>
    <mergeCell ref="AF29:AG29"/>
    <mergeCell ref="AH29:AI29"/>
    <mergeCell ref="AQ35:AR35"/>
    <mergeCell ref="AS35:AT35"/>
    <mergeCell ref="AV35:AW35"/>
    <mergeCell ref="AX35:AY35"/>
    <mergeCell ref="BB35:BG35"/>
    <mergeCell ref="BH35:BI35"/>
    <mergeCell ref="I34:X34"/>
    <mergeCell ref="Z34:AE34"/>
    <mergeCell ref="AF34:AK34"/>
    <mergeCell ref="AM34:AP34"/>
    <mergeCell ref="AQ34:AY34"/>
    <mergeCell ref="BB34:BG34"/>
    <mergeCell ref="C36:H36"/>
    <mergeCell ref="I36:X36"/>
    <mergeCell ref="Z36:AE36"/>
    <mergeCell ref="AF36:AG36"/>
    <mergeCell ref="AH36:AI36"/>
    <mergeCell ref="AJ36:AK36"/>
    <mergeCell ref="AM36:AP36"/>
    <mergeCell ref="AQ36:AR36"/>
    <mergeCell ref="AS36:AT36"/>
    <mergeCell ref="BU37:BV37"/>
    <mergeCell ref="BX37:BY37"/>
    <mergeCell ref="BZ37:CA37"/>
    <mergeCell ref="BO36:BR36"/>
    <mergeCell ref="BS36:BT36"/>
    <mergeCell ref="BU36:BV36"/>
    <mergeCell ref="BX36:BY36"/>
    <mergeCell ref="BZ36:CA36"/>
    <mergeCell ref="AV36:AW36"/>
    <mergeCell ref="AX36:AY36"/>
    <mergeCell ref="BB36:BG36"/>
    <mergeCell ref="BH36:BI36"/>
    <mergeCell ref="BJ36:BK36"/>
    <mergeCell ref="BL36:BM36"/>
    <mergeCell ref="BO35:BR35"/>
    <mergeCell ref="BS35:BT35"/>
    <mergeCell ref="BU35:BV35"/>
    <mergeCell ref="BX35:BY35"/>
    <mergeCell ref="BJ35:BK35"/>
    <mergeCell ref="BL35:BM35"/>
    <mergeCell ref="BB37:BG37"/>
    <mergeCell ref="BH37:BI37"/>
    <mergeCell ref="BJ37:BK37"/>
    <mergeCell ref="BL37:BM37"/>
    <mergeCell ref="BO37:BR37"/>
    <mergeCell ref="BS37:BT37"/>
    <mergeCell ref="AJ37:AK37"/>
    <mergeCell ref="AM37:AP37"/>
    <mergeCell ref="AQ37:AR37"/>
    <mergeCell ref="AS37:AT37"/>
    <mergeCell ref="AV37:AW37"/>
    <mergeCell ref="AX37:AY37"/>
    <mergeCell ref="I37:L37"/>
    <mergeCell ref="M37:P37"/>
    <mergeCell ref="Q37:T37"/>
    <mergeCell ref="U37:X37"/>
    <mergeCell ref="C37:H37"/>
    <mergeCell ref="Z37:AE37"/>
    <mergeCell ref="AF37:AG37"/>
    <mergeCell ref="AH37:AI37"/>
    <mergeCell ref="BZ38:CA38"/>
    <mergeCell ref="A39:B43"/>
    <mergeCell ref="C39:H39"/>
    <mergeCell ref="I39:X39"/>
    <mergeCell ref="Z39:AE39"/>
    <mergeCell ref="AF39:AK39"/>
    <mergeCell ref="AM39:AP39"/>
    <mergeCell ref="AQ39:AY39"/>
    <mergeCell ref="BB39:BG39"/>
    <mergeCell ref="BH39:BM39"/>
    <mergeCell ref="BJ38:BK38"/>
    <mergeCell ref="BL38:BM38"/>
    <mergeCell ref="BO38:BR38"/>
    <mergeCell ref="BS38:BT38"/>
    <mergeCell ref="BU38:BV38"/>
    <mergeCell ref="BX38:BY38"/>
    <mergeCell ref="AQ38:AR38"/>
    <mergeCell ref="AS38:AT38"/>
    <mergeCell ref="AV38:AW38"/>
    <mergeCell ref="AX38:AY38"/>
    <mergeCell ref="BB38:BG38"/>
    <mergeCell ref="BH38:BI38"/>
    <mergeCell ref="C38:H38"/>
    <mergeCell ref="I38:X38"/>
    <mergeCell ref="Z38:AE38"/>
    <mergeCell ref="AF38:AG38"/>
    <mergeCell ref="AH38:AI38"/>
    <mergeCell ref="AJ38:AK38"/>
    <mergeCell ref="AM38:AP38"/>
    <mergeCell ref="BL40:BM40"/>
    <mergeCell ref="BO40:BR40"/>
    <mergeCell ref="BS40:BT40"/>
    <mergeCell ref="BU40:BV40"/>
    <mergeCell ref="BX40:BY40"/>
    <mergeCell ref="BZ40:CA40"/>
    <mergeCell ref="AS40:AT40"/>
    <mergeCell ref="AV40:AW40"/>
    <mergeCell ref="AX40:AY40"/>
    <mergeCell ref="BB40:BG40"/>
    <mergeCell ref="BH40:BI40"/>
    <mergeCell ref="BJ40:BK40"/>
    <mergeCell ref="BO39:BR39"/>
    <mergeCell ref="BS39:CA39"/>
    <mergeCell ref="C40:H40"/>
    <mergeCell ref="I40:X40"/>
    <mergeCell ref="Z40:AE40"/>
    <mergeCell ref="AF40:AG40"/>
    <mergeCell ref="AH40:AI40"/>
    <mergeCell ref="AJ40:AK40"/>
    <mergeCell ref="AM40:AP40"/>
    <mergeCell ref="AQ40:AR40"/>
    <mergeCell ref="AX42:AY42"/>
    <mergeCell ref="BB42:BG42"/>
    <mergeCell ref="C42:H42"/>
    <mergeCell ref="Z42:AE42"/>
    <mergeCell ref="AF42:AG42"/>
    <mergeCell ref="AH42:AI42"/>
    <mergeCell ref="AJ42:AK42"/>
    <mergeCell ref="I42:L42"/>
    <mergeCell ref="M42:P42"/>
    <mergeCell ref="Q42:T42"/>
    <mergeCell ref="U42:X42"/>
    <mergeCell ref="BX41:BY41"/>
    <mergeCell ref="BZ41:CA41"/>
    <mergeCell ref="BH41:BI41"/>
    <mergeCell ref="BJ41:BK41"/>
    <mergeCell ref="BL41:BM41"/>
    <mergeCell ref="BO41:BR41"/>
    <mergeCell ref="BS41:BT41"/>
    <mergeCell ref="BU41:BV41"/>
    <mergeCell ref="AM41:AP41"/>
    <mergeCell ref="AQ41:AR41"/>
    <mergeCell ref="AS41:AT41"/>
    <mergeCell ref="AV41:AW41"/>
    <mergeCell ref="AX41:AY41"/>
    <mergeCell ref="BB41:BG41"/>
    <mergeCell ref="C41:H41"/>
    <mergeCell ref="I41:X41"/>
    <mergeCell ref="Z41:AE41"/>
    <mergeCell ref="AF41:AG41"/>
    <mergeCell ref="AH41:AI41"/>
    <mergeCell ref="AJ41:AK41"/>
    <mergeCell ref="BL43:BM43"/>
    <mergeCell ref="BO43:BR43"/>
    <mergeCell ref="BS43:BT43"/>
    <mergeCell ref="BU43:BV43"/>
    <mergeCell ref="BX43:BY43"/>
    <mergeCell ref="BZ43:CA43"/>
    <mergeCell ref="AS43:AT43"/>
    <mergeCell ref="AV43:AW43"/>
    <mergeCell ref="AX43:AY43"/>
    <mergeCell ref="BB43:BG43"/>
    <mergeCell ref="BH43:BI43"/>
    <mergeCell ref="BJ43:BK43"/>
    <mergeCell ref="BX42:BY42"/>
    <mergeCell ref="BZ42:CA42"/>
    <mergeCell ref="C43:H43"/>
    <mergeCell ref="I43:X43"/>
    <mergeCell ref="Z43:AE43"/>
    <mergeCell ref="AF43:AG43"/>
    <mergeCell ref="AH43:AI43"/>
    <mergeCell ref="AJ43:AK43"/>
    <mergeCell ref="AM43:AP43"/>
    <mergeCell ref="AQ43:AR43"/>
    <mergeCell ref="BH42:BI42"/>
    <mergeCell ref="BJ42:BK42"/>
    <mergeCell ref="BL42:BM42"/>
    <mergeCell ref="BO42:BR42"/>
    <mergeCell ref="BS42:BT42"/>
    <mergeCell ref="BU42:BV42"/>
    <mergeCell ref="AM42:AP42"/>
    <mergeCell ref="AQ42:AR42"/>
    <mergeCell ref="AS42:AT42"/>
    <mergeCell ref="AV42:AW42"/>
    <mergeCell ref="C45:H45"/>
    <mergeCell ref="I45:X45"/>
    <mergeCell ref="Z45:AE45"/>
    <mergeCell ref="AF45:AG45"/>
    <mergeCell ref="AH45:AI45"/>
    <mergeCell ref="A44:B48"/>
    <mergeCell ref="C44:H44"/>
    <mergeCell ref="I44:X44"/>
    <mergeCell ref="Z44:AE44"/>
    <mergeCell ref="AF44:AK44"/>
    <mergeCell ref="AM44:AP44"/>
    <mergeCell ref="AJ45:AK45"/>
    <mergeCell ref="AM45:AP45"/>
    <mergeCell ref="AV46:AW46"/>
    <mergeCell ref="AX46:AY46"/>
    <mergeCell ref="BB46:BG46"/>
    <mergeCell ref="BH46:BI46"/>
    <mergeCell ref="BH47:BI47"/>
    <mergeCell ref="C47:H47"/>
    <mergeCell ref="Z47:AE47"/>
    <mergeCell ref="AF47:AG47"/>
    <mergeCell ref="AH47:AI47"/>
    <mergeCell ref="AJ47:AK47"/>
    <mergeCell ref="AM47:AP47"/>
    <mergeCell ref="I47:L47"/>
    <mergeCell ref="M47:P47"/>
    <mergeCell ref="Q47:T47"/>
    <mergeCell ref="U47:X47"/>
    <mergeCell ref="AH48:AI48"/>
    <mergeCell ref="AJ48:AK48"/>
    <mergeCell ref="AM48:AP48"/>
    <mergeCell ref="AQ48:AR48"/>
    <mergeCell ref="BJ45:BK45"/>
    <mergeCell ref="BL45:BM45"/>
    <mergeCell ref="BO45:BR45"/>
    <mergeCell ref="BS45:BT45"/>
    <mergeCell ref="BU45:BV45"/>
    <mergeCell ref="BX45:BY45"/>
    <mergeCell ref="AQ45:AR45"/>
    <mergeCell ref="AS45:AT45"/>
    <mergeCell ref="AV45:AW45"/>
    <mergeCell ref="AX45:AY45"/>
    <mergeCell ref="BB45:BG45"/>
    <mergeCell ref="BH45:BI45"/>
    <mergeCell ref="AQ44:AY44"/>
    <mergeCell ref="BB44:BG44"/>
    <mergeCell ref="BH44:BM44"/>
    <mergeCell ref="BO44:BR44"/>
    <mergeCell ref="BS44:CA44"/>
    <mergeCell ref="BZ45:CA45"/>
    <mergeCell ref="BO46:BR46"/>
    <mergeCell ref="BS46:BT46"/>
    <mergeCell ref="BU46:BV46"/>
    <mergeCell ref="BX46:BY46"/>
    <mergeCell ref="BZ46:CA46"/>
    <mergeCell ref="C46:H46"/>
    <mergeCell ref="I46:X46"/>
    <mergeCell ref="Z46:AE46"/>
    <mergeCell ref="AF46:AG46"/>
    <mergeCell ref="AH46:AI46"/>
    <mergeCell ref="AJ46:AK46"/>
    <mergeCell ref="AM46:AP46"/>
    <mergeCell ref="AQ46:AR46"/>
    <mergeCell ref="AS46:AT46"/>
    <mergeCell ref="BJ46:BK46"/>
    <mergeCell ref="BL46:BM46"/>
    <mergeCell ref="A49:B53"/>
    <mergeCell ref="C49:H49"/>
    <mergeCell ref="I49:X49"/>
    <mergeCell ref="Z49:AE49"/>
    <mergeCell ref="AF49:AK49"/>
    <mergeCell ref="AV48:AW48"/>
    <mergeCell ref="AX48:AY48"/>
    <mergeCell ref="BB48:BG48"/>
    <mergeCell ref="BH48:BI48"/>
    <mergeCell ref="BJ48:BK48"/>
    <mergeCell ref="BL48:BM48"/>
    <mergeCell ref="BZ47:CA47"/>
    <mergeCell ref="C48:H48"/>
    <mergeCell ref="I48:X48"/>
    <mergeCell ref="Z48:AE48"/>
    <mergeCell ref="AF48:AG48"/>
    <mergeCell ref="AS48:AT48"/>
    <mergeCell ref="BJ47:BK47"/>
    <mergeCell ref="BL47:BM47"/>
    <mergeCell ref="BO47:BR47"/>
    <mergeCell ref="BS47:BT47"/>
    <mergeCell ref="BU47:BV47"/>
    <mergeCell ref="BX47:BY47"/>
    <mergeCell ref="AQ47:AR47"/>
    <mergeCell ref="AS47:AT47"/>
    <mergeCell ref="AV47:AW47"/>
    <mergeCell ref="AX47:AY47"/>
    <mergeCell ref="BB47:BG47"/>
    <mergeCell ref="AX50:AY50"/>
    <mergeCell ref="BB50:BG50"/>
    <mergeCell ref="C50:H50"/>
    <mergeCell ref="I50:X50"/>
    <mergeCell ref="Z50:AE50"/>
    <mergeCell ref="AF50:AG50"/>
    <mergeCell ref="AH50:AI50"/>
    <mergeCell ref="AJ50:AK50"/>
    <mergeCell ref="AM49:AP49"/>
    <mergeCell ref="AQ49:AY49"/>
    <mergeCell ref="BB49:BG49"/>
    <mergeCell ref="BH49:BM49"/>
    <mergeCell ref="BO49:BR49"/>
    <mergeCell ref="BS49:CA49"/>
    <mergeCell ref="BO48:BR48"/>
    <mergeCell ref="BS48:BT48"/>
    <mergeCell ref="BU48:BV48"/>
    <mergeCell ref="BX48:BY48"/>
    <mergeCell ref="BZ48:CA48"/>
    <mergeCell ref="BL51:BM51"/>
    <mergeCell ref="BO51:BR51"/>
    <mergeCell ref="BS51:BT51"/>
    <mergeCell ref="BU51:BV51"/>
    <mergeCell ref="BX51:BY51"/>
    <mergeCell ref="BZ51:CA51"/>
    <mergeCell ref="AS51:AT51"/>
    <mergeCell ref="AV51:AW51"/>
    <mergeCell ref="AX51:AY51"/>
    <mergeCell ref="BB51:BG51"/>
    <mergeCell ref="BH51:BI51"/>
    <mergeCell ref="BJ51:BK51"/>
    <mergeCell ref="BX50:BY50"/>
    <mergeCell ref="BZ50:CA50"/>
    <mergeCell ref="C51:H51"/>
    <mergeCell ref="I51:X51"/>
    <mergeCell ref="Z51:AE51"/>
    <mergeCell ref="AF51:AG51"/>
    <mergeCell ref="AH51:AI51"/>
    <mergeCell ref="AJ51:AK51"/>
    <mergeCell ref="AM51:AP51"/>
    <mergeCell ref="AQ51:AR51"/>
    <mergeCell ref="BH50:BI50"/>
    <mergeCell ref="BJ50:BK50"/>
    <mergeCell ref="BL50:BM50"/>
    <mergeCell ref="BO50:BR50"/>
    <mergeCell ref="BS50:BT50"/>
    <mergeCell ref="BU50:BV50"/>
    <mergeCell ref="AM50:AP50"/>
    <mergeCell ref="AQ50:AR50"/>
    <mergeCell ref="AS50:AT50"/>
    <mergeCell ref="AV50:AW50"/>
    <mergeCell ref="C53:H53"/>
    <mergeCell ref="I53:X53"/>
    <mergeCell ref="Z53:AE53"/>
    <mergeCell ref="AF53:AG53"/>
    <mergeCell ref="AH53:AI53"/>
    <mergeCell ref="AJ53:AK53"/>
    <mergeCell ref="BL52:BM52"/>
    <mergeCell ref="BO52:BR52"/>
    <mergeCell ref="BS52:BT52"/>
    <mergeCell ref="BU52:BV52"/>
    <mergeCell ref="BX52:BY52"/>
    <mergeCell ref="BZ52:CA52"/>
    <mergeCell ref="AS52:AT52"/>
    <mergeCell ref="AV52:AW52"/>
    <mergeCell ref="AX52:AY52"/>
    <mergeCell ref="BB52:BG52"/>
    <mergeCell ref="BH52:BI52"/>
    <mergeCell ref="BJ52:BK52"/>
    <mergeCell ref="I52:L52"/>
    <mergeCell ref="M52:P52"/>
    <mergeCell ref="Q52:T52"/>
    <mergeCell ref="U52:X52"/>
    <mergeCell ref="C52:H52"/>
    <mergeCell ref="Z52:AE52"/>
    <mergeCell ref="AF52:AG52"/>
    <mergeCell ref="AH52:AI52"/>
    <mergeCell ref="AJ52:AK52"/>
    <mergeCell ref="AM52:AP52"/>
    <mergeCell ref="AQ52:AR52"/>
    <mergeCell ref="BH54:BM54"/>
    <mergeCell ref="BO54:BR54"/>
    <mergeCell ref="BS54:CA54"/>
    <mergeCell ref="C55:H55"/>
    <mergeCell ref="I55:X55"/>
    <mergeCell ref="Z55:AE55"/>
    <mergeCell ref="AF55:AG55"/>
    <mergeCell ref="AH55:AI55"/>
    <mergeCell ref="AJ55:AK55"/>
    <mergeCell ref="AM55:AP55"/>
    <mergeCell ref="BX53:BY53"/>
    <mergeCell ref="BZ53:CA53"/>
    <mergeCell ref="A54:B58"/>
    <mergeCell ref="C54:H54"/>
    <mergeCell ref="I54:X54"/>
    <mergeCell ref="Z54:AE54"/>
    <mergeCell ref="AF54:AK54"/>
    <mergeCell ref="AM54:AP54"/>
    <mergeCell ref="AQ54:AY54"/>
    <mergeCell ref="BB54:BG54"/>
    <mergeCell ref="BH53:BI53"/>
    <mergeCell ref="BJ53:BK53"/>
    <mergeCell ref="BL53:BM53"/>
    <mergeCell ref="BO53:BR53"/>
    <mergeCell ref="BS53:BT53"/>
    <mergeCell ref="BU53:BV53"/>
    <mergeCell ref="AM53:AP53"/>
    <mergeCell ref="AQ53:AR53"/>
    <mergeCell ref="AS53:AT53"/>
    <mergeCell ref="AV53:AW53"/>
    <mergeCell ref="AX53:AY53"/>
    <mergeCell ref="BB53:BG53"/>
    <mergeCell ref="BS56:BT56"/>
    <mergeCell ref="BU56:BV56"/>
    <mergeCell ref="BX56:BY56"/>
    <mergeCell ref="BZ56:CA56"/>
    <mergeCell ref="AV56:AW56"/>
    <mergeCell ref="AX56:AY56"/>
    <mergeCell ref="BB56:BG56"/>
    <mergeCell ref="BH56:BI56"/>
    <mergeCell ref="BJ56:BK56"/>
    <mergeCell ref="BL56:BM56"/>
    <mergeCell ref="BZ55:CA55"/>
    <mergeCell ref="C56:H56"/>
    <mergeCell ref="I56:X56"/>
    <mergeCell ref="Z56:AE56"/>
    <mergeCell ref="AF56:AG56"/>
    <mergeCell ref="AH56:AI56"/>
    <mergeCell ref="AJ56:AK56"/>
    <mergeCell ref="AM56:AP56"/>
    <mergeCell ref="AQ56:AR56"/>
    <mergeCell ref="AS56:AT56"/>
    <mergeCell ref="BJ55:BK55"/>
    <mergeCell ref="BL55:BM55"/>
    <mergeCell ref="BO55:BR55"/>
    <mergeCell ref="BS55:BT55"/>
    <mergeCell ref="BU55:BV55"/>
    <mergeCell ref="BX55:BY55"/>
    <mergeCell ref="AQ55:AR55"/>
    <mergeCell ref="AS55:AT55"/>
    <mergeCell ref="AV55:AW55"/>
    <mergeCell ref="AX55:AY55"/>
    <mergeCell ref="BB55:BG55"/>
    <mergeCell ref="BH55:BI55"/>
    <mergeCell ref="BO57:BR57"/>
    <mergeCell ref="BS57:BT57"/>
    <mergeCell ref="AJ57:AK57"/>
    <mergeCell ref="AM57:AP57"/>
    <mergeCell ref="AQ57:AR57"/>
    <mergeCell ref="AS57:AT57"/>
    <mergeCell ref="AV57:AW57"/>
    <mergeCell ref="AX57:AY57"/>
    <mergeCell ref="BU57:BV57"/>
    <mergeCell ref="BX57:BY57"/>
    <mergeCell ref="BZ57:CA57"/>
    <mergeCell ref="BZ58:CA58"/>
    <mergeCell ref="C57:H57"/>
    <mergeCell ref="Z57:AE57"/>
    <mergeCell ref="AF57:AG57"/>
    <mergeCell ref="AH57:AI57"/>
    <mergeCell ref="BB57:BG57"/>
    <mergeCell ref="BH57:BI57"/>
    <mergeCell ref="BJ57:BK57"/>
    <mergeCell ref="BL57:BM57"/>
    <mergeCell ref="I57:L57"/>
    <mergeCell ref="M57:P57"/>
    <mergeCell ref="Q57:T57"/>
    <mergeCell ref="U57:X57"/>
    <mergeCell ref="A60:CA60"/>
    <mergeCell ref="A61:I61"/>
    <mergeCell ref="J61:S61"/>
    <mergeCell ref="BJ58:BK58"/>
    <mergeCell ref="BL58:BM58"/>
    <mergeCell ref="BO58:BR58"/>
    <mergeCell ref="BS58:BT58"/>
    <mergeCell ref="BU58:BV58"/>
    <mergeCell ref="BX58:BY58"/>
    <mergeCell ref="AQ58:AR58"/>
    <mergeCell ref="AS58:AT58"/>
    <mergeCell ref="AV58:AW58"/>
    <mergeCell ref="AX58:AY58"/>
    <mergeCell ref="BB58:BG58"/>
    <mergeCell ref="BH58:BI58"/>
    <mergeCell ref="C58:H58"/>
    <mergeCell ref="I58:X58"/>
    <mergeCell ref="Z58:AE58"/>
    <mergeCell ref="AF58:AG58"/>
    <mergeCell ref="AH58:AI58"/>
    <mergeCell ref="AJ58:AK58"/>
    <mergeCell ref="AM58:AP58"/>
    <mergeCell ref="C64:H64"/>
    <mergeCell ref="I64:X64"/>
    <mergeCell ref="Z64:AE64"/>
    <mergeCell ref="AF64:AG64"/>
    <mergeCell ref="AH64:AI64"/>
    <mergeCell ref="A63:B67"/>
    <mergeCell ref="C63:H63"/>
    <mergeCell ref="I63:X63"/>
    <mergeCell ref="Z63:AE63"/>
    <mergeCell ref="AF63:AK63"/>
    <mergeCell ref="AM63:AP63"/>
    <mergeCell ref="AJ64:AK64"/>
    <mergeCell ref="AM64:AP64"/>
    <mergeCell ref="AV65:AW65"/>
    <mergeCell ref="AX65:AY65"/>
    <mergeCell ref="BB65:BG65"/>
    <mergeCell ref="BH65:BI65"/>
    <mergeCell ref="BH66:BI66"/>
    <mergeCell ref="C66:H66"/>
    <mergeCell ref="Z66:AE66"/>
    <mergeCell ref="AF66:AG66"/>
    <mergeCell ref="AH66:AI66"/>
    <mergeCell ref="AJ66:AK66"/>
    <mergeCell ref="AM66:AP66"/>
    <mergeCell ref="I66:L66"/>
    <mergeCell ref="M66:P66"/>
    <mergeCell ref="Q66:T66"/>
    <mergeCell ref="U66:X66"/>
    <mergeCell ref="AH67:AI67"/>
    <mergeCell ref="AJ67:AK67"/>
    <mergeCell ref="AM67:AP67"/>
    <mergeCell ref="AQ67:AR67"/>
    <mergeCell ref="BJ64:BK64"/>
    <mergeCell ref="BL64:BM64"/>
    <mergeCell ref="BO64:BR64"/>
    <mergeCell ref="BS64:BT64"/>
    <mergeCell ref="BU64:BV64"/>
    <mergeCell ref="BX64:BY64"/>
    <mergeCell ref="AQ64:AR64"/>
    <mergeCell ref="AS64:AT64"/>
    <mergeCell ref="AV64:AW64"/>
    <mergeCell ref="AX64:AY64"/>
    <mergeCell ref="BB64:BG64"/>
    <mergeCell ref="BH64:BI64"/>
    <mergeCell ref="AQ63:AY63"/>
    <mergeCell ref="BB63:BG63"/>
    <mergeCell ref="BH63:BM63"/>
    <mergeCell ref="BO63:BR63"/>
    <mergeCell ref="BS63:CA63"/>
    <mergeCell ref="BZ64:CA64"/>
    <mergeCell ref="BO65:BR65"/>
    <mergeCell ref="BS65:BT65"/>
    <mergeCell ref="BU65:BV65"/>
    <mergeCell ref="BX65:BY65"/>
    <mergeCell ref="BZ65:CA65"/>
    <mergeCell ref="C65:H65"/>
    <mergeCell ref="I65:X65"/>
    <mergeCell ref="Z65:AE65"/>
    <mergeCell ref="AF65:AG65"/>
    <mergeCell ref="AH65:AI65"/>
    <mergeCell ref="AJ65:AK65"/>
    <mergeCell ref="AM65:AP65"/>
    <mergeCell ref="AQ65:AR65"/>
    <mergeCell ref="AS65:AT65"/>
    <mergeCell ref="BJ65:BK65"/>
    <mergeCell ref="BL65:BM65"/>
    <mergeCell ref="A68:B72"/>
    <mergeCell ref="C68:H68"/>
    <mergeCell ref="I68:X68"/>
    <mergeCell ref="Z68:AE68"/>
    <mergeCell ref="AF68:AK68"/>
    <mergeCell ref="AV67:AW67"/>
    <mergeCell ref="AX67:AY67"/>
    <mergeCell ref="BB67:BG67"/>
    <mergeCell ref="BH67:BI67"/>
    <mergeCell ref="BJ67:BK67"/>
    <mergeCell ref="BL67:BM67"/>
    <mergeCell ref="BZ66:CA66"/>
    <mergeCell ref="C67:H67"/>
    <mergeCell ref="I67:X67"/>
    <mergeCell ref="Z67:AE67"/>
    <mergeCell ref="AF67:AG67"/>
    <mergeCell ref="AS67:AT67"/>
    <mergeCell ref="BJ66:BK66"/>
    <mergeCell ref="BL66:BM66"/>
    <mergeCell ref="BO66:BR66"/>
    <mergeCell ref="BS66:BT66"/>
    <mergeCell ref="BU66:BV66"/>
    <mergeCell ref="BX66:BY66"/>
    <mergeCell ref="AQ66:AR66"/>
    <mergeCell ref="AS66:AT66"/>
    <mergeCell ref="AV66:AW66"/>
    <mergeCell ref="AX66:AY66"/>
    <mergeCell ref="BB66:BG66"/>
    <mergeCell ref="AV69:AW69"/>
    <mergeCell ref="AX69:AY69"/>
    <mergeCell ref="BB69:BG69"/>
    <mergeCell ref="C69:H69"/>
    <mergeCell ref="I69:X69"/>
    <mergeCell ref="Z69:AE69"/>
    <mergeCell ref="AF69:AG69"/>
    <mergeCell ref="AH69:AI69"/>
    <mergeCell ref="AJ69:AK69"/>
    <mergeCell ref="AM68:AP68"/>
    <mergeCell ref="AQ68:AY68"/>
    <mergeCell ref="BB68:BG68"/>
    <mergeCell ref="BH68:BM68"/>
    <mergeCell ref="BO68:BR68"/>
    <mergeCell ref="BS68:CA68"/>
    <mergeCell ref="BO67:BR67"/>
    <mergeCell ref="BS67:BT67"/>
    <mergeCell ref="BU67:BV67"/>
    <mergeCell ref="BX67:BY67"/>
    <mergeCell ref="BZ67:CA67"/>
    <mergeCell ref="AQ71:AR71"/>
    <mergeCell ref="BL70:BM70"/>
    <mergeCell ref="BO70:BR70"/>
    <mergeCell ref="BS70:BT70"/>
    <mergeCell ref="BU70:BV70"/>
    <mergeCell ref="BX70:BY70"/>
    <mergeCell ref="BZ70:CA70"/>
    <mergeCell ref="AS70:AT70"/>
    <mergeCell ref="AV70:AW70"/>
    <mergeCell ref="AX70:AY70"/>
    <mergeCell ref="BB70:BG70"/>
    <mergeCell ref="BH70:BI70"/>
    <mergeCell ref="BJ70:BK70"/>
    <mergeCell ref="BX69:BY69"/>
    <mergeCell ref="BZ69:CA69"/>
    <mergeCell ref="C70:H70"/>
    <mergeCell ref="I70:X70"/>
    <mergeCell ref="Z70:AE70"/>
    <mergeCell ref="AF70:AG70"/>
    <mergeCell ref="AH70:AI70"/>
    <mergeCell ref="AJ70:AK70"/>
    <mergeCell ref="AM70:AP70"/>
    <mergeCell ref="AQ70:AR70"/>
    <mergeCell ref="BH69:BI69"/>
    <mergeCell ref="BJ69:BK69"/>
    <mergeCell ref="BL69:BM69"/>
    <mergeCell ref="BO69:BR69"/>
    <mergeCell ref="BS69:BT69"/>
    <mergeCell ref="BU69:BV69"/>
    <mergeCell ref="AM69:AP69"/>
    <mergeCell ref="AQ69:AR69"/>
    <mergeCell ref="AS69:AT69"/>
    <mergeCell ref="AS72:AT72"/>
    <mergeCell ref="AV72:AW72"/>
    <mergeCell ref="AX72:AY72"/>
    <mergeCell ref="BB72:BG72"/>
    <mergeCell ref="C72:H72"/>
    <mergeCell ref="I72:X72"/>
    <mergeCell ref="Z72:AE72"/>
    <mergeCell ref="AF72:AG72"/>
    <mergeCell ref="AH72:AI72"/>
    <mergeCell ref="AJ72:AK72"/>
    <mergeCell ref="BL71:BM71"/>
    <mergeCell ref="BO71:BR71"/>
    <mergeCell ref="BS71:BT71"/>
    <mergeCell ref="BU71:BV71"/>
    <mergeCell ref="BX71:BY71"/>
    <mergeCell ref="BZ71:CA71"/>
    <mergeCell ref="AS71:AT71"/>
    <mergeCell ref="AV71:AW71"/>
    <mergeCell ref="AX71:AY71"/>
    <mergeCell ref="BB71:BG71"/>
    <mergeCell ref="BH71:BI71"/>
    <mergeCell ref="BJ71:BK71"/>
    <mergeCell ref="I71:L71"/>
    <mergeCell ref="M71:P71"/>
    <mergeCell ref="Q71:T71"/>
    <mergeCell ref="U71:X71"/>
    <mergeCell ref="C71:H71"/>
    <mergeCell ref="Z71:AE71"/>
    <mergeCell ref="AF71:AG71"/>
    <mergeCell ref="AH71:AI71"/>
    <mergeCell ref="AJ71:AK71"/>
    <mergeCell ref="AM71:AP71"/>
    <mergeCell ref="AV74:AW74"/>
    <mergeCell ref="AX74:AY74"/>
    <mergeCell ref="BB74:BG74"/>
    <mergeCell ref="BH74:BI74"/>
    <mergeCell ref="BH73:BM73"/>
    <mergeCell ref="BO73:BR73"/>
    <mergeCell ref="BS73:CA73"/>
    <mergeCell ref="C74:H74"/>
    <mergeCell ref="I74:X74"/>
    <mergeCell ref="Z74:AE74"/>
    <mergeCell ref="AF74:AG74"/>
    <mergeCell ref="AH74:AI74"/>
    <mergeCell ref="AJ74:AK74"/>
    <mergeCell ref="AM74:AP74"/>
    <mergeCell ref="BX72:BY72"/>
    <mergeCell ref="BZ72:CA72"/>
    <mergeCell ref="A73:B77"/>
    <mergeCell ref="C73:H73"/>
    <mergeCell ref="I73:X73"/>
    <mergeCell ref="Z73:AE73"/>
    <mergeCell ref="AF73:AK73"/>
    <mergeCell ref="AM73:AP73"/>
    <mergeCell ref="AQ73:AY73"/>
    <mergeCell ref="BB73:BG73"/>
    <mergeCell ref="BH72:BI72"/>
    <mergeCell ref="BJ72:BK72"/>
    <mergeCell ref="BL72:BM72"/>
    <mergeCell ref="BO72:BR72"/>
    <mergeCell ref="BS72:BT72"/>
    <mergeCell ref="BU72:BV72"/>
    <mergeCell ref="AM72:AP72"/>
    <mergeCell ref="AQ72:AR72"/>
    <mergeCell ref="BU76:BV76"/>
    <mergeCell ref="BX76:BY76"/>
    <mergeCell ref="BZ76:CA76"/>
    <mergeCell ref="BO75:BR75"/>
    <mergeCell ref="BS75:BT75"/>
    <mergeCell ref="BU75:BV75"/>
    <mergeCell ref="BX75:BY75"/>
    <mergeCell ref="BZ75:CA75"/>
    <mergeCell ref="AV75:AW75"/>
    <mergeCell ref="AX75:AY75"/>
    <mergeCell ref="BB75:BG75"/>
    <mergeCell ref="BH75:BI75"/>
    <mergeCell ref="BJ75:BK75"/>
    <mergeCell ref="BL75:BM75"/>
    <mergeCell ref="BZ74:CA74"/>
    <mergeCell ref="C75:H75"/>
    <mergeCell ref="I75:X75"/>
    <mergeCell ref="Z75:AE75"/>
    <mergeCell ref="AF75:AG75"/>
    <mergeCell ref="AH75:AI75"/>
    <mergeCell ref="AJ75:AK75"/>
    <mergeCell ref="AM75:AP75"/>
    <mergeCell ref="AQ75:AR75"/>
    <mergeCell ref="AS75:AT75"/>
    <mergeCell ref="BJ74:BK74"/>
    <mergeCell ref="BL74:BM74"/>
    <mergeCell ref="BO74:BR74"/>
    <mergeCell ref="BS74:BT74"/>
    <mergeCell ref="BU74:BV74"/>
    <mergeCell ref="BX74:BY74"/>
    <mergeCell ref="AQ74:AR74"/>
    <mergeCell ref="AS74:AT74"/>
    <mergeCell ref="BB76:BG76"/>
    <mergeCell ref="BH76:BI76"/>
    <mergeCell ref="BJ76:BK76"/>
    <mergeCell ref="BL76:BM76"/>
    <mergeCell ref="BO76:BR76"/>
    <mergeCell ref="BS76:BT76"/>
    <mergeCell ref="AJ76:AK76"/>
    <mergeCell ref="AM76:AP76"/>
    <mergeCell ref="AQ76:AR76"/>
    <mergeCell ref="AS76:AT76"/>
    <mergeCell ref="AV76:AW76"/>
    <mergeCell ref="AX76:AY76"/>
    <mergeCell ref="I76:L76"/>
    <mergeCell ref="M76:P76"/>
    <mergeCell ref="Q76:T76"/>
    <mergeCell ref="U76:X76"/>
    <mergeCell ref="C76:H76"/>
    <mergeCell ref="Z76:AE76"/>
    <mergeCell ref="AF76:AG76"/>
    <mergeCell ref="AH76:AI76"/>
    <mergeCell ref="BZ77:CA77"/>
    <mergeCell ref="A78:B82"/>
    <mergeCell ref="C78:H78"/>
    <mergeCell ref="I78:X78"/>
    <mergeCell ref="Z78:AE78"/>
    <mergeCell ref="AF78:AK78"/>
    <mergeCell ref="AM78:AP78"/>
    <mergeCell ref="AQ78:AY78"/>
    <mergeCell ref="BB78:BG78"/>
    <mergeCell ref="BH78:BM78"/>
    <mergeCell ref="BJ77:BK77"/>
    <mergeCell ref="BL77:BM77"/>
    <mergeCell ref="BO77:BR77"/>
    <mergeCell ref="BS77:BT77"/>
    <mergeCell ref="BU77:BV77"/>
    <mergeCell ref="BX77:BY77"/>
    <mergeCell ref="AQ77:AR77"/>
    <mergeCell ref="AS77:AT77"/>
    <mergeCell ref="AV77:AW77"/>
    <mergeCell ref="AX77:AY77"/>
    <mergeCell ref="BB77:BG77"/>
    <mergeCell ref="BH77:BI77"/>
    <mergeCell ref="C77:H77"/>
    <mergeCell ref="I77:X77"/>
    <mergeCell ref="Z77:AE77"/>
    <mergeCell ref="AF77:AG77"/>
    <mergeCell ref="AH77:AI77"/>
    <mergeCell ref="AJ77:AK77"/>
    <mergeCell ref="AM77:AP77"/>
    <mergeCell ref="BL79:BM79"/>
    <mergeCell ref="BO79:BR79"/>
    <mergeCell ref="BS79:BT79"/>
    <mergeCell ref="BU79:BV79"/>
    <mergeCell ref="BX79:BY79"/>
    <mergeCell ref="BZ79:CA79"/>
    <mergeCell ref="AS79:AT79"/>
    <mergeCell ref="AV79:AW79"/>
    <mergeCell ref="AX79:AY79"/>
    <mergeCell ref="BB79:BG79"/>
    <mergeCell ref="BH79:BI79"/>
    <mergeCell ref="BJ79:BK79"/>
    <mergeCell ref="BO78:BR78"/>
    <mergeCell ref="BS78:CA78"/>
    <mergeCell ref="C79:H79"/>
    <mergeCell ref="I79:X79"/>
    <mergeCell ref="Z79:AE79"/>
    <mergeCell ref="AF79:AG79"/>
    <mergeCell ref="AH79:AI79"/>
    <mergeCell ref="AJ79:AK79"/>
    <mergeCell ref="AM79:AP79"/>
    <mergeCell ref="AQ79:AR79"/>
    <mergeCell ref="AX81:AY81"/>
    <mergeCell ref="BB81:BG81"/>
    <mergeCell ref="C81:H81"/>
    <mergeCell ref="Z81:AE81"/>
    <mergeCell ref="AF81:AG81"/>
    <mergeCell ref="AH81:AI81"/>
    <mergeCell ref="AJ81:AK81"/>
    <mergeCell ref="I81:L81"/>
    <mergeCell ref="M81:P81"/>
    <mergeCell ref="Q81:T81"/>
    <mergeCell ref="U81:X81"/>
    <mergeCell ref="BX80:BY80"/>
    <mergeCell ref="BZ80:CA80"/>
    <mergeCell ref="BH80:BI80"/>
    <mergeCell ref="BJ80:BK80"/>
    <mergeCell ref="BL80:BM80"/>
    <mergeCell ref="BO80:BR80"/>
    <mergeCell ref="BS80:BT80"/>
    <mergeCell ref="BU80:BV80"/>
    <mergeCell ref="AM80:AP80"/>
    <mergeCell ref="AQ80:AR80"/>
    <mergeCell ref="AS80:AT80"/>
    <mergeCell ref="AV80:AW80"/>
    <mergeCell ref="AX80:AY80"/>
    <mergeCell ref="BB80:BG80"/>
    <mergeCell ref="C80:H80"/>
    <mergeCell ref="I80:X80"/>
    <mergeCell ref="Z80:AE80"/>
    <mergeCell ref="AF80:AG80"/>
    <mergeCell ref="AH80:AI80"/>
    <mergeCell ref="AJ80:AK80"/>
    <mergeCell ref="BL82:BM82"/>
    <mergeCell ref="BO82:BR82"/>
    <mergeCell ref="BS82:BT82"/>
    <mergeCell ref="BU82:BV82"/>
    <mergeCell ref="BX82:BY82"/>
    <mergeCell ref="BZ82:CA82"/>
    <mergeCell ref="AS82:AT82"/>
    <mergeCell ref="AV82:AW82"/>
    <mergeCell ref="AX82:AY82"/>
    <mergeCell ref="BB82:BG82"/>
    <mergeCell ref="BH82:BI82"/>
    <mergeCell ref="BJ82:BK82"/>
    <mergeCell ref="BX81:BY81"/>
    <mergeCell ref="BZ81:CA81"/>
    <mergeCell ref="C82:H82"/>
    <mergeCell ref="I82:X82"/>
    <mergeCell ref="Z82:AE82"/>
    <mergeCell ref="AF82:AG82"/>
    <mergeCell ref="AH82:AI82"/>
    <mergeCell ref="AJ82:AK82"/>
    <mergeCell ref="AM82:AP82"/>
    <mergeCell ref="AQ82:AR82"/>
    <mergeCell ref="BH81:BI81"/>
    <mergeCell ref="BJ81:BK81"/>
    <mergeCell ref="BL81:BM81"/>
    <mergeCell ref="BO81:BR81"/>
    <mergeCell ref="BS81:BT81"/>
    <mergeCell ref="BU81:BV81"/>
    <mergeCell ref="AM81:AP81"/>
    <mergeCell ref="AQ81:AR81"/>
    <mergeCell ref="AS81:AT81"/>
    <mergeCell ref="AV81:AW81"/>
    <mergeCell ref="C84:H84"/>
    <mergeCell ref="I84:X84"/>
    <mergeCell ref="Z84:AE84"/>
    <mergeCell ref="AF84:AG84"/>
    <mergeCell ref="AH84:AI84"/>
    <mergeCell ref="A83:B87"/>
    <mergeCell ref="C83:H83"/>
    <mergeCell ref="I83:X83"/>
    <mergeCell ref="Z83:AE83"/>
    <mergeCell ref="AF83:AK83"/>
    <mergeCell ref="AM83:AP83"/>
    <mergeCell ref="AJ84:AK84"/>
    <mergeCell ref="AM84:AP84"/>
    <mergeCell ref="AV85:AW85"/>
    <mergeCell ref="AX85:AY85"/>
    <mergeCell ref="BB85:BG85"/>
    <mergeCell ref="BH85:BI85"/>
    <mergeCell ref="I86:L86"/>
    <mergeCell ref="M86:P86"/>
    <mergeCell ref="Q86:T86"/>
    <mergeCell ref="U86:X86"/>
    <mergeCell ref="C86:H86"/>
    <mergeCell ref="Z86:AE86"/>
    <mergeCell ref="AF86:AG86"/>
    <mergeCell ref="AH86:AI86"/>
    <mergeCell ref="AJ86:AK86"/>
    <mergeCell ref="AM86:AP86"/>
    <mergeCell ref="Z87:AE87"/>
    <mergeCell ref="AF87:AG87"/>
    <mergeCell ref="AH87:AI87"/>
    <mergeCell ref="AJ87:AK87"/>
    <mergeCell ref="AM87:AP87"/>
    <mergeCell ref="BJ84:BK84"/>
    <mergeCell ref="BL84:BM84"/>
    <mergeCell ref="BO84:BR84"/>
    <mergeCell ref="BS84:BT84"/>
    <mergeCell ref="BU84:BV84"/>
    <mergeCell ref="BX84:BY84"/>
    <mergeCell ref="AQ84:AR84"/>
    <mergeCell ref="AS84:AT84"/>
    <mergeCell ref="AV84:AW84"/>
    <mergeCell ref="AX84:AY84"/>
    <mergeCell ref="BB84:BG84"/>
    <mergeCell ref="BH84:BI84"/>
    <mergeCell ref="AQ83:AY83"/>
    <mergeCell ref="BB83:BG83"/>
    <mergeCell ref="BH83:BM83"/>
    <mergeCell ref="BO83:BR83"/>
    <mergeCell ref="BS83:CA83"/>
    <mergeCell ref="BZ84:CA84"/>
    <mergeCell ref="BZ86:CA86"/>
    <mergeCell ref="BO85:BR85"/>
    <mergeCell ref="BS85:BT85"/>
    <mergeCell ref="BU85:BV85"/>
    <mergeCell ref="BX85:BY85"/>
    <mergeCell ref="BZ85:CA85"/>
    <mergeCell ref="C85:H85"/>
    <mergeCell ref="I85:X85"/>
    <mergeCell ref="Z85:AE85"/>
    <mergeCell ref="AF85:AG85"/>
    <mergeCell ref="AH85:AI85"/>
    <mergeCell ref="AJ85:AK85"/>
    <mergeCell ref="AM85:AP85"/>
    <mergeCell ref="AQ85:AR85"/>
    <mergeCell ref="AS85:AT85"/>
    <mergeCell ref="BJ85:BK85"/>
    <mergeCell ref="BL85:BM85"/>
    <mergeCell ref="AS87:AT87"/>
    <mergeCell ref="BJ86:BK86"/>
    <mergeCell ref="BL86:BM86"/>
    <mergeCell ref="BO86:BR86"/>
    <mergeCell ref="BS86:BT86"/>
    <mergeCell ref="BU86:BV86"/>
    <mergeCell ref="BX86:BY86"/>
    <mergeCell ref="AQ86:AR86"/>
    <mergeCell ref="AS86:AT86"/>
    <mergeCell ref="AV86:AW86"/>
    <mergeCell ref="AX86:AY86"/>
    <mergeCell ref="BB86:BG86"/>
    <mergeCell ref="BH86:BI86"/>
    <mergeCell ref="A90:I90"/>
    <mergeCell ref="J90:S90"/>
    <mergeCell ref="Z95:AE95"/>
    <mergeCell ref="AF95:AG95"/>
    <mergeCell ref="AH95:AI95"/>
    <mergeCell ref="BB92:BG92"/>
    <mergeCell ref="C94:H94"/>
    <mergeCell ref="I94:X94"/>
    <mergeCell ref="Z94:AE94"/>
    <mergeCell ref="AF94:AG94"/>
    <mergeCell ref="AH94:AI94"/>
    <mergeCell ref="AJ94:AK94"/>
    <mergeCell ref="AM94:AP94"/>
    <mergeCell ref="AQ94:AR94"/>
    <mergeCell ref="AS94:AT94"/>
    <mergeCell ref="BJ93:BK93"/>
    <mergeCell ref="BL93:BM93"/>
    <mergeCell ref="AX95:AY95"/>
    <mergeCell ref="BO87:BR87"/>
    <mergeCell ref="BS87:BT87"/>
    <mergeCell ref="BU87:BV87"/>
    <mergeCell ref="BX87:BY87"/>
    <mergeCell ref="BZ87:CA87"/>
    <mergeCell ref="A89:CA89"/>
    <mergeCell ref="AV87:AW87"/>
    <mergeCell ref="AX87:AY87"/>
    <mergeCell ref="BB87:BG87"/>
    <mergeCell ref="BH87:BI87"/>
    <mergeCell ref="BJ87:BK87"/>
    <mergeCell ref="BL87:BM87"/>
    <mergeCell ref="BH92:BM92"/>
    <mergeCell ref="BO92:BR92"/>
    <mergeCell ref="BS92:CA92"/>
    <mergeCell ref="C93:H93"/>
    <mergeCell ref="I93:X93"/>
    <mergeCell ref="Z93:AE93"/>
    <mergeCell ref="AF93:AG93"/>
    <mergeCell ref="AH93:AI93"/>
    <mergeCell ref="AJ93:AK93"/>
    <mergeCell ref="AM93:AP93"/>
    <mergeCell ref="A92:B96"/>
    <mergeCell ref="C92:H92"/>
    <mergeCell ref="C87:H87"/>
    <mergeCell ref="I87:X87"/>
    <mergeCell ref="I92:X92"/>
    <mergeCell ref="Z92:AE92"/>
    <mergeCell ref="AF92:AK92"/>
    <mergeCell ref="AM92:AP92"/>
    <mergeCell ref="AQ92:AY92"/>
    <mergeCell ref="AQ87:AR87"/>
    <mergeCell ref="BO94:BR94"/>
    <mergeCell ref="BS94:BT94"/>
    <mergeCell ref="BU94:BV94"/>
    <mergeCell ref="BX94:BY94"/>
    <mergeCell ref="BZ94:CA94"/>
    <mergeCell ref="AV94:AW94"/>
    <mergeCell ref="AX94:AY94"/>
    <mergeCell ref="BB94:BG94"/>
    <mergeCell ref="BH94:BI94"/>
    <mergeCell ref="BJ94:BK94"/>
    <mergeCell ref="BL94:BM94"/>
    <mergeCell ref="BO93:BR93"/>
    <mergeCell ref="BS93:BT93"/>
    <mergeCell ref="BU93:BV93"/>
    <mergeCell ref="BX93:BY93"/>
    <mergeCell ref="AQ93:AR93"/>
    <mergeCell ref="AS93:AT93"/>
    <mergeCell ref="AV93:AW93"/>
    <mergeCell ref="AX93:AY93"/>
    <mergeCell ref="BB93:BG93"/>
    <mergeCell ref="BH93:BI93"/>
    <mergeCell ref="BZ93:CA93"/>
    <mergeCell ref="BU95:BV95"/>
    <mergeCell ref="BX95:BY95"/>
    <mergeCell ref="BZ95:CA95"/>
    <mergeCell ref="BB95:BG95"/>
    <mergeCell ref="BH95:BI95"/>
    <mergeCell ref="BJ95:BK95"/>
    <mergeCell ref="BL95:BM95"/>
    <mergeCell ref="BO95:BR95"/>
    <mergeCell ref="BS95:BT95"/>
    <mergeCell ref="C96:H96"/>
    <mergeCell ref="I96:X96"/>
    <mergeCell ref="Z96:AE96"/>
    <mergeCell ref="AF96:AG96"/>
    <mergeCell ref="AH96:AI96"/>
    <mergeCell ref="AJ96:AK96"/>
    <mergeCell ref="AM96:AP96"/>
    <mergeCell ref="C95:H95"/>
    <mergeCell ref="I95:L95"/>
    <mergeCell ref="M95:P95"/>
    <mergeCell ref="Q95:T95"/>
    <mergeCell ref="U95:X95"/>
    <mergeCell ref="AJ95:AK95"/>
    <mergeCell ref="AM95:AP95"/>
    <mergeCell ref="AQ95:AR95"/>
    <mergeCell ref="AS95:AT95"/>
    <mergeCell ref="AV95:AW95"/>
    <mergeCell ref="BZ96:CA96"/>
    <mergeCell ref="A97:B101"/>
    <mergeCell ref="C97:H97"/>
    <mergeCell ref="I97:X97"/>
    <mergeCell ref="Z97:AE97"/>
    <mergeCell ref="AF97:AK97"/>
    <mergeCell ref="AM97:AP97"/>
    <mergeCell ref="AQ97:AY97"/>
    <mergeCell ref="BB97:BG97"/>
    <mergeCell ref="BH97:BM97"/>
    <mergeCell ref="BJ96:BK96"/>
    <mergeCell ref="BL96:BM96"/>
    <mergeCell ref="BO96:BR96"/>
    <mergeCell ref="BS96:BT96"/>
    <mergeCell ref="BU96:BV96"/>
    <mergeCell ref="BX96:BY96"/>
    <mergeCell ref="AQ96:AR96"/>
    <mergeCell ref="AS96:AT96"/>
    <mergeCell ref="AV96:AW96"/>
    <mergeCell ref="AX96:AY96"/>
    <mergeCell ref="BB96:BG96"/>
    <mergeCell ref="BH96:BI96"/>
    <mergeCell ref="BL98:BM98"/>
    <mergeCell ref="BO98:BR98"/>
    <mergeCell ref="BS98:BT98"/>
    <mergeCell ref="BU98:BV98"/>
    <mergeCell ref="BX98:BY98"/>
    <mergeCell ref="I99:X99"/>
    <mergeCell ref="Z99:AE99"/>
    <mergeCell ref="AF99:AG99"/>
    <mergeCell ref="AH99:AI99"/>
    <mergeCell ref="AJ99:AK99"/>
    <mergeCell ref="C100:H100"/>
    <mergeCell ref="BZ98:CA98"/>
    <mergeCell ref="AS98:AT98"/>
    <mergeCell ref="AV98:AW98"/>
    <mergeCell ref="AX98:AY98"/>
    <mergeCell ref="BB98:BG98"/>
    <mergeCell ref="BH98:BI98"/>
    <mergeCell ref="BJ98:BK98"/>
    <mergeCell ref="BX99:BY99"/>
    <mergeCell ref="BZ99:CA99"/>
    <mergeCell ref="BO97:BR97"/>
    <mergeCell ref="BS97:CA97"/>
    <mergeCell ref="C98:H98"/>
    <mergeCell ref="I98:X98"/>
    <mergeCell ref="Z98:AE98"/>
    <mergeCell ref="AF98:AG98"/>
    <mergeCell ref="AH98:AI98"/>
    <mergeCell ref="AJ98:AK98"/>
    <mergeCell ref="AM98:AP98"/>
    <mergeCell ref="AQ98:AR98"/>
    <mergeCell ref="BH99:BI99"/>
    <mergeCell ref="BJ99:BK99"/>
    <mergeCell ref="BL99:BM99"/>
    <mergeCell ref="BO99:BR99"/>
    <mergeCell ref="BS99:BT99"/>
    <mergeCell ref="BU99:BV99"/>
    <mergeCell ref="AM99:AP99"/>
    <mergeCell ref="AQ99:AR99"/>
    <mergeCell ref="AS99:AT99"/>
    <mergeCell ref="AV99:AW99"/>
    <mergeCell ref="AX99:AY99"/>
    <mergeCell ref="BB99:BG99"/>
    <mergeCell ref="C99:H99"/>
    <mergeCell ref="I100:L100"/>
    <mergeCell ref="M100:P100"/>
    <mergeCell ref="Q100:T100"/>
    <mergeCell ref="U100:X100"/>
    <mergeCell ref="BL100:BM100"/>
    <mergeCell ref="BO100:BR100"/>
    <mergeCell ref="BS100:BT100"/>
    <mergeCell ref="BU100:BV100"/>
    <mergeCell ref="BX100:BY100"/>
    <mergeCell ref="BZ100:CA100"/>
    <mergeCell ref="AS100:AT100"/>
    <mergeCell ref="AV100:AW100"/>
    <mergeCell ref="AX100:AY100"/>
    <mergeCell ref="BB100:BG100"/>
    <mergeCell ref="BH100:BI100"/>
    <mergeCell ref="BJ100:BK100"/>
    <mergeCell ref="Z100:AE100"/>
    <mergeCell ref="AF100:AG100"/>
    <mergeCell ref="AH100:AI100"/>
    <mergeCell ref="AJ100:AK100"/>
    <mergeCell ref="AM100:AP100"/>
    <mergeCell ref="AQ100:AR100"/>
    <mergeCell ref="BL101:BM101"/>
    <mergeCell ref="BO101:BR101"/>
    <mergeCell ref="BS101:BT101"/>
    <mergeCell ref="BU101:BV101"/>
    <mergeCell ref="BX101:BY101"/>
    <mergeCell ref="BZ101:CA101"/>
    <mergeCell ref="AS101:AT101"/>
    <mergeCell ref="AV101:AW101"/>
    <mergeCell ref="AX101:AY101"/>
    <mergeCell ref="BB101:BG101"/>
    <mergeCell ref="BH101:BI101"/>
    <mergeCell ref="BJ101:BK101"/>
    <mergeCell ref="C101:H101"/>
    <mergeCell ref="I101:X101"/>
    <mergeCell ref="Z101:AE101"/>
    <mergeCell ref="AF101:AG101"/>
    <mergeCell ref="AH101:AI101"/>
    <mergeCell ref="AJ101:AK101"/>
    <mergeCell ref="AM101:AP101"/>
    <mergeCell ref="AQ101:AR101"/>
    <mergeCell ref="C103:H103"/>
    <mergeCell ref="I103:X103"/>
    <mergeCell ref="Z103:AE103"/>
    <mergeCell ref="AF103:AG103"/>
    <mergeCell ref="AH103:AI103"/>
    <mergeCell ref="A102:B106"/>
    <mergeCell ref="C102:H102"/>
    <mergeCell ref="I102:X102"/>
    <mergeCell ref="Z102:AE102"/>
    <mergeCell ref="AF102:AK102"/>
    <mergeCell ref="AM102:AP102"/>
    <mergeCell ref="AJ103:AK103"/>
    <mergeCell ref="AM103:AP103"/>
    <mergeCell ref="AV104:AW104"/>
    <mergeCell ref="AX104:AY104"/>
    <mergeCell ref="BB104:BG104"/>
    <mergeCell ref="BH104:BI104"/>
    <mergeCell ref="BH105:BI105"/>
    <mergeCell ref="C105:H105"/>
    <mergeCell ref="Z105:AE105"/>
    <mergeCell ref="AF105:AG105"/>
    <mergeCell ref="AH105:AI105"/>
    <mergeCell ref="AJ105:AK105"/>
    <mergeCell ref="AM105:AP105"/>
    <mergeCell ref="I105:L105"/>
    <mergeCell ref="M105:P105"/>
    <mergeCell ref="Q105:T105"/>
    <mergeCell ref="U105:X105"/>
    <mergeCell ref="AH106:AI106"/>
    <mergeCell ref="AJ106:AK106"/>
    <mergeCell ref="AM106:AP106"/>
    <mergeCell ref="AQ106:AR106"/>
    <mergeCell ref="BJ103:BK103"/>
    <mergeCell ref="BL103:BM103"/>
    <mergeCell ref="BO103:BR103"/>
    <mergeCell ref="BS103:BT103"/>
    <mergeCell ref="BU103:BV103"/>
    <mergeCell ref="BX103:BY103"/>
    <mergeCell ref="AQ103:AR103"/>
    <mergeCell ref="AS103:AT103"/>
    <mergeCell ref="AV103:AW103"/>
    <mergeCell ref="AX103:AY103"/>
    <mergeCell ref="BB103:BG103"/>
    <mergeCell ref="BH103:BI103"/>
    <mergeCell ref="AQ102:AY102"/>
    <mergeCell ref="BB102:BG102"/>
    <mergeCell ref="BH102:BM102"/>
    <mergeCell ref="BO102:BR102"/>
    <mergeCell ref="BS102:CA102"/>
    <mergeCell ref="BZ103:CA103"/>
    <mergeCell ref="BO104:BR104"/>
    <mergeCell ref="BS104:BT104"/>
    <mergeCell ref="BU104:BV104"/>
    <mergeCell ref="BX104:BY104"/>
    <mergeCell ref="BZ104:CA104"/>
    <mergeCell ref="C104:H104"/>
    <mergeCell ref="I104:X104"/>
    <mergeCell ref="Z104:AE104"/>
    <mergeCell ref="AF104:AG104"/>
    <mergeCell ref="AH104:AI104"/>
    <mergeCell ref="AJ104:AK104"/>
    <mergeCell ref="AM104:AP104"/>
    <mergeCell ref="AQ104:AR104"/>
    <mergeCell ref="AS104:AT104"/>
    <mergeCell ref="BJ104:BK104"/>
    <mergeCell ref="BL104:BM104"/>
    <mergeCell ref="A107:B111"/>
    <mergeCell ref="C107:H107"/>
    <mergeCell ref="I107:X107"/>
    <mergeCell ref="Z107:AE107"/>
    <mergeCell ref="AF107:AK107"/>
    <mergeCell ref="AV106:AW106"/>
    <mergeCell ref="AX106:AY106"/>
    <mergeCell ref="BB106:BG106"/>
    <mergeCell ref="BH106:BI106"/>
    <mergeCell ref="BJ106:BK106"/>
    <mergeCell ref="BL106:BM106"/>
    <mergeCell ref="BZ105:CA105"/>
    <mergeCell ref="C106:H106"/>
    <mergeCell ref="I106:X106"/>
    <mergeCell ref="Z106:AE106"/>
    <mergeCell ref="AF106:AG106"/>
    <mergeCell ref="AS106:AT106"/>
    <mergeCell ref="BJ105:BK105"/>
    <mergeCell ref="BL105:BM105"/>
    <mergeCell ref="BO105:BR105"/>
    <mergeCell ref="BS105:BT105"/>
    <mergeCell ref="BU105:BV105"/>
    <mergeCell ref="BX105:BY105"/>
    <mergeCell ref="AQ105:AR105"/>
    <mergeCell ref="AS105:AT105"/>
    <mergeCell ref="AV105:AW105"/>
    <mergeCell ref="AX105:AY105"/>
    <mergeCell ref="BB105:BG105"/>
    <mergeCell ref="AX108:AY108"/>
    <mergeCell ref="BB108:BG108"/>
    <mergeCell ref="C108:H108"/>
    <mergeCell ref="I108:X108"/>
    <mergeCell ref="Z108:AE108"/>
    <mergeCell ref="AF108:AG108"/>
    <mergeCell ref="AH108:AI108"/>
    <mergeCell ref="AJ108:AK108"/>
    <mergeCell ref="AM107:AP107"/>
    <mergeCell ref="AQ107:AY107"/>
    <mergeCell ref="BB107:BG107"/>
    <mergeCell ref="BH107:BM107"/>
    <mergeCell ref="BO107:BR107"/>
    <mergeCell ref="BS107:CA107"/>
    <mergeCell ref="BO106:BR106"/>
    <mergeCell ref="BS106:BT106"/>
    <mergeCell ref="BU106:BV106"/>
    <mergeCell ref="BX106:BY106"/>
    <mergeCell ref="BZ106:CA106"/>
    <mergeCell ref="C109:H109"/>
    <mergeCell ref="I109:X109"/>
    <mergeCell ref="BL109:BM109"/>
    <mergeCell ref="BO109:BR109"/>
    <mergeCell ref="BS109:BT109"/>
    <mergeCell ref="BU109:BV109"/>
    <mergeCell ref="BX109:BY109"/>
    <mergeCell ref="BZ109:CA109"/>
    <mergeCell ref="AS109:AT109"/>
    <mergeCell ref="AV109:AW109"/>
    <mergeCell ref="AX109:AY109"/>
    <mergeCell ref="BB109:BG109"/>
    <mergeCell ref="BH109:BI109"/>
    <mergeCell ref="BJ109:BK109"/>
    <mergeCell ref="BX108:BY108"/>
    <mergeCell ref="BZ108:CA108"/>
    <mergeCell ref="Z109:AE109"/>
    <mergeCell ref="AF109:AG109"/>
    <mergeCell ref="AH109:AI109"/>
    <mergeCell ref="AJ109:AK109"/>
    <mergeCell ref="AM109:AP109"/>
    <mergeCell ref="AQ109:AR109"/>
    <mergeCell ref="BH108:BI108"/>
    <mergeCell ref="BJ108:BK108"/>
    <mergeCell ref="BL108:BM108"/>
    <mergeCell ref="BO108:BR108"/>
    <mergeCell ref="BS108:BT108"/>
    <mergeCell ref="BU108:BV108"/>
    <mergeCell ref="AM108:AP108"/>
    <mergeCell ref="AQ108:AR108"/>
    <mergeCell ref="AS108:AT108"/>
    <mergeCell ref="AV108:AW108"/>
    <mergeCell ref="BB111:BG111"/>
    <mergeCell ref="C111:H111"/>
    <mergeCell ref="I111:X111"/>
    <mergeCell ref="Z111:AE111"/>
    <mergeCell ref="AF111:AG111"/>
    <mergeCell ref="AH111:AI111"/>
    <mergeCell ref="AJ111:AK111"/>
    <mergeCell ref="BL110:BM110"/>
    <mergeCell ref="BO110:BR110"/>
    <mergeCell ref="BS110:BT110"/>
    <mergeCell ref="BU110:BV110"/>
    <mergeCell ref="BX110:BY110"/>
    <mergeCell ref="BZ110:CA110"/>
    <mergeCell ref="AS110:AT110"/>
    <mergeCell ref="AV110:AW110"/>
    <mergeCell ref="AX110:AY110"/>
    <mergeCell ref="BB110:BG110"/>
    <mergeCell ref="BH110:BI110"/>
    <mergeCell ref="BJ110:BK110"/>
    <mergeCell ref="I110:L110"/>
    <mergeCell ref="M110:P110"/>
    <mergeCell ref="Q110:T110"/>
    <mergeCell ref="U110:X110"/>
    <mergeCell ref="C110:H110"/>
    <mergeCell ref="Z110:AE110"/>
    <mergeCell ref="AF110:AG110"/>
    <mergeCell ref="AH110:AI110"/>
    <mergeCell ref="AJ110:AK110"/>
    <mergeCell ref="AM110:AP110"/>
    <mergeCell ref="AQ110:AR110"/>
    <mergeCell ref="BH113:BI113"/>
    <mergeCell ref="BH112:BM112"/>
    <mergeCell ref="BO112:BR112"/>
    <mergeCell ref="BS112:CA112"/>
    <mergeCell ref="C113:H113"/>
    <mergeCell ref="I113:X113"/>
    <mergeCell ref="Z113:AE113"/>
    <mergeCell ref="AF113:AG113"/>
    <mergeCell ref="AH113:AI113"/>
    <mergeCell ref="AJ113:AK113"/>
    <mergeCell ref="AM113:AP113"/>
    <mergeCell ref="BX111:BY111"/>
    <mergeCell ref="BZ111:CA111"/>
    <mergeCell ref="A112:B116"/>
    <mergeCell ref="C112:H112"/>
    <mergeCell ref="I112:X112"/>
    <mergeCell ref="Z112:AE112"/>
    <mergeCell ref="AF112:AK112"/>
    <mergeCell ref="AM112:AP112"/>
    <mergeCell ref="AQ112:AY112"/>
    <mergeCell ref="BB112:BG112"/>
    <mergeCell ref="BH111:BI111"/>
    <mergeCell ref="BJ111:BK111"/>
    <mergeCell ref="BL111:BM111"/>
    <mergeCell ref="BO111:BR111"/>
    <mergeCell ref="BS111:BT111"/>
    <mergeCell ref="BU111:BV111"/>
    <mergeCell ref="AM111:AP111"/>
    <mergeCell ref="AQ111:AR111"/>
    <mergeCell ref="AS111:AT111"/>
    <mergeCell ref="AV111:AW111"/>
    <mergeCell ref="AX111:AY111"/>
    <mergeCell ref="BO114:BR114"/>
    <mergeCell ref="BS114:BT114"/>
    <mergeCell ref="BU114:BV114"/>
    <mergeCell ref="BX114:BY114"/>
    <mergeCell ref="BZ114:CA114"/>
    <mergeCell ref="C114:H114"/>
    <mergeCell ref="I114:X114"/>
    <mergeCell ref="AV114:AW114"/>
    <mergeCell ref="AX114:AY114"/>
    <mergeCell ref="BB114:BG114"/>
    <mergeCell ref="BH114:BI114"/>
    <mergeCell ref="BJ114:BK114"/>
    <mergeCell ref="BL114:BM114"/>
    <mergeCell ref="BZ113:CA113"/>
    <mergeCell ref="Z114:AE114"/>
    <mergeCell ref="AF114:AG114"/>
    <mergeCell ref="AH114:AI114"/>
    <mergeCell ref="AJ114:AK114"/>
    <mergeCell ref="AM114:AP114"/>
    <mergeCell ref="AQ114:AR114"/>
    <mergeCell ref="AS114:AT114"/>
    <mergeCell ref="BJ113:BK113"/>
    <mergeCell ref="BL113:BM113"/>
    <mergeCell ref="BO113:BR113"/>
    <mergeCell ref="BS113:BT113"/>
    <mergeCell ref="BU113:BV113"/>
    <mergeCell ref="BX113:BY113"/>
    <mergeCell ref="AQ113:AR113"/>
    <mergeCell ref="AS113:AT113"/>
    <mergeCell ref="AV113:AW113"/>
    <mergeCell ref="AX113:AY113"/>
    <mergeCell ref="BB113:BG113"/>
    <mergeCell ref="BO115:BR115"/>
    <mergeCell ref="BS115:BT115"/>
    <mergeCell ref="AJ115:AK115"/>
    <mergeCell ref="AM115:AP115"/>
    <mergeCell ref="AQ115:AR115"/>
    <mergeCell ref="AS115:AT115"/>
    <mergeCell ref="AV115:AW115"/>
    <mergeCell ref="AX115:AY115"/>
    <mergeCell ref="BU115:BV115"/>
    <mergeCell ref="BX115:BY115"/>
    <mergeCell ref="BZ115:CA115"/>
    <mergeCell ref="BZ116:CA116"/>
    <mergeCell ref="C115:H115"/>
    <mergeCell ref="Z115:AE115"/>
    <mergeCell ref="AF115:AG115"/>
    <mergeCell ref="AH115:AI115"/>
    <mergeCell ref="BB115:BG115"/>
    <mergeCell ref="BH115:BI115"/>
    <mergeCell ref="BJ115:BK115"/>
    <mergeCell ref="BL115:BM115"/>
    <mergeCell ref="I115:L115"/>
    <mergeCell ref="M115:P115"/>
    <mergeCell ref="Q115:T115"/>
    <mergeCell ref="U115:X115"/>
    <mergeCell ref="A118:CA118"/>
    <mergeCell ref="A119:I119"/>
    <mergeCell ref="J119:S119"/>
    <mergeCell ref="BJ116:BK116"/>
    <mergeCell ref="BL116:BM116"/>
    <mergeCell ref="BO116:BR116"/>
    <mergeCell ref="BS116:BT116"/>
    <mergeCell ref="BU116:BV116"/>
    <mergeCell ref="BX116:BY116"/>
    <mergeCell ref="AQ116:AR116"/>
    <mergeCell ref="AS116:AT116"/>
    <mergeCell ref="AV116:AW116"/>
    <mergeCell ref="AX116:AY116"/>
    <mergeCell ref="BB116:BG116"/>
    <mergeCell ref="BH116:BI116"/>
    <mergeCell ref="C116:H116"/>
    <mergeCell ref="I116:X116"/>
    <mergeCell ref="Z116:AE116"/>
    <mergeCell ref="AF116:AG116"/>
    <mergeCell ref="AH116:AI116"/>
    <mergeCell ref="AJ116:AK116"/>
    <mergeCell ref="AM116:AP116"/>
    <mergeCell ref="C122:H122"/>
    <mergeCell ref="I122:X122"/>
    <mergeCell ref="Z122:AE122"/>
    <mergeCell ref="AF122:AG122"/>
    <mergeCell ref="AH122:AI122"/>
    <mergeCell ref="A121:B125"/>
    <mergeCell ref="C121:H121"/>
    <mergeCell ref="I121:X121"/>
    <mergeCell ref="Z121:AE121"/>
    <mergeCell ref="AF121:AK121"/>
    <mergeCell ref="AM121:AP121"/>
    <mergeCell ref="AJ122:AK122"/>
    <mergeCell ref="AM122:AP122"/>
    <mergeCell ref="AV123:AW123"/>
    <mergeCell ref="AX123:AY123"/>
    <mergeCell ref="BB123:BG123"/>
    <mergeCell ref="BH123:BI123"/>
    <mergeCell ref="BH124:BI124"/>
    <mergeCell ref="C124:H124"/>
    <mergeCell ref="Z124:AE124"/>
    <mergeCell ref="AF124:AG124"/>
    <mergeCell ref="AH124:AI124"/>
    <mergeCell ref="AJ124:AK124"/>
    <mergeCell ref="AM124:AP124"/>
    <mergeCell ref="I124:L124"/>
    <mergeCell ref="M124:P124"/>
    <mergeCell ref="Q124:T124"/>
    <mergeCell ref="U124:X124"/>
    <mergeCell ref="AH125:AI125"/>
    <mergeCell ref="AJ125:AK125"/>
    <mergeCell ref="AM125:AP125"/>
    <mergeCell ref="AQ125:AR125"/>
    <mergeCell ref="BJ122:BK122"/>
    <mergeCell ref="BL122:BM122"/>
    <mergeCell ref="BO122:BR122"/>
    <mergeCell ref="BS122:BT122"/>
    <mergeCell ref="BU122:BV122"/>
    <mergeCell ref="BX122:BY122"/>
    <mergeCell ref="AQ122:AR122"/>
    <mergeCell ref="AS122:AT122"/>
    <mergeCell ref="AV122:AW122"/>
    <mergeCell ref="AX122:AY122"/>
    <mergeCell ref="BB122:BG122"/>
    <mergeCell ref="BH122:BI122"/>
    <mergeCell ref="AQ121:AY121"/>
    <mergeCell ref="BB121:BG121"/>
    <mergeCell ref="BH121:BM121"/>
    <mergeCell ref="BO121:BR121"/>
    <mergeCell ref="BS121:CA121"/>
    <mergeCell ref="BZ122:CA122"/>
    <mergeCell ref="BO123:BR123"/>
    <mergeCell ref="BS123:BT123"/>
    <mergeCell ref="BU123:BV123"/>
    <mergeCell ref="BX123:BY123"/>
    <mergeCell ref="BZ123:CA123"/>
    <mergeCell ref="C123:H123"/>
    <mergeCell ref="I123:X123"/>
    <mergeCell ref="Z123:AE123"/>
    <mergeCell ref="AF123:AG123"/>
    <mergeCell ref="AH123:AI123"/>
    <mergeCell ref="AJ123:AK123"/>
    <mergeCell ref="AM123:AP123"/>
    <mergeCell ref="AQ123:AR123"/>
    <mergeCell ref="AS123:AT123"/>
    <mergeCell ref="BJ123:BK123"/>
    <mergeCell ref="BL123:BM123"/>
    <mergeCell ref="A126:B130"/>
    <mergeCell ref="C126:H126"/>
    <mergeCell ref="I126:X126"/>
    <mergeCell ref="Z126:AE126"/>
    <mergeCell ref="AF126:AK126"/>
    <mergeCell ref="AV125:AW125"/>
    <mergeCell ref="AX125:AY125"/>
    <mergeCell ref="BB125:BG125"/>
    <mergeCell ref="BH125:BI125"/>
    <mergeCell ref="BJ125:BK125"/>
    <mergeCell ref="BL125:BM125"/>
    <mergeCell ref="BZ124:CA124"/>
    <mergeCell ref="C125:H125"/>
    <mergeCell ref="I125:X125"/>
    <mergeCell ref="Z125:AE125"/>
    <mergeCell ref="AF125:AG125"/>
    <mergeCell ref="AS125:AT125"/>
    <mergeCell ref="BJ124:BK124"/>
    <mergeCell ref="BL124:BM124"/>
    <mergeCell ref="BO124:BR124"/>
    <mergeCell ref="BS124:BT124"/>
    <mergeCell ref="BU124:BV124"/>
    <mergeCell ref="BX124:BY124"/>
    <mergeCell ref="AQ124:AR124"/>
    <mergeCell ref="AS124:AT124"/>
    <mergeCell ref="AV124:AW124"/>
    <mergeCell ref="AX124:AY124"/>
    <mergeCell ref="BB124:BG124"/>
    <mergeCell ref="AV127:AW127"/>
    <mergeCell ref="AX127:AY127"/>
    <mergeCell ref="BB127:BG127"/>
    <mergeCell ref="C127:H127"/>
    <mergeCell ref="I127:X127"/>
    <mergeCell ref="Z127:AE127"/>
    <mergeCell ref="AF127:AG127"/>
    <mergeCell ref="AH127:AI127"/>
    <mergeCell ref="AJ127:AK127"/>
    <mergeCell ref="AM126:AP126"/>
    <mergeCell ref="AQ126:AY126"/>
    <mergeCell ref="BB126:BG126"/>
    <mergeCell ref="BH126:BM126"/>
    <mergeCell ref="BO126:BR126"/>
    <mergeCell ref="BS126:CA126"/>
    <mergeCell ref="BO125:BR125"/>
    <mergeCell ref="BS125:BT125"/>
    <mergeCell ref="BU125:BV125"/>
    <mergeCell ref="BX125:BY125"/>
    <mergeCell ref="BZ125:CA125"/>
    <mergeCell ref="AQ129:AR129"/>
    <mergeCell ref="C128:H128"/>
    <mergeCell ref="I128:X128"/>
    <mergeCell ref="BL128:BM128"/>
    <mergeCell ref="BO128:BR128"/>
    <mergeCell ref="BS128:BT128"/>
    <mergeCell ref="BU128:BV128"/>
    <mergeCell ref="BX128:BY128"/>
    <mergeCell ref="BZ128:CA128"/>
    <mergeCell ref="AS128:AT128"/>
    <mergeCell ref="AV128:AW128"/>
    <mergeCell ref="AX128:AY128"/>
    <mergeCell ref="BB128:BG128"/>
    <mergeCell ref="BH128:BI128"/>
    <mergeCell ref="BJ128:BK128"/>
    <mergeCell ref="BX127:BY127"/>
    <mergeCell ref="BZ127:CA127"/>
    <mergeCell ref="Z128:AE128"/>
    <mergeCell ref="AF128:AG128"/>
    <mergeCell ref="AH128:AI128"/>
    <mergeCell ref="AJ128:AK128"/>
    <mergeCell ref="AM128:AP128"/>
    <mergeCell ref="AQ128:AR128"/>
    <mergeCell ref="BH127:BI127"/>
    <mergeCell ref="BJ127:BK127"/>
    <mergeCell ref="BL127:BM127"/>
    <mergeCell ref="BO127:BR127"/>
    <mergeCell ref="BS127:BT127"/>
    <mergeCell ref="BU127:BV127"/>
    <mergeCell ref="AM127:AP127"/>
    <mergeCell ref="AQ127:AR127"/>
    <mergeCell ref="AS127:AT127"/>
    <mergeCell ref="AS130:AT130"/>
    <mergeCell ref="AV130:AW130"/>
    <mergeCell ref="AX130:AY130"/>
    <mergeCell ref="BB130:BG130"/>
    <mergeCell ref="C130:H130"/>
    <mergeCell ref="I130:X130"/>
    <mergeCell ref="Z130:AE130"/>
    <mergeCell ref="AF130:AG130"/>
    <mergeCell ref="AH130:AI130"/>
    <mergeCell ref="AJ130:AK130"/>
    <mergeCell ref="BL129:BM129"/>
    <mergeCell ref="BO129:BR129"/>
    <mergeCell ref="BS129:BT129"/>
    <mergeCell ref="BU129:BV129"/>
    <mergeCell ref="BX129:BY129"/>
    <mergeCell ref="BZ129:CA129"/>
    <mergeCell ref="AS129:AT129"/>
    <mergeCell ref="AV129:AW129"/>
    <mergeCell ref="AX129:AY129"/>
    <mergeCell ref="BB129:BG129"/>
    <mergeCell ref="BH129:BI129"/>
    <mergeCell ref="BJ129:BK129"/>
    <mergeCell ref="I129:L129"/>
    <mergeCell ref="M129:P129"/>
    <mergeCell ref="Q129:T129"/>
    <mergeCell ref="U129:X129"/>
    <mergeCell ref="C129:H129"/>
    <mergeCell ref="Z129:AE129"/>
    <mergeCell ref="AF129:AG129"/>
    <mergeCell ref="AH129:AI129"/>
    <mergeCell ref="AJ129:AK129"/>
    <mergeCell ref="AM129:AP129"/>
    <mergeCell ref="AV132:AW132"/>
    <mergeCell ref="AX132:AY132"/>
    <mergeCell ref="BB132:BG132"/>
    <mergeCell ref="BH132:BI132"/>
    <mergeCell ref="BH131:BM131"/>
    <mergeCell ref="BO131:BR131"/>
    <mergeCell ref="BS131:CA131"/>
    <mergeCell ref="C132:H132"/>
    <mergeCell ref="I132:X132"/>
    <mergeCell ref="Z132:AE132"/>
    <mergeCell ref="AF132:AG132"/>
    <mergeCell ref="AH132:AI132"/>
    <mergeCell ref="AJ132:AK132"/>
    <mergeCell ref="AM132:AP132"/>
    <mergeCell ref="BX130:BY130"/>
    <mergeCell ref="BZ130:CA130"/>
    <mergeCell ref="A131:B135"/>
    <mergeCell ref="C131:H131"/>
    <mergeCell ref="I131:X131"/>
    <mergeCell ref="Z131:AE131"/>
    <mergeCell ref="AF131:AK131"/>
    <mergeCell ref="AM131:AP131"/>
    <mergeCell ref="AQ131:AY131"/>
    <mergeCell ref="BB131:BG131"/>
    <mergeCell ref="BH130:BI130"/>
    <mergeCell ref="BJ130:BK130"/>
    <mergeCell ref="BL130:BM130"/>
    <mergeCell ref="BO130:BR130"/>
    <mergeCell ref="BS130:BT130"/>
    <mergeCell ref="BU130:BV130"/>
    <mergeCell ref="AM130:AP130"/>
    <mergeCell ref="AQ130:AR130"/>
    <mergeCell ref="BU134:BV134"/>
    <mergeCell ref="BX134:BY134"/>
    <mergeCell ref="BZ134:CA134"/>
    <mergeCell ref="BO133:BR133"/>
    <mergeCell ref="BS133:BT133"/>
    <mergeCell ref="BU133:BV133"/>
    <mergeCell ref="BX133:BY133"/>
    <mergeCell ref="BZ133:CA133"/>
    <mergeCell ref="C133:H133"/>
    <mergeCell ref="I133:X133"/>
    <mergeCell ref="AV133:AW133"/>
    <mergeCell ref="AX133:AY133"/>
    <mergeCell ref="BB133:BG133"/>
    <mergeCell ref="BH133:BI133"/>
    <mergeCell ref="BJ133:BK133"/>
    <mergeCell ref="BL133:BM133"/>
    <mergeCell ref="BZ132:CA132"/>
    <mergeCell ref="Z133:AE133"/>
    <mergeCell ref="AF133:AG133"/>
    <mergeCell ref="AH133:AI133"/>
    <mergeCell ref="AJ133:AK133"/>
    <mergeCell ref="AM133:AP133"/>
    <mergeCell ref="AQ133:AR133"/>
    <mergeCell ref="AS133:AT133"/>
    <mergeCell ref="BJ132:BK132"/>
    <mergeCell ref="BL132:BM132"/>
    <mergeCell ref="BO132:BR132"/>
    <mergeCell ref="BS132:BT132"/>
    <mergeCell ref="BU132:BV132"/>
    <mergeCell ref="BX132:BY132"/>
    <mergeCell ref="AQ132:AR132"/>
    <mergeCell ref="AS132:AT132"/>
    <mergeCell ref="BB134:BG134"/>
    <mergeCell ref="BH134:BI134"/>
    <mergeCell ref="BJ134:BK134"/>
    <mergeCell ref="BL134:BM134"/>
    <mergeCell ref="BO134:BR134"/>
    <mergeCell ref="BS134:BT134"/>
    <mergeCell ref="AJ134:AK134"/>
    <mergeCell ref="AM134:AP134"/>
    <mergeCell ref="AQ134:AR134"/>
    <mergeCell ref="AS134:AT134"/>
    <mergeCell ref="AV134:AW134"/>
    <mergeCell ref="AX134:AY134"/>
    <mergeCell ref="I134:L134"/>
    <mergeCell ref="M134:P134"/>
    <mergeCell ref="Q134:T134"/>
    <mergeCell ref="U134:X134"/>
    <mergeCell ref="C134:H134"/>
    <mergeCell ref="Z134:AE134"/>
    <mergeCell ref="AF134:AG134"/>
    <mergeCell ref="AH134:AI134"/>
    <mergeCell ref="BZ135:CA135"/>
    <mergeCell ref="A136:B140"/>
    <mergeCell ref="C136:H136"/>
    <mergeCell ref="I136:X136"/>
    <mergeCell ref="Z136:AE136"/>
    <mergeCell ref="AF136:AK136"/>
    <mergeCell ref="AM136:AP136"/>
    <mergeCell ref="AQ136:AY136"/>
    <mergeCell ref="BB136:BG136"/>
    <mergeCell ref="BH136:BM136"/>
    <mergeCell ref="BJ135:BK135"/>
    <mergeCell ref="BL135:BM135"/>
    <mergeCell ref="BO135:BR135"/>
    <mergeCell ref="BS135:BT135"/>
    <mergeCell ref="BU135:BV135"/>
    <mergeCell ref="BX135:BY135"/>
    <mergeCell ref="AQ135:AR135"/>
    <mergeCell ref="AS135:AT135"/>
    <mergeCell ref="AV135:AW135"/>
    <mergeCell ref="AX135:AY135"/>
    <mergeCell ref="BB135:BG135"/>
    <mergeCell ref="BH135:BI135"/>
    <mergeCell ref="C135:H135"/>
    <mergeCell ref="I135:X135"/>
    <mergeCell ref="Z135:AE135"/>
    <mergeCell ref="AF135:AG135"/>
    <mergeCell ref="AH135:AI135"/>
    <mergeCell ref="AJ135:AK135"/>
    <mergeCell ref="AM135:AP135"/>
    <mergeCell ref="BL137:BM137"/>
    <mergeCell ref="BO137:BR137"/>
    <mergeCell ref="BS137:BT137"/>
    <mergeCell ref="BU137:BV137"/>
    <mergeCell ref="BX137:BY137"/>
    <mergeCell ref="BZ137:CA137"/>
    <mergeCell ref="AS137:AT137"/>
    <mergeCell ref="AV137:AW137"/>
    <mergeCell ref="AX137:AY137"/>
    <mergeCell ref="BB137:BG137"/>
    <mergeCell ref="BH137:BI137"/>
    <mergeCell ref="BJ137:BK137"/>
    <mergeCell ref="BO136:BR136"/>
    <mergeCell ref="BS136:CA136"/>
    <mergeCell ref="C137:H137"/>
    <mergeCell ref="I137:X137"/>
    <mergeCell ref="Z137:AE137"/>
    <mergeCell ref="AF137:AG137"/>
    <mergeCell ref="AH137:AI137"/>
    <mergeCell ref="AJ137:AK137"/>
    <mergeCell ref="AM137:AP137"/>
    <mergeCell ref="AQ137:AR137"/>
    <mergeCell ref="AX139:AY139"/>
    <mergeCell ref="BB139:BG139"/>
    <mergeCell ref="C139:H139"/>
    <mergeCell ref="Z139:AE139"/>
    <mergeCell ref="AF139:AG139"/>
    <mergeCell ref="AH139:AI139"/>
    <mergeCell ref="AJ139:AK139"/>
    <mergeCell ref="I139:L139"/>
    <mergeCell ref="M139:P139"/>
    <mergeCell ref="Q139:T139"/>
    <mergeCell ref="U139:X139"/>
    <mergeCell ref="BX138:BY138"/>
    <mergeCell ref="BZ138:CA138"/>
    <mergeCell ref="C138:H138"/>
    <mergeCell ref="I138:X138"/>
    <mergeCell ref="BH138:BI138"/>
    <mergeCell ref="BJ138:BK138"/>
    <mergeCell ref="BL138:BM138"/>
    <mergeCell ref="BO138:BR138"/>
    <mergeCell ref="BS138:BT138"/>
    <mergeCell ref="BU138:BV138"/>
    <mergeCell ref="AM138:AP138"/>
    <mergeCell ref="AQ138:AR138"/>
    <mergeCell ref="AS138:AT138"/>
    <mergeCell ref="AV138:AW138"/>
    <mergeCell ref="AX138:AY138"/>
    <mergeCell ref="BB138:BG138"/>
    <mergeCell ref="Z138:AE138"/>
    <mergeCell ref="AF138:AG138"/>
    <mergeCell ref="AH138:AI138"/>
    <mergeCell ref="AJ138:AK138"/>
    <mergeCell ref="BL140:BM140"/>
    <mergeCell ref="BO140:BR140"/>
    <mergeCell ref="BS140:BT140"/>
    <mergeCell ref="BU140:BV140"/>
    <mergeCell ref="BX140:BY140"/>
    <mergeCell ref="BZ140:CA140"/>
    <mergeCell ref="AS140:AT140"/>
    <mergeCell ref="AV140:AW140"/>
    <mergeCell ref="AX140:AY140"/>
    <mergeCell ref="BB140:BG140"/>
    <mergeCell ref="BH140:BI140"/>
    <mergeCell ref="BJ140:BK140"/>
    <mergeCell ref="BX139:BY139"/>
    <mergeCell ref="BZ139:CA139"/>
    <mergeCell ref="C140:H140"/>
    <mergeCell ref="I140:X140"/>
    <mergeCell ref="Z140:AE140"/>
    <mergeCell ref="AF140:AG140"/>
    <mergeCell ref="AH140:AI140"/>
    <mergeCell ref="AJ140:AK140"/>
    <mergeCell ref="AM140:AP140"/>
    <mergeCell ref="AQ140:AR140"/>
    <mergeCell ref="BH139:BI139"/>
    <mergeCell ref="BJ139:BK139"/>
    <mergeCell ref="BL139:BM139"/>
    <mergeCell ref="BO139:BR139"/>
    <mergeCell ref="BS139:BT139"/>
    <mergeCell ref="BU139:BV139"/>
    <mergeCell ref="AM139:AP139"/>
    <mergeCell ref="AQ139:AR139"/>
    <mergeCell ref="AS139:AT139"/>
    <mergeCell ref="AV139:AW139"/>
    <mergeCell ref="C142:H142"/>
    <mergeCell ref="I142:X142"/>
    <mergeCell ref="Z142:AE142"/>
    <mergeCell ref="AF142:AG142"/>
    <mergeCell ref="AH142:AI142"/>
    <mergeCell ref="A141:B145"/>
    <mergeCell ref="C141:H141"/>
    <mergeCell ref="I141:X141"/>
    <mergeCell ref="Z141:AE141"/>
    <mergeCell ref="AF141:AK141"/>
    <mergeCell ref="AM141:AP141"/>
    <mergeCell ref="AJ142:AK142"/>
    <mergeCell ref="AM142:AP142"/>
    <mergeCell ref="AV143:AW143"/>
    <mergeCell ref="AX143:AY143"/>
    <mergeCell ref="BB143:BG143"/>
    <mergeCell ref="BH143:BI143"/>
    <mergeCell ref="C144:H144"/>
    <mergeCell ref="Z144:AE144"/>
    <mergeCell ref="AF144:AG144"/>
    <mergeCell ref="AH144:AI144"/>
    <mergeCell ref="AJ144:AK144"/>
    <mergeCell ref="AM144:AP144"/>
    <mergeCell ref="AJ145:AK145"/>
    <mergeCell ref="AM145:AP145"/>
    <mergeCell ref="AQ145:AR145"/>
    <mergeCell ref="AS145:AT145"/>
    <mergeCell ref="U144:X144"/>
    <mergeCell ref="BJ142:BK142"/>
    <mergeCell ref="BL142:BM142"/>
    <mergeCell ref="BO142:BR142"/>
    <mergeCell ref="BS142:BT142"/>
    <mergeCell ref="BU142:BV142"/>
    <mergeCell ref="BX142:BY142"/>
    <mergeCell ref="AQ142:AR142"/>
    <mergeCell ref="AS142:AT142"/>
    <mergeCell ref="AV142:AW142"/>
    <mergeCell ref="AX142:AY142"/>
    <mergeCell ref="BB142:BG142"/>
    <mergeCell ref="BH142:BI142"/>
    <mergeCell ref="AQ141:AY141"/>
    <mergeCell ref="BB141:BG141"/>
    <mergeCell ref="BH141:BM141"/>
    <mergeCell ref="BO141:BR141"/>
    <mergeCell ref="BS141:CA141"/>
    <mergeCell ref="BZ142:CA142"/>
    <mergeCell ref="BZ144:CA144"/>
    <mergeCell ref="BO143:BR143"/>
    <mergeCell ref="BS143:BT143"/>
    <mergeCell ref="BU143:BV143"/>
    <mergeCell ref="BX143:BY143"/>
    <mergeCell ref="BZ143:CA143"/>
    <mergeCell ref="C143:H143"/>
    <mergeCell ref="I143:X143"/>
    <mergeCell ref="Z143:AE143"/>
    <mergeCell ref="AF143:AG143"/>
    <mergeCell ref="AH143:AI143"/>
    <mergeCell ref="AJ143:AK143"/>
    <mergeCell ref="AM143:AP143"/>
    <mergeCell ref="AQ143:AR143"/>
    <mergeCell ref="AS143:AT143"/>
    <mergeCell ref="BJ143:BK143"/>
    <mergeCell ref="BL143:BM143"/>
    <mergeCell ref="BJ144:BK144"/>
    <mergeCell ref="BL144:BM144"/>
    <mergeCell ref="BO144:BR144"/>
    <mergeCell ref="BS144:BT144"/>
    <mergeCell ref="BU144:BV144"/>
    <mergeCell ref="BX144:BY144"/>
    <mergeCell ref="AQ144:AR144"/>
    <mergeCell ref="AS144:AT144"/>
    <mergeCell ref="AV144:AW144"/>
    <mergeCell ref="AX144:AY144"/>
    <mergeCell ref="BB144:BG144"/>
    <mergeCell ref="BH144:BI144"/>
    <mergeCell ref="I144:L144"/>
    <mergeCell ref="M144:P144"/>
    <mergeCell ref="Q144:T144"/>
    <mergeCell ref="A148:I148"/>
    <mergeCell ref="J148:S148"/>
    <mergeCell ref="BZ151:CA151"/>
    <mergeCell ref="BO145:BR145"/>
    <mergeCell ref="BS145:BT145"/>
    <mergeCell ref="BU145:BV145"/>
    <mergeCell ref="BX145:BY145"/>
    <mergeCell ref="BZ145:CA145"/>
    <mergeCell ref="A147:CA147"/>
    <mergeCell ref="AV145:AW145"/>
    <mergeCell ref="AX145:AY145"/>
    <mergeCell ref="BB145:BG145"/>
    <mergeCell ref="BH145:BI145"/>
    <mergeCell ref="BJ145:BK145"/>
    <mergeCell ref="BL145:BM145"/>
    <mergeCell ref="BH150:BM150"/>
    <mergeCell ref="BO150:BR150"/>
    <mergeCell ref="BS150:CA150"/>
    <mergeCell ref="C151:H151"/>
    <mergeCell ref="I151:X151"/>
    <mergeCell ref="Z151:AE151"/>
    <mergeCell ref="AF151:AG151"/>
    <mergeCell ref="AH151:AI151"/>
    <mergeCell ref="AJ151:AK151"/>
    <mergeCell ref="AM151:AP151"/>
    <mergeCell ref="A150:B154"/>
    <mergeCell ref="C150:H150"/>
    <mergeCell ref="C145:H145"/>
    <mergeCell ref="I145:X145"/>
    <mergeCell ref="Z145:AE145"/>
    <mergeCell ref="AF145:AG145"/>
    <mergeCell ref="AH145:AI145"/>
    <mergeCell ref="AQ151:AR151"/>
    <mergeCell ref="AS151:AT151"/>
    <mergeCell ref="AV151:AW151"/>
    <mergeCell ref="AX151:AY151"/>
    <mergeCell ref="BB151:BG151"/>
    <mergeCell ref="BH151:BI151"/>
    <mergeCell ref="I150:X150"/>
    <mergeCell ref="Z150:AE150"/>
    <mergeCell ref="AF150:AK150"/>
    <mergeCell ref="AM150:AP150"/>
    <mergeCell ref="AQ150:AY150"/>
    <mergeCell ref="BB150:BG150"/>
    <mergeCell ref="C152:H152"/>
    <mergeCell ref="I152:X152"/>
    <mergeCell ref="Z152:AE152"/>
    <mergeCell ref="AF152:AG152"/>
    <mergeCell ref="AH152:AI152"/>
    <mergeCell ref="AJ152:AK152"/>
    <mergeCell ref="AM152:AP152"/>
    <mergeCell ref="AQ152:AR152"/>
    <mergeCell ref="AS152:AT152"/>
    <mergeCell ref="BU153:BV153"/>
    <mergeCell ref="BX153:BY153"/>
    <mergeCell ref="BZ153:CA153"/>
    <mergeCell ref="BO152:BR152"/>
    <mergeCell ref="BS152:BT152"/>
    <mergeCell ref="BU152:BV152"/>
    <mergeCell ref="BX152:BY152"/>
    <mergeCell ref="BZ152:CA152"/>
    <mergeCell ref="AV152:AW152"/>
    <mergeCell ref="AX152:AY152"/>
    <mergeCell ref="BB152:BG152"/>
    <mergeCell ref="BH152:BI152"/>
    <mergeCell ref="BJ152:BK152"/>
    <mergeCell ref="BL152:BM152"/>
    <mergeCell ref="BO151:BR151"/>
    <mergeCell ref="BS151:BT151"/>
    <mergeCell ref="BU151:BV151"/>
    <mergeCell ref="BX151:BY151"/>
    <mergeCell ref="BJ151:BK151"/>
    <mergeCell ref="BL151:BM151"/>
    <mergeCell ref="BB153:BG153"/>
    <mergeCell ref="BH153:BI153"/>
    <mergeCell ref="BJ153:BK153"/>
    <mergeCell ref="BL153:BM153"/>
    <mergeCell ref="BO153:BR153"/>
    <mergeCell ref="BS153:BT153"/>
    <mergeCell ref="AJ153:AK153"/>
    <mergeCell ref="AM153:AP153"/>
    <mergeCell ref="AQ153:AR153"/>
    <mergeCell ref="AS153:AT153"/>
    <mergeCell ref="AV153:AW153"/>
    <mergeCell ref="AX153:AY153"/>
    <mergeCell ref="I153:L153"/>
    <mergeCell ref="M153:P153"/>
    <mergeCell ref="Q153:T153"/>
    <mergeCell ref="U153:X153"/>
    <mergeCell ref="C153:H153"/>
    <mergeCell ref="Z153:AE153"/>
    <mergeCell ref="AF153:AG153"/>
    <mergeCell ref="AH153:AI153"/>
    <mergeCell ref="BZ154:CA154"/>
    <mergeCell ref="A155:B159"/>
    <mergeCell ref="C155:H155"/>
    <mergeCell ref="I155:X155"/>
    <mergeCell ref="Z155:AE155"/>
    <mergeCell ref="AF155:AK155"/>
    <mergeCell ref="AM155:AP155"/>
    <mergeCell ref="AQ155:AY155"/>
    <mergeCell ref="BB155:BG155"/>
    <mergeCell ref="BH155:BM155"/>
    <mergeCell ref="BJ154:BK154"/>
    <mergeCell ref="BL154:BM154"/>
    <mergeCell ref="BO154:BR154"/>
    <mergeCell ref="BS154:BT154"/>
    <mergeCell ref="BU154:BV154"/>
    <mergeCell ref="BX154:BY154"/>
    <mergeCell ref="AQ154:AR154"/>
    <mergeCell ref="AS154:AT154"/>
    <mergeCell ref="AV154:AW154"/>
    <mergeCell ref="AX154:AY154"/>
    <mergeCell ref="BB154:BG154"/>
    <mergeCell ref="BH154:BI154"/>
    <mergeCell ref="C154:H154"/>
    <mergeCell ref="I154:X154"/>
    <mergeCell ref="Z154:AE154"/>
    <mergeCell ref="AF154:AG154"/>
    <mergeCell ref="AH154:AI154"/>
    <mergeCell ref="AJ154:AK154"/>
    <mergeCell ref="AM154:AP154"/>
    <mergeCell ref="BL156:BM156"/>
    <mergeCell ref="BO156:BR156"/>
    <mergeCell ref="BS156:BT156"/>
    <mergeCell ref="BU156:BV156"/>
    <mergeCell ref="BX156:BY156"/>
    <mergeCell ref="BZ156:CA156"/>
    <mergeCell ref="AS156:AT156"/>
    <mergeCell ref="AV156:AW156"/>
    <mergeCell ref="AX156:AY156"/>
    <mergeCell ref="BB156:BG156"/>
    <mergeCell ref="BH156:BI156"/>
    <mergeCell ref="BJ156:BK156"/>
    <mergeCell ref="BO155:BR155"/>
    <mergeCell ref="BS155:CA155"/>
    <mergeCell ref="C156:H156"/>
    <mergeCell ref="I156:X156"/>
    <mergeCell ref="Z156:AE156"/>
    <mergeCell ref="AF156:AG156"/>
    <mergeCell ref="AH156:AI156"/>
    <mergeCell ref="AJ156:AK156"/>
    <mergeCell ref="AM156:AP156"/>
    <mergeCell ref="AQ156:AR156"/>
    <mergeCell ref="AX158:AY158"/>
    <mergeCell ref="BB158:BG158"/>
    <mergeCell ref="C158:H158"/>
    <mergeCell ref="Z158:AE158"/>
    <mergeCell ref="AF158:AG158"/>
    <mergeCell ref="AH158:AI158"/>
    <mergeCell ref="AJ158:AK158"/>
    <mergeCell ref="I158:L158"/>
    <mergeCell ref="M158:P158"/>
    <mergeCell ref="Q158:T158"/>
    <mergeCell ref="U158:X158"/>
    <mergeCell ref="BX157:BY157"/>
    <mergeCell ref="BZ157:CA157"/>
    <mergeCell ref="C157:H157"/>
    <mergeCell ref="I157:X157"/>
    <mergeCell ref="BH157:BI157"/>
    <mergeCell ref="BJ157:BK157"/>
    <mergeCell ref="BL157:BM157"/>
    <mergeCell ref="BO157:BR157"/>
    <mergeCell ref="BS157:BT157"/>
    <mergeCell ref="BU157:BV157"/>
    <mergeCell ref="AM157:AP157"/>
    <mergeCell ref="AQ157:AR157"/>
    <mergeCell ref="AS157:AT157"/>
    <mergeCell ref="AV157:AW157"/>
    <mergeCell ref="AX157:AY157"/>
    <mergeCell ref="BB157:BG157"/>
    <mergeCell ref="Z157:AE157"/>
    <mergeCell ref="AF157:AG157"/>
    <mergeCell ref="AH157:AI157"/>
    <mergeCell ref="AJ157:AK157"/>
    <mergeCell ref="BX158:BY158"/>
    <mergeCell ref="BZ158:CA158"/>
    <mergeCell ref="C159:H159"/>
    <mergeCell ref="I159:X159"/>
    <mergeCell ref="Z159:AE159"/>
    <mergeCell ref="AF159:AG159"/>
    <mergeCell ref="AH159:AI159"/>
    <mergeCell ref="AJ159:AK159"/>
    <mergeCell ref="AM159:AP159"/>
    <mergeCell ref="AQ159:AR159"/>
    <mergeCell ref="BH158:BI158"/>
    <mergeCell ref="BJ158:BK158"/>
    <mergeCell ref="BL158:BM158"/>
    <mergeCell ref="BO158:BR158"/>
    <mergeCell ref="BS158:BT158"/>
    <mergeCell ref="BU158:BV158"/>
    <mergeCell ref="AM158:AP158"/>
    <mergeCell ref="AQ158:AR158"/>
    <mergeCell ref="AS158:AT158"/>
    <mergeCell ref="AV158:AW158"/>
    <mergeCell ref="BJ162:BK162"/>
    <mergeCell ref="BL162:BM162"/>
    <mergeCell ref="BZ161:CA161"/>
    <mergeCell ref="BO162:BR162"/>
    <mergeCell ref="BS162:BT162"/>
    <mergeCell ref="BU162:BV162"/>
    <mergeCell ref="BX162:BY162"/>
    <mergeCell ref="BZ162:CA162"/>
    <mergeCell ref="C162:H162"/>
    <mergeCell ref="I162:X162"/>
    <mergeCell ref="BL159:BM159"/>
    <mergeCell ref="BO159:BR159"/>
    <mergeCell ref="BS159:BT159"/>
    <mergeCell ref="BU159:BV159"/>
    <mergeCell ref="BX159:BY159"/>
    <mergeCell ref="BZ159:CA159"/>
    <mergeCell ref="AS159:AT159"/>
    <mergeCell ref="AV159:AW159"/>
    <mergeCell ref="AX159:AY159"/>
    <mergeCell ref="BB159:BG159"/>
    <mergeCell ref="BH159:BI159"/>
    <mergeCell ref="BJ159:BK159"/>
    <mergeCell ref="C161:H161"/>
    <mergeCell ref="I161:X161"/>
    <mergeCell ref="Z161:AE161"/>
    <mergeCell ref="AF161:AG161"/>
    <mergeCell ref="AH161:AI161"/>
    <mergeCell ref="BX161:BY161"/>
    <mergeCell ref="A160:B164"/>
    <mergeCell ref="C160:H160"/>
    <mergeCell ref="I160:X160"/>
    <mergeCell ref="Z160:AE160"/>
    <mergeCell ref="AF160:AK160"/>
    <mergeCell ref="AM160:AP160"/>
    <mergeCell ref="AJ161:AK161"/>
    <mergeCell ref="AM161:AP161"/>
    <mergeCell ref="AV162:AW162"/>
    <mergeCell ref="AX162:AY162"/>
    <mergeCell ref="BB162:BG162"/>
    <mergeCell ref="BH162:BI162"/>
    <mergeCell ref="BJ161:BK161"/>
    <mergeCell ref="BL161:BM161"/>
    <mergeCell ref="BO161:BR161"/>
    <mergeCell ref="BS161:BT161"/>
    <mergeCell ref="BU161:BV161"/>
    <mergeCell ref="AQ161:AR161"/>
    <mergeCell ref="AS161:AT161"/>
    <mergeCell ref="AV161:AW161"/>
    <mergeCell ref="AX161:AY161"/>
    <mergeCell ref="BB161:BG161"/>
    <mergeCell ref="BH161:BI161"/>
    <mergeCell ref="AQ160:AY160"/>
    <mergeCell ref="BB160:BG160"/>
    <mergeCell ref="BH160:BM160"/>
    <mergeCell ref="BO160:BR160"/>
    <mergeCell ref="BS160:CA160"/>
    <mergeCell ref="AS163:AT163"/>
    <mergeCell ref="AV163:AW163"/>
    <mergeCell ref="AX163:AY163"/>
    <mergeCell ref="BB163:BG163"/>
    <mergeCell ref="BH163:BI163"/>
    <mergeCell ref="C163:H163"/>
    <mergeCell ref="Z163:AE163"/>
    <mergeCell ref="AF163:AG163"/>
    <mergeCell ref="AH163:AI163"/>
    <mergeCell ref="AJ163:AK163"/>
    <mergeCell ref="AM163:AP163"/>
    <mergeCell ref="I163:L163"/>
    <mergeCell ref="M163:P163"/>
    <mergeCell ref="Q163:T163"/>
    <mergeCell ref="U163:X163"/>
    <mergeCell ref="Z162:AE162"/>
    <mergeCell ref="AF162:AG162"/>
    <mergeCell ref="AH162:AI162"/>
    <mergeCell ref="AJ162:AK162"/>
    <mergeCell ref="AM162:AP162"/>
    <mergeCell ref="AQ162:AR162"/>
    <mergeCell ref="AS162:AT162"/>
    <mergeCell ref="BO164:BR164"/>
    <mergeCell ref="BS164:BT164"/>
    <mergeCell ref="BU164:BV164"/>
    <mergeCell ref="BX164:BY164"/>
    <mergeCell ref="BZ164:CA164"/>
    <mergeCell ref="C165:H165"/>
    <mergeCell ref="I165:X165"/>
    <mergeCell ref="Z165:AE165"/>
    <mergeCell ref="AF165:AK165"/>
    <mergeCell ref="AV164:AW164"/>
    <mergeCell ref="AX164:AY164"/>
    <mergeCell ref="BB164:BG164"/>
    <mergeCell ref="BH164:BI164"/>
    <mergeCell ref="BJ164:BK164"/>
    <mergeCell ref="BL164:BM164"/>
    <mergeCell ref="BZ163:CA163"/>
    <mergeCell ref="C164:H164"/>
    <mergeCell ref="I164:X164"/>
    <mergeCell ref="Z164:AE164"/>
    <mergeCell ref="AF164:AG164"/>
    <mergeCell ref="AH164:AI164"/>
    <mergeCell ref="AJ164:AK164"/>
    <mergeCell ref="AM164:AP164"/>
    <mergeCell ref="AQ164:AR164"/>
    <mergeCell ref="AS164:AT164"/>
    <mergeCell ref="BJ163:BK163"/>
    <mergeCell ref="BL163:BM163"/>
    <mergeCell ref="BO163:BR163"/>
    <mergeCell ref="BS163:BT163"/>
    <mergeCell ref="BU163:BV163"/>
    <mergeCell ref="BX163:BY163"/>
    <mergeCell ref="AQ163:AR163"/>
    <mergeCell ref="BX167:BY167"/>
    <mergeCell ref="BZ167:CA167"/>
    <mergeCell ref="AS167:AT167"/>
    <mergeCell ref="AV167:AW167"/>
    <mergeCell ref="AX167:AY167"/>
    <mergeCell ref="BB167:BG167"/>
    <mergeCell ref="BH167:BI167"/>
    <mergeCell ref="BJ167:BK167"/>
    <mergeCell ref="BX166:BY166"/>
    <mergeCell ref="BZ166:CA166"/>
    <mergeCell ref="Z167:AE167"/>
    <mergeCell ref="AF167:AG167"/>
    <mergeCell ref="AH167:AI167"/>
    <mergeCell ref="AJ167:AK167"/>
    <mergeCell ref="AM167:AP167"/>
    <mergeCell ref="AQ167:AR167"/>
    <mergeCell ref="BH166:BI166"/>
    <mergeCell ref="BJ166:BK166"/>
    <mergeCell ref="BL166:BM166"/>
    <mergeCell ref="BO166:BR166"/>
    <mergeCell ref="BS166:BT166"/>
    <mergeCell ref="BU166:BV166"/>
    <mergeCell ref="AM166:AP166"/>
    <mergeCell ref="AQ166:AR166"/>
    <mergeCell ref="AS166:AT166"/>
    <mergeCell ref="AV166:AW166"/>
    <mergeCell ref="AX166:AY166"/>
    <mergeCell ref="BB166:BG166"/>
    <mergeCell ref="Z166:AE166"/>
    <mergeCell ref="AF166:AG166"/>
    <mergeCell ref="AH166:AI166"/>
    <mergeCell ref="AJ166:AK166"/>
    <mergeCell ref="BL168:BM168"/>
    <mergeCell ref="BO168:BR168"/>
    <mergeCell ref="BS168:BT168"/>
    <mergeCell ref="BU168:BV168"/>
    <mergeCell ref="C167:H167"/>
    <mergeCell ref="I167:X167"/>
    <mergeCell ref="BL167:BM167"/>
    <mergeCell ref="BO167:BR167"/>
    <mergeCell ref="BS167:BT167"/>
    <mergeCell ref="BU167:BV167"/>
    <mergeCell ref="C166:H166"/>
    <mergeCell ref="I166:X166"/>
    <mergeCell ref="AM165:AP165"/>
    <mergeCell ref="AQ165:AY165"/>
    <mergeCell ref="BB165:BG165"/>
    <mergeCell ref="BH165:BM165"/>
    <mergeCell ref="BO165:BR165"/>
    <mergeCell ref="BS165:CA165"/>
    <mergeCell ref="BX168:BY168"/>
    <mergeCell ref="BZ168:CA168"/>
    <mergeCell ref="AS168:AT168"/>
    <mergeCell ref="AV168:AW168"/>
    <mergeCell ref="AX168:AY168"/>
    <mergeCell ref="BB168:BG168"/>
    <mergeCell ref="BH168:BI168"/>
    <mergeCell ref="BJ168:BK168"/>
    <mergeCell ref="I168:L168"/>
    <mergeCell ref="M168:P168"/>
    <mergeCell ref="Q168:T168"/>
    <mergeCell ref="U168:X168"/>
    <mergeCell ref="C168:H168"/>
    <mergeCell ref="Z168:AE168"/>
    <mergeCell ref="AM171:AP171"/>
    <mergeCell ref="AM169:AP169"/>
    <mergeCell ref="AQ169:AR169"/>
    <mergeCell ref="AS169:AT169"/>
    <mergeCell ref="AV169:AW169"/>
    <mergeCell ref="AX169:AY169"/>
    <mergeCell ref="BB169:BG169"/>
    <mergeCell ref="C169:H169"/>
    <mergeCell ref="I169:X169"/>
    <mergeCell ref="Z169:AE169"/>
    <mergeCell ref="AF169:AG169"/>
    <mergeCell ref="AH169:AI169"/>
    <mergeCell ref="A165:B169"/>
    <mergeCell ref="C172:H172"/>
    <mergeCell ref="I172:X172"/>
    <mergeCell ref="AV172:AW172"/>
    <mergeCell ref="AX172:AY172"/>
    <mergeCell ref="BB172:BG172"/>
    <mergeCell ref="A170:B174"/>
    <mergeCell ref="C170:H170"/>
    <mergeCell ref="I170:X170"/>
    <mergeCell ref="Z170:AE170"/>
    <mergeCell ref="AF170:AK170"/>
    <mergeCell ref="AM170:AP170"/>
    <mergeCell ref="AQ170:AY170"/>
    <mergeCell ref="BB170:BG170"/>
    <mergeCell ref="AF168:AG168"/>
    <mergeCell ref="AH168:AI168"/>
    <mergeCell ref="AJ168:AK168"/>
    <mergeCell ref="AM168:AP168"/>
    <mergeCell ref="AQ168:AR168"/>
    <mergeCell ref="BO173:BR173"/>
    <mergeCell ref="BS173:BT173"/>
    <mergeCell ref="AJ173:AK173"/>
    <mergeCell ref="AM173:AP173"/>
    <mergeCell ref="AQ173:AR173"/>
    <mergeCell ref="AS173:AT173"/>
    <mergeCell ref="AV173:AW173"/>
    <mergeCell ref="AX173:AY173"/>
    <mergeCell ref="BJ174:BK174"/>
    <mergeCell ref="BL174:BM174"/>
    <mergeCell ref="BO174:BR174"/>
    <mergeCell ref="BS174:BT174"/>
    <mergeCell ref="C173:H173"/>
    <mergeCell ref="Z173:AE173"/>
    <mergeCell ref="AF173:AG173"/>
    <mergeCell ref="AH173:AI173"/>
    <mergeCell ref="BB173:BG173"/>
    <mergeCell ref="BH173:BI173"/>
    <mergeCell ref="BJ173:BK173"/>
    <mergeCell ref="BL173:BM173"/>
    <mergeCell ref="I173:L173"/>
    <mergeCell ref="M173:P173"/>
    <mergeCell ref="Q173:T173"/>
    <mergeCell ref="U173:X173"/>
    <mergeCell ref="C174:H174"/>
    <mergeCell ref="I174:X174"/>
    <mergeCell ref="Z174:AE174"/>
    <mergeCell ref="AF174:AG174"/>
    <mergeCell ref="AH174:AI174"/>
    <mergeCell ref="AJ174:AK174"/>
    <mergeCell ref="AM174:AP174"/>
    <mergeCell ref="BX169:BY169"/>
    <mergeCell ref="BZ169:CA169"/>
    <mergeCell ref="C171:H171"/>
    <mergeCell ref="I171:X171"/>
    <mergeCell ref="Z171:AE171"/>
    <mergeCell ref="AF171:AG171"/>
    <mergeCell ref="BH172:BI172"/>
    <mergeCell ref="BJ172:BK172"/>
    <mergeCell ref="BL172:BM172"/>
    <mergeCell ref="BZ171:CA171"/>
    <mergeCell ref="Z172:AE172"/>
    <mergeCell ref="AF172:AG172"/>
    <mergeCell ref="AH172:AI172"/>
    <mergeCell ref="AJ172:AK172"/>
    <mergeCell ref="AM172:AP172"/>
    <mergeCell ref="AQ172:AR172"/>
    <mergeCell ref="AS172:AT172"/>
    <mergeCell ref="AQ171:AR171"/>
    <mergeCell ref="AS171:AT171"/>
    <mergeCell ref="AV171:AW171"/>
    <mergeCell ref="AX171:AY171"/>
    <mergeCell ref="BB171:BG171"/>
    <mergeCell ref="BH171:BI171"/>
    <mergeCell ref="BO169:BR169"/>
    <mergeCell ref="BS169:BT169"/>
    <mergeCell ref="BU169:BV169"/>
    <mergeCell ref="AJ169:AK169"/>
    <mergeCell ref="BH169:BI169"/>
    <mergeCell ref="BJ169:BK169"/>
    <mergeCell ref="BL169:BM169"/>
    <mergeCell ref="AH171:AI171"/>
    <mergeCell ref="AJ171:AK171"/>
    <mergeCell ref="Y4:BZ4"/>
    <mergeCell ref="Y33:BZ33"/>
    <mergeCell ref="Y62:BZ62"/>
    <mergeCell ref="Y91:BZ91"/>
    <mergeCell ref="Y120:BZ120"/>
    <mergeCell ref="Y149:BZ149"/>
    <mergeCell ref="BU174:BV174"/>
    <mergeCell ref="BX174:BY174"/>
    <mergeCell ref="AQ174:AR174"/>
    <mergeCell ref="AS174:AT174"/>
    <mergeCell ref="AV174:AW174"/>
    <mergeCell ref="AX174:AY174"/>
    <mergeCell ref="BB174:BG174"/>
    <mergeCell ref="BH174:BI174"/>
    <mergeCell ref="BZ173:CA173"/>
    <mergeCell ref="BZ174:CA174"/>
    <mergeCell ref="BO172:BR172"/>
    <mergeCell ref="BS172:BT172"/>
    <mergeCell ref="BU172:BV172"/>
    <mergeCell ref="BX172:BY172"/>
    <mergeCell ref="BZ172:CA172"/>
    <mergeCell ref="BH170:BM170"/>
    <mergeCell ref="BO170:BR170"/>
    <mergeCell ref="BS170:CA170"/>
    <mergeCell ref="BU173:BV173"/>
    <mergeCell ref="BX173:BY173"/>
    <mergeCell ref="BJ171:BK171"/>
    <mergeCell ref="BL171:BM171"/>
    <mergeCell ref="BO171:BR171"/>
    <mergeCell ref="BS171:BT171"/>
    <mergeCell ref="BU171:BV171"/>
    <mergeCell ref="BX171:BY171"/>
  </mergeCells>
  <phoneticPr fontId="2"/>
  <dataValidations xWindow="774" yWindow="491" count="48">
    <dataValidation type="textLength" imeMode="halfAlpha" allowBlank="1" showInputMessage="1" showErrorMessage="1" errorTitle="半角数字を１文字入力" error="１マスに２字以上の入力がされています。" promptTitle="数字を入力" prompt="１マス毎に半角数字１文字を入力してください。" sqref="CA62 CA91 CA120 CA149 BX21:CA24 BU26:BV29 BX6:CA9 AF7:AK9 AS27:AT29 AV7:AY9 BH6:BM9 BU11:BV14 BX11:CA14 AF12:AK14 AS12:AT14 AV12:AY14 BH11:BM14 BU16:BV19 BX16:CA19 AF17:AK19 AS17:AT19 AV17:AY19 BH16:BM19 BU21:BV24 BX26:CA29 AF27:AK29 AS22:AT24 AV27:AY29 BH26:BM29 AS7:AT9 BX35:CA38 AF36:AK38 BU6:BV9 AV41:AY43 BH35:BM38 AV46:AY48 BH40:BM43 BU40:BV43 BX40:CA43 AF41:AK43 AS41:AT43 AV51:AY53 BH45:BM48 BU45:BV48 BX45:CA48 AF46:AK48 AS46:AT48 AV56:AY58 BH50:BM53 BU50:BV53 BX50:CA53 AF51:AK53 AS51:AT53 AV70:AY72 BH64:BM67 BU55:BV58 BX64:CA67 AF65:AK67 AS56:AT58 AV75:AY77 BH69:BM72 BU69:BV72 BX69:CA72 AF70:AK72 AS70:AT72 AV80:AY82 BH74:BM77 BU74:BV77 BX74:CA77 AF75:AK77 AS75:AT77 AV85:AY87 BH79:BM82 BU79:BV82 BX79:CA82 AF80:AK82 AS80:AT82 AV152:AY154 BH55:BM58 BU84:BV87 BX84:CA87 AF56:AK58 AS85:AT87 BU35:BV38 AF85:AK87 BH84:BM87 AV36:AY38 BU171:BV174 AV99:AY101 BH93:BM96 AS36:AT38 BX93:CA96 AF94:AK96 BU64:BV67 AV104:AY106 BH98:BM101 AS65:AT67 BX98:CA101 AF99:AK101 AS99:AT101 AV109:AY111 BH103:BM106 BU93:BV96 BX103:CA106 AF104:AK106 AS104:AT106 AV114:AY116 BH108:BM111 BU98:BV101 BX108:CA111 AF109:AK111 AS109:AT111 AV65:AY67 BH113:BM116 BU103:BV106 BX113:CA116 AF114:AK116 AS114:AT116 AV128:AY130 BH122:BM125 BU108:BV111 BX122:CA125 AF123:AK125 BU113:BV116 AV133:AY135 BH127:BM130 AS94:AT96 BX127:CA130 AF128:AK130 AS128:AT130 AV138:AY140 BH132:BM135 BU122:BV125 BX132:CA135 AF133:AK135 AS133:AT135 AV143:AY145 BH137:BM140 BU127:BV130 BX137:CA140 AF138:AK140 AS138:AT140 AV94:AY96 BH142:BM145 BU132:BV135 BX142:CA145 AF143:AK145 AS143:AT145 AV157:AY159 BH151:BM154 BU137:BV140 BX151:CA154 AF152:AK154 BU142:BV145 AV162:AY164 BH156:BM159 AS123:AT125 BX156:CA159 AF157:AK159 AS157:AT159 AV167:AY169 BH161:BM164 BU151:BV154 BX161:CA164 AF162:AK164 AS162:AT164 AV172:AY174 BH166:BM169 BU156:BV159 BX166:CA169 AF167:AK169 AS167:AT169 AV123:AY125 BH171:BM174 BU161:BV164 BX171:CA174 AF172:AK174 AS172:AT174 AF22:AK24 AV22:AY24 BU166:BV169 CA33 BH21:BM24 BX55:CA58 AS152:AT154">
      <formula1>1</formula1>
      <formula2>1</formula2>
    </dataValidation>
    <dataValidation type="textLength" imeMode="hiragana" allowBlank="1" showInputMessage="1" showErrorMessage="1" errorTitle="入力に誤りがあります。" error="ひらがな１文字を入力するようにしてください。" promptTitle="ひらがなを入力" prompt="対象車両ナンバープレートのひらがなを１文字入力してください。" sqref="BO21:BR24 AM22:AP24 BO6:BR9 AM7:AP9 BO11:BR14 AM12:AP14 BO16:BR19 AM17:AP19 BO26:BR29 AM27:AP29 AM36:AP38 BO35:BR38 AM41:AP43 BO40:BR43 AM46:AP48 BO45:BR48 AM51:AP53 BO50:BR53 AM65:AP67 BO64:BR67 AM70:AP72 BO69:BR72 AM75:AP77 BO74:BR77 AM80:AP82 BO79:BR82 BO55:BR58 AM56:AP58 AM85:AP87 BO84:BR87 AM94:AP96 BO93:BR96 AM99:AP101 BO98:BR101 AM104:AP106 BO103:BR106 AM109:AP111 BO108:BR111 AM114:AP116 BO113:BR116 AM123:AP125 BO122:BR125 AM128:AP130 BO127:BR130 AM133:AP135 BO132:BR135 AM138:AP140 BO137:BR140 AM143:AP145 BO142:BR145 AM152:AP154 BO151:BR154 AM157:AP159 BO156:BR159 AM162:AP164 BO161:BR164 AM167:AP169 BO166:BR169 AM172:AP174 BO171:BR174">
      <formula1>1</formula1>
      <formula2>1</formula2>
    </dataValidation>
    <dataValidation type="list" allowBlank="1" showInputMessage="1" showErrorMessage="1" sqref="I7:X7 I12:X12 I17:X17 I22:X22 I123:X123 I27:X27 I36:X36 I41:X41 I46:X46 I51:X51 I56:X56 I65:X65 I70:X70 I75:X75 I80:X80 I128:X128 I133:X133 I138:X138 I143:X143 I85:X85 I94:X94 I99:X99 I104:X104 I109:X109 I114:X114 I152:X152 I157:X157 I162:X162 I167:X167 I172:X172">
      <formula1>サービス種別</formula1>
    </dataValidation>
    <dataValidation type="list" showInputMessage="1" showErrorMessage="1" sqref="BA6:BA9 Y7:Y9">
      <formula1>INDIRECT($I$7)</formula1>
    </dataValidation>
    <dataValidation type="textLength" operator="equal" allowBlank="1" showInputMessage="1" showErrorMessage="1" errorTitle="事業所番号" error="10桁で入力してください。" sqref="I5:X5 I10:X10 I15:X15 I20:X20 I121:X121 I25:X25 I34:X34 I39:X39 I44:X44 I49:X49 I54:X54 I63:X63 I68:X68 I73:X73 I78:X78 I126:X126 I131:X131 I136:X136 I141:X141 I83:X83 I92:X92 I97:X97 I102:X102 I107:X107 I112:X112 I150:X150 I155:X155 I160:X160 I165:X165 I170:X170">
      <formula1>10</formula1>
    </dataValidation>
    <dataValidation type="list" showInputMessage="1" showErrorMessage="1" sqref="Y12:Y14 BA11:BA14">
      <formula1>INDIRECT($I$12)</formula1>
    </dataValidation>
    <dataValidation type="list" allowBlank="1" showInputMessage="1" showErrorMessage="1" sqref="Y18:Y19 BA16:BA19">
      <formula1>INDIRECT($I$17)</formula1>
    </dataValidation>
    <dataValidation type="list" allowBlank="1" showInputMessage="1" showErrorMessage="1" sqref="BA21:BA24 Y23:Y24">
      <formula1>INDIRECT($I$22)</formula1>
    </dataValidation>
    <dataValidation type="list" allowBlank="1" showInputMessage="1" showErrorMessage="1" sqref="BA26:BA29 Y28:Y29">
      <formula1>INDIRECT($I$27)</formula1>
    </dataValidation>
    <dataValidation type="list" allowBlank="1" showInputMessage="1" showErrorMessage="1" sqref="BA35:BA38 Y37:Y38">
      <formula1>INDIRECT($I$36)</formula1>
    </dataValidation>
    <dataValidation type="list" allowBlank="1" showInputMessage="1" showErrorMessage="1" sqref="BA40:BA43 Y42:Y43">
      <formula1>INDIRECT($I$41)</formula1>
    </dataValidation>
    <dataValidation type="list" allowBlank="1" showInputMessage="1" showErrorMessage="1" sqref="BA50:BA53 Y52:Y53">
      <formula1>INDIRECT($I$51)</formula1>
    </dataValidation>
    <dataValidation type="list" allowBlank="1" showInputMessage="1" showErrorMessage="1" sqref="BA55:BA58 Y57:Y58">
      <formula1>INDIRECT($I$56)</formula1>
    </dataValidation>
    <dataValidation type="list" allowBlank="1" showInputMessage="1" showErrorMessage="1" sqref="BA64:BA67 Y66:Y67">
      <formula1>INDIRECT($I$65)</formula1>
    </dataValidation>
    <dataValidation type="list" allowBlank="1" showInputMessage="1" showErrorMessage="1" sqref="BA69:BA72 Y71:Y72">
      <formula1>INDIRECT($I$70)</formula1>
    </dataValidation>
    <dataValidation type="list" allowBlank="1" showInputMessage="1" showErrorMessage="1" sqref="BA74:BA77 Y76:Y77">
      <formula1>INDIRECT($I$75)</formula1>
    </dataValidation>
    <dataValidation type="list" allowBlank="1" showInputMessage="1" showErrorMessage="1" sqref="BA79:BA82 Y81:Y82">
      <formula1>INDIRECT($I$80)</formula1>
    </dataValidation>
    <dataValidation type="list" allowBlank="1" showInputMessage="1" showErrorMessage="1" sqref="BA84:BA87 Y86:Y87">
      <formula1>INDIRECT($I$85)</formula1>
    </dataValidation>
    <dataValidation type="list" showInputMessage="1" showErrorMessage="1" sqref="Y94:Y96 BA93:BA96">
      <formula1>INDIRECT($I$94)</formula1>
    </dataValidation>
    <dataValidation type="list" showInputMessage="1" showErrorMessage="1" sqref="BA98:BA101 Y100:Y101">
      <formula1>INDIRECT($I$99)</formula1>
    </dataValidation>
    <dataValidation type="list" showInputMessage="1" showErrorMessage="1" sqref="Y104:Y106 BA103:BA106">
      <formula1>INDIRECT($I$104)</formula1>
    </dataValidation>
    <dataValidation type="list" showInputMessage="1" showErrorMessage="1" sqref="Y109:Y111 BA108:BA111">
      <formula1>INDIRECT($I$109)</formula1>
    </dataValidation>
    <dataValidation type="list" showInputMessage="1" showErrorMessage="1" sqref="Y114:Y116 BA113:BA116">
      <formula1>INDIRECT($I$114)</formula1>
    </dataValidation>
    <dataValidation type="list" showInputMessage="1" showErrorMessage="1" sqref="Y123:Y125 BA122:BA125">
      <formula1>INDIRECT($I$123)</formula1>
    </dataValidation>
    <dataValidation type="list" showInputMessage="1" showErrorMessage="1" sqref="Y128:Y130 BA127:BA130">
      <formula1>INDIRECT($I$128)</formula1>
    </dataValidation>
    <dataValidation type="list" showInputMessage="1" showErrorMessage="1" sqref="Y133:Y135 BA132:BA135">
      <formula1>INDIRECT($I$133)</formula1>
    </dataValidation>
    <dataValidation type="list" showInputMessage="1" showErrorMessage="1" sqref="Y138:Y140 BA137:BA140">
      <formula1>INDIRECT($I$138)</formula1>
    </dataValidation>
    <dataValidation type="list" showInputMessage="1" showErrorMessage="1" sqref="Y143:Y145 BA142:BA145">
      <formula1>INDIRECT($I$143)</formula1>
    </dataValidation>
    <dataValidation type="list" showInputMessage="1" showErrorMessage="1" sqref="Y152:Y154 BA151:BA154">
      <formula1>INDIRECT($I$152)</formula1>
    </dataValidation>
    <dataValidation type="list" showInputMessage="1" showErrorMessage="1" sqref="Y157:Y159 BA156:BA159">
      <formula1>INDIRECT($I$157)</formula1>
    </dataValidation>
    <dataValidation type="list" showInputMessage="1" showErrorMessage="1" sqref="Y162:Y164 BA161:BA164">
      <formula1>INDIRECT($I$162)</formula1>
    </dataValidation>
    <dataValidation type="list" showInputMessage="1" showErrorMessage="1" sqref="Y167:Y169 BA166:BA169">
      <formula1>INDIRECT($I$167)</formula1>
    </dataValidation>
    <dataValidation type="list" showInputMessage="1" showErrorMessage="1" sqref="Y172:Y174 BA171:BA174">
      <formula1>INDIRECT($I$172)</formula1>
    </dataValidation>
    <dataValidation type="list" showInputMessage="1" showErrorMessage="1" sqref="Y17">
      <formula1>INDIRECT($I$17)</formula1>
    </dataValidation>
    <dataValidation type="list" showInputMessage="1" showErrorMessage="1" sqref="Y22">
      <formula1>INDIRECT($I$22)</formula1>
    </dataValidation>
    <dataValidation type="list" showInputMessage="1" showErrorMessage="1" sqref="Y27">
      <formula1>INDIRECT($I$27)</formula1>
    </dataValidation>
    <dataValidation type="list" showInputMessage="1" showErrorMessage="1" sqref="Y36">
      <formula1>INDIRECT($I$36)</formula1>
    </dataValidation>
    <dataValidation type="list" showInputMessage="1" showErrorMessage="1" sqref="Y41">
      <formula1>INDIRECT($I$41)</formula1>
    </dataValidation>
    <dataValidation type="list" showInputMessage="1" showErrorMessage="1" sqref="Y51">
      <formula1>INDIRECT($I$51)</formula1>
    </dataValidation>
    <dataValidation type="list" showInputMessage="1" showErrorMessage="1" sqref="Y56">
      <formula1>INDIRECT($I$56)</formula1>
    </dataValidation>
    <dataValidation type="list" showInputMessage="1" showErrorMessage="1" sqref="Y65">
      <formula1>INDIRECT($I$65)</formula1>
    </dataValidation>
    <dataValidation type="list" showInputMessage="1" showErrorMessage="1" sqref="Y70">
      <formula1>INDIRECT($I$70)</formula1>
    </dataValidation>
    <dataValidation type="list" showInputMessage="1" showErrorMessage="1" sqref="Y75">
      <formula1>INDIRECT($I$75)</formula1>
    </dataValidation>
    <dataValidation type="list" showInputMessage="1" showErrorMessage="1" sqref="Y80">
      <formula1>INDIRECT($I$80)</formula1>
    </dataValidation>
    <dataValidation type="list" showInputMessage="1" showErrorMessage="1" sqref="Y85">
      <formula1>INDIRECT($I$85)</formula1>
    </dataValidation>
    <dataValidation type="list" showInputMessage="1" showErrorMessage="1" sqref="Y99">
      <formula1>INDIRECT($I$99)</formula1>
    </dataValidation>
    <dataValidation type="list" showInputMessage="1" showErrorMessage="1" sqref="Y46:Y48 BA45:BA48">
      <formula1>INDIRECT($I$46)</formula1>
    </dataValidation>
    <dataValidation type="textLength" imeMode="halfAlpha" allowBlank="1" showInputMessage="1" showErrorMessage="1" errorTitle="半角数字を１文字入力" error="１マスに２字以上の入力がされています。" promptTitle="数字を入力" prompt="１マス毎に半角数字１文字又は２文字を入力してください。" sqref="AQ7:AR9 BS6:BT9 AQ12:AR14 BS11:BT14 AQ17:AR19 AQ22:AR24 AQ27:AR29 BS16:BT19 BS21:BT24 BS26:BT29 AQ36:AR38 AQ41:AR43 AQ46:AR48 AQ51:AR53 AQ56:AR58 AQ65:AR67 AQ70:AR72 AQ75:AR77 AQ80:AR82 AQ85:AR87 AQ94:AR96 AQ99:AR101 AQ104:AR106 AQ109:AR111 AQ114:AR116 AQ123:AR125 AQ128:AR130 AQ133:AR135 AQ138:AR140 AQ143:AR145 AQ152:AR154 AQ157:AR159 AQ162:AR164 AQ167:AR169 AQ172:AR174 BS35:BT38 BS40:BT43 BS45:BT48 BS50:BT53 BS55:BT58 BS64:BT67 BS69:BT72 BS74:BT77 BS79:BT82 BS84:BT87 BS93:BT96 BS98:BT101 BS103:BT106 BS108:BT111 BS113:BT116 BS122:BT125 BS127:BT130 BS132:BT135 BS137:BT140 BS142:BT145 BS151:BT154 BS156:BT159 BS161:BT164 BS166:BT169 BS171:BT174">
      <formula1>1</formula1>
      <formula2>2</formula2>
    </dataValidation>
  </dataValidations>
  <pageMargins left="0.7" right="0.7" top="0.75" bottom="0.75" header="0.3" footer="0.3"/>
  <pageSetup scale="57" fitToHeight="0" orientation="landscape" r:id="rId1"/>
  <rowBreaks count="5" manualBreakCount="5">
    <brk id="30" max="82" man="1"/>
    <brk id="59" max="82" man="1"/>
    <brk id="88" max="16383" man="1"/>
    <brk id="117" max="16383" man="1"/>
    <brk id="14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4"/>
  <sheetViews>
    <sheetView zoomScale="70" zoomScaleNormal="70" workbookViewId="0">
      <selection activeCell="G37" sqref="G37"/>
    </sheetView>
  </sheetViews>
  <sheetFormatPr defaultRowHeight="18.75"/>
  <cols>
    <col min="1" max="1" width="3" customWidth="1"/>
    <col min="2" max="2" width="3.375" customWidth="1"/>
    <col min="3" max="4" width="3.375" bestFit="1" customWidth="1"/>
    <col min="5" max="5" width="8" customWidth="1"/>
    <col min="6" max="6" width="7.125" bestFit="1" customWidth="1"/>
    <col min="7" max="7" width="13" bestFit="1" customWidth="1"/>
    <col min="8" max="8" width="11" bestFit="1" customWidth="1"/>
    <col min="9" max="10" width="7.125" bestFit="1" customWidth="1"/>
    <col min="11" max="11" width="13.75" customWidth="1"/>
    <col min="12" max="12" width="21.625" customWidth="1"/>
    <col min="13" max="13" width="11" bestFit="1" customWidth="1"/>
    <col min="14" max="14" width="13" bestFit="1" customWidth="1"/>
    <col min="15" max="15" width="12.75" customWidth="1"/>
    <col min="16" max="18" width="11.625" bestFit="1" customWidth="1"/>
    <col min="19" max="20" width="11.625" customWidth="1"/>
    <col min="21" max="22" width="11.625" bestFit="1" customWidth="1"/>
    <col min="23" max="23" width="9" bestFit="1" customWidth="1"/>
    <col min="24" max="24" width="12.125" bestFit="1" customWidth="1"/>
    <col min="25" max="25" width="9.875" bestFit="1" customWidth="1"/>
    <col min="26" max="26" width="11.375" bestFit="1" customWidth="1"/>
    <col min="27" max="27" width="10.625" customWidth="1"/>
    <col min="28" max="28" width="10.75" customWidth="1"/>
    <col min="29" max="29" width="11.875" customWidth="1"/>
    <col min="30" max="30" width="8.25" bestFit="1" customWidth="1"/>
    <col min="31" max="31" width="5.25" bestFit="1" customWidth="1"/>
    <col min="32" max="33" width="9" bestFit="1" customWidth="1"/>
    <col min="34" max="34" width="13" bestFit="1" customWidth="1"/>
    <col min="35" max="35" width="11.625" customWidth="1"/>
    <col min="36" max="36" width="11.25" customWidth="1"/>
    <col min="37" max="37" width="12.875" customWidth="1"/>
    <col min="38" max="38" width="13.875" customWidth="1"/>
    <col min="39" max="39" width="13" bestFit="1" customWidth="1"/>
    <col min="40" max="44" width="11" customWidth="1"/>
    <col min="45" max="45" width="13" bestFit="1" customWidth="1"/>
    <col min="46" max="46" width="10.25" customWidth="1"/>
    <col min="47" max="47" width="12" customWidth="1"/>
    <col min="48" max="48" width="11" customWidth="1"/>
    <col min="49" max="49" width="10.625" customWidth="1"/>
    <col min="50" max="50" width="11" customWidth="1"/>
    <col min="51" max="51" width="10.5" customWidth="1"/>
    <col min="52" max="52" width="11.375" customWidth="1"/>
    <col min="53" max="53" width="12" customWidth="1"/>
    <col min="54" max="54" width="11.5" customWidth="1"/>
    <col min="55" max="59" width="10.625" customWidth="1"/>
    <col min="60" max="64" width="10.875" customWidth="1"/>
    <col min="65" max="65" width="11" bestFit="1" customWidth="1"/>
  </cols>
  <sheetData>
    <row r="1" spans="1:65" ht="19.5" thickBot="1">
      <c r="X1">
        <v>1</v>
      </c>
      <c r="Y1">
        <v>2</v>
      </c>
      <c r="Z1">
        <v>3</v>
      </c>
      <c r="AA1">
        <v>4</v>
      </c>
      <c r="AB1">
        <v>5</v>
      </c>
      <c r="AC1">
        <v>6</v>
      </c>
      <c r="AD1">
        <v>7</v>
      </c>
      <c r="AE1">
        <v>8</v>
      </c>
      <c r="AF1">
        <v>9</v>
      </c>
      <c r="AG1">
        <v>10</v>
      </c>
      <c r="AH1">
        <v>11</v>
      </c>
      <c r="AI1">
        <v>12</v>
      </c>
      <c r="AJ1">
        <v>13</v>
      </c>
      <c r="AK1">
        <v>14</v>
      </c>
      <c r="AL1">
        <v>15</v>
      </c>
      <c r="AM1">
        <v>16</v>
      </c>
      <c r="AN1">
        <v>17</v>
      </c>
      <c r="AO1">
        <v>18</v>
      </c>
      <c r="AP1">
        <v>19</v>
      </c>
      <c r="AQ1">
        <v>20</v>
      </c>
      <c r="AR1">
        <v>21</v>
      </c>
      <c r="AS1">
        <v>22</v>
      </c>
      <c r="AT1">
        <v>23</v>
      </c>
      <c r="AU1">
        <v>24</v>
      </c>
      <c r="AV1">
        <v>25</v>
      </c>
      <c r="AW1">
        <v>26</v>
      </c>
      <c r="AX1">
        <v>27</v>
      </c>
      <c r="AY1">
        <v>28</v>
      </c>
      <c r="AZ1">
        <v>29</v>
      </c>
      <c r="BA1">
        <v>30</v>
      </c>
      <c r="BB1">
        <v>31</v>
      </c>
      <c r="BC1">
        <v>32</v>
      </c>
      <c r="BD1">
        <v>33</v>
      </c>
      <c r="BE1">
        <v>34</v>
      </c>
      <c r="BF1">
        <v>35</v>
      </c>
      <c r="BG1">
        <v>36</v>
      </c>
      <c r="BH1">
        <v>37</v>
      </c>
      <c r="BI1">
        <v>38</v>
      </c>
      <c r="BJ1">
        <v>39</v>
      </c>
      <c r="BK1">
        <v>40</v>
      </c>
      <c r="BL1">
        <v>41</v>
      </c>
    </row>
    <row r="2" spans="1:65" ht="26.25" thickBot="1">
      <c r="B2" s="327" t="s">
        <v>99</v>
      </c>
      <c r="C2" s="328"/>
      <c r="D2" s="328"/>
      <c r="E2" s="328"/>
      <c r="F2" s="328"/>
      <c r="G2" s="328"/>
      <c r="H2" s="328"/>
      <c r="I2" s="328"/>
      <c r="J2" s="328"/>
      <c r="K2" s="328"/>
      <c r="L2" s="328"/>
      <c r="M2" s="328"/>
      <c r="N2" s="328"/>
      <c r="O2" s="328"/>
      <c r="P2" s="328"/>
      <c r="Q2" s="328"/>
      <c r="R2" s="328"/>
      <c r="S2" s="328"/>
      <c r="T2" s="328"/>
      <c r="U2" s="328"/>
      <c r="V2" s="328"/>
      <c r="W2" s="328"/>
      <c r="X2" s="324" t="s">
        <v>84</v>
      </c>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6"/>
    </row>
    <row r="3" spans="1:65" ht="18.75" customHeight="1">
      <c r="B3" s="330"/>
      <c r="C3" s="330"/>
      <c r="D3" s="330"/>
      <c r="E3" s="330"/>
      <c r="F3" s="330"/>
      <c r="G3" s="330"/>
      <c r="H3" s="330"/>
      <c r="I3" s="330"/>
      <c r="J3" s="330"/>
      <c r="K3" s="330"/>
      <c r="L3" s="330"/>
      <c r="M3" s="330"/>
      <c r="N3" s="330"/>
      <c r="O3" s="330"/>
      <c r="P3" s="330"/>
      <c r="Q3" s="330"/>
      <c r="R3" s="330"/>
      <c r="S3" s="330"/>
      <c r="T3" s="330"/>
      <c r="U3" s="330"/>
      <c r="V3" s="330"/>
      <c r="W3" s="330"/>
      <c r="X3" s="329" t="s">
        <v>62</v>
      </c>
      <c r="Y3" s="329"/>
      <c r="Z3" s="329"/>
      <c r="AA3" s="329"/>
      <c r="AB3" s="329"/>
      <c r="AC3" s="329"/>
      <c r="AD3" s="321" t="s">
        <v>63</v>
      </c>
      <c r="AE3" s="322"/>
      <c r="AF3" s="322"/>
      <c r="AG3" s="322"/>
      <c r="AH3" s="323"/>
      <c r="AI3" s="321" t="s">
        <v>64</v>
      </c>
      <c r="AJ3" s="322"/>
      <c r="AK3" s="322"/>
      <c r="AL3" s="322"/>
      <c r="AM3" s="323"/>
      <c r="AN3" s="321" t="s">
        <v>65</v>
      </c>
      <c r="AO3" s="322"/>
      <c r="AP3" s="322"/>
      <c r="AQ3" s="322"/>
      <c r="AR3" s="323"/>
      <c r="AS3" s="321" t="s">
        <v>66</v>
      </c>
      <c r="AT3" s="322"/>
      <c r="AU3" s="322"/>
      <c r="AV3" s="322"/>
      <c r="AW3" s="323"/>
      <c r="AX3" s="321" t="s">
        <v>67</v>
      </c>
      <c r="AY3" s="322"/>
      <c r="AZ3" s="322"/>
      <c r="BA3" s="322"/>
      <c r="BB3" s="323"/>
      <c r="BC3" s="321" t="s">
        <v>68</v>
      </c>
      <c r="BD3" s="322"/>
      <c r="BE3" s="322"/>
      <c r="BF3" s="322"/>
      <c r="BG3" s="323"/>
      <c r="BH3" s="321" t="s">
        <v>69</v>
      </c>
      <c r="BI3" s="322"/>
      <c r="BJ3" s="322"/>
      <c r="BK3" s="322"/>
      <c r="BL3" s="323"/>
    </row>
    <row r="4" spans="1:65" ht="48.75" customHeight="1" thickBot="1">
      <c r="A4" t="s">
        <v>11942</v>
      </c>
      <c r="B4" s="1" t="s">
        <v>70</v>
      </c>
      <c r="C4" s="1" t="s">
        <v>71</v>
      </c>
      <c r="D4" s="1" t="s">
        <v>72</v>
      </c>
      <c r="E4" s="1" t="s">
        <v>11947</v>
      </c>
      <c r="F4" s="1" t="s">
        <v>73</v>
      </c>
      <c r="G4" s="1" t="s">
        <v>74</v>
      </c>
      <c r="H4" s="1" t="s">
        <v>75</v>
      </c>
      <c r="I4" s="1" t="s">
        <v>76</v>
      </c>
      <c r="J4" s="1" t="s">
        <v>77</v>
      </c>
      <c r="K4" s="1" t="s">
        <v>78</v>
      </c>
      <c r="L4" s="2" t="s">
        <v>79</v>
      </c>
      <c r="M4" s="1" t="s">
        <v>91</v>
      </c>
      <c r="N4" s="1" t="s">
        <v>92</v>
      </c>
      <c r="O4" s="1" t="s">
        <v>93</v>
      </c>
      <c r="P4" s="1" t="s">
        <v>94</v>
      </c>
      <c r="Q4" s="1" t="s">
        <v>95</v>
      </c>
      <c r="R4" s="1" t="s">
        <v>96</v>
      </c>
      <c r="S4" s="1" t="s">
        <v>11938</v>
      </c>
      <c r="T4" s="1" t="s">
        <v>11939</v>
      </c>
      <c r="U4" s="1" t="s">
        <v>11940</v>
      </c>
      <c r="V4" s="1" t="s">
        <v>11941</v>
      </c>
      <c r="W4" s="1" t="s">
        <v>97</v>
      </c>
      <c r="X4" s="3" t="s">
        <v>14</v>
      </c>
      <c r="Y4" s="3" t="s">
        <v>15</v>
      </c>
      <c r="Z4" s="3" t="s">
        <v>21</v>
      </c>
      <c r="AA4" s="4" t="s">
        <v>87</v>
      </c>
      <c r="AB4" s="4" t="s">
        <v>88</v>
      </c>
      <c r="AC4" s="3" t="s">
        <v>17</v>
      </c>
      <c r="AD4" s="3" t="s">
        <v>36</v>
      </c>
      <c r="AE4" s="1" t="s">
        <v>80</v>
      </c>
      <c r="AF4" s="1" t="s">
        <v>81</v>
      </c>
      <c r="AG4" s="1" t="s">
        <v>82</v>
      </c>
      <c r="AH4" s="1" t="s">
        <v>83</v>
      </c>
      <c r="AI4" s="3" t="s">
        <v>36</v>
      </c>
      <c r="AJ4" s="1" t="s">
        <v>80</v>
      </c>
      <c r="AK4" s="1" t="s">
        <v>81</v>
      </c>
      <c r="AL4" s="1" t="s">
        <v>82</v>
      </c>
      <c r="AM4" s="1" t="s">
        <v>83</v>
      </c>
      <c r="AN4" s="3" t="s">
        <v>36</v>
      </c>
      <c r="AO4" s="1" t="s">
        <v>80</v>
      </c>
      <c r="AP4" s="1" t="s">
        <v>81</v>
      </c>
      <c r="AQ4" s="1" t="s">
        <v>82</v>
      </c>
      <c r="AR4" s="1" t="s">
        <v>83</v>
      </c>
      <c r="AS4" s="3" t="s">
        <v>36</v>
      </c>
      <c r="AT4" s="1" t="s">
        <v>80</v>
      </c>
      <c r="AU4" s="1" t="s">
        <v>81</v>
      </c>
      <c r="AV4" s="1" t="s">
        <v>82</v>
      </c>
      <c r="AW4" s="1" t="s">
        <v>83</v>
      </c>
      <c r="AX4" s="3" t="s">
        <v>36</v>
      </c>
      <c r="AY4" s="1" t="s">
        <v>80</v>
      </c>
      <c r="AZ4" s="1" t="s">
        <v>81</v>
      </c>
      <c r="BA4" s="1" t="s">
        <v>82</v>
      </c>
      <c r="BB4" s="1" t="s">
        <v>83</v>
      </c>
      <c r="BC4" s="3" t="s">
        <v>36</v>
      </c>
      <c r="BD4" s="1" t="s">
        <v>80</v>
      </c>
      <c r="BE4" s="1" t="s">
        <v>81</v>
      </c>
      <c r="BF4" s="1" t="s">
        <v>82</v>
      </c>
      <c r="BG4" s="1" t="s">
        <v>83</v>
      </c>
      <c r="BH4" s="3" t="s">
        <v>36</v>
      </c>
      <c r="BI4" s="1" t="s">
        <v>80</v>
      </c>
      <c r="BJ4" s="1" t="s">
        <v>81</v>
      </c>
      <c r="BK4" s="1" t="s">
        <v>82</v>
      </c>
      <c r="BL4" s="1" t="s">
        <v>83</v>
      </c>
    </row>
    <row r="5" spans="1:65" ht="19.5" thickTop="1">
      <c r="A5">
        <v>1</v>
      </c>
      <c r="B5">
        <f>様式1号!$AB$7</f>
        <v>4</v>
      </c>
      <c r="C5">
        <f>様式1号!$AE$7</f>
        <v>10</v>
      </c>
      <c r="D5">
        <f>様式1号!$AH$7</f>
        <v>0</v>
      </c>
      <c r="E5">
        <f>様式1号!$S$13</f>
        <v>0</v>
      </c>
      <c r="F5">
        <f>様式1号!$S$15</f>
        <v>0</v>
      </c>
      <c r="G5">
        <f>様式1号!$S$17</f>
        <v>0</v>
      </c>
      <c r="H5">
        <f>様式1号!$S$19</f>
        <v>0</v>
      </c>
      <c r="I5">
        <f>様式1号!$AC$19</f>
        <v>0</v>
      </c>
      <c r="J5">
        <f>様式1号!$W$21</f>
        <v>0</v>
      </c>
      <c r="K5" s="5">
        <f>様式1号!$W$23</f>
        <v>0</v>
      </c>
      <c r="L5">
        <f>様式1号!$W$25</f>
        <v>0</v>
      </c>
      <c r="M5" t="str">
        <f>様式1号!$R$29</f>
        <v>未記入箇所ありのため表示不可</v>
      </c>
      <c r="N5" t="str">
        <f>様式1号!$R$31</f>
        <v>未入力箇所ありのため表示不可</v>
      </c>
      <c r="O5" t="str">
        <f>様式1号!$R$33</f>
        <v>未入力箇所ありのため表示不可</v>
      </c>
      <c r="P5" t="str">
        <f>様式1号!$AK$44</f>
        <v>×</v>
      </c>
      <c r="Q5" t="str">
        <f>様式1号!$AK$46</f>
        <v>×</v>
      </c>
      <c r="R5" t="str">
        <f>様式1号!$AK$48</f>
        <v>×</v>
      </c>
      <c r="S5" t="str">
        <f>様式1号!$AK$50</f>
        <v>×</v>
      </c>
      <c r="T5" t="str">
        <f>様式1号!$AK$52</f>
        <v>×</v>
      </c>
      <c r="U5" t="str">
        <f>様式1号!$AK$54</f>
        <v>×</v>
      </c>
      <c r="V5" t="str">
        <f>様式1号!$AK$56</f>
        <v>×</v>
      </c>
      <c r="W5" t="str">
        <f>様式1号!$AK$65</f>
        <v>×</v>
      </c>
      <c r="X5" s="43">
        <f>別紙!I5</f>
        <v>0</v>
      </c>
      <c r="Y5" s="43" t="str">
        <f>別紙!I6</f>
        <v/>
      </c>
      <c r="Z5">
        <f>別紙!I7</f>
        <v>0</v>
      </c>
      <c r="AA5">
        <f>別紙!M8</f>
        <v>0</v>
      </c>
      <c r="AB5">
        <f>別紙!U8</f>
        <v>0</v>
      </c>
      <c r="AC5" t="str">
        <f>別紙!I9</f>
        <v>事業所番号、サービス種別が未入力です。</v>
      </c>
      <c r="AD5" s="43">
        <f>別紙!Y7</f>
        <v>0</v>
      </c>
      <c r="AE5" s="43">
        <f>別紙!Z7</f>
        <v>0</v>
      </c>
      <c r="AF5" s="43" t="str">
        <f>別紙!DI7</f>
        <v/>
      </c>
      <c r="AG5" s="43">
        <f>別紙!AM7</f>
        <v>0</v>
      </c>
      <c r="AH5" s="43">
        <f>別紙!DJ7</f>
        <v>0</v>
      </c>
      <c r="AI5" s="43">
        <f>別紙!Y8</f>
        <v>0</v>
      </c>
      <c r="AJ5" s="43">
        <f>別紙!Z8</f>
        <v>0</v>
      </c>
      <c r="AK5" s="43" t="str">
        <f>別紙!DI8</f>
        <v/>
      </c>
      <c r="AL5" s="43">
        <f>別紙!AM8</f>
        <v>0</v>
      </c>
      <c r="AM5" s="43">
        <f>別紙!DJ8</f>
        <v>0</v>
      </c>
      <c r="AN5" s="43">
        <f>別紙!Y9</f>
        <v>0</v>
      </c>
      <c r="AO5" s="43">
        <f>別紙!Z9</f>
        <v>0</v>
      </c>
      <c r="AP5" s="43" t="str">
        <f>別紙!DI9</f>
        <v/>
      </c>
      <c r="AQ5" s="43">
        <f>別紙!AM9</f>
        <v>0</v>
      </c>
      <c r="AR5" s="43">
        <f>別紙!DJ9</f>
        <v>0</v>
      </c>
      <c r="AS5" s="43">
        <f>別紙!BA6</f>
        <v>0</v>
      </c>
      <c r="AT5" s="43">
        <f>別紙!BB6</f>
        <v>0</v>
      </c>
      <c r="AU5" s="43" t="str">
        <f>別紙!DK6</f>
        <v/>
      </c>
      <c r="AV5" s="43">
        <f>別紙!BO6</f>
        <v>0</v>
      </c>
      <c r="AW5" s="43">
        <f>別紙!DL6</f>
        <v>0</v>
      </c>
      <c r="AX5" s="43">
        <f>別紙!BA7</f>
        <v>0</v>
      </c>
      <c r="AY5" s="43">
        <f>別紙!BB7</f>
        <v>0</v>
      </c>
      <c r="AZ5" s="43" t="str">
        <f>別紙!DK7</f>
        <v/>
      </c>
      <c r="BA5" s="43">
        <f>別紙!BO7</f>
        <v>0</v>
      </c>
      <c r="BB5" s="43">
        <f>別紙!DL7</f>
        <v>0</v>
      </c>
      <c r="BC5" s="43">
        <f>別紙!BA8</f>
        <v>0</v>
      </c>
      <c r="BD5" s="43">
        <f>別紙!BB8</f>
        <v>0</v>
      </c>
      <c r="BE5" s="43" t="str">
        <f>別紙!DK8</f>
        <v/>
      </c>
      <c r="BF5" s="43">
        <f>別紙!BO8</f>
        <v>0</v>
      </c>
      <c r="BG5" s="43">
        <f>別紙!DL8</f>
        <v>0</v>
      </c>
      <c r="BH5" s="43">
        <f>別紙!BA9</f>
        <v>0</v>
      </c>
      <c r="BI5" s="43">
        <f>別紙!BB9</f>
        <v>0</v>
      </c>
      <c r="BJ5" s="43" t="str">
        <f>別紙!DK9</f>
        <v/>
      </c>
      <c r="BK5" s="43">
        <f>別紙!BO9</f>
        <v>0</v>
      </c>
      <c r="BL5" s="43">
        <f>別紙!DL9</f>
        <v>0</v>
      </c>
      <c r="BM5" t="str">
        <f>IF(COUNTIF(X5:BL5,0)=40,"審査対象外","")</f>
        <v/>
      </c>
    </row>
    <row r="6" spans="1:65">
      <c r="A6">
        <v>2</v>
      </c>
      <c r="B6">
        <f>様式1号!$AB$7</f>
        <v>4</v>
      </c>
      <c r="C6">
        <f>様式1号!$AE$7</f>
        <v>10</v>
      </c>
      <c r="D6">
        <f>様式1号!$AH$7</f>
        <v>0</v>
      </c>
      <c r="E6">
        <f>様式1号!$S$13</f>
        <v>0</v>
      </c>
      <c r="F6">
        <f>様式1号!$S$15</f>
        <v>0</v>
      </c>
      <c r="G6">
        <f>様式1号!$S$17</f>
        <v>0</v>
      </c>
      <c r="H6">
        <f>様式1号!$S$19</f>
        <v>0</v>
      </c>
      <c r="I6">
        <f>様式1号!$AC$19</f>
        <v>0</v>
      </c>
      <c r="J6">
        <f>様式1号!$W$21</f>
        <v>0</v>
      </c>
      <c r="K6" s="5">
        <f>様式1号!$W$23</f>
        <v>0</v>
      </c>
      <c r="L6">
        <f>様式1号!$W$25</f>
        <v>0</v>
      </c>
      <c r="M6" t="str">
        <f>様式1号!$R$29</f>
        <v>未記入箇所ありのため表示不可</v>
      </c>
      <c r="N6" t="str">
        <f>様式1号!$R$31</f>
        <v>未入力箇所ありのため表示不可</v>
      </c>
      <c r="O6" t="str">
        <f>様式1号!$R$33</f>
        <v>未入力箇所ありのため表示不可</v>
      </c>
      <c r="P6" t="str">
        <f>様式1号!$AK$44</f>
        <v>×</v>
      </c>
      <c r="Q6" t="str">
        <f>様式1号!$AK$46</f>
        <v>×</v>
      </c>
      <c r="R6" t="str">
        <f>様式1号!$AK$48</f>
        <v>×</v>
      </c>
      <c r="S6" t="str">
        <f>様式1号!$AK$50</f>
        <v>×</v>
      </c>
      <c r="T6" t="str">
        <f>様式1号!$AK$52</f>
        <v>×</v>
      </c>
      <c r="U6" t="str">
        <f>様式1号!$AK$54</f>
        <v>×</v>
      </c>
      <c r="V6" t="str">
        <f>様式1号!$AK$56</f>
        <v>×</v>
      </c>
      <c r="W6" t="str">
        <f>様式1号!$AK$65</f>
        <v>×</v>
      </c>
      <c r="X6" s="43">
        <f>別紙!I10</f>
        <v>0</v>
      </c>
      <c r="Y6" s="43" t="str">
        <f>別紙!I11</f>
        <v/>
      </c>
      <c r="Z6">
        <f>別紙!I12</f>
        <v>0</v>
      </c>
      <c r="AA6">
        <f>別紙!M13</f>
        <v>0</v>
      </c>
      <c r="AB6">
        <f>別紙!U13</f>
        <v>0</v>
      </c>
      <c r="AC6" t="str">
        <f>別紙!I14</f>
        <v>事業所番号、サービス種別が未入力です。</v>
      </c>
      <c r="AD6" s="43">
        <f>別紙!Y12</f>
        <v>0</v>
      </c>
      <c r="AE6" s="43">
        <f>別紙!Z12</f>
        <v>0</v>
      </c>
      <c r="AF6" s="43" t="str">
        <f>別紙!DI12</f>
        <v/>
      </c>
      <c r="AG6" s="43">
        <f>別紙!AM12</f>
        <v>0</v>
      </c>
      <c r="AH6" s="43">
        <f>別紙!DJ12</f>
        <v>0</v>
      </c>
      <c r="AI6" s="43">
        <f>別紙!Y13</f>
        <v>0</v>
      </c>
      <c r="AJ6" s="43">
        <f>別紙!Z13</f>
        <v>0</v>
      </c>
      <c r="AK6" s="43" t="str">
        <f>別紙!DI13</f>
        <v/>
      </c>
      <c r="AL6" s="43">
        <f>別紙!AM13</f>
        <v>0</v>
      </c>
      <c r="AM6" s="43">
        <f>別紙!DJ13</f>
        <v>0</v>
      </c>
      <c r="AN6" s="43">
        <f>別紙!Y14</f>
        <v>0</v>
      </c>
      <c r="AO6" s="43">
        <f>別紙!Z14</f>
        <v>0</v>
      </c>
      <c r="AP6" s="43" t="str">
        <f>別紙!DI14</f>
        <v/>
      </c>
      <c r="AQ6" s="43">
        <f>別紙!AM14</f>
        <v>0</v>
      </c>
      <c r="AR6" s="43">
        <f>別紙!DJ14</f>
        <v>0</v>
      </c>
      <c r="AS6" s="43">
        <f>別紙!BA11</f>
        <v>0</v>
      </c>
      <c r="AT6" s="43">
        <f>別紙!BB11</f>
        <v>0</v>
      </c>
      <c r="AU6" s="43" t="str">
        <f>別紙!DK11</f>
        <v/>
      </c>
      <c r="AV6" s="43">
        <f>別紙!BO11</f>
        <v>0</v>
      </c>
      <c r="AW6" s="43">
        <f>別紙!DL11</f>
        <v>0</v>
      </c>
      <c r="AX6" s="43">
        <f>別紙!BA12</f>
        <v>0</v>
      </c>
      <c r="AY6" s="43">
        <f>別紙!BB12</f>
        <v>0</v>
      </c>
      <c r="AZ6" s="43" t="str">
        <f>別紙!DK12</f>
        <v/>
      </c>
      <c r="BA6" s="43">
        <f>別紙!BO12</f>
        <v>0</v>
      </c>
      <c r="BB6" s="43">
        <f>別紙!DL12</f>
        <v>0</v>
      </c>
      <c r="BC6" s="43">
        <f>別紙!BA13</f>
        <v>0</v>
      </c>
      <c r="BD6" s="43">
        <f>別紙!BB13</f>
        <v>0</v>
      </c>
      <c r="BE6" s="43" t="str">
        <f>別紙!DK13</f>
        <v/>
      </c>
      <c r="BF6" s="43">
        <f>別紙!BO13</f>
        <v>0</v>
      </c>
      <c r="BG6" s="43">
        <f>別紙!DL13</f>
        <v>0</v>
      </c>
      <c r="BH6" s="43">
        <f>別紙!BA14</f>
        <v>0</v>
      </c>
      <c r="BI6" s="43">
        <f>別紙!BB14</f>
        <v>0</v>
      </c>
      <c r="BJ6" s="43" t="str">
        <f>別紙!DK14</f>
        <v/>
      </c>
      <c r="BK6" s="43">
        <f>別紙!BO14</f>
        <v>0</v>
      </c>
      <c r="BL6" s="43">
        <f>別紙!DL14</f>
        <v>0</v>
      </c>
    </row>
    <row r="7" spans="1:65">
      <c r="A7">
        <v>3</v>
      </c>
      <c r="B7">
        <f>様式1号!$AB$7</f>
        <v>4</v>
      </c>
      <c r="C7">
        <f>様式1号!$AE$7</f>
        <v>10</v>
      </c>
      <c r="D7">
        <f>様式1号!$AH$7</f>
        <v>0</v>
      </c>
      <c r="E7">
        <f>様式1号!$S$13</f>
        <v>0</v>
      </c>
      <c r="F7">
        <f>様式1号!$S$15</f>
        <v>0</v>
      </c>
      <c r="G7">
        <f>様式1号!$S$17</f>
        <v>0</v>
      </c>
      <c r="H7">
        <f>様式1号!$S$19</f>
        <v>0</v>
      </c>
      <c r="I7">
        <f>様式1号!$AC$19</f>
        <v>0</v>
      </c>
      <c r="J7">
        <f>様式1号!$W$21</f>
        <v>0</v>
      </c>
      <c r="K7" s="5">
        <f>様式1号!$W$23</f>
        <v>0</v>
      </c>
      <c r="L7">
        <f>様式1号!$W$25</f>
        <v>0</v>
      </c>
      <c r="M7" t="str">
        <f>様式1号!$R$29</f>
        <v>未記入箇所ありのため表示不可</v>
      </c>
      <c r="N7" t="str">
        <f>様式1号!$R$31</f>
        <v>未入力箇所ありのため表示不可</v>
      </c>
      <c r="O7" t="str">
        <f>様式1号!$R$33</f>
        <v>未入力箇所ありのため表示不可</v>
      </c>
      <c r="P7" t="str">
        <f>様式1号!$AK$44</f>
        <v>×</v>
      </c>
      <c r="Q7" t="str">
        <f>様式1号!$AK$46</f>
        <v>×</v>
      </c>
      <c r="R7" t="str">
        <f>様式1号!$AK$48</f>
        <v>×</v>
      </c>
      <c r="S7" t="str">
        <f>様式1号!$AK$50</f>
        <v>×</v>
      </c>
      <c r="T7" t="str">
        <f>様式1号!$AK$52</f>
        <v>×</v>
      </c>
      <c r="U7" t="str">
        <f>様式1号!$AK$54</f>
        <v>×</v>
      </c>
      <c r="V7" t="str">
        <f>様式1号!$AK$56</f>
        <v>×</v>
      </c>
      <c r="W7" t="str">
        <f>様式1号!$AK$65</f>
        <v>×</v>
      </c>
      <c r="X7" s="43">
        <f>別紙!I15</f>
        <v>0</v>
      </c>
      <c r="Y7" s="43" t="str">
        <f>別紙!I16</f>
        <v/>
      </c>
      <c r="Z7" s="43">
        <f>別紙!I17</f>
        <v>0</v>
      </c>
      <c r="AA7" s="43">
        <f>別紙!M18</f>
        <v>0</v>
      </c>
      <c r="AB7" s="43">
        <f>別紙!JB18</f>
        <v>0</v>
      </c>
      <c r="AC7" s="43" t="str">
        <f>別紙!I19</f>
        <v>事業所番号、サービス種別が未入力です。</v>
      </c>
      <c r="AD7" s="43">
        <f>別紙!Y17</f>
        <v>0</v>
      </c>
      <c r="AE7" s="43">
        <f>別紙!Z17</f>
        <v>0</v>
      </c>
      <c r="AF7" s="43" t="str">
        <f>別紙!DI17</f>
        <v/>
      </c>
      <c r="AG7" s="43">
        <f>別紙!AM17</f>
        <v>0</v>
      </c>
      <c r="AH7" s="43">
        <f>別紙!DJ17</f>
        <v>0</v>
      </c>
      <c r="AI7" s="43">
        <f>別紙!Y18</f>
        <v>0</v>
      </c>
      <c r="AJ7" s="43">
        <f>別紙!Z18</f>
        <v>0</v>
      </c>
      <c r="AK7" s="43" t="str">
        <f>別紙!DI18</f>
        <v/>
      </c>
      <c r="AL7" s="43">
        <f>別紙!AM18</f>
        <v>0</v>
      </c>
      <c r="AM7" s="43">
        <f>別紙!DJ18</f>
        <v>0</v>
      </c>
      <c r="AN7" s="43">
        <f>別紙!Y19</f>
        <v>0</v>
      </c>
      <c r="AO7" s="43">
        <f>別紙!Z19</f>
        <v>0</v>
      </c>
      <c r="AP7" s="43" t="str">
        <f>別紙!DI19</f>
        <v/>
      </c>
      <c r="AQ7" s="43">
        <f>別紙!AM19</f>
        <v>0</v>
      </c>
      <c r="AR7" s="43">
        <f>別紙!DJ19</f>
        <v>0</v>
      </c>
      <c r="AS7" s="43">
        <f>別紙!BA16</f>
        <v>0</v>
      </c>
      <c r="AT7" s="43">
        <f>別紙!BB16</f>
        <v>0</v>
      </c>
      <c r="AU7" s="43" t="str">
        <f>別紙!DK16</f>
        <v/>
      </c>
      <c r="AV7" s="43">
        <f>別紙!BO16</f>
        <v>0</v>
      </c>
      <c r="AW7" s="43">
        <f>別紙!DL16</f>
        <v>0</v>
      </c>
      <c r="AX7" s="43">
        <f>別紙!BA17</f>
        <v>0</v>
      </c>
      <c r="AY7" s="43">
        <f>別紙!BB17</f>
        <v>0</v>
      </c>
      <c r="AZ7" s="43" t="str">
        <f>別紙!DK17</f>
        <v/>
      </c>
      <c r="BA7" s="43">
        <f>別紙!BO17</f>
        <v>0</v>
      </c>
      <c r="BB7" s="43">
        <f>別紙!DL17</f>
        <v>0</v>
      </c>
      <c r="BC7" s="43">
        <f>別紙!BA18</f>
        <v>0</v>
      </c>
      <c r="BD7" s="43">
        <f>別紙!BB18</f>
        <v>0</v>
      </c>
      <c r="BE7" s="43" t="str">
        <f>別紙!DK18</f>
        <v/>
      </c>
      <c r="BF7" s="43">
        <f>別紙!BO18</f>
        <v>0</v>
      </c>
      <c r="BG7" s="43">
        <f>別紙!DL18</f>
        <v>0</v>
      </c>
      <c r="BH7" s="43">
        <f>別紙!BA19</f>
        <v>0</v>
      </c>
      <c r="BI7" s="43">
        <f>別紙!BB19</f>
        <v>0</v>
      </c>
      <c r="BJ7" s="43" t="str">
        <f>別紙!DK19</f>
        <v/>
      </c>
      <c r="BK7" s="43">
        <f>別紙!BO19</f>
        <v>0</v>
      </c>
      <c r="BL7" s="43">
        <f>別紙!DL19</f>
        <v>0</v>
      </c>
    </row>
    <row r="8" spans="1:65">
      <c r="A8">
        <v>4</v>
      </c>
      <c r="B8">
        <f>様式1号!$AB$7</f>
        <v>4</v>
      </c>
      <c r="C8">
        <f>様式1号!$AE$7</f>
        <v>10</v>
      </c>
      <c r="D8">
        <f>様式1号!$AH$7</f>
        <v>0</v>
      </c>
      <c r="E8">
        <f>様式1号!$S$13</f>
        <v>0</v>
      </c>
      <c r="F8">
        <f>様式1号!$S$15</f>
        <v>0</v>
      </c>
      <c r="G8">
        <f>様式1号!$S$17</f>
        <v>0</v>
      </c>
      <c r="H8">
        <f>様式1号!$S$19</f>
        <v>0</v>
      </c>
      <c r="I8">
        <f>様式1号!$AC$19</f>
        <v>0</v>
      </c>
      <c r="J8">
        <f>様式1号!$W$21</f>
        <v>0</v>
      </c>
      <c r="K8" s="5">
        <f>様式1号!$W$23</f>
        <v>0</v>
      </c>
      <c r="L8">
        <f>様式1号!$W$25</f>
        <v>0</v>
      </c>
      <c r="M8" t="str">
        <f>様式1号!$R$29</f>
        <v>未記入箇所ありのため表示不可</v>
      </c>
      <c r="N8" t="str">
        <f>様式1号!$R$31</f>
        <v>未入力箇所ありのため表示不可</v>
      </c>
      <c r="O8" t="str">
        <f>様式1号!$R$33</f>
        <v>未入力箇所ありのため表示不可</v>
      </c>
      <c r="P8" t="str">
        <f>様式1号!$AK$44</f>
        <v>×</v>
      </c>
      <c r="Q8" t="str">
        <f>様式1号!$AK$46</f>
        <v>×</v>
      </c>
      <c r="R8" t="str">
        <f>様式1号!$AK$48</f>
        <v>×</v>
      </c>
      <c r="S8" t="str">
        <f>様式1号!$AK$50</f>
        <v>×</v>
      </c>
      <c r="T8" t="str">
        <f>様式1号!$AK$52</f>
        <v>×</v>
      </c>
      <c r="U8" t="str">
        <f>様式1号!$AK$54</f>
        <v>×</v>
      </c>
      <c r="V8" t="str">
        <f>様式1号!$AK$56</f>
        <v>×</v>
      </c>
      <c r="W8" t="str">
        <f>様式1号!$AK$65</f>
        <v>×</v>
      </c>
      <c r="X8" s="43">
        <f>別紙!I20</f>
        <v>0</v>
      </c>
      <c r="Y8" s="43" t="str">
        <f>別紙!I21</f>
        <v/>
      </c>
      <c r="Z8" s="43">
        <f>別紙!I22</f>
        <v>0</v>
      </c>
      <c r="AA8" s="43">
        <f>別紙!M23</f>
        <v>0</v>
      </c>
      <c r="AB8" s="43">
        <f>別紙!U23</f>
        <v>0</v>
      </c>
      <c r="AC8" s="43" t="str">
        <f>別紙!I24</f>
        <v>事業所番号、サービス種別が未入力です。</v>
      </c>
      <c r="AD8" s="43">
        <f>別紙!Y22</f>
        <v>0</v>
      </c>
      <c r="AE8" s="43">
        <f>別紙!Z22</f>
        <v>0</v>
      </c>
      <c r="AF8" s="43" t="str">
        <f>別紙!DI22</f>
        <v/>
      </c>
      <c r="AG8" s="43">
        <f>別紙!AM22</f>
        <v>0</v>
      </c>
      <c r="AH8" s="43">
        <f>別紙!DJ22</f>
        <v>0</v>
      </c>
      <c r="AI8" s="43">
        <f>別紙!Y23</f>
        <v>0</v>
      </c>
      <c r="AJ8" s="43">
        <f>別紙!Z23</f>
        <v>0</v>
      </c>
      <c r="AK8" s="43" t="str">
        <f>別紙!DI23</f>
        <v/>
      </c>
      <c r="AL8" s="43">
        <f>別紙!AM23</f>
        <v>0</v>
      </c>
      <c r="AM8" s="43">
        <f>別紙!DJ23</f>
        <v>0</v>
      </c>
      <c r="AN8" s="43">
        <f>別紙!Y24</f>
        <v>0</v>
      </c>
      <c r="AO8" s="43">
        <f>別紙!Z24</f>
        <v>0</v>
      </c>
      <c r="AP8" s="43" t="str">
        <f>別紙!DI24</f>
        <v/>
      </c>
      <c r="AQ8" s="43">
        <f>別紙!AM24</f>
        <v>0</v>
      </c>
      <c r="AR8" s="43">
        <f>別紙!DJ24</f>
        <v>0</v>
      </c>
      <c r="AS8" s="43">
        <f>別紙!BA21</f>
        <v>0</v>
      </c>
      <c r="AT8" s="43">
        <f>別紙!BB21</f>
        <v>0</v>
      </c>
      <c r="AU8" s="43" t="str">
        <f>別紙!DK21</f>
        <v/>
      </c>
      <c r="AV8" s="43">
        <f>別紙!BO21</f>
        <v>0</v>
      </c>
      <c r="AW8" s="43">
        <f>別紙!DL21</f>
        <v>0</v>
      </c>
      <c r="AX8" s="43">
        <f>別紙!BA22</f>
        <v>0</v>
      </c>
      <c r="AY8" s="43">
        <f>別紙!BB22</f>
        <v>0</v>
      </c>
      <c r="AZ8" s="43" t="str">
        <f>別紙!DK22</f>
        <v/>
      </c>
      <c r="BA8" s="43">
        <f>別紙!BO22</f>
        <v>0</v>
      </c>
      <c r="BB8" s="43">
        <f>別紙!DL22</f>
        <v>0</v>
      </c>
      <c r="BC8" s="43">
        <f>別紙!BA23</f>
        <v>0</v>
      </c>
      <c r="BD8" s="43">
        <f>別紙!BB23</f>
        <v>0</v>
      </c>
      <c r="BE8" s="43" t="str">
        <f>別紙!DK23</f>
        <v/>
      </c>
      <c r="BF8" s="43">
        <f>別紙!BO23</f>
        <v>0</v>
      </c>
      <c r="BG8" s="43">
        <f>別紙!DL23</f>
        <v>0</v>
      </c>
      <c r="BH8" s="43">
        <f>別紙!BA24</f>
        <v>0</v>
      </c>
      <c r="BI8" s="43">
        <f>別紙!BB24</f>
        <v>0</v>
      </c>
      <c r="BJ8" s="43" t="str">
        <f>別紙!DK24</f>
        <v/>
      </c>
      <c r="BK8" s="43">
        <f>別紙!BO24</f>
        <v>0</v>
      </c>
      <c r="BL8" s="43">
        <f>別紙!DL24</f>
        <v>0</v>
      </c>
    </row>
    <row r="9" spans="1:65">
      <c r="A9">
        <v>5</v>
      </c>
      <c r="B9">
        <f>様式1号!$AB$7</f>
        <v>4</v>
      </c>
      <c r="C9">
        <f>様式1号!$AE$7</f>
        <v>10</v>
      </c>
      <c r="D9">
        <f>様式1号!$AH$7</f>
        <v>0</v>
      </c>
      <c r="E9">
        <f>様式1号!$S$13</f>
        <v>0</v>
      </c>
      <c r="F9">
        <f>様式1号!$S$15</f>
        <v>0</v>
      </c>
      <c r="G9">
        <f>様式1号!$S$17</f>
        <v>0</v>
      </c>
      <c r="H9">
        <f>様式1号!$S$19</f>
        <v>0</v>
      </c>
      <c r="I9">
        <f>様式1号!$AC$19</f>
        <v>0</v>
      </c>
      <c r="J9">
        <f>様式1号!$W$21</f>
        <v>0</v>
      </c>
      <c r="K9" s="5">
        <f>様式1号!$W$23</f>
        <v>0</v>
      </c>
      <c r="L9">
        <f>様式1号!$W$25</f>
        <v>0</v>
      </c>
      <c r="M9" t="str">
        <f>様式1号!$R$29</f>
        <v>未記入箇所ありのため表示不可</v>
      </c>
      <c r="N9" t="str">
        <f>様式1号!$R$31</f>
        <v>未入力箇所ありのため表示不可</v>
      </c>
      <c r="O9" t="str">
        <f>様式1号!$R$33</f>
        <v>未入力箇所ありのため表示不可</v>
      </c>
      <c r="P9" t="str">
        <f>様式1号!$AK$44</f>
        <v>×</v>
      </c>
      <c r="Q9" t="str">
        <f>様式1号!$AK$46</f>
        <v>×</v>
      </c>
      <c r="R9" t="str">
        <f>様式1号!$AK$48</f>
        <v>×</v>
      </c>
      <c r="S9" t="str">
        <f>様式1号!$AK$50</f>
        <v>×</v>
      </c>
      <c r="T9" t="str">
        <f>様式1号!$AK$52</f>
        <v>×</v>
      </c>
      <c r="U9" t="str">
        <f>様式1号!$AK$54</f>
        <v>×</v>
      </c>
      <c r="V9" t="str">
        <f>様式1号!$AK$56</f>
        <v>×</v>
      </c>
      <c r="W9" t="str">
        <f>様式1号!$AK$65</f>
        <v>×</v>
      </c>
      <c r="X9" s="43">
        <f>別紙!I25</f>
        <v>0</v>
      </c>
      <c r="Y9" s="43" t="str">
        <f>別紙!I26</f>
        <v/>
      </c>
      <c r="Z9" s="43">
        <f>別紙!I27</f>
        <v>0</v>
      </c>
      <c r="AA9" s="43">
        <f>別紙!M28</f>
        <v>0</v>
      </c>
      <c r="AB9" s="43">
        <f>別紙!U28</f>
        <v>0</v>
      </c>
      <c r="AC9" s="43" t="str">
        <f>別紙!I29</f>
        <v>事業所番号、サービス種別が未入力です。</v>
      </c>
      <c r="AD9" s="43">
        <f>別紙!Y27</f>
        <v>0</v>
      </c>
      <c r="AE9" s="43">
        <f>別紙!Z27</f>
        <v>0</v>
      </c>
      <c r="AF9" s="43" t="str">
        <f>別紙!DI27</f>
        <v/>
      </c>
      <c r="AG9" s="43">
        <f>別紙!AM27</f>
        <v>0</v>
      </c>
      <c r="AH9" s="43">
        <f>別紙!DJ27</f>
        <v>0</v>
      </c>
      <c r="AI9" s="43">
        <f>別紙!Y28</f>
        <v>0</v>
      </c>
      <c r="AJ9" s="43">
        <f>別紙!Z28</f>
        <v>0</v>
      </c>
      <c r="AK9" s="43" t="str">
        <f>別紙!DI28</f>
        <v/>
      </c>
      <c r="AL9" s="43">
        <f>別紙!AM28</f>
        <v>0</v>
      </c>
      <c r="AM9" s="43">
        <f>別紙!DJ28</f>
        <v>0</v>
      </c>
      <c r="AN9" s="43">
        <f>別紙!Y29</f>
        <v>0</v>
      </c>
      <c r="AO9" s="43">
        <f>別紙!Z29</f>
        <v>0</v>
      </c>
      <c r="AP9" s="43" t="str">
        <f>別紙!DI29</f>
        <v/>
      </c>
      <c r="AQ9" s="43">
        <f>別紙!AM29</f>
        <v>0</v>
      </c>
      <c r="AR9" s="43">
        <f>別紙!DJ29</f>
        <v>0</v>
      </c>
      <c r="AS9" s="43">
        <f>別紙!BA26</f>
        <v>0</v>
      </c>
      <c r="AT9" s="43">
        <f>別紙!BB26</f>
        <v>0</v>
      </c>
      <c r="AU9" s="43" t="str">
        <f>別紙!DK26</f>
        <v/>
      </c>
      <c r="AV9" s="43">
        <f>別紙!BO26</f>
        <v>0</v>
      </c>
      <c r="AW9" s="43">
        <f>別紙!DL26</f>
        <v>0</v>
      </c>
      <c r="AX9" s="43">
        <f>別紙!BA27</f>
        <v>0</v>
      </c>
      <c r="AY9" s="43">
        <f>別紙!BB27</f>
        <v>0</v>
      </c>
      <c r="AZ9" s="43" t="str">
        <f>別紙!DK27</f>
        <v/>
      </c>
      <c r="BA9" s="43">
        <f>別紙!BO27</f>
        <v>0</v>
      </c>
      <c r="BB9" s="43">
        <f>別紙!DL27</f>
        <v>0</v>
      </c>
      <c r="BC9" s="43">
        <f>別紙!BA28</f>
        <v>0</v>
      </c>
      <c r="BD9" s="43">
        <f>別紙!BB28</f>
        <v>0</v>
      </c>
      <c r="BE9" s="43" t="str">
        <f>別紙!DK28</f>
        <v/>
      </c>
      <c r="BF9" s="43">
        <f>別紙!BO28</f>
        <v>0</v>
      </c>
      <c r="BG9" s="43">
        <f>別紙!DL28</f>
        <v>0</v>
      </c>
      <c r="BH9" s="43">
        <f>別紙!BA29</f>
        <v>0</v>
      </c>
      <c r="BI9" s="43">
        <f>別紙!BB29</f>
        <v>0</v>
      </c>
      <c r="BJ9" s="43" t="str">
        <f>別紙!DK29</f>
        <v/>
      </c>
      <c r="BK9" s="43">
        <f>別紙!BO29</f>
        <v>0</v>
      </c>
      <c r="BL9" s="43">
        <f>別紙!DL29</f>
        <v>0</v>
      </c>
    </row>
    <row r="10" spans="1:65">
      <c r="A10">
        <v>6</v>
      </c>
      <c r="B10">
        <f>様式1号!$AB$7</f>
        <v>4</v>
      </c>
      <c r="C10">
        <f>様式1号!$AE$7</f>
        <v>10</v>
      </c>
      <c r="D10">
        <f>様式1号!$AH$7</f>
        <v>0</v>
      </c>
      <c r="E10">
        <f>様式1号!$S$13</f>
        <v>0</v>
      </c>
      <c r="F10">
        <f>様式1号!$S$15</f>
        <v>0</v>
      </c>
      <c r="G10">
        <f>様式1号!$S$17</f>
        <v>0</v>
      </c>
      <c r="H10">
        <f>様式1号!$S$19</f>
        <v>0</v>
      </c>
      <c r="I10">
        <f>様式1号!$AC$19</f>
        <v>0</v>
      </c>
      <c r="J10">
        <f>様式1号!$W$21</f>
        <v>0</v>
      </c>
      <c r="K10" s="5">
        <f>様式1号!$W$23</f>
        <v>0</v>
      </c>
      <c r="L10">
        <f>様式1号!$W$25</f>
        <v>0</v>
      </c>
      <c r="M10" t="str">
        <f>様式1号!$R$29</f>
        <v>未記入箇所ありのため表示不可</v>
      </c>
      <c r="N10" t="str">
        <f>様式1号!$R$31</f>
        <v>未入力箇所ありのため表示不可</v>
      </c>
      <c r="O10" t="str">
        <f>様式1号!$R$33</f>
        <v>未入力箇所ありのため表示不可</v>
      </c>
      <c r="P10" t="str">
        <f>様式1号!$AK$44</f>
        <v>×</v>
      </c>
      <c r="Q10" t="str">
        <f>様式1号!$AK$46</f>
        <v>×</v>
      </c>
      <c r="R10" t="str">
        <f>様式1号!$AK$48</f>
        <v>×</v>
      </c>
      <c r="S10" t="str">
        <f>様式1号!$AK$50</f>
        <v>×</v>
      </c>
      <c r="T10" t="str">
        <f>様式1号!$AK$52</f>
        <v>×</v>
      </c>
      <c r="U10" t="str">
        <f>様式1号!$AK$54</f>
        <v>×</v>
      </c>
      <c r="V10" t="str">
        <f>様式1号!$AK$56</f>
        <v>×</v>
      </c>
      <c r="W10" t="str">
        <f>様式1号!$AK$65</f>
        <v>×</v>
      </c>
      <c r="X10" s="43">
        <f>別紙!I34</f>
        <v>0</v>
      </c>
      <c r="Y10" s="43" t="str">
        <f>別紙!I35</f>
        <v/>
      </c>
      <c r="Z10" s="43">
        <f>別紙!I36</f>
        <v>0</v>
      </c>
      <c r="AA10" s="43">
        <f>別紙!M37</f>
        <v>0</v>
      </c>
      <c r="AB10" s="43">
        <f>別紙!U37</f>
        <v>0</v>
      </c>
      <c r="AC10" s="43" t="str">
        <f>別紙!I38</f>
        <v>事業所番号、サービス種別が未入力です。</v>
      </c>
      <c r="AD10" s="43">
        <f>別紙!Y36</f>
        <v>0</v>
      </c>
      <c r="AE10" s="43">
        <f>別紙!Z36</f>
        <v>0</v>
      </c>
      <c r="AF10" s="43" t="str">
        <f>別紙!DI36</f>
        <v/>
      </c>
      <c r="AG10" s="43">
        <f>別紙!AM36</f>
        <v>0</v>
      </c>
      <c r="AH10" s="43">
        <f>別紙!DJ36</f>
        <v>0</v>
      </c>
      <c r="AI10" s="43">
        <f>別紙!Y37</f>
        <v>0</v>
      </c>
      <c r="AJ10" s="43">
        <f>別紙!Z37</f>
        <v>0</v>
      </c>
      <c r="AK10" s="43" t="str">
        <f>別紙!DI37</f>
        <v/>
      </c>
      <c r="AL10" s="43">
        <f>別紙!AM37</f>
        <v>0</v>
      </c>
      <c r="AM10" s="43">
        <f>別紙!DJ37</f>
        <v>0</v>
      </c>
      <c r="AN10" s="43">
        <f>別紙!Y38</f>
        <v>0</v>
      </c>
      <c r="AO10" s="43">
        <f>別紙!Z38</f>
        <v>0</v>
      </c>
      <c r="AP10" s="43" t="str">
        <f>別紙!DI38</f>
        <v/>
      </c>
      <c r="AQ10" s="43">
        <f>別紙!AM38</f>
        <v>0</v>
      </c>
      <c r="AR10" s="43">
        <f>別紙!DJ38</f>
        <v>0</v>
      </c>
      <c r="AS10" s="43">
        <f>別紙!BA35</f>
        <v>0</v>
      </c>
      <c r="AT10" s="43">
        <f>別紙!BB35</f>
        <v>0</v>
      </c>
      <c r="AU10" s="43" t="str">
        <f>別紙!DK35</f>
        <v/>
      </c>
      <c r="AV10" s="43">
        <f>別紙!BO35</f>
        <v>0</v>
      </c>
      <c r="AW10" s="43">
        <f>別紙!DL35</f>
        <v>0</v>
      </c>
      <c r="AX10" s="43">
        <f>別紙!BA36</f>
        <v>0</v>
      </c>
      <c r="AY10" s="43">
        <f>別紙!BB36</f>
        <v>0</v>
      </c>
      <c r="AZ10" s="43" t="str">
        <f>別紙!DK36</f>
        <v/>
      </c>
      <c r="BA10" s="43">
        <f>別紙!BO36</f>
        <v>0</v>
      </c>
      <c r="BB10" s="43">
        <f>別紙!DL36</f>
        <v>0</v>
      </c>
      <c r="BC10" s="43">
        <f>別紙!BA37</f>
        <v>0</v>
      </c>
      <c r="BD10" s="43">
        <f>別紙!BB37</f>
        <v>0</v>
      </c>
      <c r="BE10" s="43" t="str">
        <f>別紙!DK37</f>
        <v/>
      </c>
      <c r="BF10" s="43">
        <f>別紙!BO37</f>
        <v>0</v>
      </c>
      <c r="BG10" s="43">
        <f>別紙!DL37</f>
        <v>0</v>
      </c>
      <c r="BH10" s="43">
        <f>別紙!BA38</f>
        <v>0</v>
      </c>
      <c r="BI10" s="43">
        <f>別紙!BB38</f>
        <v>0</v>
      </c>
      <c r="BJ10" s="43" t="str">
        <f>別紙!DK38</f>
        <v/>
      </c>
      <c r="BK10" s="43">
        <f>別紙!BO38</f>
        <v>0</v>
      </c>
      <c r="BL10" s="43">
        <f>別紙!DL38</f>
        <v>0</v>
      </c>
    </row>
    <row r="11" spans="1:65">
      <c r="A11">
        <v>7</v>
      </c>
      <c r="B11">
        <f>様式1号!$AB$7</f>
        <v>4</v>
      </c>
      <c r="C11">
        <f>様式1号!$AE$7</f>
        <v>10</v>
      </c>
      <c r="D11">
        <f>様式1号!$AH$7</f>
        <v>0</v>
      </c>
      <c r="E11">
        <f>様式1号!$S$13</f>
        <v>0</v>
      </c>
      <c r="F11">
        <f>様式1号!$S$15</f>
        <v>0</v>
      </c>
      <c r="G11">
        <f>様式1号!$S$17</f>
        <v>0</v>
      </c>
      <c r="H11">
        <f>様式1号!$S$19</f>
        <v>0</v>
      </c>
      <c r="I11">
        <f>様式1号!$AC$19</f>
        <v>0</v>
      </c>
      <c r="J11">
        <f>様式1号!$W$21</f>
        <v>0</v>
      </c>
      <c r="K11" s="5">
        <f>様式1号!$W$23</f>
        <v>0</v>
      </c>
      <c r="L11">
        <f>様式1号!$W$25</f>
        <v>0</v>
      </c>
      <c r="M11" t="str">
        <f>様式1号!$R$29</f>
        <v>未記入箇所ありのため表示不可</v>
      </c>
      <c r="N11" t="str">
        <f>様式1号!$R$31</f>
        <v>未入力箇所ありのため表示不可</v>
      </c>
      <c r="O11" t="str">
        <f>様式1号!$R$33</f>
        <v>未入力箇所ありのため表示不可</v>
      </c>
      <c r="P11" t="str">
        <f>様式1号!$AK$44</f>
        <v>×</v>
      </c>
      <c r="Q11" t="str">
        <f>様式1号!$AK$46</f>
        <v>×</v>
      </c>
      <c r="R11" t="str">
        <f>様式1号!$AK$48</f>
        <v>×</v>
      </c>
      <c r="S11" t="str">
        <f>様式1号!$AK$50</f>
        <v>×</v>
      </c>
      <c r="T11" t="str">
        <f>様式1号!$AK$52</f>
        <v>×</v>
      </c>
      <c r="U11" t="str">
        <f>様式1号!$AK$54</f>
        <v>×</v>
      </c>
      <c r="V11" t="str">
        <f>様式1号!$AK$56</f>
        <v>×</v>
      </c>
      <c r="W11" t="str">
        <f>様式1号!$AK$65</f>
        <v>×</v>
      </c>
      <c r="X11" s="43">
        <f>別紙!I39</f>
        <v>0</v>
      </c>
      <c r="Y11" s="43" t="str">
        <f>別紙!I40</f>
        <v/>
      </c>
      <c r="Z11" s="43">
        <f>別紙!I41</f>
        <v>0</v>
      </c>
      <c r="AA11" s="43">
        <f>別紙!M42</f>
        <v>0</v>
      </c>
      <c r="AB11" s="43">
        <f>別紙!U42</f>
        <v>0</v>
      </c>
      <c r="AC11" s="43" t="str">
        <f>別紙!I43</f>
        <v>事業所番号、サービス種別が未入力です。</v>
      </c>
      <c r="AD11" s="43">
        <f>別紙!Y41</f>
        <v>0</v>
      </c>
      <c r="AE11" s="43">
        <f>別紙!Z41</f>
        <v>0</v>
      </c>
      <c r="AF11" s="43" t="str">
        <f>別紙!DI41</f>
        <v/>
      </c>
      <c r="AG11" s="43">
        <f>別紙!AM41</f>
        <v>0</v>
      </c>
      <c r="AH11" s="43">
        <f>別紙!DJ41</f>
        <v>0</v>
      </c>
      <c r="AI11" s="43">
        <f>別紙!Y42</f>
        <v>0</v>
      </c>
      <c r="AJ11" s="43">
        <f>別紙!Z42</f>
        <v>0</v>
      </c>
      <c r="AK11" s="43" t="str">
        <f>別紙!DI42</f>
        <v/>
      </c>
      <c r="AL11" s="43">
        <f>別紙!AM42</f>
        <v>0</v>
      </c>
      <c r="AM11" s="43">
        <f>別紙!DJ42</f>
        <v>0</v>
      </c>
      <c r="AN11" s="43">
        <f>別紙!Y43</f>
        <v>0</v>
      </c>
      <c r="AO11" s="43">
        <f>別紙!Z43</f>
        <v>0</v>
      </c>
      <c r="AP11" s="43" t="str">
        <f>別紙!DI43</f>
        <v/>
      </c>
      <c r="AQ11" s="43">
        <f>別紙!AM43</f>
        <v>0</v>
      </c>
      <c r="AR11" s="43">
        <f>別紙!DJ43</f>
        <v>0</v>
      </c>
      <c r="AS11" s="43">
        <f>別紙!BA40</f>
        <v>0</v>
      </c>
      <c r="AT11" s="43">
        <f>別紙!BB40</f>
        <v>0</v>
      </c>
      <c r="AU11" s="43" t="str">
        <f>別紙!DK40</f>
        <v/>
      </c>
      <c r="AV11" s="43">
        <f>別紙!BO40</f>
        <v>0</v>
      </c>
      <c r="AW11" s="43">
        <f>別紙!DL40</f>
        <v>0</v>
      </c>
      <c r="AX11" s="43">
        <f>別紙!BA41</f>
        <v>0</v>
      </c>
      <c r="AY11" s="43">
        <f>別紙!BB41</f>
        <v>0</v>
      </c>
      <c r="AZ11" s="43" t="str">
        <f>別紙!DK41</f>
        <v/>
      </c>
      <c r="BA11" s="43">
        <f>別紙!BO41</f>
        <v>0</v>
      </c>
      <c r="BB11" s="43">
        <f>別紙!DL41</f>
        <v>0</v>
      </c>
      <c r="BC11" s="43">
        <f>別紙!BA42</f>
        <v>0</v>
      </c>
      <c r="BD11" s="43">
        <f>別紙!BB42</f>
        <v>0</v>
      </c>
      <c r="BE11" s="43" t="str">
        <f>別紙!DK42</f>
        <v/>
      </c>
      <c r="BF11" s="43">
        <f>別紙!BO42</f>
        <v>0</v>
      </c>
      <c r="BG11" s="43">
        <f>別紙!DL42</f>
        <v>0</v>
      </c>
      <c r="BH11" s="43">
        <f>別紙!BA43</f>
        <v>0</v>
      </c>
      <c r="BI11" s="43">
        <f>別紙!BB43</f>
        <v>0</v>
      </c>
      <c r="BJ11" s="43" t="str">
        <f>別紙!DK43</f>
        <v/>
      </c>
      <c r="BK11" s="43">
        <f>別紙!BO43</f>
        <v>0</v>
      </c>
      <c r="BL11" s="43">
        <f>別紙!DL43</f>
        <v>0</v>
      </c>
    </row>
    <row r="12" spans="1:65">
      <c r="A12">
        <v>8</v>
      </c>
      <c r="B12">
        <f>様式1号!$AB$7</f>
        <v>4</v>
      </c>
      <c r="C12">
        <f>様式1号!$AE$7</f>
        <v>10</v>
      </c>
      <c r="D12">
        <f>様式1号!$AH$7</f>
        <v>0</v>
      </c>
      <c r="E12">
        <f>様式1号!$S$13</f>
        <v>0</v>
      </c>
      <c r="F12">
        <f>様式1号!$S$15</f>
        <v>0</v>
      </c>
      <c r="G12">
        <f>様式1号!$S$17</f>
        <v>0</v>
      </c>
      <c r="H12">
        <f>様式1号!$S$19</f>
        <v>0</v>
      </c>
      <c r="I12">
        <f>様式1号!$AC$19</f>
        <v>0</v>
      </c>
      <c r="J12">
        <f>様式1号!$W$21</f>
        <v>0</v>
      </c>
      <c r="K12" s="5">
        <f>様式1号!$W$23</f>
        <v>0</v>
      </c>
      <c r="L12">
        <f>様式1号!$W$25</f>
        <v>0</v>
      </c>
      <c r="M12" t="str">
        <f>様式1号!$R$29</f>
        <v>未記入箇所ありのため表示不可</v>
      </c>
      <c r="N12" t="str">
        <f>様式1号!$R$31</f>
        <v>未入力箇所ありのため表示不可</v>
      </c>
      <c r="O12" t="str">
        <f>様式1号!$R$33</f>
        <v>未入力箇所ありのため表示不可</v>
      </c>
      <c r="P12" t="str">
        <f>様式1号!$AK$44</f>
        <v>×</v>
      </c>
      <c r="Q12" t="str">
        <f>様式1号!$AK$46</f>
        <v>×</v>
      </c>
      <c r="R12" t="str">
        <f>様式1号!$AK$48</f>
        <v>×</v>
      </c>
      <c r="S12" t="str">
        <f>様式1号!$AK$50</f>
        <v>×</v>
      </c>
      <c r="T12" t="str">
        <f>様式1号!$AK$52</f>
        <v>×</v>
      </c>
      <c r="U12" t="str">
        <f>様式1号!$AK$54</f>
        <v>×</v>
      </c>
      <c r="V12" t="str">
        <f>様式1号!$AK$56</f>
        <v>×</v>
      </c>
      <c r="W12" t="str">
        <f>様式1号!$AK$65</f>
        <v>×</v>
      </c>
      <c r="X12" s="43">
        <f>別紙!I44</f>
        <v>0</v>
      </c>
      <c r="Y12" s="43" t="str">
        <f>別紙!I45</f>
        <v/>
      </c>
      <c r="Z12" s="43">
        <f>別紙!I46</f>
        <v>0</v>
      </c>
      <c r="AA12" s="43">
        <f>別紙!M47</f>
        <v>0</v>
      </c>
      <c r="AB12" s="43">
        <f>別紙!U47</f>
        <v>0</v>
      </c>
      <c r="AC12" s="43" t="str">
        <f>別紙!I48</f>
        <v>事業所番号、サービス種別が未入力です。</v>
      </c>
      <c r="AD12" s="43">
        <f>別紙!Y46</f>
        <v>0</v>
      </c>
      <c r="AE12" s="43">
        <f>別紙!Z46</f>
        <v>0</v>
      </c>
      <c r="AF12" s="43" t="str">
        <f>別紙!DI46</f>
        <v/>
      </c>
      <c r="AG12" s="43">
        <f>別紙!AM46</f>
        <v>0</v>
      </c>
      <c r="AH12" s="43">
        <f>別紙!DJ46</f>
        <v>0</v>
      </c>
      <c r="AI12" s="43">
        <f>別紙!Y47</f>
        <v>0</v>
      </c>
      <c r="AJ12" s="43">
        <f>別紙!Z47</f>
        <v>0</v>
      </c>
      <c r="AK12" s="43" t="str">
        <f>別紙!DI47</f>
        <v/>
      </c>
      <c r="AL12" s="43">
        <f>別紙!AM47</f>
        <v>0</v>
      </c>
      <c r="AM12" s="43">
        <f>別紙!DJ47</f>
        <v>0</v>
      </c>
      <c r="AN12" s="43">
        <f>別紙!Y48</f>
        <v>0</v>
      </c>
      <c r="AO12" s="43">
        <f>別紙!Z48</f>
        <v>0</v>
      </c>
      <c r="AP12" s="43" t="str">
        <f>別紙!DI48</f>
        <v/>
      </c>
      <c r="AQ12" s="43">
        <f>別紙!AM48</f>
        <v>0</v>
      </c>
      <c r="AR12" s="43">
        <f>別紙!DJ48</f>
        <v>0</v>
      </c>
      <c r="AS12" s="43">
        <f>別紙!BA45</f>
        <v>0</v>
      </c>
      <c r="AT12" s="43">
        <f>別紙!BB45</f>
        <v>0</v>
      </c>
      <c r="AU12" s="43" t="str">
        <f>別紙!DK45</f>
        <v/>
      </c>
      <c r="AV12" s="43">
        <f>別紙!BO45</f>
        <v>0</v>
      </c>
      <c r="AW12" s="43">
        <f>別紙!DL45</f>
        <v>0</v>
      </c>
      <c r="AX12" s="43">
        <f>別紙!BA46</f>
        <v>0</v>
      </c>
      <c r="AY12" s="43">
        <f>別紙!BB46</f>
        <v>0</v>
      </c>
      <c r="AZ12" s="43" t="str">
        <f>別紙!DK46</f>
        <v/>
      </c>
      <c r="BA12" s="43">
        <f>別紙!BO46</f>
        <v>0</v>
      </c>
      <c r="BB12" s="43">
        <f>別紙!DL46</f>
        <v>0</v>
      </c>
      <c r="BC12" s="43">
        <f>別紙!BA47</f>
        <v>0</v>
      </c>
      <c r="BD12" s="43">
        <f>別紙!BB47</f>
        <v>0</v>
      </c>
      <c r="BE12" s="43" t="str">
        <f>別紙!DK47</f>
        <v/>
      </c>
      <c r="BF12" s="43">
        <f>別紙!BO47</f>
        <v>0</v>
      </c>
      <c r="BG12" s="43">
        <f>別紙!DL47</f>
        <v>0</v>
      </c>
      <c r="BH12" s="43">
        <f>別紙!BA48</f>
        <v>0</v>
      </c>
      <c r="BI12" s="43">
        <f>別紙!BB48</f>
        <v>0</v>
      </c>
      <c r="BJ12" s="43" t="str">
        <f>別紙!DK48</f>
        <v/>
      </c>
      <c r="BK12" s="43">
        <f>別紙!BO48</f>
        <v>0</v>
      </c>
      <c r="BL12" s="43">
        <f>別紙!DL48</f>
        <v>0</v>
      </c>
    </row>
    <row r="13" spans="1:65">
      <c r="A13">
        <v>9</v>
      </c>
      <c r="B13">
        <f>様式1号!$AB$7</f>
        <v>4</v>
      </c>
      <c r="C13">
        <f>様式1号!$AE$7</f>
        <v>10</v>
      </c>
      <c r="D13">
        <f>様式1号!$AH$7</f>
        <v>0</v>
      </c>
      <c r="E13">
        <f>様式1号!$S$13</f>
        <v>0</v>
      </c>
      <c r="F13">
        <f>様式1号!$S$15</f>
        <v>0</v>
      </c>
      <c r="G13">
        <f>様式1号!$S$17</f>
        <v>0</v>
      </c>
      <c r="H13">
        <f>様式1号!$S$19</f>
        <v>0</v>
      </c>
      <c r="I13">
        <f>様式1号!$AC$19</f>
        <v>0</v>
      </c>
      <c r="J13">
        <f>様式1号!$W$21</f>
        <v>0</v>
      </c>
      <c r="K13" s="5">
        <f>様式1号!$W$23</f>
        <v>0</v>
      </c>
      <c r="L13">
        <f>様式1号!$W$25</f>
        <v>0</v>
      </c>
      <c r="M13" t="str">
        <f>様式1号!$R$29</f>
        <v>未記入箇所ありのため表示不可</v>
      </c>
      <c r="N13" t="str">
        <f>様式1号!$R$31</f>
        <v>未入力箇所ありのため表示不可</v>
      </c>
      <c r="O13" t="str">
        <f>様式1号!$R$33</f>
        <v>未入力箇所ありのため表示不可</v>
      </c>
      <c r="P13" t="str">
        <f>様式1号!$AK$44</f>
        <v>×</v>
      </c>
      <c r="Q13" t="str">
        <f>様式1号!$AK$46</f>
        <v>×</v>
      </c>
      <c r="R13" t="str">
        <f>様式1号!$AK$48</f>
        <v>×</v>
      </c>
      <c r="S13" t="str">
        <f>様式1号!$AK$50</f>
        <v>×</v>
      </c>
      <c r="T13" t="str">
        <f>様式1号!$AK$52</f>
        <v>×</v>
      </c>
      <c r="U13" t="str">
        <f>様式1号!$AK$54</f>
        <v>×</v>
      </c>
      <c r="V13" t="str">
        <f>様式1号!$AK$56</f>
        <v>×</v>
      </c>
      <c r="W13" t="str">
        <f>様式1号!$AK$65</f>
        <v>×</v>
      </c>
      <c r="X13" s="43">
        <f>別紙!I49</f>
        <v>0</v>
      </c>
      <c r="Y13" s="43" t="str">
        <f>別紙!I50</f>
        <v/>
      </c>
      <c r="Z13" s="43">
        <f>別紙!I51</f>
        <v>0</v>
      </c>
      <c r="AA13" s="43">
        <f>別紙!M52</f>
        <v>0</v>
      </c>
      <c r="AB13" s="43">
        <f>別紙!U52</f>
        <v>0</v>
      </c>
      <c r="AC13" s="43" t="str">
        <f>別紙!I53</f>
        <v>事業所番号、サービス種別が未入力です。</v>
      </c>
      <c r="AD13" s="43">
        <f>別紙!Y51</f>
        <v>0</v>
      </c>
      <c r="AE13" s="43">
        <f>別紙!Z51</f>
        <v>0</v>
      </c>
      <c r="AF13" s="43" t="str">
        <f>別紙!DI51</f>
        <v/>
      </c>
      <c r="AG13" s="43">
        <f>別紙!AM51</f>
        <v>0</v>
      </c>
      <c r="AH13" s="43">
        <f>別紙!DJ51</f>
        <v>0</v>
      </c>
      <c r="AI13" s="43">
        <f>別紙!Y52</f>
        <v>0</v>
      </c>
      <c r="AJ13" s="43">
        <f>別紙!Z52</f>
        <v>0</v>
      </c>
      <c r="AK13" s="43" t="str">
        <f>別紙!DI52</f>
        <v/>
      </c>
      <c r="AL13" s="43">
        <f>別紙!AM52</f>
        <v>0</v>
      </c>
      <c r="AM13" s="43">
        <f>別紙!DJ52</f>
        <v>0</v>
      </c>
      <c r="AN13" s="43">
        <f>別紙!Y53</f>
        <v>0</v>
      </c>
      <c r="AO13" s="43">
        <f>別紙!Z53</f>
        <v>0</v>
      </c>
      <c r="AP13" s="43" t="str">
        <f>別紙!DI53</f>
        <v/>
      </c>
      <c r="AQ13" s="43">
        <f>別紙!AM53</f>
        <v>0</v>
      </c>
      <c r="AR13" s="43">
        <f>別紙!DJ53</f>
        <v>0</v>
      </c>
      <c r="AS13" s="43">
        <f>別紙!BA50</f>
        <v>0</v>
      </c>
      <c r="AT13" s="43">
        <f>別紙!BB50</f>
        <v>0</v>
      </c>
      <c r="AU13" s="43" t="str">
        <f>別紙!DK50</f>
        <v/>
      </c>
      <c r="AV13" s="43">
        <f>別紙!BO50</f>
        <v>0</v>
      </c>
      <c r="AW13" s="43">
        <f>別紙!DL50</f>
        <v>0</v>
      </c>
      <c r="AX13" s="43">
        <f>別紙!BA51</f>
        <v>0</v>
      </c>
      <c r="AY13" s="43">
        <f>別紙!BB51</f>
        <v>0</v>
      </c>
      <c r="AZ13" s="43" t="str">
        <f>別紙!DK51</f>
        <v/>
      </c>
      <c r="BA13" s="43">
        <f>別紙!BO51</f>
        <v>0</v>
      </c>
      <c r="BB13" s="43">
        <f>別紙!DL51</f>
        <v>0</v>
      </c>
      <c r="BC13" s="43">
        <f>別紙!BA52</f>
        <v>0</v>
      </c>
      <c r="BD13" s="43">
        <f>別紙!BB52</f>
        <v>0</v>
      </c>
      <c r="BE13" s="43" t="str">
        <f>別紙!DK52</f>
        <v/>
      </c>
      <c r="BF13" s="43">
        <f>別紙!BO52</f>
        <v>0</v>
      </c>
      <c r="BG13" s="43">
        <f>別紙!DL52</f>
        <v>0</v>
      </c>
      <c r="BH13" s="43">
        <f>別紙!BA53</f>
        <v>0</v>
      </c>
      <c r="BI13" s="43">
        <f>別紙!BB53</f>
        <v>0</v>
      </c>
      <c r="BJ13" s="43" t="str">
        <f>別紙!DK53</f>
        <v/>
      </c>
      <c r="BK13" s="43">
        <f>別紙!BO53</f>
        <v>0</v>
      </c>
      <c r="BL13" s="43">
        <f>別紙!DL53</f>
        <v>0</v>
      </c>
    </row>
    <row r="14" spans="1:65">
      <c r="A14">
        <v>10</v>
      </c>
      <c r="B14">
        <f>様式1号!$AB$7</f>
        <v>4</v>
      </c>
      <c r="C14">
        <f>様式1号!$AE$7</f>
        <v>10</v>
      </c>
      <c r="D14">
        <f>様式1号!$AH$7</f>
        <v>0</v>
      </c>
      <c r="E14">
        <f>様式1号!$S$13</f>
        <v>0</v>
      </c>
      <c r="F14">
        <f>様式1号!$S$15</f>
        <v>0</v>
      </c>
      <c r="G14">
        <f>様式1号!$S$17</f>
        <v>0</v>
      </c>
      <c r="H14">
        <f>様式1号!$S$19</f>
        <v>0</v>
      </c>
      <c r="I14">
        <f>様式1号!$AC$19</f>
        <v>0</v>
      </c>
      <c r="J14">
        <f>様式1号!$W$21</f>
        <v>0</v>
      </c>
      <c r="K14" s="5">
        <f>様式1号!$W$23</f>
        <v>0</v>
      </c>
      <c r="L14">
        <f>様式1号!$W$25</f>
        <v>0</v>
      </c>
      <c r="M14" t="str">
        <f>様式1号!$R$29</f>
        <v>未記入箇所ありのため表示不可</v>
      </c>
      <c r="N14" t="str">
        <f>様式1号!$R$31</f>
        <v>未入力箇所ありのため表示不可</v>
      </c>
      <c r="O14" t="str">
        <f>様式1号!$R$33</f>
        <v>未入力箇所ありのため表示不可</v>
      </c>
      <c r="P14" t="str">
        <f>様式1号!$AK$44</f>
        <v>×</v>
      </c>
      <c r="Q14" t="str">
        <f>様式1号!$AK$46</f>
        <v>×</v>
      </c>
      <c r="R14" t="str">
        <f>様式1号!$AK$48</f>
        <v>×</v>
      </c>
      <c r="S14" t="str">
        <f>様式1号!$AK$50</f>
        <v>×</v>
      </c>
      <c r="T14" t="str">
        <f>様式1号!$AK$52</f>
        <v>×</v>
      </c>
      <c r="U14" t="str">
        <f>様式1号!$AK$54</f>
        <v>×</v>
      </c>
      <c r="V14" t="str">
        <f>様式1号!$AK$56</f>
        <v>×</v>
      </c>
      <c r="W14" t="str">
        <f>様式1号!$AK$65</f>
        <v>×</v>
      </c>
      <c r="X14" s="43">
        <f>別紙!I54</f>
        <v>0</v>
      </c>
      <c r="Y14" s="43" t="str">
        <f>別紙!I55</f>
        <v/>
      </c>
      <c r="Z14" s="43">
        <f>別紙!I56</f>
        <v>0</v>
      </c>
      <c r="AA14" s="43">
        <f>別紙!M57</f>
        <v>0</v>
      </c>
      <c r="AB14" s="43">
        <f>別紙!U57</f>
        <v>0</v>
      </c>
      <c r="AC14" s="43" t="str">
        <f>別紙!I58</f>
        <v>事業所番号、サービス種別が未入力です。</v>
      </c>
      <c r="AD14" s="43">
        <f>別紙!Y56</f>
        <v>0</v>
      </c>
      <c r="AE14" s="43">
        <f>別紙!Z56</f>
        <v>0</v>
      </c>
      <c r="AF14" s="43" t="str">
        <f>別紙!DI56</f>
        <v/>
      </c>
      <c r="AG14" s="43">
        <f>別紙!AM56</f>
        <v>0</v>
      </c>
      <c r="AH14" s="43">
        <f>別紙!DJ56</f>
        <v>0</v>
      </c>
      <c r="AI14" s="43">
        <f>別紙!Y57</f>
        <v>0</v>
      </c>
      <c r="AJ14" s="43">
        <f>別紙!Z57</f>
        <v>0</v>
      </c>
      <c r="AK14" s="43" t="str">
        <f>別紙!DI57</f>
        <v/>
      </c>
      <c r="AL14" s="43">
        <f>別紙!AM57</f>
        <v>0</v>
      </c>
      <c r="AM14" s="43">
        <f>別紙!DJ57</f>
        <v>0</v>
      </c>
      <c r="AN14" s="43">
        <f>別紙!Y58</f>
        <v>0</v>
      </c>
      <c r="AO14" s="43">
        <f>別紙!Z58</f>
        <v>0</v>
      </c>
      <c r="AP14" s="43" t="str">
        <f>別紙!DI58</f>
        <v/>
      </c>
      <c r="AQ14" s="43">
        <f>別紙!AM58</f>
        <v>0</v>
      </c>
      <c r="AR14" s="43">
        <f>別紙!DJ58</f>
        <v>0</v>
      </c>
      <c r="AS14" s="43">
        <f>別紙!BA55</f>
        <v>0</v>
      </c>
      <c r="AT14" s="43">
        <f>別紙!BB55</f>
        <v>0</v>
      </c>
      <c r="AU14" s="43" t="str">
        <f>別紙!DK55</f>
        <v/>
      </c>
      <c r="AV14" s="43">
        <f>別紙!BO55</f>
        <v>0</v>
      </c>
      <c r="AW14" s="43">
        <f>別紙!DL55</f>
        <v>0</v>
      </c>
      <c r="AX14" s="43">
        <f>別紙!BA56</f>
        <v>0</v>
      </c>
      <c r="AY14" s="43">
        <f>別紙!BB56</f>
        <v>0</v>
      </c>
      <c r="AZ14" s="43" t="str">
        <f>別紙!DK56</f>
        <v/>
      </c>
      <c r="BA14" s="43">
        <f>別紙!BO56</f>
        <v>0</v>
      </c>
      <c r="BB14" s="43">
        <f>別紙!DL56</f>
        <v>0</v>
      </c>
      <c r="BC14" s="43">
        <f>別紙!BA57</f>
        <v>0</v>
      </c>
      <c r="BD14" s="43">
        <f>別紙!BB57</f>
        <v>0</v>
      </c>
      <c r="BE14" s="43" t="str">
        <f>別紙!DK57</f>
        <v/>
      </c>
      <c r="BF14" s="43">
        <f>別紙!BO57</f>
        <v>0</v>
      </c>
      <c r="BG14" s="43">
        <f>別紙!DL57</f>
        <v>0</v>
      </c>
      <c r="BH14" s="43">
        <f>別紙!BA58</f>
        <v>0</v>
      </c>
      <c r="BI14" s="43">
        <f>別紙!BB58</f>
        <v>0</v>
      </c>
      <c r="BJ14" s="43" t="str">
        <f>別紙!DK58</f>
        <v/>
      </c>
      <c r="BK14" s="43">
        <f>別紙!BO58</f>
        <v>0</v>
      </c>
      <c r="BL14" s="43">
        <f>別紙!DL58</f>
        <v>0</v>
      </c>
    </row>
    <row r="15" spans="1:65">
      <c r="A15">
        <v>11</v>
      </c>
      <c r="B15">
        <f>様式1号!$AB$7</f>
        <v>4</v>
      </c>
      <c r="C15">
        <f>様式1号!$AE$7</f>
        <v>10</v>
      </c>
      <c r="D15">
        <f>様式1号!$AH$7</f>
        <v>0</v>
      </c>
      <c r="E15">
        <f>様式1号!$S$13</f>
        <v>0</v>
      </c>
      <c r="F15">
        <f>様式1号!$S$15</f>
        <v>0</v>
      </c>
      <c r="G15">
        <f>様式1号!$S$17</f>
        <v>0</v>
      </c>
      <c r="H15">
        <f>様式1号!$S$19</f>
        <v>0</v>
      </c>
      <c r="I15">
        <f>様式1号!$AC$19</f>
        <v>0</v>
      </c>
      <c r="J15">
        <f>様式1号!$W$21</f>
        <v>0</v>
      </c>
      <c r="K15" s="5">
        <f>様式1号!$W$23</f>
        <v>0</v>
      </c>
      <c r="L15">
        <f>様式1号!$W$25</f>
        <v>0</v>
      </c>
      <c r="M15" t="str">
        <f>様式1号!$R$29</f>
        <v>未記入箇所ありのため表示不可</v>
      </c>
      <c r="N15" t="str">
        <f>様式1号!$R$31</f>
        <v>未入力箇所ありのため表示不可</v>
      </c>
      <c r="O15" t="str">
        <f>様式1号!$R$33</f>
        <v>未入力箇所ありのため表示不可</v>
      </c>
      <c r="P15" t="str">
        <f>様式1号!$AK$44</f>
        <v>×</v>
      </c>
      <c r="Q15" t="str">
        <f>様式1号!$AK$46</f>
        <v>×</v>
      </c>
      <c r="R15" t="str">
        <f>様式1号!$AK$48</f>
        <v>×</v>
      </c>
      <c r="S15" t="str">
        <f>様式1号!$AK$50</f>
        <v>×</v>
      </c>
      <c r="T15" t="str">
        <f>様式1号!$AK$52</f>
        <v>×</v>
      </c>
      <c r="U15" t="str">
        <f>様式1号!$AK$54</f>
        <v>×</v>
      </c>
      <c r="V15" t="str">
        <f>様式1号!$AK$56</f>
        <v>×</v>
      </c>
      <c r="W15" t="str">
        <f>様式1号!$AK$65</f>
        <v>×</v>
      </c>
      <c r="X15" s="43">
        <f>別紙!I63</f>
        <v>0</v>
      </c>
      <c r="Y15" s="43" t="str">
        <f>別紙!I64</f>
        <v/>
      </c>
      <c r="Z15" s="43">
        <f>別紙!I65</f>
        <v>0</v>
      </c>
      <c r="AA15" s="43">
        <f>別紙!M66</f>
        <v>0</v>
      </c>
      <c r="AB15" s="43">
        <f>別紙!U66</f>
        <v>0</v>
      </c>
      <c r="AC15" s="43" t="str">
        <f>別紙!I67</f>
        <v>事業所番号、サービス種別が未入力です。</v>
      </c>
      <c r="AD15" s="43">
        <f>別紙!Y65</f>
        <v>0</v>
      </c>
      <c r="AE15" s="43">
        <f>別紙!Z65</f>
        <v>0</v>
      </c>
      <c r="AF15" s="43" t="str">
        <f>別紙!DI65</f>
        <v/>
      </c>
      <c r="AG15" s="43">
        <f>別紙!AM65</f>
        <v>0</v>
      </c>
      <c r="AH15" s="43">
        <f>別紙!DJ65</f>
        <v>0</v>
      </c>
      <c r="AI15" s="43">
        <f>別紙!Y66</f>
        <v>0</v>
      </c>
      <c r="AJ15" s="43">
        <f>別紙!Z66</f>
        <v>0</v>
      </c>
      <c r="AK15" s="43" t="str">
        <f>別紙!DI66</f>
        <v/>
      </c>
      <c r="AL15" s="43">
        <f>別紙!AM66</f>
        <v>0</v>
      </c>
      <c r="AM15" s="43">
        <f>別紙!DJ66</f>
        <v>0</v>
      </c>
      <c r="AN15" s="43">
        <f>別紙!Y67</f>
        <v>0</v>
      </c>
      <c r="AO15" s="43">
        <f>別紙!Z67</f>
        <v>0</v>
      </c>
      <c r="AP15" s="43" t="str">
        <f>別紙!DI67</f>
        <v/>
      </c>
      <c r="AQ15" s="43">
        <f>別紙!AM67</f>
        <v>0</v>
      </c>
      <c r="AR15" s="43">
        <f>別紙!DJ67</f>
        <v>0</v>
      </c>
      <c r="AS15" s="43">
        <f>別紙!BA64</f>
        <v>0</v>
      </c>
      <c r="AT15" s="43">
        <f>別紙!BB64</f>
        <v>0</v>
      </c>
      <c r="AU15" s="43" t="str">
        <f>別紙!DK64</f>
        <v/>
      </c>
      <c r="AV15" s="43">
        <f>別紙!BO64</f>
        <v>0</v>
      </c>
      <c r="AW15" s="43">
        <f>別紙!DL64</f>
        <v>0</v>
      </c>
      <c r="AX15" s="43">
        <f>別紙!BA65</f>
        <v>0</v>
      </c>
      <c r="AY15" s="43">
        <f>別紙!BB65</f>
        <v>0</v>
      </c>
      <c r="AZ15" s="43" t="str">
        <f>別紙!DK65</f>
        <v/>
      </c>
      <c r="BA15" s="43">
        <f>別紙!BO65</f>
        <v>0</v>
      </c>
      <c r="BB15" s="43">
        <f>別紙!DL65</f>
        <v>0</v>
      </c>
      <c r="BC15" s="43">
        <f>別紙!BA66</f>
        <v>0</v>
      </c>
      <c r="BD15" s="43">
        <f>別紙!BB66</f>
        <v>0</v>
      </c>
      <c r="BE15" s="43" t="str">
        <f>別紙!DK66</f>
        <v/>
      </c>
      <c r="BF15" s="43">
        <f>別紙!BO66</f>
        <v>0</v>
      </c>
      <c r="BG15" s="43">
        <f>別紙!DL66</f>
        <v>0</v>
      </c>
      <c r="BH15" s="43">
        <f>別紙!BA67</f>
        <v>0</v>
      </c>
      <c r="BI15" s="43">
        <f>別紙!BB67</f>
        <v>0</v>
      </c>
      <c r="BJ15" s="43" t="str">
        <f>別紙!DK67</f>
        <v/>
      </c>
      <c r="BK15" s="43">
        <f>別紙!BO67</f>
        <v>0</v>
      </c>
      <c r="BL15" s="43">
        <f>別紙!DL67</f>
        <v>0</v>
      </c>
    </row>
    <row r="16" spans="1:65">
      <c r="A16">
        <v>12</v>
      </c>
      <c r="B16">
        <f>様式1号!$AB$7</f>
        <v>4</v>
      </c>
      <c r="C16">
        <f>様式1号!$AE$7</f>
        <v>10</v>
      </c>
      <c r="D16">
        <f>様式1号!$AH$7</f>
        <v>0</v>
      </c>
      <c r="E16">
        <f>様式1号!$S$13</f>
        <v>0</v>
      </c>
      <c r="F16">
        <f>様式1号!$S$15</f>
        <v>0</v>
      </c>
      <c r="G16">
        <f>様式1号!$S$17</f>
        <v>0</v>
      </c>
      <c r="H16">
        <f>様式1号!$S$19</f>
        <v>0</v>
      </c>
      <c r="I16">
        <f>様式1号!$AC$19</f>
        <v>0</v>
      </c>
      <c r="J16">
        <f>様式1号!$W$21</f>
        <v>0</v>
      </c>
      <c r="K16" s="5">
        <f>様式1号!$W$23</f>
        <v>0</v>
      </c>
      <c r="L16">
        <f>様式1号!$W$25</f>
        <v>0</v>
      </c>
      <c r="M16" t="str">
        <f>様式1号!$R$29</f>
        <v>未記入箇所ありのため表示不可</v>
      </c>
      <c r="N16" t="str">
        <f>様式1号!$R$31</f>
        <v>未入力箇所ありのため表示不可</v>
      </c>
      <c r="O16" t="str">
        <f>様式1号!$R$33</f>
        <v>未入力箇所ありのため表示不可</v>
      </c>
      <c r="P16" t="str">
        <f>様式1号!$AK$44</f>
        <v>×</v>
      </c>
      <c r="Q16" t="str">
        <f>様式1号!$AK$46</f>
        <v>×</v>
      </c>
      <c r="R16" t="str">
        <f>様式1号!$AK$48</f>
        <v>×</v>
      </c>
      <c r="S16" t="str">
        <f>様式1号!$AK$50</f>
        <v>×</v>
      </c>
      <c r="T16" t="str">
        <f>様式1号!$AK$52</f>
        <v>×</v>
      </c>
      <c r="U16" t="str">
        <f>様式1号!$AK$54</f>
        <v>×</v>
      </c>
      <c r="V16" t="str">
        <f>様式1号!$AK$56</f>
        <v>×</v>
      </c>
      <c r="W16" t="str">
        <f>様式1号!$AK$65</f>
        <v>×</v>
      </c>
      <c r="X16" s="43">
        <f>別紙!I68</f>
        <v>0</v>
      </c>
      <c r="Y16" s="43" t="str">
        <f>別紙!I69</f>
        <v/>
      </c>
      <c r="Z16" s="43">
        <f>別紙!I70</f>
        <v>0</v>
      </c>
      <c r="AA16" s="43">
        <f>別紙!M71</f>
        <v>0</v>
      </c>
      <c r="AB16" s="43">
        <f>別紙!U71</f>
        <v>0</v>
      </c>
      <c r="AC16" s="43" t="str">
        <f>別紙!I72</f>
        <v>事業所番号、サービス種別が未入力です。</v>
      </c>
      <c r="AD16" s="43">
        <f>別紙!Y70</f>
        <v>0</v>
      </c>
      <c r="AE16" s="43">
        <f>別紙!Z70</f>
        <v>0</v>
      </c>
      <c r="AF16" s="43" t="str">
        <f>別紙!DI70</f>
        <v/>
      </c>
      <c r="AG16" s="43">
        <f>別紙!AM70</f>
        <v>0</v>
      </c>
      <c r="AH16" s="43">
        <f>別紙!DJ70</f>
        <v>0</v>
      </c>
      <c r="AI16" s="43">
        <f>別紙!Y71</f>
        <v>0</v>
      </c>
      <c r="AJ16" s="43">
        <f>別紙!Z71</f>
        <v>0</v>
      </c>
      <c r="AK16" s="43" t="str">
        <f>別紙!DI71</f>
        <v/>
      </c>
      <c r="AL16" s="43">
        <f>別紙!AM71</f>
        <v>0</v>
      </c>
      <c r="AM16" s="43">
        <f>別紙!DJ71</f>
        <v>0</v>
      </c>
      <c r="AN16" s="43">
        <f>別紙!Y72</f>
        <v>0</v>
      </c>
      <c r="AO16" s="43">
        <f>別紙!Z72</f>
        <v>0</v>
      </c>
      <c r="AP16" s="43" t="str">
        <f>別紙!DI72</f>
        <v/>
      </c>
      <c r="AQ16" s="43">
        <f>別紙!AM72</f>
        <v>0</v>
      </c>
      <c r="AR16" s="43">
        <f>別紙!DJ72</f>
        <v>0</v>
      </c>
      <c r="AS16" s="43">
        <f>別紙!BA69</f>
        <v>0</v>
      </c>
      <c r="AT16" s="43">
        <f>別紙!BB69</f>
        <v>0</v>
      </c>
      <c r="AU16" s="43" t="str">
        <f>別紙!DK69</f>
        <v/>
      </c>
      <c r="AV16" s="43">
        <f>別紙!BO69</f>
        <v>0</v>
      </c>
      <c r="AW16" s="43">
        <f>別紙!DL69</f>
        <v>0</v>
      </c>
      <c r="AX16" s="43">
        <f>別紙!BA70</f>
        <v>0</v>
      </c>
      <c r="AY16" s="43">
        <f>別紙!BB70</f>
        <v>0</v>
      </c>
      <c r="AZ16" s="43" t="str">
        <f>別紙!DK70</f>
        <v/>
      </c>
      <c r="BA16" s="43">
        <f>別紙!BO70</f>
        <v>0</v>
      </c>
      <c r="BB16" s="43">
        <f>別紙!DL70</f>
        <v>0</v>
      </c>
      <c r="BC16" s="43">
        <f>別紙!BA71</f>
        <v>0</v>
      </c>
      <c r="BD16" s="43">
        <f>別紙!BB71</f>
        <v>0</v>
      </c>
      <c r="BE16" s="43" t="str">
        <f>別紙!DK71</f>
        <v/>
      </c>
      <c r="BF16" s="43">
        <f>別紙!BO72</f>
        <v>0</v>
      </c>
      <c r="BG16" s="43">
        <f>別紙!DL71</f>
        <v>0</v>
      </c>
      <c r="BH16" s="43">
        <f>別紙!BA72</f>
        <v>0</v>
      </c>
      <c r="BI16" s="43">
        <f>別紙!BB72</f>
        <v>0</v>
      </c>
      <c r="BJ16" s="43" t="str">
        <f>別紙!DK72</f>
        <v/>
      </c>
      <c r="BK16" s="43">
        <f>別紙!BO72</f>
        <v>0</v>
      </c>
      <c r="BL16" s="43">
        <f>別紙!DL72</f>
        <v>0</v>
      </c>
    </row>
    <row r="17" spans="1:64">
      <c r="A17">
        <v>13</v>
      </c>
      <c r="B17">
        <f>様式1号!$AB$7</f>
        <v>4</v>
      </c>
      <c r="C17">
        <f>様式1号!$AE$7</f>
        <v>10</v>
      </c>
      <c r="D17">
        <f>様式1号!$AH$7</f>
        <v>0</v>
      </c>
      <c r="E17">
        <f>様式1号!$S$13</f>
        <v>0</v>
      </c>
      <c r="F17">
        <f>様式1号!$S$15</f>
        <v>0</v>
      </c>
      <c r="G17">
        <f>様式1号!$S$17</f>
        <v>0</v>
      </c>
      <c r="H17">
        <f>様式1号!$S$19</f>
        <v>0</v>
      </c>
      <c r="I17">
        <f>様式1号!$AC$19</f>
        <v>0</v>
      </c>
      <c r="J17">
        <f>様式1号!$W$21</f>
        <v>0</v>
      </c>
      <c r="K17" s="5">
        <f>様式1号!$W$23</f>
        <v>0</v>
      </c>
      <c r="L17">
        <f>様式1号!$W$25</f>
        <v>0</v>
      </c>
      <c r="M17" t="str">
        <f>様式1号!$R$29</f>
        <v>未記入箇所ありのため表示不可</v>
      </c>
      <c r="N17" t="str">
        <f>様式1号!$R$31</f>
        <v>未入力箇所ありのため表示不可</v>
      </c>
      <c r="O17" t="str">
        <f>様式1号!$R$33</f>
        <v>未入力箇所ありのため表示不可</v>
      </c>
      <c r="P17" t="str">
        <f>様式1号!$AK$44</f>
        <v>×</v>
      </c>
      <c r="Q17" t="str">
        <f>様式1号!$AK$46</f>
        <v>×</v>
      </c>
      <c r="R17" t="str">
        <f>様式1号!$AK$48</f>
        <v>×</v>
      </c>
      <c r="S17" t="str">
        <f>様式1号!$AK$50</f>
        <v>×</v>
      </c>
      <c r="T17" t="str">
        <f>様式1号!$AK$52</f>
        <v>×</v>
      </c>
      <c r="U17" t="str">
        <f>様式1号!$AK$54</f>
        <v>×</v>
      </c>
      <c r="V17" t="str">
        <f>様式1号!$AK$56</f>
        <v>×</v>
      </c>
      <c r="W17" t="str">
        <f>様式1号!$AK$65</f>
        <v>×</v>
      </c>
      <c r="X17" s="43">
        <f>別紙!I73</f>
        <v>0</v>
      </c>
      <c r="Y17" s="43" t="str">
        <f>別紙!I74</f>
        <v/>
      </c>
      <c r="Z17" s="43">
        <f>別紙!I75</f>
        <v>0</v>
      </c>
      <c r="AA17" s="43">
        <f>別紙!M76</f>
        <v>0</v>
      </c>
      <c r="AB17" s="43">
        <f>別紙!U76</f>
        <v>0</v>
      </c>
      <c r="AC17" s="43" t="str">
        <f>別紙!I77</f>
        <v>事業所番号、サービス種別が未入力です。</v>
      </c>
      <c r="AD17" s="43">
        <f>別紙!Y75</f>
        <v>0</v>
      </c>
      <c r="AE17" s="43">
        <f>別紙!Z75</f>
        <v>0</v>
      </c>
      <c r="AF17" s="43" t="str">
        <f>別紙!DI75</f>
        <v/>
      </c>
      <c r="AG17" s="43">
        <f>別紙!AM75</f>
        <v>0</v>
      </c>
      <c r="AH17" s="43">
        <f>別紙!DJ75</f>
        <v>0</v>
      </c>
      <c r="AI17" s="43">
        <f>別紙!Y76</f>
        <v>0</v>
      </c>
      <c r="AJ17" s="43">
        <f>別紙!Z76</f>
        <v>0</v>
      </c>
      <c r="AK17" s="43" t="str">
        <f>別紙!DI76</f>
        <v/>
      </c>
      <c r="AL17" s="43">
        <f>別紙!AM76</f>
        <v>0</v>
      </c>
      <c r="AM17" s="43">
        <f>別紙!DJ76</f>
        <v>0</v>
      </c>
      <c r="AN17" s="43">
        <f>別紙!Y77</f>
        <v>0</v>
      </c>
      <c r="AO17" s="43">
        <f>別紙!Z77</f>
        <v>0</v>
      </c>
      <c r="AP17" s="43" t="str">
        <f>別紙!DI77</f>
        <v/>
      </c>
      <c r="AQ17" s="43">
        <f>別紙!AM77</f>
        <v>0</v>
      </c>
      <c r="AR17" s="43">
        <f>別紙!DJ77</f>
        <v>0</v>
      </c>
      <c r="AS17" s="43">
        <f>別紙!BA74</f>
        <v>0</v>
      </c>
      <c r="AT17" s="43">
        <f>別紙!BB74</f>
        <v>0</v>
      </c>
      <c r="AU17" s="43" t="str">
        <f>別紙!DK74</f>
        <v/>
      </c>
      <c r="AV17" s="43">
        <f>別紙!BO74</f>
        <v>0</v>
      </c>
      <c r="AW17" s="43">
        <f>別紙!DL74</f>
        <v>0</v>
      </c>
      <c r="AX17" s="43">
        <f>別紙!BA75</f>
        <v>0</v>
      </c>
      <c r="AY17" s="43">
        <f>別紙!BB75</f>
        <v>0</v>
      </c>
      <c r="AZ17" s="43" t="str">
        <f>別紙!DK75</f>
        <v/>
      </c>
      <c r="BA17" s="43">
        <f>別紙!BO75</f>
        <v>0</v>
      </c>
      <c r="BB17" s="43">
        <f>別紙!DL75</f>
        <v>0</v>
      </c>
      <c r="BC17" s="43">
        <f>別紙!BA76</f>
        <v>0</v>
      </c>
      <c r="BD17" s="43">
        <f>別紙!BB76</f>
        <v>0</v>
      </c>
      <c r="BE17" s="43" t="str">
        <f>別紙!DK76</f>
        <v/>
      </c>
      <c r="BF17" s="43">
        <f>別紙!BO76</f>
        <v>0</v>
      </c>
      <c r="BG17" s="43">
        <f>別紙!DL76</f>
        <v>0</v>
      </c>
      <c r="BH17" s="43">
        <f>別紙!BA77</f>
        <v>0</v>
      </c>
      <c r="BI17" s="43">
        <f>別紙!BB77</f>
        <v>0</v>
      </c>
      <c r="BJ17" s="43" t="str">
        <f>別紙!DK77</f>
        <v/>
      </c>
      <c r="BK17" s="43">
        <f>別紙!BO77</f>
        <v>0</v>
      </c>
      <c r="BL17" s="43">
        <f>別紙!DL77</f>
        <v>0</v>
      </c>
    </row>
    <row r="18" spans="1:64">
      <c r="A18">
        <v>14</v>
      </c>
      <c r="B18">
        <f>様式1号!$AB$7</f>
        <v>4</v>
      </c>
      <c r="C18">
        <f>様式1号!$AE$7</f>
        <v>10</v>
      </c>
      <c r="D18">
        <f>様式1号!$AH$7</f>
        <v>0</v>
      </c>
      <c r="E18">
        <f>様式1号!$S$13</f>
        <v>0</v>
      </c>
      <c r="F18">
        <f>様式1号!$S$15</f>
        <v>0</v>
      </c>
      <c r="G18">
        <f>様式1号!$S$17</f>
        <v>0</v>
      </c>
      <c r="H18">
        <f>様式1号!$S$19</f>
        <v>0</v>
      </c>
      <c r="I18">
        <f>様式1号!$AC$19</f>
        <v>0</v>
      </c>
      <c r="J18">
        <f>様式1号!$W$21</f>
        <v>0</v>
      </c>
      <c r="K18" s="5">
        <f>様式1号!$W$23</f>
        <v>0</v>
      </c>
      <c r="L18">
        <f>様式1号!$W$25</f>
        <v>0</v>
      </c>
      <c r="M18" t="str">
        <f>様式1号!$R$29</f>
        <v>未記入箇所ありのため表示不可</v>
      </c>
      <c r="N18" t="str">
        <f>様式1号!$R$31</f>
        <v>未入力箇所ありのため表示不可</v>
      </c>
      <c r="O18" t="str">
        <f>様式1号!$R$33</f>
        <v>未入力箇所ありのため表示不可</v>
      </c>
      <c r="P18" t="str">
        <f>様式1号!$AK$44</f>
        <v>×</v>
      </c>
      <c r="Q18" t="str">
        <f>様式1号!$AK$46</f>
        <v>×</v>
      </c>
      <c r="R18" t="str">
        <f>様式1号!$AK$48</f>
        <v>×</v>
      </c>
      <c r="S18" t="str">
        <f>様式1号!$AK$50</f>
        <v>×</v>
      </c>
      <c r="T18" t="str">
        <f>様式1号!$AK$52</f>
        <v>×</v>
      </c>
      <c r="U18" t="str">
        <f>様式1号!$AK$54</f>
        <v>×</v>
      </c>
      <c r="V18" t="str">
        <f>様式1号!$AK$56</f>
        <v>×</v>
      </c>
      <c r="W18" t="str">
        <f>様式1号!$AK$65</f>
        <v>×</v>
      </c>
      <c r="X18" s="43">
        <f>別紙!I78</f>
        <v>0</v>
      </c>
      <c r="Y18" s="43" t="str">
        <f>別紙!I79</f>
        <v/>
      </c>
      <c r="Z18" s="43">
        <f>別紙!I80</f>
        <v>0</v>
      </c>
      <c r="AA18" s="43">
        <f>別紙!M81</f>
        <v>0</v>
      </c>
      <c r="AB18" s="43">
        <f>別紙!U81</f>
        <v>0</v>
      </c>
      <c r="AC18" s="43" t="str">
        <f>別紙!I82</f>
        <v>事業所番号、サービス種別が未入力です。</v>
      </c>
      <c r="AD18" s="43">
        <f>別紙!Y80</f>
        <v>0</v>
      </c>
      <c r="AE18" s="43">
        <f>別紙!Z80</f>
        <v>0</v>
      </c>
      <c r="AF18" s="43" t="str">
        <f>別紙!DI80</f>
        <v/>
      </c>
      <c r="AG18" s="43">
        <f>別紙!AM80</f>
        <v>0</v>
      </c>
      <c r="AH18" s="43">
        <f>別紙!DJ80</f>
        <v>0</v>
      </c>
      <c r="AI18" s="43">
        <f>別紙!Y81</f>
        <v>0</v>
      </c>
      <c r="AJ18" s="43">
        <f>別紙!Z81</f>
        <v>0</v>
      </c>
      <c r="AK18" s="43" t="str">
        <f>別紙!DI81</f>
        <v/>
      </c>
      <c r="AL18" s="43">
        <f>別紙!AM81</f>
        <v>0</v>
      </c>
      <c r="AM18" s="43">
        <f>別紙!DJ81</f>
        <v>0</v>
      </c>
      <c r="AN18" s="43">
        <f>別紙!Y82</f>
        <v>0</v>
      </c>
      <c r="AO18" s="43">
        <f>別紙!Z82</f>
        <v>0</v>
      </c>
      <c r="AP18" s="43" t="str">
        <f>別紙!DI82</f>
        <v/>
      </c>
      <c r="AQ18" s="43">
        <f>別紙!AM82</f>
        <v>0</v>
      </c>
      <c r="AR18" s="43">
        <f>別紙!DJ82</f>
        <v>0</v>
      </c>
      <c r="AS18" s="43">
        <f>別紙!BA79</f>
        <v>0</v>
      </c>
      <c r="AT18" s="43">
        <f>別紙!BB79</f>
        <v>0</v>
      </c>
      <c r="AU18" s="43" t="str">
        <f>別紙!DK79</f>
        <v/>
      </c>
      <c r="AV18" s="43">
        <f>別紙!BO79</f>
        <v>0</v>
      </c>
      <c r="AW18" s="43">
        <f>別紙!DL79</f>
        <v>0</v>
      </c>
      <c r="AX18" s="43">
        <f>別紙!BA80</f>
        <v>0</v>
      </c>
      <c r="AY18" s="43">
        <f>別紙!BB80</f>
        <v>0</v>
      </c>
      <c r="AZ18" s="43" t="str">
        <f>別紙!DK80</f>
        <v/>
      </c>
      <c r="BA18" s="43">
        <f>別紙!BO80</f>
        <v>0</v>
      </c>
      <c r="BB18" s="43">
        <f>別紙!DL80</f>
        <v>0</v>
      </c>
      <c r="BC18" s="43">
        <f>別紙!BA81</f>
        <v>0</v>
      </c>
      <c r="BD18" s="43">
        <f>別紙!BB81</f>
        <v>0</v>
      </c>
      <c r="BE18" s="43" t="str">
        <f>別紙!DK81</f>
        <v/>
      </c>
      <c r="BF18" s="43">
        <f>別紙!BO84</f>
        <v>0</v>
      </c>
      <c r="BG18" s="43">
        <f>別紙!DL81</f>
        <v>0</v>
      </c>
      <c r="BH18" s="43">
        <f>別紙!BA82</f>
        <v>0</v>
      </c>
      <c r="BI18" s="43">
        <f>別紙!BB82</f>
        <v>0</v>
      </c>
      <c r="BJ18" s="43" t="str">
        <f>別紙!DK82</f>
        <v/>
      </c>
      <c r="BK18" s="43">
        <f>別紙!BO82</f>
        <v>0</v>
      </c>
      <c r="BL18" s="43">
        <f>別紙!DL82</f>
        <v>0</v>
      </c>
    </row>
    <row r="19" spans="1:64">
      <c r="A19">
        <v>15</v>
      </c>
      <c r="B19">
        <f>様式1号!$AB$7</f>
        <v>4</v>
      </c>
      <c r="C19">
        <f>様式1号!$AE$7</f>
        <v>10</v>
      </c>
      <c r="D19">
        <f>様式1号!$AH$7</f>
        <v>0</v>
      </c>
      <c r="E19">
        <f>様式1号!$S$13</f>
        <v>0</v>
      </c>
      <c r="F19">
        <f>様式1号!$S$15</f>
        <v>0</v>
      </c>
      <c r="G19">
        <f>様式1号!$S$17</f>
        <v>0</v>
      </c>
      <c r="H19">
        <f>様式1号!$S$19</f>
        <v>0</v>
      </c>
      <c r="I19">
        <f>様式1号!$AC$19</f>
        <v>0</v>
      </c>
      <c r="J19">
        <f>様式1号!$W$21</f>
        <v>0</v>
      </c>
      <c r="K19" s="5">
        <f>様式1号!$W$23</f>
        <v>0</v>
      </c>
      <c r="L19">
        <f>様式1号!$W$25</f>
        <v>0</v>
      </c>
      <c r="M19" t="str">
        <f>様式1号!$R$29</f>
        <v>未記入箇所ありのため表示不可</v>
      </c>
      <c r="N19" t="str">
        <f>様式1号!$R$31</f>
        <v>未入力箇所ありのため表示不可</v>
      </c>
      <c r="O19" t="str">
        <f>様式1号!$R$33</f>
        <v>未入力箇所ありのため表示不可</v>
      </c>
      <c r="P19" t="str">
        <f>様式1号!$AK$44</f>
        <v>×</v>
      </c>
      <c r="Q19" t="str">
        <f>様式1号!$AK$46</f>
        <v>×</v>
      </c>
      <c r="R19" t="str">
        <f>様式1号!$AK$48</f>
        <v>×</v>
      </c>
      <c r="S19" t="str">
        <f>様式1号!$AK$50</f>
        <v>×</v>
      </c>
      <c r="T19" t="str">
        <f>様式1号!$AK$52</f>
        <v>×</v>
      </c>
      <c r="U19" t="str">
        <f>様式1号!$AK$54</f>
        <v>×</v>
      </c>
      <c r="V19" t="str">
        <f>様式1号!$AK$56</f>
        <v>×</v>
      </c>
      <c r="W19" t="str">
        <f>様式1号!$AK$65</f>
        <v>×</v>
      </c>
      <c r="X19" s="43">
        <f>別紙!I83</f>
        <v>0</v>
      </c>
      <c r="Y19" s="43" t="str">
        <f>別紙!I84</f>
        <v/>
      </c>
      <c r="Z19" s="43">
        <f>別紙!I85</f>
        <v>0</v>
      </c>
      <c r="AA19" s="43">
        <f>別紙!M86</f>
        <v>0</v>
      </c>
      <c r="AB19" s="43">
        <f>別紙!U86</f>
        <v>0</v>
      </c>
      <c r="AC19" s="43" t="str">
        <f>別紙!I87</f>
        <v>事業所番号、サービス種別が未入力です。</v>
      </c>
      <c r="AD19" s="43">
        <f>別紙!Y85</f>
        <v>0</v>
      </c>
      <c r="AE19" s="43">
        <f>別紙!Z85</f>
        <v>0</v>
      </c>
      <c r="AF19" s="43" t="str">
        <f>別紙!DI85</f>
        <v/>
      </c>
      <c r="AG19" s="43">
        <f>別紙!AM85</f>
        <v>0</v>
      </c>
      <c r="AH19" s="43">
        <f>別紙!DJ85</f>
        <v>0</v>
      </c>
      <c r="AI19" s="43">
        <f>別紙!Y86</f>
        <v>0</v>
      </c>
      <c r="AJ19" s="43">
        <f>別紙!Z86</f>
        <v>0</v>
      </c>
      <c r="AK19" s="43" t="str">
        <f>別紙!DI86</f>
        <v/>
      </c>
      <c r="AL19" s="43">
        <f>別紙!AM86</f>
        <v>0</v>
      </c>
      <c r="AM19" s="43">
        <f>別紙!DJ86</f>
        <v>0</v>
      </c>
      <c r="AN19" s="43">
        <f>別紙!Y87</f>
        <v>0</v>
      </c>
      <c r="AO19" s="43">
        <f>別紙!Z87</f>
        <v>0</v>
      </c>
      <c r="AP19" s="43" t="str">
        <f>別紙!DI87</f>
        <v/>
      </c>
      <c r="AQ19" s="43">
        <f>別紙!AM87</f>
        <v>0</v>
      </c>
      <c r="AR19" s="43">
        <f>別紙!DJ87</f>
        <v>0</v>
      </c>
      <c r="AS19" s="43">
        <f>別紙!BA84</f>
        <v>0</v>
      </c>
      <c r="AT19" s="43">
        <f>別紙!BB84</f>
        <v>0</v>
      </c>
      <c r="AU19" s="43" t="str">
        <f>別紙!DK84</f>
        <v/>
      </c>
      <c r="AV19" s="43">
        <f>別紙!BO84</f>
        <v>0</v>
      </c>
      <c r="AW19" s="43">
        <f>別紙!DL84</f>
        <v>0</v>
      </c>
      <c r="AX19" s="43">
        <f>別紙!BA85</f>
        <v>0</v>
      </c>
      <c r="AY19" s="43">
        <f>別紙!BB85</f>
        <v>0</v>
      </c>
      <c r="AZ19" s="43" t="str">
        <f>別紙!DK85</f>
        <v/>
      </c>
      <c r="BA19" s="43">
        <f>別紙!BO85</f>
        <v>0</v>
      </c>
      <c r="BB19" s="43">
        <f>別紙!DL85</f>
        <v>0</v>
      </c>
      <c r="BC19" s="43">
        <f>別紙!BA86</f>
        <v>0</v>
      </c>
      <c r="BD19" s="43">
        <f>別紙!BB86</f>
        <v>0</v>
      </c>
      <c r="BE19" s="43" t="str">
        <f>別紙!DK86</f>
        <v/>
      </c>
      <c r="BF19" s="43">
        <f>別紙!BO90</f>
        <v>0</v>
      </c>
      <c r="BG19" s="43">
        <f>別紙!DL86</f>
        <v>0</v>
      </c>
      <c r="BH19" s="43">
        <f>別紙!BA87</f>
        <v>0</v>
      </c>
      <c r="BI19" s="43">
        <f>別紙!BB87</f>
        <v>0</v>
      </c>
      <c r="BJ19" s="43" t="str">
        <f>別紙!DK87</f>
        <v/>
      </c>
      <c r="BK19" s="43">
        <f>別紙!BO87</f>
        <v>0</v>
      </c>
      <c r="BL19" s="43">
        <f>別紙!DL87</f>
        <v>0</v>
      </c>
    </row>
    <row r="20" spans="1:64">
      <c r="A20">
        <v>16</v>
      </c>
      <c r="B20">
        <f>様式1号!$AB$7</f>
        <v>4</v>
      </c>
      <c r="C20">
        <f>様式1号!$AE$7</f>
        <v>10</v>
      </c>
      <c r="D20">
        <f>様式1号!$AH$7</f>
        <v>0</v>
      </c>
      <c r="E20">
        <f>様式1号!$S$13</f>
        <v>0</v>
      </c>
      <c r="F20">
        <f>様式1号!$S$15</f>
        <v>0</v>
      </c>
      <c r="G20">
        <f>様式1号!$S$17</f>
        <v>0</v>
      </c>
      <c r="H20">
        <f>様式1号!$S$19</f>
        <v>0</v>
      </c>
      <c r="I20">
        <f>様式1号!$AC$19</f>
        <v>0</v>
      </c>
      <c r="J20">
        <f>様式1号!$W$21</f>
        <v>0</v>
      </c>
      <c r="K20" s="5">
        <f>様式1号!$W$23</f>
        <v>0</v>
      </c>
      <c r="L20">
        <f>様式1号!$W$25</f>
        <v>0</v>
      </c>
      <c r="M20" t="str">
        <f>様式1号!$R$29</f>
        <v>未記入箇所ありのため表示不可</v>
      </c>
      <c r="N20" t="str">
        <f>様式1号!$R$31</f>
        <v>未入力箇所ありのため表示不可</v>
      </c>
      <c r="O20" t="str">
        <f>様式1号!$R$33</f>
        <v>未入力箇所ありのため表示不可</v>
      </c>
      <c r="P20" t="str">
        <f>様式1号!$AK$44</f>
        <v>×</v>
      </c>
      <c r="Q20" t="str">
        <f>様式1号!$AK$46</f>
        <v>×</v>
      </c>
      <c r="R20" t="str">
        <f>様式1号!$AK$48</f>
        <v>×</v>
      </c>
      <c r="S20" t="str">
        <f>様式1号!$AK$50</f>
        <v>×</v>
      </c>
      <c r="T20" t="str">
        <f>様式1号!$AK$52</f>
        <v>×</v>
      </c>
      <c r="U20" t="str">
        <f>様式1号!$AK$54</f>
        <v>×</v>
      </c>
      <c r="V20" t="str">
        <f>様式1号!$AK$56</f>
        <v>×</v>
      </c>
      <c r="W20" t="str">
        <f>様式1号!$AK$65</f>
        <v>×</v>
      </c>
      <c r="X20" s="43">
        <f>別紙!I92</f>
        <v>0</v>
      </c>
      <c r="Y20" s="43" t="str">
        <f>別紙!I93</f>
        <v/>
      </c>
      <c r="Z20" s="43">
        <f>別紙!I94</f>
        <v>0</v>
      </c>
      <c r="AA20" s="43">
        <f>別紙!M95</f>
        <v>0</v>
      </c>
      <c r="AB20" s="43">
        <f>別紙!U95</f>
        <v>0</v>
      </c>
      <c r="AC20" s="43" t="str">
        <f>別紙!I96</f>
        <v>事業所番号、サービス種別が未入力です。</v>
      </c>
      <c r="AD20" s="43">
        <f>別紙!Y94</f>
        <v>0</v>
      </c>
      <c r="AE20" s="43">
        <f>別紙!Z94</f>
        <v>0</v>
      </c>
      <c r="AF20" s="43" t="str">
        <f>別紙!DI94</f>
        <v/>
      </c>
      <c r="AG20" s="43">
        <f>別紙!AM94</f>
        <v>0</v>
      </c>
      <c r="AH20" s="43">
        <f>別紙!DJ94</f>
        <v>0</v>
      </c>
      <c r="AI20" s="43">
        <f>別紙!Y95</f>
        <v>0</v>
      </c>
      <c r="AJ20" s="43">
        <f>別紙!Z95</f>
        <v>0</v>
      </c>
      <c r="AK20" s="43" t="str">
        <f>別紙!DI95</f>
        <v/>
      </c>
      <c r="AL20" s="43">
        <f>別紙!AM95</f>
        <v>0</v>
      </c>
      <c r="AM20" s="43">
        <f>別紙!DJ95</f>
        <v>0</v>
      </c>
      <c r="AN20" s="43">
        <f>別紙!Y96</f>
        <v>0</v>
      </c>
      <c r="AO20" s="43">
        <f>別紙!Z96</f>
        <v>0</v>
      </c>
      <c r="AP20" s="43" t="str">
        <f>別紙!DI96</f>
        <v/>
      </c>
      <c r="AQ20" s="43">
        <f>別紙!AM96</f>
        <v>0</v>
      </c>
      <c r="AR20" s="43">
        <f>別紙!DJ96</f>
        <v>0</v>
      </c>
      <c r="AS20" s="43">
        <f>別紙!BA93</f>
        <v>0</v>
      </c>
      <c r="AT20" s="43">
        <f>別紙!BB93</f>
        <v>0</v>
      </c>
      <c r="AU20" s="43" t="str">
        <f>別紙!DK93</f>
        <v/>
      </c>
      <c r="AV20" s="43">
        <f>別紙!BO93</f>
        <v>0</v>
      </c>
      <c r="AW20" s="43">
        <f>別紙!DL93</f>
        <v>0</v>
      </c>
      <c r="AX20" s="43">
        <f>別紙!BA94</f>
        <v>0</v>
      </c>
      <c r="AY20" s="43">
        <f>別紙!BB94</f>
        <v>0</v>
      </c>
      <c r="AZ20" s="43" t="str">
        <f>別紙!DK94</f>
        <v/>
      </c>
      <c r="BA20" s="43">
        <f>別紙!BO94</f>
        <v>0</v>
      </c>
      <c r="BB20" s="43">
        <f>別紙!DL94</f>
        <v>0</v>
      </c>
      <c r="BC20" s="43">
        <f>別紙!BA95</f>
        <v>0</v>
      </c>
      <c r="BD20" s="43">
        <f>別紙!BB95</f>
        <v>0</v>
      </c>
      <c r="BE20" s="43" t="str">
        <f>別紙!DK95</f>
        <v/>
      </c>
      <c r="BF20" s="43">
        <f>別紙!BO95</f>
        <v>0</v>
      </c>
      <c r="BG20" s="43">
        <f>別紙!DL95</f>
        <v>0</v>
      </c>
      <c r="BH20" s="43">
        <f>別紙!BA96</f>
        <v>0</v>
      </c>
      <c r="BI20" s="43">
        <f>別紙!BB96</f>
        <v>0</v>
      </c>
      <c r="BJ20" s="43" t="str">
        <f>別紙!DK96</f>
        <v/>
      </c>
      <c r="BK20" s="43">
        <f>別紙!BO96</f>
        <v>0</v>
      </c>
      <c r="BL20" s="43">
        <f>別紙!DL96</f>
        <v>0</v>
      </c>
    </row>
    <row r="21" spans="1:64">
      <c r="A21">
        <v>17</v>
      </c>
      <c r="B21">
        <f>様式1号!$AB$7</f>
        <v>4</v>
      </c>
      <c r="C21">
        <f>様式1号!$AE$7</f>
        <v>10</v>
      </c>
      <c r="D21">
        <f>様式1号!$AH$7</f>
        <v>0</v>
      </c>
      <c r="E21">
        <f>様式1号!$S$13</f>
        <v>0</v>
      </c>
      <c r="F21">
        <f>様式1号!$S$15</f>
        <v>0</v>
      </c>
      <c r="G21">
        <f>様式1号!$S$17</f>
        <v>0</v>
      </c>
      <c r="H21">
        <f>様式1号!$S$19</f>
        <v>0</v>
      </c>
      <c r="I21">
        <f>様式1号!$AC$19</f>
        <v>0</v>
      </c>
      <c r="J21">
        <f>様式1号!$W$21</f>
        <v>0</v>
      </c>
      <c r="K21" s="5">
        <f>様式1号!$W$23</f>
        <v>0</v>
      </c>
      <c r="L21">
        <f>様式1号!$W$25</f>
        <v>0</v>
      </c>
      <c r="M21" t="str">
        <f>様式1号!$R$29</f>
        <v>未記入箇所ありのため表示不可</v>
      </c>
      <c r="N21" t="str">
        <f>様式1号!$R$31</f>
        <v>未入力箇所ありのため表示不可</v>
      </c>
      <c r="O21" t="str">
        <f>様式1号!$R$33</f>
        <v>未入力箇所ありのため表示不可</v>
      </c>
      <c r="P21" t="str">
        <f>様式1号!$AK$44</f>
        <v>×</v>
      </c>
      <c r="Q21" t="str">
        <f>様式1号!$AK$46</f>
        <v>×</v>
      </c>
      <c r="R21" t="str">
        <f>様式1号!$AK$48</f>
        <v>×</v>
      </c>
      <c r="S21" t="str">
        <f>様式1号!$AK$50</f>
        <v>×</v>
      </c>
      <c r="T21" t="str">
        <f>様式1号!$AK$52</f>
        <v>×</v>
      </c>
      <c r="U21" t="str">
        <f>様式1号!$AK$54</f>
        <v>×</v>
      </c>
      <c r="V21" t="str">
        <f>様式1号!$AK$56</f>
        <v>×</v>
      </c>
      <c r="W21" t="str">
        <f>様式1号!$AK$65</f>
        <v>×</v>
      </c>
      <c r="X21" s="43">
        <f>別紙!I97</f>
        <v>0</v>
      </c>
      <c r="Y21" s="43" t="str">
        <f>別紙!I98</f>
        <v/>
      </c>
      <c r="Z21" s="43">
        <f>別紙!I99</f>
        <v>0</v>
      </c>
      <c r="AA21" s="43">
        <f>別紙!M100</f>
        <v>0</v>
      </c>
      <c r="AB21" s="43">
        <f>別紙!U100</f>
        <v>0</v>
      </c>
      <c r="AC21" s="43" t="str">
        <f>別紙!I101</f>
        <v>事業所番号、サービス種別が未入力です。</v>
      </c>
      <c r="AD21" s="43">
        <f>別紙!Y99</f>
        <v>0</v>
      </c>
      <c r="AE21" s="43">
        <f>別紙!Z99</f>
        <v>0</v>
      </c>
      <c r="AF21" s="43" t="str">
        <f>別紙!DI99</f>
        <v/>
      </c>
      <c r="AG21" s="43">
        <f>別紙!AM99</f>
        <v>0</v>
      </c>
      <c r="AH21" s="43">
        <f>別紙!DJ99</f>
        <v>0</v>
      </c>
      <c r="AI21" s="43">
        <f>別紙!Y100</f>
        <v>0</v>
      </c>
      <c r="AJ21" s="43">
        <f>別紙!Z100</f>
        <v>0</v>
      </c>
      <c r="AK21" s="43" t="str">
        <f>別紙!DI100</f>
        <v/>
      </c>
      <c r="AL21" s="43">
        <f>別紙!AM100</f>
        <v>0</v>
      </c>
      <c r="AM21" s="43">
        <f>別紙!DJ100</f>
        <v>0</v>
      </c>
      <c r="AN21" s="43">
        <f>別紙!Y101</f>
        <v>0</v>
      </c>
      <c r="AO21" s="43">
        <f>別紙!Z101</f>
        <v>0</v>
      </c>
      <c r="AP21" s="43" t="str">
        <f>別紙!DI101</f>
        <v/>
      </c>
      <c r="AQ21" s="43">
        <f>別紙!AM101</f>
        <v>0</v>
      </c>
      <c r="AR21" s="43">
        <f>別紙!DJ101</f>
        <v>0</v>
      </c>
      <c r="AS21" s="43">
        <f>別紙!BA98</f>
        <v>0</v>
      </c>
      <c r="AT21" s="43">
        <f>別紙!BB98</f>
        <v>0</v>
      </c>
      <c r="AU21" s="43" t="str">
        <f>別紙!DK98</f>
        <v/>
      </c>
      <c r="AV21" s="43">
        <f>別紙!BO98</f>
        <v>0</v>
      </c>
      <c r="AW21" s="43">
        <f>別紙!DL98</f>
        <v>0</v>
      </c>
      <c r="AX21" s="43">
        <f>別紙!BA99</f>
        <v>0</v>
      </c>
      <c r="AY21" s="43">
        <f>別紙!BB99</f>
        <v>0</v>
      </c>
      <c r="AZ21" s="43" t="str">
        <f>別紙!DK99</f>
        <v/>
      </c>
      <c r="BA21" s="43">
        <f>別紙!BO99</f>
        <v>0</v>
      </c>
      <c r="BB21" s="43">
        <f>別紙!DL99</f>
        <v>0</v>
      </c>
      <c r="BC21" s="43">
        <f>別紙!BA100</f>
        <v>0</v>
      </c>
      <c r="BD21" s="43">
        <f>別紙!BB100</f>
        <v>0</v>
      </c>
      <c r="BE21" s="43" t="str">
        <f>別紙!DK100</f>
        <v/>
      </c>
      <c r="BF21" s="43">
        <f>別紙!BO100</f>
        <v>0</v>
      </c>
      <c r="BG21" s="43">
        <f>別紙!DL100</f>
        <v>0</v>
      </c>
      <c r="BH21" s="43">
        <f>別紙!BA101</f>
        <v>0</v>
      </c>
      <c r="BI21" s="43">
        <f>別紙!BB101</f>
        <v>0</v>
      </c>
      <c r="BJ21" s="43" t="str">
        <f>別紙!DK101</f>
        <v/>
      </c>
      <c r="BK21" s="43">
        <f>別紙!BO101</f>
        <v>0</v>
      </c>
      <c r="BL21" s="43">
        <f>別紙!DL101</f>
        <v>0</v>
      </c>
    </row>
    <row r="22" spans="1:64">
      <c r="A22">
        <v>18</v>
      </c>
      <c r="B22">
        <f>様式1号!$AB$7</f>
        <v>4</v>
      </c>
      <c r="C22">
        <f>様式1号!$AE$7</f>
        <v>10</v>
      </c>
      <c r="D22">
        <f>様式1号!$AH$7</f>
        <v>0</v>
      </c>
      <c r="E22">
        <f>様式1号!$S$13</f>
        <v>0</v>
      </c>
      <c r="F22">
        <f>様式1号!$S$15</f>
        <v>0</v>
      </c>
      <c r="G22">
        <f>様式1号!$S$17</f>
        <v>0</v>
      </c>
      <c r="H22">
        <f>様式1号!$S$19</f>
        <v>0</v>
      </c>
      <c r="I22">
        <f>様式1号!$AC$19</f>
        <v>0</v>
      </c>
      <c r="J22">
        <f>様式1号!$W$21</f>
        <v>0</v>
      </c>
      <c r="K22" s="5">
        <f>様式1号!$W$23</f>
        <v>0</v>
      </c>
      <c r="L22">
        <f>様式1号!$W$25</f>
        <v>0</v>
      </c>
      <c r="M22" t="str">
        <f>様式1号!$R$29</f>
        <v>未記入箇所ありのため表示不可</v>
      </c>
      <c r="N22" t="str">
        <f>様式1号!$R$31</f>
        <v>未入力箇所ありのため表示不可</v>
      </c>
      <c r="O22" t="str">
        <f>様式1号!$R$33</f>
        <v>未入力箇所ありのため表示不可</v>
      </c>
      <c r="P22" t="str">
        <f>様式1号!$AK$44</f>
        <v>×</v>
      </c>
      <c r="Q22" t="str">
        <f>様式1号!$AK$46</f>
        <v>×</v>
      </c>
      <c r="R22" t="str">
        <f>様式1号!$AK$48</f>
        <v>×</v>
      </c>
      <c r="S22" t="str">
        <f>様式1号!$AK$50</f>
        <v>×</v>
      </c>
      <c r="T22" t="str">
        <f>様式1号!$AK$52</f>
        <v>×</v>
      </c>
      <c r="U22" t="str">
        <f>様式1号!$AK$54</f>
        <v>×</v>
      </c>
      <c r="V22" t="str">
        <f>様式1号!$AK$56</f>
        <v>×</v>
      </c>
      <c r="W22" t="str">
        <f>様式1号!$AK$65</f>
        <v>×</v>
      </c>
      <c r="X22" s="43">
        <f>別紙!I102</f>
        <v>0</v>
      </c>
      <c r="Y22" s="43" t="str">
        <f>別紙!I103</f>
        <v/>
      </c>
      <c r="Z22" s="43">
        <f>別紙!I104</f>
        <v>0</v>
      </c>
      <c r="AA22" s="43">
        <f>別紙!M105</f>
        <v>0</v>
      </c>
      <c r="AB22" s="43">
        <f>別紙!U105</f>
        <v>0</v>
      </c>
      <c r="AC22" s="43" t="str">
        <f>別紙!I106</f>
        <v>事業所番号、サービス種別が未入力です。</v>
      </c>
      <c r="AD22" s="43">
        <f>別紙!Y104</f>
        <v>0</v>
      </c>
      <c r="AE22" s="43">
        <f>別紙!Z104</f>
        <v>0</v>
      </c>
      <c r="AF22" s="43" t="str">
        <f>別紙!DI104</f>
        <v/>
      </c>
      <c r="AG22" s="43">
        <f>別紙!AM104</f>
        <v>0</v>
      </c>
      <c r="AH22" s="43">
        <f>別紙!DJ104</f>
        <v>0</v>
      </c>
      <c r="AI22" s="43">
        <f>別紙!Y105</f>
        <v>0</v>
      </c>
      <c r="AJ22" s="43">
        <f>別紙!Z105</f>
        <v>0</v>
      </c>
      <c r="AK22" s="43" t="str">
        <f>別紙!DI105</f>
        <v/>
      </c>
      <c r="AL22" s="43">
        <f>別紙!AM105</f>
        <v>0</v>
      </c>
      <c r="AM22" s="43">
        <f>別紙!DJ105</f>
        <v>0</v>
      </c>
      <c r="AN22" s="43">
        <f>別紙!Y106</f>
        <v>0</v>
      </c>
      <c r="AO22" s="43">
        <f>別紙!Z106</f>
        <v>0</v>
      </c>
      <c r="AP22" s="43" t="str">
        <f>別紙!DI106</f>
        <v/>
      </c>
      <c r="AQ22" s="43">
        <f>別紙!AM106</f>
        <v>0</v>
      </c>
      <c r="AR22" s="43">
        <f>別紙!DJ106</f>
        <v>0</v>
      </c>
      <c r="AS22" s="43">
        <f>別紙!BA103</f>
        <v>0</v>
      </c>
      <c r="AT22" s="43">
        <f>別紙!BB103</f>
        <v>0</v>
      </c>
      <c r="AU22" s="43" t="str">
        <f>別紙!DK103</f>
        <v/>
      </c>
      <c r="AV22" s="43">
        <f>別紙!BO103</f>
        <v>0</v>
      </c>
      <c r="AW22" s="43">
        <f>別紙!DL103</f>
        <v>0</v>
      </c>
      <c r="AX22" s="43">
        <f>別紙!BA104</f>
        <v>0</v>
      </c>
      <c r="AY22" s="43">
        <f>別紙!BB104</f>
        <v>0</v>
      </c>
      <c r="AZ22" s="43" t="str">
        <f>別紙!DK104</f>
        <v/>
      </c>
      <c r="BA22" s="43">
        <f>別紙!BO104</f>
        <v>0</v>
      </c>
      <c r="BB22" s="43">
        <f>別紙!DL104</f>
        <v>0</v>
      </c>
      <c r="BC22" s="43">
        <f>別紙!BA105</f>
        <v>0</v>
      </c>
      <c r="BD22" s="43">
        <f>別紙!BB105</f>
        <v>0</v>
      </c>
      <c r="BE22" s="43" t="str">
        <f>別紙!DK105</f>
        <v/>
      </c>
      <c r="BF22" s="43">
        <f>別紙!BO105</f>
        <v>0</v>
      </c>
      <c r="BG22" s="43">
        <f>別紙!DL105</f>
        <v>0</v>
      </c>
      <c r="BH22" s="43">
        <f>別紙!BA106</f>
        <v>0</v>
      </c>
      <c r="BI22" s="43">
        <f>別紙!BB106</f>
        <v>0</v>
      </c>
      <c r="BJ22" s="43" t="str">
        <f>別紙!DK106</f>
        <v/>
      </c>
      <c r="BK22" s="43">
        <f>別紙!BO106</f>
        <v>0</v>
      </c>
      <c r="BL22" s="43">
        <f>別紙!DL106</f>
        <v>0</v>
      </c>
    </row>
    <row r="23" spans="1:64">
      <c r="A23">
        <v>19</v>
      </c>
      <c r="B23">
        <f>様式1号!$AB$7</f>
        <v>4</v>
      </c>
      <c r="C23">
        <f>様式1号!$AE$7</f>
        <v>10</v>
      </c>
      <c r="D23">
        <f>様式1号!$AH$7</f>
        <v>0</v>
      </c>
      <c r="E23">
        <f>様式1号!$S$13</f>
        <v>0</v>
      </c>
      <c r="F23">
        <f>様式1号!$S$15</f>
        <v>0</v>
      </c>
      <c r="G23">
        <f>様式1号!$S$17</f>
        <v>0</v>
      </c>
      <c r="H23">
        <f>様式1号!$S$19</f>
        <v>0</v>
      </c>
      <c r="I23">
        <f>様式1号!$AC$19</f>
        <v>0</v>
      </c>
      <c r="J23">
        <f>様式1号!$W$21</f>
        <v>0</v>
      </c>
      <c r="K23" s="5">
        <f>様式1号!$W$23</f>
        <v>0</v>
      </c>
      <c r="L23">
        <f>様式1号!$W$25</f>
        <v>0</v>
      </c>
      <c r="M23" t="str">
        <f>様式1号!$R$29</f>
        <v>未記入箇所ありのため表示不可</v>
      </c>
      <c r="N23" t="str">
        <f>様式1号!$R$31</f>
        <v>未入力箇所ありのため表示不可</v>
      </c>
      <c r="O23" t="str">
        <f>様式1号!$R$33</f>
        <v>未入力箇所ありのため表示不可</v>
      </c>
      <c r="P23" t="str">
        <f>様式1号!$AK$44</f>
        <v>×</v>
      </c>
      <c r="Q23" t="str">
        <f>様式1号!$AK$46</f>
        <v>×</v>
      </c>
      <c r="R23" t="str">
        <f>様式1号!$AK$48</f>
        <v>×</v>
      </c>
      <c r="S23" t="str">
        <f>様式1号!$AK$50</f>
        <v>×</v>
      </c>
      <c r="T23" t="str">
        <f>様式1号!$AK$52</f>
        <v>×</v>
      </c>
      <c r="U23" t="str">
        <f>様式1号!$AK$54</f>
        <v>×</v>
      </c>
      <c r="V23" t="str">
        <f>様式1号!$AK$56</f>
        <v>×</v>
      </c>
      <c r="W23" t="str">
        <f>様式1号!$AK$65</f>
        <v>×</v>
      </c>
      <c r="X23" s="43">
        <f>別紙!I107</f>
        <v>0</v>
      </c>
      <c r="Y23" s="43" t="str">
        <f>別紙!I108</f>
        <v/>
      </c>
      <c r="Z23" s="43">
        <f>別紙!I109</f>
        <v>0</v>
      </c>
      <c r="AA23" s="43">
        <f>別紙!M110</f>
        <v>0</v>
      </c>
      <c r="AB23" s="43">
        <f>別紙!U110</f>
        <v>0</v>
      </c>
      <c r="AC23" s="43" t="str">
        <f>別紙!I111</f>
        <v>事業所番号、サービス種別が未入力です。</v>
      </c>
      <c r="AD23" s="43">
        <f>別紙!Y109</f>
        <v>0</v>
      </c>
      <c r="AE23" s="43">
        <f>別紙!Z109</f>
        <v>0</v>
      </c>
      <c r="AF23" s="43" t="str">
        <f>別紙!DI109</f>
        <v/>
      </c>
      <c r="AG23" s="43">
        <f>別紙!AM109</f>
        <v>0</v>
      </c>
      <c r="AH23" s="43">
        <f>別紙!DJ109</f>
        <v>0</v>
      </c>
      <c r="AI23" s="43">
        <f>別紙!Y110</f>
        <v>0</v>
      </c>
      <c r="AJ23" s="43">
        <f>別紙!Z110</f>
        <v>0</v>
      </c>
      <c r="AK23" s="43" t="str">
        <f>別紙!DI110</f>
        <v/>
      </c>
      <c r="AL23" s="43">
        <f>別紙!AM110</f>
        <v>0</v>
      </c>
      <c r="AM23" s="43">
        <f>別紙!DJ110</f>
        <v>0</v>
      </c>
      <c r="AN23" s="43">
        <f>別紙!Y111</f>
        <v>0</v>
      </c>
      <c r="AO23" s="43">
        <f>別紙!Z111</f>
        <v>0</v>
      </c>
      <c r="AP23" s="43" t="str">
        <f>別紙!DI111</f>
        <v/>
      </c>
      <c r="AQ23" s="43">
        <f>別紙!AM111</f>
        <v>0</v>
      </c>
      <c r="AR23" s="43">
        <f>別紙!DJ111</f>
        <v>0</v>
      </c>
      <c r="AS23" s="43">
        <f>別紙!BA108</f>
        <v>0</v>
      </c>
      <c r="AT23" s="43">
        <f>別紙!BB108</f>
        <v>0</v>
      </c>
      <c r="AU23" s="43" t="str">
        <f>別紙!DK108</f>
        <v/>
      </c>
      <c r="AV23" s="43">
        <f>別紙!BO108</f>
        <v>0</v>
      </c>
      <c r="AW23" s="43">
        <f>別紙!DL108</f>
        <v>0</v>
      </c>
      <c r="AX23" s="43">
        <f>別紙!BA109</f>
        <v>0</v>
      </c>
      <c r="AY23" s="43">
        <f>別紙!BB109</f>
        <v>0</v>
      </c>
      <c r="AZ23" s="43" t="str">
        <f>別紙!DK109</f>
        <v/>
      </c>
      <c r="BA23" s="43">
        <f>別紙!BO109</f>
        <v>0</v>
      </c>
      <c r="BB23" s="43">
        <f>別紙!DL109</f>
        <v>0</v>
      </c>
      <c r="BC23" s="43">
        <f>別紙!BA110</f>
        <v>0</v>
      </c>
      <c r="BD23" s="43">
        <f>別紙!BB110</f>
        <v>0</v>
      </c>
      <c r="BE23" s="43" t="str">
        <f>別紙!DK110</f>
        <v/>
      </c>
      <c r="BF23" s="43">
        <f>別紙!BO110</f>
        <v>0</v>
      </c>
      <c r="BG23" s="43">
        <f>別紙!DL110</f>
        <v>0</v>
      </c>
      <c r="BH23" s="43">
        <f>別紙!BA111</f>
        <v>0</v>
      </c>
      <c r="BI23" s="43">
        <f>別紙!BB111</f>
        <v>0</v>
      </c>
      <c r="BJ23" s="43" t="str">
        <f>別紙!DK111</f>
        <v/>
      </c>
      <c r="BK23" s="43">
        <f>別紙!BO111</f>
        <v>0</v>
      </c>
      <c r="BL23" s="43">
        <f>別紙!DL111</f>
        <v>0</v>
      </c>
    </row>
    <row r="24" spans="1:64">
      <c r="A24">
        <v>20</v>
      </c>
      <c r="B24">
        <f>様式1号!$AB$7</f>
        <v>4</v>
      </c>
      <c r="C24">
        <f>様式1号!$AE$7</f>
        <v>10</v>
      </c>
      <c r="D24">
        <f>様式1号!$AH$7</f>
        <v>0</v>
      </c>
      <c r="E24">
        <f>様式1号!$S$13</f>
        <v>0</v>
      </c>
      <c r="F24">
        <f>様式1号!$S$15</f>
        <v>0</v>
      </c>
      <c r="G24">
        <f>様式1号!$S$17</f>
        <v>0</v>
      </c>
      <c r="H24">
        <f>様式1号!$S$19</f>
        <v>0</v>
      </c>
      <c r="I24">
        <f>様式1号!$AC$19</f>
        <v>0</v>
      </c>
      <c r="J24">
        <f>様式1号!$W$21</f>
        <v>0</v>
      </c>
      <c r="K24" s="5">
        <f>様式1号!$W$23</f>
        <v>0</v>
      </c>
      <c r="L24">
        <f>様式1号!$W$25</f>
        <v>0</v>
      </c>
      <c r="M24" t="str">
        <f>様式1号!$R$29</f>
        <v>未記入箇所ありのため表示不可</v>
      </c>
      <c r="N24" t="str">
        <f>様式1号!$R$31</f>
        <v>未入力箇所ありのため表示不可</v>
      </c>
      <c r="O24" t="str">
        <f>様式1号!$R$33</f>
        <v>未入力箇所ありのため表示不可</v>
      </c>
      <c r="P24" t="str">
        <f>様式1号!$AK$44</f>
        <v>×</v>
      </c>
      <c r="Q24" t="str">
        <f>様式1号!$AK$46</f>
        <v>×</v>
      </c>
      <c r="R24" t="str">
        <f>様式1号!$AK$48</f>
        <v>×</v>
      </c>
      <c r="S24" t="str">
        <f>様式1号!$AK$50</f>
        <v>×</v>
      </c>
      <c r="T24" t="str">
        <f>様式1号!$AK$52</f>
        <v>×</v>
      </c>
      <c r="U24" t="str">
        <f>様式1号!$AK$54</f>
        <v>×</v>
      </c>
      <c r="V24" t="str">
        <f>様式1号!$AK$56</f>
        <v>×</v>
      </c>
      <c r="W24" t="str">
        <f>様式1号!$AK$65</f>
        <v>×</v>
      </c>
      <c r="X24" s="43">
        <f>別紙!I112</f>
        <v>0</v>
      </c>
      <c r="Y24" s="43" t="str">
        <f>別紙!I113</f>
        <v/>
      </c>
      <c r="Z24" s="43">
        <f>別紙!I114</f>
        <v>0</v>
      </c>
      <c r="AA24" s="43">
        <f>別紙!M115</f>
        <v>0</v>
      </c>
      <c r="AB24" s="43">
        <f>別紙!U115</f>
        <v>0</v>
      </c>
      <c r="AC24" s="43" t="str">
        <f>別紙!I116</f>
        <v>事業所番号、サービス種別が未入力です。</v>
      </c>
      <c r="AD24" s="43">
        <f>別紙!Y114</f>
        <v>0</v>
      </c>
      <c r="AE24" s="43">
        <f>別紙!Z114</f>
        <v>0</v>
      </c>
      <c r="AF24" s="43" t="str">
        <f>別紙!DI114</f>
        <v/>
      </c>
      <c r="AG24" s="43">
        <f>別紙!AM114</f>
        <v>0</v>
      </c>
      <c r="AH24" s="43">
        <f>別紙!DJ114</f>
        <v>0</v>
      </c>
      <c r="AI24" s="43">
        <f>別紙!Y115</f>
        <v>0</v>
      </c>
      <c r="AJ24" s="43">
        <f>別紙!Z115</f>
        <v>0</v>
      </c>
      <c r="AK24" s="43" t="str">
        <f>別紙!DI115</f>
        <v/>
      </c>
      <c r="AL24" s="43">
        <f>別紙!AM115</f>
        <v>0</v>
      </c>
      <c r="AM24" s="43">
        <f>別紙!DJ115</f>
        <v>0</v>
      </c>
      <c r="AN24" s="43">
        <f>別紙!Y116</f>
        <v>0</v>
      </c>
      <c r="AO24" s="43">
        <f>別紙!Z116</f>
        <v>0</v>
      </c>
      <c r="AP24" s="43" t="str">
        <f>別紙!DI116</f>
        <v/>
      </c>
      <c r="AQ24" s="43">
        <f>別紙!AM116</f>
        <v>0</v>
      </c>
      <c r="AR24" s="43">
        <f>別紙!DJ116</f>
        <v>0</v>
      </c>
      <c r="AS24" s="43">
        <f>別紙!BA113</f>
        <v>0</v>
      </c>
      <c r="AT24" s="43">
        <f>別紙!BB113</f>
        <v>0</v>
      </c>
      <c r="AU24" s="43" t="str">
        <f>別紙!DK113</f>
        <v/>
      </c>
      <c r="AV24" s="43">
        <f>別紙!BO113</f>
        <v>0</v>
      </c>
      <c r="AW24" s="43">
        <f>別紙!DL113</f>
        <v>0</v>
      </c>
      <c r="AX24" s="43">
        <f>別紙!BA114</f>
        <v>0</v>
      </c>
      <c r="AY24" s="43">
        <f>別紙!BB114</f>
        <v>0</v>
      </c>
      <c r="AZ24" s="43" t="str">
        <f>別紙!DK114</f>
        <v/>
      </c>
      <c r="BA24" s="43">
        <f>別紙!BO114</f>
        <v>0</v>
      </c>
      <c r="BB24" s="43">
        <f>別紙!DL114</f>
        <v>0</v>
      </c>
      <c r="BC24" s="43">
        <f>別紙!BA115</f>
        <v>0</v>
      </c>
      <c r="BD24" s="43">
        <f>別紙!BB115</f>
        <v>0</v>
      </c>
      <c r="BE24" s="43" t="str">
        <f>別紙!DK115</f>
        <v/>
      </c>
      <c r="BF24" s="43">
        <f>別紙!BO115</f>
        <v>0</v>
      </c>
      <c r="BG24" s="43">
        <f>別紙!DL115</f>
        <v>0</v>
      </c>
      <c r="BH24" s="43">
        <f>別紙!BA116</f>
        <v>0</v>
      </c>
      <c r="BI24" s="43">
        <f>別紙!BB116</f>
        <v>0</v>
      </c>
      <c r="BJ24" s="43" t="str">
        <f>別紙!DK116</f>
        <v/>
      </c>
      <c r="BK24" s="43">
        <f>別紙!BO116</f>
        <v>0</v>
      </c>
      <c r="BL24" s="43">
        <f>別紙!DL116</f>
        <v>0</v>
      </c>
    </row>
    <row r="25" spans="1:64">
      <c r="A25">
        <v>21</v>
      </c>
      <c r="B25">
        <f>様式1号!$AB$7</f>
        <v>4</v>
      </c>
      <c r="C25">
        <f>様式1号!$AE$7</f>
        <v>10</v>
      </c>
      <c r="D25">
        <f>様式1号!$AH$7</f>
        <v>0</v>
      </c>
      <c r="E25">
        <f>様式1号!$S$13</f>
        <v>0</v>
      </c>
      <c r="F25">
        <f>様式1号!$S$15</f>
        <v>0</v>
      </c>
      <c r="G25">
        <f>様式1号!$S$17</f>
        <v>0</v>
      </c>
      <c r="H25">
        <f>様式1号!$S$19</f>
        <v>0</v>
      </c>
      <c r="I25">
        <f>様式1号!$AC$19</f>
        <v>0</v>
      </c>
      <c r="J25">
        <f>様式1号!$W$21</f>
        <v>0</v>
      </c>
      <c r="K25" s="5">
        <f>様式1号!$W$23</f>
        <v>0</v>
      </c>
      <c r="L25">
        <f>様式1号!$W$25</f>
        <v>0</v>
      </c>
      <c r="M25" t="str">
        <f>様式1号!$R$29</f>
        <v>未記入箇所ありのため表示不可</v>
      </c>
      <c r="N25" t="str">
        <f>様式1号!$R$31</f>
        <v>未入力箇所ありのため表示不可</v>
      </c>
      <c r="O25" t="str">
        <f>様式1号!$R$33</f>
        <v>未入力箇所ありのため表示不可</v>
      </c>
      <c r="P25" t="str">
        <f>様式1号!$AK$44</f>
        <v>×</v>
      </c>
      <c r="Q25" t="str">
        <f>様式1号!$AK$46</f>
        <v>×</v>
      </c>
      <c r="R25" t="str">
        <f>様式1号!$AK$48</f>
        <v>×</v>
      </c>
      <c r="S25" t="str">
        <f>様式1号!$AK$50</f>
        <v>×</v>
      </c>
      <c r="T25" t="str">
        <f>様式1号!$AK$52</f>
        <v>×</v>
      </c>
      <c r="U25" t="str">
        <f>様式1号!$AK$54</f>
        <v>×</v>
      </c>
      <c r="V25" t="str">
        <f>様式1号!$AK$56</f>
        <v>×</v>
      </c>
      <c r="W25" t="str">
        <f>様式1号!$AK$65</f>
        <v>×</v>
      </c>
      <c r="X25" s="43">
        <f>別紙!I121</f>
        <v>0</v>
      </c>
      <c r="Y25" s="43" t="str">
        <f>別紙!I122</f>
        <v/>
      </c>
      <c r="Z25" s="43">
        <f>別紙!I123</f>
        <v>0</v>
      </c>
      <c r="AA25" s="43">
        <f>別紙!M124</f>
        <v>0</v>
      </c>
      <c r="AB25" s="43">
        <f>別紙!U124</f>
        <v>0</v>
      </c>
      <c r="AC25" s="43" t="str">
        <f>別紙!I125</f>
        <v>事業所番号、サービス種別が未入力です。</v>
      </c>
      <c r="AD25" s="43">
        <f>別紙!Y123</f>
        <v>0</v>
      </c>
      <c r="AE25" s="43">
        <f>別紙!Z123</f>
        <v>0</v>
      </c>
      <c r="AF25" s="43" t="str">
        <f>別紙!DI123</f>
        <v/>
      </c>
      <c r="AG25" s="43">
        <f>別紙!AM123</f>
        <v>0</v>
      </c>
      <c r="AH25" s="43">
        <f>別紙!DJ123</f>
        <v>0</v>
      </c>
      <c r="AI25" s="43">
        <f>別紙!Y124</f>
        <v>0</v>
      </c>
      <c r="AJ25" s="43">
        <f>別紙!Z124</f>
        <v>0</v>
      </c>
      <c r="AK25" s="43" t="str">
        <f>別紙!DI124</f>
        <v/>
      </c>
      <c r="AL25" s="43">
        <f>別紙!AM124</f>
        <v>0</v>
      </c>
      <c r="AM25" s="43">
        <f>別紙!DJ124</f>
        <v>0</v>
      </c>
      <c r="AN25" s="43">
        <f>別紙!Y125</f>
        <v>0</v>
      </c>
      <c r="AO25" s="43">
        <f>別紙!Z125</f>
        <v>0</v>
      </c>
      <c r="AP25" s="43" t="str">
        <f>別紙!DI125</f>
        <v/>
      </c>
      <c r="AQ25" s="43">
        <f>別紙!AM125</f>
        <v>0</v>
      </c>
      <c r="AR25" s="43">
        <f>別紙!DJ125</f>
        <v>0</v>
      </c>
      <c r="AS25" s="43">
        <f>別紙!BA122</f>
        <v>0</v>
      </c>
      <c r="AT25" s="43">
        <f>別紙!BB122</f>
        <v>0</v>
      </c>
      <c r="AU25" s="43" t="str">
        <f>別紙!DK122</f>
        <v/>
      </c>
      <c r="AV25" s="43">
        <f>別紙!BO122</f>
        <v>0</v>
      </c>
      <c r="AW25" s="43">
        <f>別紙!DL122</f>
        <v>0</v>
      </c>
      <c r="AX25" s="43">
        <f>別紙!BA123</f>
        <v>0</v>
      </c>
      <c r="AY25" s="43">
        <f>別紙!BB123</f>
        <v>0</v>
      </c>
      <c r="AZ25" s="43" t="str">
        <f>別紙!DK123</f>
        <v/>
      </c>
      <c r="BA25" s="43">
        <f>別紙!BO123</f>
        <v>0</v>
      </c>
      <c r="BB25" s="43">
        <f>別紙!DL123</f>
        <v>0</v>
      </c>
      <c r="BC25" s="43">
        <f>別紙!BA124</f>
        <v>0</v>
      </c>
      <c r="BD25" s="43">
        <f>別紙!BB124</f>
        <v>0</v>
      </c>
      <c r="BE25" s="43" t="str">
        <f>別紙!DK124</f>
        <v/>
      </c>
      <c r="BF25" s="43">
        <f>別紙!BO124</f>
        <v>0</v>
      </c>
      <c r="BG25" s="43">
        <f>別紙!DL124</f>
        <v>0</v>
      </c>
      <c r="BH25" s="43">
        <f>別紙!BA125</f>
        <v>0</v>
      </c>
      <c r="BI25" s="43">
        <f>別紙!BB125</f>
        <v>0</v>
      </c>
      <c r="BJ25" s="43" t="str">
        <f>別紙!DK125</f>
        <v/>
      </c>
      <c r="BK25" s="43">
        <f>別紙!BO125</f>
        <v>0</v>
      </c>
      <c r="BL25" s="43">
        <f>別紙!DL125</f>
        <v>0</v>
      </c>
    </row>
    <row r="26" spans="1:64">
      <c r="A26">
        <v>22</v>
      </c>
      <c r="B26">
        <f>様式1号!$AB$7</f>
        <v>4</v>
      </c>
      <c r="C26">
        <f>様式1号!$AE$7</f>
        <v>10</v>
      </c>
      <c r="D26">
        <f>様式1号!$AH$7</f>
        <v>0</v>
      </c>
      <c r="E26">
        <f>様式1号!$S$13</f>
        <v>0</v>
      </c>
      <c r="F26">
        <f>様式1号!$S$15</f>
        <v>0</v>
      </c>
      <c r="G26">
        <f>様式1号!$S$17</f>
        <v>0</v>
      </c>
      <c r="H26">
        <f>様式1号!$S$19</f>
        <v>0</v>
      </c>
      <c r="I26">
        <f>様式1号!$AC$19</f>
        <v>0</v>
      </c>
      <c r="J26">
        <f>様式1号!$W$21</f>
        <v>0</v>
      </c>
      <c r="K26" s="5">
        <f>様式1号!$W$23</f>
        <v>0</v>
      </c>
      <c r="L26">
        <f>様式1号!$W$25</f>
        <v>0</v>
      </c>
      <c r="M26" t="str">
        <f>様式1号!$R$29</f>
        <v>未記入箇所ありのため表示不可</v>
      </c>
      <c r="N26" t="str">
        <f>様式1号!$R$31</f>
        <v>未入力箇所ありのため表示不可</v>
      </c>
      <c r="O26" t="str">
        <f>様式1号!$R$33</f>
        <v>未入力箇所ありのため表示不可</v>
      </c>
      <c r="P26" t="str">
        <f>様式1号!$AK$44</f>
        <v>×</v>
      </c>
      <c r="Q26" t="str">
        <f>様式1号!$AK$46</f>
        <v>×</v>
      </c>
      <c r="R26" t="str">
        <f>様式1号!$AK$48</f>
        <v>×</v>
      </c>
      <c r="S26" t="str">
        <f>様式1号!$AK$50</f>
        <v>×</v>
      </c>
      <c r="T26" t="str">
        <f>様式1号!$AK$52</f>
        <v>×</v>
      </c>
      <c r="U26" t="str">
        <f>様式1号!$AK$54</f>
        <v>×</v>
      </c>
      <c r="V26" t="str">
        <f>様式1号!$AK$56</f>
        <v>×</v>
      </c>
      <c r="W26" t="str">
        <f>様式1号!$AK$65</f>
        <v>×</v>
      </c>
      <c r="X26" s="43">
        <f>別紙!I126</f>
        <v>0</v>
      </c>
      <c r="Y26" s="43" t="str">
        <f>別紙!I127</f>
        <v/>
      </c>
      <c r="Z26" s="43">
        <f>別紙!I128</f>
        <v>0</v>
      </c>
      <c r="AA26" s="43">
        <f>別紙!M129</f>
        <v>0</v>
      </c>
      <c r="AB26" s="43">
        <f>別紙!U129</f>
        <v>0</v>
      </c>
      <c r="AC26" s="43" t="str">
        <f>別紙!I130</f>
        <v>事業所番号、サービス種別が未入力です。</v>
      </c>
      <c r="AD26" s="43">
        <f>別紙!Y128</f>
        <v>0</v>
      </c>
      <c r="AE26" s="43">
        <f>別紙!Z128</f>
        <v>0</v>
      </c>
      <c r="AF26" s="43" t="str">
        <f>別紙!DI128</f>
        <v/>
      </c>
      <c r="AG26" s="43">
        <f>別紙!AM128</f>
        <v>0</v>
      </c>
      <c r="AH26" s="43">
        <f>別紙!DJ128</f>
        <v>0</v>
      </c>
      <c r="AI26" s="43">
        <f>別紙!Y129</f>
        <v>0</v>
      </c>
      <c r="AJ26" s="43">
        <f>別紙!Z129</f>
        <v>0</v>
      </c>
      <c r="AK26" s="43" t="str">
        <f>別紙!DI129</f>
        <v/>
      </c>
      <c r="AL26" s="43">
        <f>別紙!AM129</f>
        <v>0</v>
      </c>
      <c r="AM26" s="43">
        <f>別紙!DJ129</f>
        <v>0</v>
      </c>
      <c r="AN26" s="43">
        <f>別紙!Y130</f>
        <v>0</v>
      </c>
      <c r="AO26" s="43">
        <f>別紙!Z130</f>
        <v>0</v>
      </c>
      <c r="AP26" s="43" t="str">
        <f>別紙!DI130</f>
        <v/>
      </c>
      <c r="AQ26" s="43">
        <f>別紙!AM130</f>
        <v>0</v>
      </c>
      <c r="AR26" s="43">
        <f>別紙!DJ130</f>
        <v>0</v>
      </c>
      <c r="AS26" s="43">
        <f>別紙!BA127</f>
        <v>0</v>
      </c>
      <c r="AT26" s="43">
        <f>別紙!BB127</f>
        <v>0</v>
      </c>
      <c r="AU26" s="43" t="str">
        <f>別紙!DK127</f>
        <v/>
      </c>
      <c r="AV26" s="43">
        <f>別紙!BO127</f>
        <v>0</v>
      </c>
      <c r="AW26" s="43">
        <f>別紙!DL127</f>
        <v>0</v>
      </c>
      <c r="AX26" s="43">
        <f>別紙!BA128</f>
        <v>0</v>
      </c>
      <c r="AY26" s="43">
        <f>別紙!BB128</f>
        <v>0</v>
      </c>
      <c r="AZ26" s="43" t="str">
        <f>別紙!DK128</f>
        <v/>
      </c>
      <c r="BA26" s="43">
        <f>別紙!BO128</f>
        <v>0</v>
      </c>
      <c r="BB26" s="43">
        <f>別紙!DL128</f>
        <v>0</v>
      </c>
      <c r="BC26" s="43">
        <f>別紙!BA129</f>
        <v>0</v>
      </c>
      <c r="BD26" s="43">
        <f>別紙!BB129</f>
        <v>0</v>
      </c>
      <c r="BE26" s="43" t="str">
        <f>別紙!DK129</f>
        <v/>
      </c>
      <c r="BF26" s="43">
        <f>別紙!BO129</f>
        <v>0</v>
      </c>
      <c r="BG26" s="43">
        <f>別紙!DL129</f>
        <v>0</v>
      </c>
      <c r="BH26" s="43">
        <f>別紙!BA130</f>
        <v>0</v>
      </c>
      <c r="BI26" s="43">
        <f>別紙!BB130</f>
        <v>0</v>
      </c>
      <c r="BJ26" s="43" t="str">
        <f>別紙!DK130</f>
        <v/>
      </c>
      <c r="BK26" s="43">
        <f>別紙!BO130</f>
        <v>0</v>
      </c>
      <c r="BL26" s="43">
        <f>別紙!DL130</f>
        <v>0</v>
      </c>
    </row>
    <row r="27" spans="1:64">
      <c r="A27">
        <v>23</v>
      </c>
      <c r="B27">
        <f>様式1号!$AB$7</f>
        <v>4</v>
      </c>
      <c r="C27">
        <f>様式1号!$AE$7</f>
        <v>10</v>
      </c>
      <c r="D27">
        <f>様式1号!$AH$7</f>
        <v>0</v>
      </c>
      <c r="E27">
        <f>様式1号!$S$13</f>
        <v>0</v>
      </c>
      <c r="F27">
        <f>様式1号!$S$15</f>
        <v>0</v>
      </c>
      <c r="G27">
        <f>様式1号!$S$17</f>
        <v>0</v>
      </c>
      <c r="H27">
        <f>様式1号!$S$19</f>
        <v>0</v>
      </c>
      <c r="I27">
        <f>様式1号!$AC$19</f>
        <v>0</v>
      </c>
      <c r="J27">
        <f>様式1号!$W$21</f>
        <v>0</v>
      </c>
      <c r="K27" s="5">
        <f>様式1号!$W$23</f>
        <v>0</v>
      </c>
      <c r="L27">
        <f>様式1号!$W$25</f>
        <v>0</v>
      </c>
      <c r="M27" t="str">
        <f>様式1号!$R$29</f>
        <v>未記入箇所ありのため表示不可</v>
      </c>
      <c r="N27" t="str">
        <f>様式1号!$R$31</f>
        <v>未入力箇所ありのため表示不可</v>
      </c>
      <c r="O27" t="str">
        <f>様式1号!$R$33</f>
        <v>未入力箇所ありのため表示不可</v>
      </c>
      <c r="P27" t="str">
        <f>様式1号!$AK$44</f>
        <v>×</v>
      </c>
      <c r="Q27" t="str">
        <f>様式1号!$AK$46</f>
        <v>×</v>
      </c>
      <c r="R27" t="str">
        <f>様式1号!$AK$48</f>
        <v>×</v>
      </c>
      <c r="S27" t="str">
        <f>様式1号!$AK$50</f>
        <v>×</v>
      </c>
      <c r="T27" t="str">
        <f>様式1号!$AK$52</f>
        <v>×</v>
      </c>
      <c r="U27" t="str">
        <f>様式1号!$AK$54</f>
        <v>×</v>
      </c>
      <c r="V27" t="str">
        <f>様式1号!$AK$56</f>
        <v>×</v>
      </c>
      <c r="W27" t="str">
        <f>様式1号!$AK$65</f>
        <v>×</v>
      </c>
      <c r="X27" s="43">
        <f>別紙!I131</f>
        <v>0</v>
      </c>
      <c r="Y27" s="43" t="str">
        <f>別紙!I132</f>
        <v/>
      </c>
      <c r="Z27" s="43">
        <f>別紙!I133</f>
        <v>0</v>
      </c>
      <c r="AA27" s="43">
        <f>別紙!M134</f>
        <v>0</v>
      </c>
      <c r="AB27" s="43">
        <f>別紙!U134</f>
        <v>0</v>
      </c>
      <c r="AC27" s="43" t="str">
        <f>別紙!I135</f>
        <v>事業所番号、サービス種別が未入力です。</v>
      </c>
      <c r="AD27" s="43">
        <f>別紙!Y133</f>
        <v>0</v>
      </c>
      <c r="AE27" s="43">
        <f>別紙!Z133</f>
        <v>0</v>
      </c>
      <c r="AF27" s="43" t="str">
        <f>別紙!DI133</f>
        <v/>
      </c>
      <c r="AG27" s="43">
        <f>別紙!AM133</f>
        <v>0</v>
      </c>
      <c r="AH27" s="43">
        <f>別紙!DJ133</f>
        <v>0</v>
      </c>
      <c r="AI27" s="43">
        <f>別紙!Y134</f>
        <v>0</v>
      </c>
      <c r="AJ27" s="43">
        <f>別紙!Z134</f>
        <v>0</v>
      </c>
      <c r="AK27" s="43" t="str">
        <f>別紙!DI134</f>
        <v/>
      </c>
      <c r="AL27" s="43">
        <f>別紙!AM134</f>
        <v>0</v>
      </c>
      <c r="AM27" s="43">
        <f>別紙!DJ134</f>
        <v>0</v>
      </c>
      <c r="AN27" s="43">
        <f>別紙!Y135</f>
        <v>0</v>
      </c>
      <c r="AO27" s="43">
        <f>別紙!Z135</f>
        <v>0</v>
      </c>
      <c r="AP27" s="43" t="str">
        <f>別紙!DI135</f>
        <v/>
      </c>
      <c r="AQ27" s="43">
        <f>別紙!AM135</f>
        <v>0</v>
      </c>
      <c r="AR27" s="43">
        <f>別紙!DJ135</f>
        <v>0</v>
      </c>
      <c r="AS27" s="43">
        <f>別紙!BA132</f>
        <v>0</v>
      </c>
      <c r="AT27" s="43">
        <f>別紙!BB132</f>
        <v>0</v>
      </c>
      <c r="AU27" s="43" t="str">
        <f>別紙!DK132</f>
        <v/>
      </c>
      <c r="AV27" s="43">
        <f>別紙!BO132</f>
        <v>0</v>
      </c>
      <c r="AW27" s="43">
        <f>別紙!DL132</f>
        <v>0</v>
      </c>
      <c r="AX27" s="43">
        <f>別紙!BA133</f>
        <v>0</v>
      </c>
      <c r="AY27" s="43">
        <f>別紙!BB133</f>
        <v>0</v>
      </c>
      <c r="AZ27" s="43" t="str">
        <f>別紙!DK133</f>
        <v/>
      </c>
      <c r="BA27" s="43">
        <f>別紙!BO133</f>
        <v>0</v>
      </c>
      <c r="BB27" s="43">
        <f>別紙!DL133</f>
        <v>0</v>
      </c>
      <c r="BC27" s="43">
        <f>別紙!BA134</f>
        <v>0</v>
      </c>
      <c r="BD27" s="43">
        <f>別紙!BB134</f>
        <v>0</v>
      </c>
      <c r="BE27" s="43" t="str">
        <f>別紙!DK134</f>
        <v/>
      </c>
      <c r="BF27" s="43">
        <f>別紙!BO134</f>
        <v>0</v>
      </c>
      <c r="BG27" s="43">
        <f>別紙!DL134</f>
        <v>0</v>
      </c>
      <c r="BH27" s="43">
        <f>別紙!BA135</f>
        <v>0</v>
      </c>
      <c r="BI27" s="43">
        <f>別紙!BB135</f>
        <v>0</v>
      </c>
      <c r="BJ27" s="43" t="str">
        <f>別紙!DK135</f>
        <v/>
      </c>
      <c r="BK27" s="43">
        <f>別紙!BO135</f>
        <v>0</v>
      </c>
      <c r="BL27" s="43">
        <f>別紙!DL135</f>
        <v>0</v>
      </c>
    </row>
    <row r="28" spans="1:64">
      <c r="A28">
        <v>24</v>
      </c>
      <c r="B28">
        <f>様式1号!$AB$7</f>
        <v>4</v>
      </c>
      <c r="C28">
        <f>様式1号!$AE$7</f>
        <v>10</v>
      </c>
      <c r="D28">
        <f>様式1号!$AH$7</f>
        <v>0</v>
      </c>
      <c r="E28">
        <f>様式1号!$S$13</f>
        <v>0</v>
      </c>
      <c r="F28">
        <f>様式1号!$S$15</f>
        <v>0</v>
      </c>
      <c r="G28">
        <f>様式1号!$S$17</f>
        <v>0</v>
      </c>
      <c r="H28">
        <f>様式1号!$S$19</f>
        <v>0</v>
      </c>
      <c r="I28">
        <f>様式1号!$AC$19</f>
        <v>0</v>
      </c>
      <c r="J28">
        <f>様式1号!$W$21</f>
        <v>0</v>
      </c>
      <c r="K28" s="5">
        <f>様式1号!$W$23</f>
        <v>0</v>
      </c>
      <c r="L28">
        <f>様式1号!$W$25</f>
        <v>0</v>
      </c>
      <c r="M28" t="str">
        <f>様式1号!$R$29</f>
        <v>未記入箇所ありのため表示不可</v>
      </c>
      <c r="N28" t="str">
        <f>様式1号!$R$31</f>
        <v>未入力箇所ありのため表示不可</v>
      </c>
      <c r="O28" t="str">
        <f>様式1号!$R$33</f>
        <v>未入力箇所ありのため表示不可</v>
      </c>
      <c r="P28" t="str">
        <f>様式1号!$AK$44</f>
        <v>×</v>
      </c>
      <c r="Q28" t="str">
        <f>様式1号!$AK$46</f>
        <v>×</v>
      </c>
      <c r="R28" t="str">
        <f>様式1号!$AK$48</f>
        <v>×</v>
      </c>
      <c r="S28" t="str">
        <f>様式1号!$AK$50</f>
        <v>×</v>
      </c>
      <c r="T28" t="str">
        <f>様式1号!$AK$52</f>
        <v>×</v>
      </c>
      <c r="U28" t="str">
        <f>様式1号!$AK$54</f>
        <v>×</v>
      </c>
      <c r="V28" t="str">
        <f>様式1号!$AK$56</f>
        <v>×</v>
      </c>
      <c r="W28" t="str">
        <f>様式1号!$AK$65</f>
        <v>×</v>
      </c>
      <c r="X28" s="43">
        <f>別紙!I136</f>
        <v>0</v>
      </c>
      <c r="Y28" s="43" t="str">
        <f>別紙!I137</f>
        <v/>
      </c>
      <c r="Z28" s="43">
        <f>別紙!I138</f>
        <v>0</v>
      </c>
      <c r="AA28" s="43">
        <f>別紙!M139</f>
        <v>0</v>
      </c>
      <c r="AB28" s="43">
        <f>別紙!U139</f>
        <v>0</v>
      </c>
      <c r="AC28" s="43" t="str">
        <f>別紙!I140</f>
        <v>事業所番号、サービス種別が未入力です。</v>
      </c>
      <c r="AD28" s="43">
        <f>別紙!Y138</f>
        <v>0</v>
      </c>
      <c r="AE28" s="43">
        <f>別紙!Z138</f>
        <v>0</v>
      </c>
      <c r="AF28" s="43" t="str">
        <f>別紙!DI138</f>
        <v/>
      </c>
      <c r="AG28" s="43">
        <f>別紙!AM138</f>
        <v>0</v>
      </c>
      <c r="AH28" s="43">
        <f>別紙!DJ138</f>
        <v>0</v>
      </c>
      <c r="AI28" s="43">
        <f>別紙!Y139</f>
        <v>0</v>
      </c>
      <c r="AJ28" s="43">
        <f>別紙!Z139</f>
        <v>0</v>
      </c>
      <c r="AK28" s="43" t="str">
        <f>別紙!DI139</f>
        <v/>
      </c>
      <c r="AL28" s="43">
        <f>別紙!AM139</f>
        <v>0</v>
      </c>
      <c r="AM28" s="43">
        <f>別紙!DJ139</f>
        <v>0</v>
      </c>
      <c r="AN28" s="43">
        <f>別紙!Y140</f>
        <v>0</v>
      </c>
      <c r="AO28" s="43">
        <f>別紙!Z140</f>
        <v>0</v>
      </c>
      <c r="AP28" s="43" t="str">
        <f>別紙!DI140</f>
        <v/>
      </c>
      <c r="AQ28" s="43">
        <f>別紙!AM140</f>
        <v>0</v>
      </c>
      <c r="AR28" s="43">
        <f>別紙!DJ140</f>
        <v>0</v>
      </c>
      <c r="AS28" s="43">
        <f>別紙!BA137</f>
        <v>0</v>
      </c>
      <c r="AT28" s="43">
        <f>別紙!BB137</f>
        <v>0</v>
      </c>
      <c r="AU28" s="43" t="str">
        <f>別紙!DK137</f>
        <v/>
      </c>
      <c r="AV28" s="43">
        <f>別紙!BO137</f>
        <v>0</v>
      </c>
      <c r="AW28" s="43">
        <f>別紙!DL137</f>
        <v>0</v>
      </c>
      <c r="AX28" s="43">
        <f>別紙!BA138</f>
        <v>0</v>
      </c>
      <c r="AY28" s="43">
        <f>別紙!BB138</f>
        <v>0</v>
      </c>
      <c r="AZ28" s="43" t="str">
        <f>別紙!DK138</f>
        <v/>
      </c>
      <c r="BA28" s="43">
        <f>別紙!BO138</f>
        <v>0</v>
      </c>
      <c r="BB28" s="43">
        <f>別紙!DL138</f>
        <v>0</v>
      </c>
      <c r="BC28" s="43">
        <f>別紙!BA139</f>
        <v>0</v>
      </c>
      <c r="BD28" s="43">
        <f>別紙!BB139</f>
        <v>0</v>
      </c>
      <c r="BE28" s="43" t="str">
        <f>別紙!DK139</f>
        <v/>
      </c>
      <c r="BF28" s="43">
        <f>別紙!BO139</f>
        <v>0</v>
      </c>
      <c r="BG28" s="43">
        <f>別紙!DL139</f>
        <v>0</v>
      </c>
      <c r="BH28" s="43">
        <f>別紙!BA140</f>
        <v>0</v>
      </c>
      <c r="BI28" s="43">
        <f>別紙!BB140</f>
        <v>0</v>
      </c>
      <c r="BJ28" s="43" t="str">
        <f>別紙!DK140</f>
        <v/>
      </c>
      <c r="BK28" s="43">
        <f>別紙!BO140</f>
        <v>0</v>
      </c>
      <c r="BL28" s="43">
        <f>別紙!DL140</f>
        <v>0</v>
      </c>
    </row>
    <row r="29" spans="1:64">
      <c r="A29">
        <v>25</v>
      </c>
      <c r="B29">
        <f>様式1号!$AB$7</f>
        <v>4</v>
      </c>
      <c r="C29">
        <f>様式1号!$AE$7</f>
        <v>10</v>
      </c>
      <c r="D29">
        <f>様式1号!$AH$7</f>
        <v>0</v>
      </c>
      <c r="E29">
        <f>様式1号!$S$13</f>
        <v>0</v>
      </c>
      <c r="F29">
        <f>様式1号!$S$15</f>
        <v>0</v>
      </c>
      <c r="G29">
        <f>様式1号!$S$17</f>
        <v>0</v>
      </c>
      <c r="H29">
        <f>様式1号!$S$19</f>
        <v>0</v>
      </c>
      <c r="I29">
        <f>様式1号!$AC$19</f>
        <v>0</v>
      </c>
      <c r="J29">
        <f>様式1号!$W$21</f>
        <v>0</v>
      </c>
      <c r="K29" s="5">
        <f>様式1号!$W$23</f>
        <v>0</v>
      </c>
      <c r="L29">
        <f>様式1号!$W$25</f>
        <v>0</v>
      </c>
      <c r="M29" t="str">
        <f>様式1号!$R$29</f>
        <v>未記入箇所ありのため表示不可</v>
      </c>
      <c r="N29" t="str">
        <f>様式1号!$R$31</f>
        <v>未入力箇所ありのため表示不可</v>
      </c>
      <c r="O29" t="str">
        <f>様式1号!$R$33</f>
        <v>未入力箇所ありのため表示不可</v>
      </c>
      <c r="P29" t="str">
        <f>様式1号!$AK$44</f>
        <v>×</v>
      </c>
      <c r="Q29" t="str">
        <f>様式1号!$AK$46</f>
        <v>×</v>
      </c>
      <c r="R29" t="str">
        <f>様式1号!$AK$48</f>
        <v>×</v>
      </c>
      <c r="S29" t="str">
        <f>様式1号!$AK$50</f>
        <v>×</v>
      </c>
      <c r="T29" t="str">
        <f>様式1号!$AK$52</f>
        <v>×</v>
      </c>
      <c r="U29" t="str">
        <f>様式1号!$AK$54</f>
        <v>×</v>
      </c>
      <c r="V29" t="str">
        <f>様式1号!$AK$56</f>
        <v>×</v>
      </c>
      <c r="W29" t="str">
        <f>様式1号!$AK$65</f>
        <v>×</v>
      </c>
      <c r="X29" s="43">
        <f>別紙!I141</f>
        <v>0</v>
      </c>
      <c r="Y29" s="43" t="str">
        <f>別紙!I142</f>
        <v/>
      </c>
      <c r="Z29" s="43">
        <f>別紙!I143</f>
        <v>0</v>
      </c>
      <c r="AA29" s="43">
        <f>別紙!M144</f>
        <v>0</v>
      </c>
      <c r="AB29" s="43">
        <f>別紙!U144</f>
        <v>0</v>
      </c>
      <c r="AC29" s="43" t="str">
        <f>別紙!I145</f>
        <v>事業所番号、サービス種別が未入力です。</v>
      </c>
      <c r="AD29" s="43">
        <f>別紙!Y143</f>
        <v>0</v>
      </c>
      <c r="AE29" s="43">
        <f>別紙!Z143</f>
        <v>0</v>
      </c>
      <c r="AF29" s="43" t="str">
        <f>別紙!DI143</f>
        <v/>
      </c>
      <c r="AG29" s="43">
        <f>別紙!AM143</f>
        <v>0</v>
      </c>
      <c r="AH29" s="43">
        <f>別紙!DJ143</f>
        <v>0</v>
      </c>
      <c r="AI29" s="43">
        <f>別紙!Y144</f>
        <v>0</v>
      </c>
      <c r="AJ29" s="43">
        <f>別紙!Z144</f>
        <v>0</v>
      </c>
      <c r="AK29" s="43" t="str">
        <f>別紙!DI144</f>
        <v/>
      </c>
      <c r="AL29" s="43">
        <f>別紙!AM144</f>
        <v>0</v>
      </c>
      <c r="AM29" s="43">
        <f>別紙!DJ144</f>
        <v>0</v>
      </c>
      <c r="AN29" s="43">
        <f>別紙!Y145</f>
        <v>0</v>
      </c>
      <c r="AO29" s="43">
        <f>別紙!Z145</f>
        <v>0</v>
      </c>
      <c r="AP29" s="43" t="str">
        <f>別紙!DI145</f>
        <v/>
      </c>
      <c r="AQ29" s="43">
        <f>別紙!AM145</f>
        <v>0</v>
      </c>
      <c r="AR29" s="43">
        <f>別紙!DJ145</f>
        <v>0</v>
      </c>
      <c r="AS29" s="43">
        <f>別紙!BA142</f>
        <v>0</v>
      </c>
      <c r="AT29" s="43">
        <f>別紙!BB142</f>
        <v>0</v>
      </c>
      <c r="AU29" s="43" t="str">
        <f>別紙!DK142</f>
        <v/>
      </c>
      <c r="AV29" s="43">
        <f>別紙!BO142</f>
        <v>0</v>
      </c>
      <c r="AW29" s="43">
        <f>別紙!DL142</f>
        <v>0</v>
      </c>
      <c r="AX29" s="43">
        <f>別紙!BA143</f>
        <v>0</v>
      </c>
      <c r="AY29" s="43">
        <f>別紙!BB143</f>
        <v>0</v>
      </c>
      <c r="AZ29" s="43" t="str">
        <f>別紙!DK143</f>
        <v/>
      </c>
      <c r="BA29" s="43">
        <f>別紙!BO143</f>
        <v>0</v>
      </c>
      <c r="BB29" s="43">
        <f>別紙!DL143</f>
        <v>0</v>
      </c>
      <c r="BC29" s="43">
        <f>別紙!BA144</f>
        <v>0</v>
      </c>
      <c r="BD29" s="43">
        <f>別紙!BB144</f>
        <v>0</v>
      </c>
      <c r="BE29" s="43" t="str">
        <f>別紙!DK144</f>
        <v/>
      </c>
      <c r="BF29" s="43">
        <f>別紙!BO144</f>
        <v>0</v>
      </c>
      <c r="BG29" s="43">
        <f>別紙!DL144</f>
        <v>0</v>
      </c>
      <c r="BH29" s="43">
        <f>別紙!BA145</f>
        <v>0</v>
      </c>
      <c r="BI29" s="43">
        <f>別紙!BB145</f>
        <v>0</v>
      </c>
      <c r="BJ29" s="43" t="str">
        <f>別紙!DK145</f>
        <v/>
      </c>
      <c r="BK29" s="43">
        <f>別紙!BO145</f>
        <v>0</v>
      </c>
      <c r="BL29" s="43">
        <f>別紙!DL145</f>
        <v>0</v>
      </c>
    </row>
    <row r="30" spans="1:64">
      <c r="A30">
        <v>26</v>
      </c>
      <c r="B30">
        <f>様式1号!$AB$7</f>
        <v>4</v>
      </c>
      <c r="C30">
        <f>様式1号!$AE$7</f>
        <v>10</v>
      </c>
      <c r="D30">
        <f>様式1号!$AH$7</f>
        <v>0</v>
      </c>
      <c r="E30">
        <f>様式1号!$S$13</f>
        <v>0</v>
      </c>
      <c r="F30">
        <f>様式1号!$S$15</f>
        <v>0</v>
      </c>
      <c r="G30">
        <f>様式1号!$S$17</f>
        <v>0</v>
      </c>
      <c r="H30">
        <f>様式1号!$S$19</f>
        <v>0</v>
      </c>
      <c r="I30">
        <f>様式1号!$AC$19</f>
        <v>0</v>
      </c>
      <c r="J30">
        <f>様式1号!$W$21</f>
        <v>0</v>
      </c>
      <c r="K30" s="5">
        <f>様式1号!$W$23</f>
        <v>0</v>
      </c>
      <c r="L30">
        <f>様式1号!$W$25</f>
        <v>0</v>
      </c>
      <c r="M30" t="str">
        <f>様式1号!$R$29</f>
        <v>未記入箇所ありのため表示不可</v>
      </c>
      <c r="N30" t="str">
        <f>様式1号!$R$31</f>
        <v>未入力箇所ありのため表示不可</v>
      </c>
      <c r="O30" t="str">
        <f>様式1号!$R$33</f>
        <v>未入力箇所ありのため表示不可</v>
      </c>
      <c r="P30" t="str">
        <f>様式1号!$AK$44</f>
        <v>×</v>
      </c>
      <c r="Q30" t="str">
        <f>様式1号!$AK$46</f>
        <v>×</v>
      </c>
      <c r="R30" t="str">
        <f>様式1号!$AK$48</f>
        <v>×</v>
      </c>
      <c r="S30" t="str">
        <f>様式1号!$AK$50</f>
        <v>×</v>
      </c>
      <c r="T30" t="str">
        <f>様式1号!$AK$52</f>
        <v>×</v>
      </c>
      <c r="U30" t="str">
        <f>様式1号!$AK$54</f>
        <v>×</v>
      </c>
      <c r="V30" t="str">
        <f>様式1号!$AK$56</f>
        <v>×</v>
      </c>
      <c r="W30" t="str">
        <f>様式1号!$AK$65</f>
        <v>×</v>
      </c>
      <c r="X30" s="43">
        <f>別紙!I150</f>
        <v>0</v>
      </c>
      <c r="Y30" s="43" t="str">
        <f>別紙!I151</f>
        <v/>
      </c>
      <c r="Z30" s="43">
        <f>別紙!I152</f>
        <v>0</v>
      </c>
      <c r="AA30" s="43">
        <f>別紙!M153</f>
        <v>0</v>
      </c>
      <c r="AB30" s="43">
        <f>別紙!U153</f>
        <v>0</v>
      </c>
      <c r="AC30" s="43" t="str">
        <f>別紙!I154</f>
        <v>事業所番号、サービス種別が未入力です。</v>
      </c>
      <c r="AD30" s="43">
        <f>別紙!Y152</f>
        <v>0</v>
      </c>
      <c r="AE30" s="43">
        <f>別紙!Z152</f>
        <v>0</v>
      </c>
      <c r="AF30" s="43" t="str">
        <f>別紙!DI152</f>
        <v/>
      </c>
      <c r="AG30" s="43">
        <f>別紙!AM152</f>
        <v>0</v>
      </c>
      <c r="AH30" s="43">
        <f>別紙!DJ152</f>
        <v>0</v>
      </c>
      <c r="AI30" s="43">
        <f>別紙!Y153</f>
        <v>0</v>
      </c>
      <c r="AJ30" s="43">
        <f>別紙!Z153</f>
        <v>0</v>
      </c>
      <c r="AK30" s="43" t="str">
        <f>別紙!DI153</f>
        <v/>
      </c>
      <c r="AL30" s="43">
        <f>別紙!AM153</f>
        <v>0</v>
      </c>
      <c r="AM30" s="43">
        <f>別紙!DJ153</f>
        <v>0</v>
      </c>
      <c r="AN30" s="43">
        <f>別紙!Y154</f>
        <v>0</v>
      </c>
      <c r="AO30" s="43">
        <f>別紙!Z154</f>
        <v>0</v>
      </c>
      <c r="AP30" s="43" t="str">
        <f>別紙!DI154</f>
        <v/>
      </c>
      <c r="AQ30" s="43">
        <f>別紙!AM154</f>
        <v>0</v>
      </c>
      <c r="AR30" s="43">
        <f>別紙!DJ154</f>
        <v>0</v>
      </c>
      <c r="AS30" s="43">
        <f>別紙!BA151</f>
        <v>0</v>
      </c>
      <c r="AT30" s="43">
        <f>別紙!BB151</f>
        <v>0</v>
      </c>
      <c r="AU30" s="43" t="str">
        <f>別紙!DK151</f>
        <v/>
      </c>
      <c r="AV30" s="43">
        <f>別紙!BO151</f>
        <v>0</v>
      </c>
      <c r="AW30" s="43">
        <f>別紙!DL151</f>
        <v>0</v>
      </c>
      <c r="AX30" s="43">
        <f>別紙!BA152</f>
        <v>0</v>
      </c>
      <c r="AY30" s="43">
        <f>別紙!BB152</f>
        <v>0</v>
      </c>
      <c r="AZ30" s="43" t="str">
        <f>別紙!DK152</f>
        <v/>
      </c>
      <c r="BA30" s="43">
        <f>別紙!BO152</f>
        <v>0</v>
      </c>
      <c r="BB30" s="43">
        <f>別紙!DL152</f>
        <v>0</v>
      </c>
      <c r="BC30" s="43">
        <f>別紙!BA153</f>
        <v>0</v>
      </c>
      <c r="BD30" s="43">
        <f>別紙!BB153</f>
        <v>0</v>
      </c>
      <c r="BE30" s="43" t="str">
        <f>別紙!DK153</f>
        <v/>
      </c>
      <c r="BF30" s="43">
        <f>別紙!BO153</f>
        <v>0</v>
      </c>
      <c r="BG30" s="43">
        <f>別紙!DL153</f>
        <v>0</v>
      </c>
      <c r="BH30" s="43">
        <f>別紙!BA154</f>
        <v>0</v>
      </c>
      <c r="BI30" s="43">
        <f>別紙!BB154</f>
        <v>0</v>
      </c>
      <c r="BJ30" s="43" t="str">
        <f>別紙!DK154</f>
        <v/>
      </c>
      <c r="BK30" s="43">
        <f>別紙!BO154</f>
        <v>0</v>
      </c>
      <c r="BL30" s="43">
        <f>別紙!DL154</f>
        <v>0</v>
      </c>
    </row>
    <row r="31" spans="1:64">
      <c r="A31">
        <v>27</v>
      </c>
      <c r="B31">
        <f>様式1号!$AB$7</f>
        <v>4</v>
      </c>
      <c r="C31">
        <f>様式1号!$AE$7</f>
        <v>10</v>
      </c>
      <c r="D31">
        <f>様式1号!$AH$7</f>
        <v>0</v>
      </c>
      <c r="E31">
        <f>様式1号!$S$13</f>
        <v>0</v>
      </c>
      <c r="F31">
        <f>様式1号!$S$15</f>
        <v>0</v>
      </c>
      <c r="G31">
        <f>様式1号!$S$17</f>
        <v>0</v>
      </c>
      <c r="H31">
        <f>様式1号!$S$19</f>
        <v>0</v>
      </c>
      <c r="I31">
        <f>様式1号!$AC$19</f>
        <v>0</v>
      </c>
      <c r="J31">
        <f>様式1号!$W$21</f>
        <v>0</v>
      </c>
      <c r="K31" s="5">
        <f>様式1号!$W$23</f>
        <v>0</v>
      </c>
      <c r="L31">
        <f>様式1号!$W$25</f>
        <v>0</v>
      </c>
      <c r="M31" t="str">
        <f>様式1号!$R$29</f>
        <v>未記入箇所ありのため表示不可</v>
      </c>
      <c r="N31" t="str">
        <f>様式1号!$R$31</f>
        <v>未入力箇所ありのため表示不可</v>
      </c>
      <c r="O31" t="str">
        <f>様式1号!$R$33</f>
        <v>未入力箇所ありのため表示不可</v>
      </c>
      <c r="P31" t="str">
        <f>様式1号!$AK$44</f>
        <v>×</v>
      </c>
      <c r="Q31" t="str">
        <f>様式1号!$AK$46</f>
        <v>×</v>
      </c>
      <c r="R31" t="str">
        <f>様式1号!$AK$48</f>
        <v>×</v>
      </c>
      <c r="S31" t="str">
        <f>様式1号!$AK$50</f>
        <v>×</v>
      </c>
      <c r="T31" t="str">
        <f>様式1号!$AK$52</f>
        <v>×</v>
      </c>
      <c r="U31" t="str">
        <f>様式1号!$AK$54</f>
        <v>×</v>
      </c>
      <c r="V31" t="str">
        <f>様式1号!$AK$56</f>
        <v>×</v>
      </c>
      <c r="W31" t="str">
        <f>様式1号!$AK$65</f>
        <v>×</v>
      </c>
      <c r="X31" s="43">
        <f>別紙!I155</f>
        <v>0</v>
      </c>
      <c r="Y31" s="43" t="str">
        <f>別紙!I156</f>
        <v/>
      </c>
      <c r="Z31" s="43">
        <f>別紙!I157</f>
        <v>0</v>
      </c>
      <c r="AA31" s="43">
        <f>別紙!M158</f>
        <v>0</v>
      </c>
      <c r="AB31" s="43">
        <f>別紙!U158</f>
        <v>0</v>
      </c>
      <c r="AC31" s="43" t="str">
        <f>別紙!I159</f>
        <v>事業所番号、サービス種別が未入力です。</v>
      </c>
      <c r="AD31" s="43">
        <f>別紙!Y157</f>
        <v>0</v>
      </c>
      <c r="AE31" s="43">
        <f>別紙!Z157</f>
        <v>0</v>
      </c>
      <c r="AF31" s="43" t="str">
        <f>別紙!DI157</f>
        <v/>
      </c>
      <c r="AG31" s="43">
        <f>別紙!AM157</f>
        <v>0</v>
      </c>
      <c r="AH31" s="43">
        <f>別紙!DJ157</f>
        <v>0</v>
      </c>
      <c r="AI31" s="43">
        <f>別紙!Y158</f>
        <v>0</v>
      </c>
      <c r="AJ31" s="43">
        <f>別紙!Z158</f>
        <v>0</v>
      </c>
      <c r="AK31" s="43" t="str">
        <f>別紙!DI158</f>
        <v/>
      </c>
      <c r="AL31" s="43">
        <f>別紙!AM158</f>
        <v>0</v>
      </c>
      <c r="AM31" s="43">
        <f>別紙!DJ158</f>
        <v>0</v>
      </c>
      <c r="AN31" s="43">
        <f>別紙!Y159</f>
        <v>0</v>
      </c>
      <c r="AO31" s="43">
        <f>別紙!Z159</f>
        <v>0</v>
      </c>
      <c r="AP31" s="43" t="str">
        <f>別紙!DI159</f>
        <v/>
      </c>
      <c r="AQ31" s="43">
        <f>別紙!AM159</f>
        <v>0</v>
      </c>
      <c r="AR31" s="43">
        <f>別紙!DJ159</f>
        <v>0</v>
      </c>
      <c r="AS31" s="43">
        <f>別紙!BA156</f>
        <v>0</v>
      </c>
      <c r="AT31" s="43">
        <f>別紙!BB156</f>
        <v>0</v>
      </c>
      <c r="AU31" s="43" t="str">
        <f>別紙!DK156</f>
        <v/>
      </c>
      <c r="AV31" s="43">
        <f>別紙!BO156</f>
        <v>0</v>
      </c>
      <c r="AW31" s="43">
        <f>別紙!DL156</f>
        <v>0</v>
      </c>
      <c r="AX31" s="43">
        <f>別紙!BA157</f>
        <v>0</v>
      </c>
      <c r="AY31" s="43">
        <f>別紙!BB157</f>
        <v>0</v>
      </c>
      <c r="AZ31" s="43" t="str">
        <f>別紙!DK157</f>
        <v/>
      </c>
      <c r="BA31" s="43">
        <f>別紙!BO157</f>
        <v>0</v>
      </c>
      <c r="BB31" s="43">
        <f>別紙!DL157</f>
        <v>0</v>
      </c>
      <c r="BC31" s="43">
        <f>別紙!BA158</f>
        <v>0</v>
      </c>
      <c r="BD31" s="43">
        <f>別紙!BB158</f>
        <v>0</v>
      </c>
      <c r="BE31" s="43" t="str">
        <f>別紙!DK158</f>
        <v/>
      </c>
      <c r="BF31" s="43">
        <f>別紙!BO158</f>
        <v>0</v>
      </c>
      <c r="BG31" s="43">
        <f>別紙!DL158</f>
        <v>0</v>
      </c>
      <c r="BH31" s="43">
        <f>別紙!BA159</f>
        <v>0</v>
      </c>
      <c r="BI31" s="43">
        <f>別紙!BB159</f>
        <v>0</v>
      </c>
      <c r="BJ31" s="43" t="str">
        <f>別紙!DK159</f>
        <v/>
      </c>
      <c r="BK31" s="43">
        <f>別紙!BO159</f>
        <v>0</v>
      </c>
      <c r="BL31" s="43">
        <f>別紙!DL159</f>
        <v>0</v>
      </c>
    </row>
    <row r="32" spans="1:64">
      <c r="A32">
        <v>28</v>
      </c>
      <c r="B32">
        <f>様式1号!$AB$7</f>
        <v>4</v>
      </c>
      <c r="C32">
        <f>様式1号!$AE$7</f>
        <v>10</v>
      </c>
      <c r="D32">
        <f>様式1号!$AH$7</f>
        <v>0</v>
      </c>
      <c r="E32">
        <f>様式1号!$S$13</f>
        <v>0</v>
      </c>
      <c r="F32">
        <f>様式1号!$S$15</f>
        <v>0</v>
      </c>
      <c r="G32">
        <f>様式1号!$S$17</f>
        <v>0</v>
      </c>
      <c r="H32">
        <f>様式1号!$S$19</f>
        <v>0</v>
      </c>
      <c r="I32">
        <f>様式1号!$AC$19</f>
        <v>0</v>
      </c>
      <c r="J32">
        <f>様式1号!$W$21</f>
        <v>0</v>
      </c>
      <c r="K32" s="5">
        <f>様式1号!$W$23</f>
        <v>0</v>
      </c>
      <c r="L32">
        <f>様式1号!$W$25</f>
        <v>0</v>
      </c>
      <c r="M32" t="str">
        <f>様式1号!$R$29</f>
        <v>未記入箇所ありのため表示不可</v>
      </c>
      <c r="N32" t="str">
        <f>様式1号!$R$31</f>
        <v>未入力箇所ありのため表示不可</v>
      </c>
      <c r="O32" t="str">
        <f>様式1号!$R$33</f>
        <v>未入力箇所ありのため表示不可</v>
      </c>
      <c r="P32" t="str">
        <f>様式1号!$AK$44</f>
        <v>×</v>
      </c>
      <c r="Q32" t="str">
        <f>様式1号!$AK$46</f>
        <v>×</v>
      </c>
      <c r="R32" t="str">
        <f>様式1号!$AK$48</f>
        <v>×</v>
      </c>
      <c r="S32" t="str">
        <f>様式1号!$AK$50</f>
        <v>×</v>
      </c>
      <c r="T32" t="str">
        <f>様式1号!$AK$52</f>
        <v>×</v>
      </c>
      <c r="U32" t="str">
        <f>様式1号!$AK$54</f>
        <v>×</v>
      </c>
      <c r="V32" t="str">
        <f>様式1号!$AK$56</f>
        <v>×</v>
      </c>
      <c r="W32" t="str">
        <f>様式1号!$AK$65</f>
        <v>×</v>
      </c>
      <c r="X32" s="43">
        <f>別紙!I160</f>
        <v>0</v>
      </c>
      <c r="Y32" s="43" t="str">
        <f>別紙!I161</f>
        <v/>
      </c>
      <c r="Z32" s="43">
        <f>別紙!I162</f>
        <v>0</v>
      </c>
      <c r="AA32" s="43">
        <f>別紙!M163</f>
        <v>0</v>
      </c>
      <c r="AB32" s="43">
        <f>別紙!U163</f>
        <v>0</v>
      </c>
      <c r="AC32" s="43" t="str">
        <f>別紙!I164</f>
        <v>事業所番号、サービス種別が未入力です。</v>
      </c>
      <c r="AD32" s="43">
        <f>別紙!Y162</f>
        <v>0</v>
      </c>
      <c r="AE32" s="43">
        <f>別紙!Z162</f>
        <v>0</v>
      </c>
      <c r="AF32" s="43" t="str">
        <f>別紙!DI162</f>
        <v/>
      </c>
      <c r="AG32" s="43">
        <f>別紙!AM162</f>
        <v>0</v>
      </c>
      <c r="AH32" s="43">
        <f>別紙!DJ162</f>
        <v>0</v>
      </c>
      <c r="AI32" s="43">
        <f>別紙!Y163</f>
        <v>0</v>
      </c>
      <c r="AJ32" s="43">
        <f>別紙!Z163</f>
        <v>0</v>
      </c>
      <c r="AK32" s="43" t="str">
        <f>別紙!DI163</f>
        <v/>
      </c>
      <c r="AL32" s="43">
        <f>別紙!AM163</f>
        <v>0</v>
      </c>
      <c r="AM32" s="43">
        <f>別紙!DJ163</f>
        <v>0</v>
      </c>
      <c r="AN32" s="43">
        <f>別紙!Y164</f>
        <v>0</v>
      </c>
      <c r="AO32" s="43">
        <f>別紙!Z164</f>
        <v>0</v>
      </c>
      <c r="AP32" s="43" t="str">
        <f>別紙!DI164</f>
        <v/>
      </c>
      <c r="AQ32" s="43">
        <f>別紙!AM164</f>
        <v>0</v>
      </c>
      <c r="AR32" s="43">
        <f>別紙!DJ164</f>
        <v>0</v>
      </c>
      <c r="AS32" s="43">
        <f>別紙!BA161</f>
        <v>0</v>
      </c>
      <c r="AT32" s="43">
        <f>別紙!BB161</f>
        <v>0</v>
      </c>
      <c r="AU32" s="43" t="str">
        <f>別紙!DK161</f>
        <v/>
      </c>
      <c r="AV32" s="43">
        <f>別紙!BO161</f>
        <v>0</v>
      </c>
      <c r="AW32" s="43">
        <f>別紙!DL161</f>
        <v>0</v>
      </c>
      <c r="AX32" s="43">
        <f>別紙!BA162</f>
        <v>0</v>
      </c>
      <c r="AY32" s="43">
        <f>別紙!BB162</f>
        <v>0</v>
      </c>
      <c r="AZ32" s="43" t="str">
        <f>別紙!DK162</f>
        <v/>
      </c>
      <c r="BA32" s="43">
        <f>別紙!BO162</f>
        <v>0</v>
      </c>
      <c r="BB32" s="43">
        <f>別紙!DL162</f>
        <v>0</v>
      </c>
      <c r="BC32" s="43">
        <f>別紙!BA163</f>
        <v>0</v>
      </c>
      <c r="BD32" s="43">
        <f>別紙!BB163</f>
        <v>0</v>
      </c>
      <c r="BE32" s="43" t="str">
        <f>別紙!DK163</f>
        <v/>
      </c>
      <c r="BF32" s="43">
        <f>別紙!BO163</f>
        <v>0</v>
      </c>
      <c r="BG32" s="43">
        <f>別紙!DL163</f>
        <v>0</v>
      </c>
      <c r="BH32" s="43">
        <f>別紙!BA164</f>
        <v>0</v>
      </c>
      <c r="BI32" s="43">
        <f>別紙!BB164</f>
        <v>0</v>
      </c>
      <c r="BJ32" s="43" t="str">
        <f>別紙!DK164</f>
        <v/>
      </c>
      <c r="BK32" s="43">
        <f>別紙!BO164</f>
        <v>0</v>
      </c>
      <c r="BL32" s="43">
        <f>別紙!DL164</f>
        <v>0</v>
      </c>
    </row>
    <row r="33" spans="1:64">
      <c r="A33">
        <v>29</v>
      </c>
      <c r="B33">
        <f>様式1号!$AB$7</f>
        <v>4</v>
      </c>
      <c r="C33">
        <f>様式1号!$AE$7</f>
        <v>10</v>
      </c>
      <c r="D33">
        <f>様式1号!$AH$7</f>
        <v>0</v>
      </c>
      <c r="E33">
        <f>様式1号!$S$13</f>
        <v>0</v>
      </c>
      <c r="F33">
        <f>様式1号!$S$15</f>
        <v>0</v>
      </c>
      <c r="G33">
        <f>様式1号!$S$17</f>
        <v>0</v>
      </c>
      <c r="H33">
        <f>様式1号!$S$19</f>
        <v>0</v>
      </c>
      <c r="I33">
        <f>様式1号!$AC$19</f>
        <v>0</v>
      </c>
      <c r="J33">
        <f>様式1号!$W$21</f>
        <v>0</v>
      </c>
      <c r="K33" s="5">
        <f>様式1号!$W$23</f>
        <v>0</v>
      </c>
      <c r="L33">
        <f>様式1号!$W$25</f>
        <v>0</v>
      </c>
      <c r="M33" t="str">
        <f>様式1号!$R$29</f>
        <v>未記入箇所ありのため表示不可</v>
      </c>
      <c r="N33" t="str">
        <f>様式1号!$R$31</f>
        <v>未入力箇所ありのため表示不可</v>
      </c>
      <c r="O33" t="str">
        <f>様式1号!$R$33</f>
        <v>未入力箇所ありのため表示不可</v>
      </c>
      <c r="P33" t="str">
        <f>様式1号!$AK$44</f>
        <v>×</v>
      </c>
      <c r="Q33" t="str">
        <f>様式1号!$AK$46</f>
        <v>×</v>
      </c>
      <c r="R33" t="str">
        <f>様式1号!$AK$48</f>
        <v>×</v>
      </c>
      <c r="S33" t="str">
        <f>様式1号!$AK$50</f>
        <v>×</v>
      </c>
      <c r="T33" t="str">
        <f>様式1号!$AK$52</f>
        <v>×</v>
      </c>
      <c r="U33" t="str">
        <f>様式1号!$AK$54</f>
        <v>×</v>
      </c>
      <c r="V33" t="str">
        <f>様式1号!$AK$56</f>
        <v>×</v>
      </c>
      <c r="W33" t="str">
        <f>様式1号!$AK$65</f>
        <v>×</v>
      </c>
      <c r="X33" s="43">
        <f>別紙!I165</f>
        <v>0</v>
      </c>
      <c r="Y33" s="43" t="str">
        <f>別紙!I166</f>
        <v/>
      </c>
      <c r="Z33" s="43">
        <f>別紙!I167</f>
        <v>0</v>
      </c>
      <c r="AA33" s="43">
        <f>別紙!M168</f>
        <v>0</v>
      </c>
      <c r="AB33" s="43">
        <f>別紙!U168</f>
        <v>0</v>
      </c>
      <c r="AC33" s="43" t="str">
        <f>別紙!I169</f>
        <v>事業所番号、サービス種別が未入力です。</v>
      </c>
      <c r="AD33" s="43">
        <f>別紙!Y167</f>
        <v>0</v>
      </c>
      <c r="AE33" s="43">
        <f>別紙!Z167</f>
        <v>0</v>
      </c>
      <c r="AF33" s="43" t="str">
        <f>別紙!DI167</f>
        <v/>
      </c>
      <c r="AG33" s="43">
        <f>別紙!AM167</f>
        <v>0</v>
      </c>
      <c r="AH33" s="43">
        <f>別紙!DJ167</f>
        <v>0</v>
      </c>
      <c r="AI33" s="43">
        <f>別紙!Y168</f>
        <v>0</v>
      </c>
      <c r="AJ33" s="43">
        <f>別紙!Z168</f>
        <v>0</v>
      </c>
      <c r="AK33" s="43" t="str">
        <f>別紙!DI168</f>
        <v/>
      </c>
      <c r="AL33" s="43">
        <f>別紙!AM168</f>
        <v>0</v>
      </c>
      <c r="AM33" s="43">
        <f>別紙!DJ168</f>
        <v>0</v>
      </c>
      <c r="AN33" s="43">
        <f>別紙!Y169</f>
        <v>0</v>
      </c>
      <c r="AO33" s="43">
        <f>別紙!Z169</f>
        <v>0</v>
      </c>
      <c r="AP33" s="43" t="str">
        <f>別紙!DI169</f>
        <v/>
      </c>
      <c r="AQ33" s="43">
        <f>別紙!AM169</f>
        <v>0</v>
      </c>
      <c r="AR33" s="43">
        <f>別紙!DJ169</f>
        <v>0</v>
      </c>
      <c r="AS33" s="43">
        <f>別紙!BA166</f>
        <v>0</v>
      </c>
      <c r="AT33" s="43">
        <f>別紙!BB166</f>
        <v>0</v>
      </c>
      <c r="AU33" s="43" t="str">
        <f>別紙!DK166</f>
        <v/>
      </c>
      <c r="AV33" s="43">
        <f>別紙!BO166</f>
        <v>0</v>
      </c>
      <c r="AW33" s="43">
        <f>別紙!DL166</f>
        <v>0</v>
      </c>
      <c r="AX33" s="43">
        <f>別紙!BA167</f>
        <v>0</v>
      </c>
      <c r="AY33" s="43">
        <f>別紙!BB167</f>
        <v>0</v>
      </c>
      <c r="AZ33" s="43" t="str">
        <f>別紙!DK167</f>
        <v/>
      </c>
      <c r="BA33" s="43">
        <f>別紙!BO167</f>
        <v>0</v>
      </c>
      <c r="BB33" s="43">
        <f>別紙!DL167</f>
        <v>0</v>
      </c>
      <c r="BC33" s="43">
        <f>別紙!BA168</f>
        <v>0</v>
      </c>
      <c r="BD33" s="43">
        <f>別紙!BB168</f>
        <v>0</v>
      </c>
      <c r="BE33" s="43" t="str">
        <f>別紙!DK168</f>
        <v/>
      </c>
      <c r="BF33" s="43">
        <f>別紙!BO168</f>
        <v>0</v>
      </c>
      <c r="BG33" s="43">
        <f>別紙!DL168</f>
        <v>0</v>
      </c>
      <c r="BH33" s="43">
        <f>別紙!BA169</f>
        <v>0</v>
      </c>
      <c r="BI33" s="43">
        <f>別紙!BB169</f>
        <v>0</v>
      </c>
      <c r="BJ33" s="43" t="str">
        <f>別紙!DK169</f>
        <v/>
      </c>
      <c r="BK33" s="43">
        <f>別紙!BO169</f>
        <v>0</v>
      </c>
      <c r="BL33" s="43">
        <f>別紙!DL169</f>
        <v>0</v>
      </c>
    </row>
    <row r="34" spans="1:64">
      <c r="A34">
        <v>30</v>
      </c>
      <c r="B34">
        <f>様式1号!$AB$7</f>
        <v>4</v>
      </c>
      <c r="C34">
        <f>様式1号!$AE$7</f>
        <v>10</v>
      </c>
      <c r="D34">
        <f>様式1号!$AH$7</f>
        <v>0</v>
      </c>
      <c r="E34">
        <f>様式1号!$S$13</f>
        <v>0</v>
      </c>
      <c r="F34">
        <f>様式1号!$S$15</f>
        <v>0</v>
      </c>
      <c r="G34">
        <f>様式1号!$S$17</f>
        <v>0</v>
      </c>
      <c r="H34">
        <f>様式1号!$S$19</f>
        <v>0</v>
      </c>
      <c r="I34">
        <f>様式1号!$AC$19</f>
        <v>0</v>
      </c>
      <c r="J34">
        <f>様式1号!$W$21</f>
        <v>0</v>
      </c>
      <c r="K34" s="5">
        <f>様式1号!$W$23</f>
        <v>0</v>
      </c>
      <c r="L34">
        <f>様式1号!$W$25</f>
        <v>0</v>
      </c>
      <c r="M34" t="str">
        <f>様式1号!$R$29</f>
        <v>未記入箇所ありのため表示不可</v>
      </c>
      <c r="N34" t="str">
        <f>様式1号!$R$31</f>
        <v>未入力箇所ありのため表示不可</v>
      </c>
      <c r="O34" t="str">
        <f>様式1号!$R$33</f>
        <v>未入力箇所ありのため表示不可</v>
      </c>
      <c r="P34" t="str">
        <f>様式1号!$AK$44</f>
        <v>×</v>
      </c>
      <c r="Q34" t="str">
        <f>様式1号!$AK$46</f>
        <v>×</v>
      </c>
      <c r="R34" t="str">
        <f>様式1号!$AK$48</f>
        <v>×</v>
      </c>
      <c r="S34" t="str">
        <f>様式1号!$AK$50</f>
        <v>×</v>
      </c>
      <c r="T34" t="str">
        <f>様式1号!$AK$52</f>
        <v>×</v>
      </c>
      <c r="U34" t="str">
        <f>様式1号!$AK$54</f>
        <v>×</v>
      </c>
      <c r="V34" t="str">
        <f>様式1号!$AK$56</f>
        <v>×</v>
      </c>
      <c r="W34" t="str">
        <f>様式1号!$AK$65</f>
        <v>×</v>
      </c>
      <c r="X34" s="43">
        <f>別紙!I170</f>
        <v>0</v>
      </c>
      <c r="Y34" s="43" t="str">
        <f>別紙!I171</f>
        <v/>
      </c>
      <c r="Z34" s="43">
        <f>別紙!I172</f>
        <v>0</v>
      </c>
      <c r="AA34" s="43">
        <f>別紙!M173</f>
        <v>0</v>
      </c>
      <c r="AB34" s="43">
        <f>別紙!U173</f>
        <v>0</v>
      </c>
      <c r="AC34" s="43" t="str">
        <f>別紙!I174</f>
        <v>事業所番号、サービス種別が未入力です。</v>
      </c>
      <c r="AD34" s="43">
        <f>別紙!Y172</f>
        <v>0</v>
      </c>
      <c r="AE34" s="43">
        <f>別紙!Z172</f>
        <v>0</v>
      </c>
      <c r="AF34" s="43" t="str">
        <f>別紙!DI172</f>
        <v/>
      </c>
      <c r="AG34" s="43">
        <f>別紙!AM172</f>
        <v>0</v>
      </c>
      <c r="AH34" s="43">
        <f>別紙!DJ172</f>
        <v>0</v>
      </c>
      <c r="AI34" s="43">
        <f>別紙!Y173</f>
        <v>0</v>
      </c>
      <c r="AJ34" s="43">
        <f>別紙!Z173</f>
        <v>0</v>
      </c>
      <c r="AK34" s="43" t="str">
        <f>別紙!DI173</f>
        <v/>
      </c>
      <c r="AL34" s="43">
        <f>別紙!AM173</f>
        <v>0</v>
      </c>
      <c r="AM34" s="43">
        <f>別紙!DJ173</f>
        <v>0</v>
      </c>
      <c r="AN34" s="43">
        <f>別紙!Y174</f>
        <v>0</v>
      </c>
      <c r="AO34" s="43">
        <f>別紙!Z174</f>
        <v>0</v>
      </c>
      <c r="AP34" s="43" t="str">
        <f>別紙!DI174</f>
        <v/>
      </c>
      <c r="AQ34" s="43">
        <f>別紙!AM174</f>
        <v>0</v>
      </c>
      <c r="AR34" s="43">
        <f>別紙!DJ174</f>
        <v>0</v>
      </c>
      <c r="AS34" s="43">
        <f>別紙!BA171</f>
        <v>0</v>
      </c>
      <c r="AT34" s="43">
        <f>別紙!BB171</f>
        <v>0</v>
      </c>
      <c r="AU34" s="43" t="str">
        <f>別紙!DK171</f>
        <v/>
      </c>
      <c r="AV34" s="43">
        <f>別紙!BO171</f>
        <v>0</v>
      </c>
      <c r="AW34" s="43">
        <f>別紙!DL171</f>
        <v>0</v>
      </c>
      <c r="AX34" s="43">
        <f>別紙!BA172</f>
        <v>0</v>
      </c>
      <c r="AY34" s="43">
        <f>別紙!BB172</f>
        <v>0</v>
      </c>
      <c r="AZ34" s="43" t="str">
        <f>別紙!DK172</f>
        <v/>
      </c>
      <c r="BA34" s="43">
        <f>別紙!BO172</f>
        <v>0</v>
      </c>
      <c r="BB34" s="43">
        <f>別紙!DL172</f>
        <v>0</v>
      </c>
      <c r="BC34" s="43">
        <f>別紙!BA173</f>
        <v>0</v>
      </c>
      <c r="BD34" s="43">
        <f>別紙!BB173</f>
        <v>0</v>
      </c>
      <c r="BE34" s="43" t="str">
        <f>別紙!DK173</f>
        <v/>
      </c>
      <c r="BF34" s="43">
        <f>別紙!BO173</f>
        <v>0</v>
      </c>
      <c r="BG34" s="43">
        <f>別紙!DL173</f>
        <v>0</v>
      </c>
      <c r="BH34" s="43">
        <f>別紙!BA174</f>
        <v>0</v>
      </c>
      <c r="BI34" s="43">
        <f>別紙!BB174</f>
        <v>0</v>
      </c>
      <c r="BJ34" s="43" t="str">
        <f>別紙!DK174</f>
        <v/>
      </c>
      <c r="BK34" s="43">
        <f>別紙!BO174</f>
        <v>0</v>
      </c>
      <c r="BL34" s="43">
        <f>別紙!DL174</f>
        <v>0</v>
      </c>
    </row>
  </sheetData>
  <sheetProtection password="CC6B" sheet="1" objects="1" scenarios="1" selectLockedCells="1" selectUnlockedCells="1"/>
  <mergeCells count="11">
    <mergeCell ref="BC3:BG3"/>
    <mergeCell ref="BH3:BL3"/>
    <mergeCell ref="X2:BL2"/>
    <mergeCell ref="B2:W2"/>
    <mergeCell ref="X3:AC3"/>
    <mergeCell ref="AD3:AH3"/>
    <mergeCell ref="AI3:AM3"/>
    <mergeCell ref="AN3:AR3"/>
    <mergeCell ref="AS3:AW3"/>
    <mergeCell ref="AX3:BB3"/>
    <mergeCell ref="B3:W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402"/>
  <sheetViews>
    <sheetView topLeftCell="A14385" workbookViewId="0">
      <selection activeCell="C14392" sqref="C14392"/>
    </sheetView>
  </sheetViews>
  <sheetFormatPr defaultRowHeight="18.75"/>
  <cols>
    <col min="1" max="1" width="5" style="102" customWidth="1"/>
    <col min="2" max="2" width="11.625" bestFit="1" customWidth="1"/>
    <col min="3" max="3" width="58.75" customWidth="1"/>
  </cols>
  <sheetData>
    <row r="1" spans="2:3">
      <c r="B1" t="s">
        <v>3083</v>
      </c>
      <c r="C1" t="s">
        <v>3084</v>
      </c>
    </row>
    <row r="2" spans="2:3">
      <c r="B2">
        <v>2710200011</v>
      </c>
      <c r="C2" t="s">
        <v>3085</v>
      </c>
    </row>
    <row r="3" spans="2:3">
      <c r="B3">
        <v>2710200037</v>
      </c>
      <c r="C3" t="s">
        <v>3086</v>
      </c>
    </row>
    <row r="4" spans="2:3">
      <c r="B4">
        <v>2710200052</v>
      </c>
      <c r="C4" t="s">
        <v>3087</v>
      </c>
    </row>
    <row r="5" spans="2:3">
      <c r="B5">
        <v>2710200060</v>
      </c>
      <c r="C5" t="s">
        <v>3088</v>
      </c>
    </row>
    <row r="6" spans="2:3">
      <c r="B6">
        <v>2710200086</v>
      </c>
      <c r="C6" t="s">
        <v>3089</v>
      </c>
    </row>
    <row r="7" spans="2:3">
      <c r="B7">
        <v>2710200102</v>
      </c>
      <c r="C7" t="s">
        <v>11948</v>
      </c>
    </row>
    <row r="8" spans="2:3">
      <c r="B8">
        <v>2710200110</v>
      </c>
      <c r="C8" t="s">
        <v>3090</v>
      </c>
    </row>
    <row r="9" spans="2:3">
      <c r="B9">
        <v>2710200136</v>
      </c>
      <c r="C9" t="s">
        <v>3091</v>
      </c>
    </row>
    <row r="10" spans="2:3">
      <c r="B10">
        <v>2710200193</v>
      </c>
      <c r="C10" t="s">
        <v>3092</v>
      </c>
    </row>
    <row r="11" spans="2:3">
      <c r="B11">
        <v>2710200201</v>
      </c>
      <c r="C11" t="s">
        <v>3093</v>
      </c>
    </row>
    <row r="12" spans="2:3">
      <c r="B12">
        <v>2710200227</v>
      </c>
      <c r="C12" t="s">
        <v>3094</v>
      </c>
    </row>
    <row r="13" spans="2:3">
      <c r="B13">
        <v>2710200243</v>
      </c>
      <c r="C13" t="s">
        <v>3095</v>
      </c>
    </row>
    <row r="14" spans="2:3">
      <c r="B14">
        <v>2710200250</v>
      </c>
      <c r="C14" t="s">
        <v>3096</v>
      </c>
    </row>
    <row r="15" spans="2:3">
      <c r="B15">
        <v>2710200268</v>
      </c>
      <c r="C15" t="s">
        <v>3097</v>
      </c>
    </row>
    <row r="16" spans="2:3">
      <c r="B16">
        <v>2710200276</v>
      </c>
      <c r="C16" t="s">
        <v>3098</v>
      </c>
    </row>
    <row r="17" spans="2:3">
      <c r="B17">
        <v>2710200284</v>
      </c>
      <c r="C17" t="s">
        <v>3099</v>
      </c>
    </row>
    <row r="18" spans="2:3">
      <c r="B18">
        <v>2710200300</v>
      </c>
      <c r="C18" t="s">
        <v>3100</v>
      </c>
    </row>
    <row r="19" spans="2:3">
      <c r="B19">
        <v>2710200334</v>
      </c>
      <c r="C19" t="s">
        <v>3101</v>
      </c>
    </row>
    <row r="20" spans="2:3">
      <c r="B20">
        <v>2710200359</v>
      </c>
      <c r="C20" t="s">
        <v>3102</v>
      </c>
    </row>
    <row r="21" spans="2:3">
      <c r="B21">
        <v>2710200375</v>
      </c>
      <c r="C21" t="s">
        <v>3103</v>
      </c>
    </row>
    <row r="22" spans="2:3">
      <c r="B22">
        <v>2710200383</v>
      </c>
      <c r="C22" t="s">
        <v>3104</v>
      </c>
    </row>
    <row r="23" spans="2:3">
      <c r="B23">
        <v>2710200409</v>
      </c>
      <c r="C23" t="s">
        <v>3105</v>
      </c>
    </row>
    <row r="24" spans="2:3">
      <c r="B24">
        <v>2710200417</v>
      </c>
      <c r="C24" t="s">
        <v>2197</v>
      </c>
    </row>
    <row r="25" spans="2:3">
      <c r="B25">
        <v>2710200425</v>
      </c>
      <c r="C25" t="s">
        <v>3106</v>
      </c>
    </row>
    <row r="26" spans="2:3">
      <c r="B26">
        <v>2710200433</v>
      </c>
      <c r="C26" t="s">
        <v>3107</v>
      </c>
    </row>
    <row r="27" spans="2:3">
      <c r="B27">
        <v>2710200441</v>
      </c>
      <c r="C27" t="s">
        <v>3108</v>
      </c>
    </row>
    <row r="28" spans="2:3">
      <c r="B28">
        <v>2710200458</v>
      </c>
      <c r="C28" t="s">
        <v>3109</v>
      </c>
    </row>
    <row r="29" spans="2:3">
      <c r="B29">
        <v>2710200474</v>
      </c>
      <c r="C29" t="s">
        <v>3110</v>
      </c>
    </row>
    <row r="30" spans="2:3">
      <c r="B30">
        <v>2710200482</v>
      </c>
      <c r="C30" t="s">
        <v>3111</v>
      </c>
    </row>
    <row r="31" spans="2:3">
      <c r="B31">
        <v>2710200490</v>
      </c>
      <c r="C31" t="s">
        <v>110</v>
      </c>
    </row>
    <row r="32" spans="2:3">
      <c r="B32">
        <v>2710200508</v>
      </c>
      <c r="C32" t="s">
        <v>3112</v>
      </c>
    </row>
    <row r="33" spans="2:3">
      <c r="B33">
        <v>2710200516</v>
      </c>
      <c r="C33" t="s">
        <v>3113</v>
      </c>
    </row>
    <row r="34" spans="2:3">
      <c r="B34">
        <v>2710200516</v>
      </c>
      <c r="C34" t="s">
        <v>11949</v>
      </c>
    </row>
    <row r="35" spans="2:3">
      <c r="B35">
        <v>2710200524</v>
      </c>
      <c r="C35" t="s">
        <v>3114</v>
      </c>
    </row>
    <row r="36" spans="2:3">
      <c r="B36">
        <v>2710200532</v>
      </c>
      <c r="C36" t="s">
        <v>3115</v>
      </c>
    </row>
    <row r="37" spans="2:3">
      <c r="B37">
        <v>2710200540</v>
      </c>
      <c r="C37" t="s">
        <v>3116</v>
      </c>
    </row>
    <row r="38" spans="2:3">
      <c r="B38">
        <v>2710200557</v>
      </c>
      <c r="C38" t="s">
        <v>3117</v>
      </c>
    </row>
    <row r="39" spans="2:3">
      <c r="B39">
        <v>2710200565</v>
      </c>
      <c r="C39" t="s">
        <v>3118</v>
      </c>
    </row>
    <row r="40" spans="2:3">
      <c r="B40">
        <v>2710200573</v>
      </c>
      <c r="C40" t="s">
        <v>3119</v>
      </c>
    </row>
    <row r="41" spans="2:3">
      <c r="B41">
        <v>2710200581</v>
      </c>
      <c r="C41" t="s">
        <v>3120</v>
      </c>
    </row>
    <row r="42" spans="2:3">
      <c r="B42">
        <v>2710200599</v>
      </c>
      <c r="C42" t="s">
        <v>3121</v>
      </c>
    </row>
    <row r="43" spans="2:3">
      <c r="B43">
        <v>2710200607</v>
      </c>
      <c r="C43" t="s">
        <v>3122</v>
      </c>
    </row>
    <row r="44" spans="2:3">
      <c r="B44">
        <v>2710200615</v>
      </c>
      <c r="C44" t="s">
        <v>3123</v>
      </c>
    </row>
    <row r="45" spans="2:3">
      <c r="B45">
        <v>2710200623</v>
      </c>
      <c r="C45" t="s">
        <v>3124</v>
      </c>
    </row>
    <row r="46" spans="2:3">
      <c r="B46">
        <v>2710200631</v>
      </c>
      <c r="C46" t="s">
        <v>3125</v>
      </c>
    </row>
    <row r="47" spans="2:3">
      <c r="B47">
        <v>2710200649</v>
      </c>
      <c r="C47" t="s">
        <v>3126</v>
      </c>
    </row>
    <row r="48" spans="2:3">
      <c r="B48">
        <v>2710200656</v>
      </c>
      <c r="C48" t="s">
        <v>3127</v>
      </c>
    </row>
    <row r="49" spans="2:3">
      <c r="B49">
        <v>2710200664</v>
      </c>
      <c r="C49" t="s">
        <v>3128</v>
      </c>
    </row>
    <row r="50" spans="2:3">
      <c r="B50">
        <v>2710200672</v>
      </c>
      <c r="C50" t="s">
        <v>3129</v>
      </c>
    </row>
    <row r="51" spans="2:3">
      <c r="B51">
        <v>2710200680</v>
      </c>
      <c r="C51" t="s">
        <v>3130</v>
      </c>
    </row>
    <row r="52" spans="2:3">
      <c r="B52">
        <v>2710200698</v>
      </c>
      <c r="C52" t="s">
        <v>3131</v>
      </c>
    </row>
    <row r="53" spans="2:3">
      <c r="B53">
        <v>2710200706</v>
      </c>
      <c r="C53" t="s">
        <v>3132</v>
      </c>
    </row>
    <row r="54" spans="2:3">
      <c r="B54">
        <v>2710200714</v>
      </c>
      <c r="C54" t="s">
        <v>11950</v>
      </c>
    </row>
    <row r="55" spans="2:3">
      <c r="B55">
        <v>2710200722</v>
      </c>
      <c r="C55" t="s">
        <v>11951</v>
      </c>
    </row>
    <row r="56" spans="2:3">
      <c r="B56">
        <v>2710200730</v>
      </c>
      <c r="C56" t="s">
        <v>11952</v>
      </c>
    </row>
    <row r="57" spans="2:3">
      <c r="B57">
        <v>2710300019</v>
      </c>
      <c r="C57" t="s">
        <v>3133</v>
      </c>
    </row>
    <row r="58" spans="2:3">
      <c r="B58">
        <v>2710300027</v>
      </c>
      <c r="C58" t="s">
        <v>3134</v>
      </c>
    </row>
    <row r="59" spans="2:3">
      <c r="B59">
        <v>2710300035</v>
      </c>
      <c r="C59" t="s">
        <v>3135</v>
      </c>
    </row>
    <row r="60" spans="2:3">
      <c r="B60">
        <v>2710300043</v>
      </c>
      <c r="C60" t="s">
        <v>3135</v>
      </c>
    </row>
    <row r="61" spans="2:3">
      <c r="B61">
        <v>2710300084</v>
      </c>
      <c r="C61" t="s">
        <v>3136</v>
      </c>
    </row>
    <row r="62" spans="2:3">
      <c r="B62">
        <v>2710300092</v>
      </c>
      <c r="C62" t="s">
        <v>3137</v>
      </c>
    </row>
    <row r="63" spans="2:3">
      <c r="B63">
        <v>2710300118</v>
      </c>
      <c r="C63" t="s">
        <v>3138</v>
      </c>
    </row>
    <row r="64" spans="2:3">
      <c r="B64">
        <v>2710300142</v>
      </c>
      <c r="C64" t="s">
        <v>3139</v>
      </c>
    </row>
    <row r="65" spans="2:3">
      <c r="B65">
        <v>2710300175</v>
      </c>
      <c r="C65" t="s">
        <v>3140</v>
      </c>
    </row>
    <row r="66" spans="2:3">
      <c r="B66">
        <v>2710300183</v>
      </c>
      <c r="C66" t="s">
        <v>3141</v>
      </c>
    </row>
    <row r="67" spans="2:3">
      <c r="B67">
        <v>2710300217</v>
      </c>
      <c r="C67" t="s">
        <v>3142</v>
      </c>
    </row>
    <row r="68" spans="2:3">
      <c r="B68">
        <v>2710300225</v>
      </c>
      <c r="C68" t="s">
        <v>3143</v>
      </c>
    </row>
    <row r="69" spans="2:3">
      <c r="B69">
        <v>2710300241</v>
      </c>
      <c r="C69" t="s">
        <v>3144</v>
      </c>
    </row>
    <row r="70" spans="2:3">
      <c r="B70">
        <v>2710300258</v>
      </c>
      <c r="C70" t="s">
        <v>3145</v>
      </c>
    </row>
    <row r="71" spans="2:3">
      <c r="B71">
        <v>2710300274</v>
      </c>
      <c r="C71" t="s">
        <v>3146</v>
      </c>
    </row>
    <row r="72" spans="2:3">
      <c r="B72">
        <v>2710300282</v>
      </c>
      <c r="C72" t="s">
        <v>3147</v>
      </c>
    </row>
    <row r="73" spans="2:3">
      <c r="B73">
        <v>2710300290</v>
      </c>
      <c r="C73" t="s">
        <v>3148</v>
      </c>
    </row>
    <row r="74" spans="2:3">
      <c r="B74">
        <v>2710300308</v>
      </c>
      <c r="C74" t="s">
        <v>3149</v>
      </c>
    </row>
    <row r="75" spans="2:3">
      <c r="B75">
        <v>2710300357</v>
      </c>
      <c r="C75" t="s">
        <v>3150</v>
      </c>
    </row>
    <row r="76" spans="2:3">
      <c r="B76">
        <v>2710300365</v>
      </c>
      <c r="C76" t="s">
        <v>3151</v>
      </c>
    </row>
    <row r="77" spans="2:3">
      <c r="B77">
        <v>2710300407</v>
      </c>
      <c r="C77" t="s">
        <v>3152</v>
      </c>
    </row>
    <row r="78" spans="2:3">
      <c r="B78">
        <v>2710300415</v>
      </c>
      <c r="C78" t="s">
        <v>3153</v>
      </c>
    </row>
    <row r="79" spans="2:3">
      <c r="B79">
        <v>2710300423</v>
      </c>
      <c r="C79" t="s">
        <v>3154</v>
      </c>
    </row>
    <row r="80" spans="2:3">
      <c r="B80">
        <v>2710300522</v>
      </c>
      <c r="C80" t="s">
        <v>3155</v>
      </c>
    </row>
    <row r="81" spans="2:3">
      <c r="B81">
        <v>2710300563</v>
      </c>
      <c r="C81" t="s">
        <v>3156</v>
      </c>
    </row>
    <row r="82" spans="2:3">
      <c r="B82">
        <v>2710300571</v>
      </c>
      <c r="C82" t="s">
        <v>125</v>
      </c>
    </row>
    <row r="83" spans="2:3">
      <c r="B83">
        <v>2710300589</v>
      </c>
      <c r="C83" t="s">
        <v>3157</v>
      </c>
    </row>
    <row r="84" spans="2:3">
      <c r="B84">
        <v>2710300605</v>
      </c>
      <c r="C84" t="s">
        <v>3158</v>
      </c>
    </row>
    <row r="85" spans="2:3">
      <c r="B85">
        <v>2710300654</v>
      </c>
      <c r="C85" t="s">
        <v>3159</v>
      </c>
    </row>
    <row r="86" spans="2:3">
      <c r="B86">
        <v>2710300662</v>
      </c>
      <c r="C86" t="s">
        <v>3160</v>
      </c>
    </row>
    <row r="87" spans="2:3">
      <c r="B87">
        <v>2710300670</v>
      </c>
      <c r="C87" t="s">
        <v>3161</v>
      </c>
    </row>
    <row r="88" spans="2:3">
      <c r="B88">
        <v>2710300696</v>
      </c>
      <c r="C88" t="s">
        <v>3162</v>
      </c>
    </row>
    <row r="89" spans="2:3">
      <c r="B89">
        <v>2710300712</v>
      </c>
      <c r="C89" t="s">
        <v>3163</v>
      </c>
    </row>
    <row r="90" spans="2:3">
      <c r="B90">
        <v>2710300720</v>
      </c>
      <c r="C90" t="s">
        <v>3164</v>
      </c>
    </row>
    <row r="91" spans="2:3">
      <c r="B91">
        <v>2710300746</v>
      </c>
      <c r="C91" t="s">
        <v>3165</v>
      </c>
    </row>
    <row r="92" spans="2:3">
      <c r="B92">
        <v>2710300753</v>
      </c>
      <c r="C92" t="s">
        <v>3166</v>
      </c>
    </row>
    <row r="93" spans="2:3">
      <c r="B93">
        <v>2710300761</v>
      </c>
      <c r="C93" t="s">
        <v>3167</v>
      </c>
    </row>
    <row r="94" spans="2:3">
      <c r="B94">
        <v>2710300779</v>
      </c>
      <c r="C94" t="s">
        <v>3168</v>
      </c>
    </row>
    <row r="95" spans="2:3">
      <c r="B95">
        <v>2710300787</v>
      </c>
      <c r="C95" t="s">
        <v>3169</v>
      </c>
    </row>
    <row r="96" spans="2:3">
      <c r="B96">
        <v>2710300803</v>
      </c>
      <c r="C96" t="s">
        <v>3170</v>
      </c>
    </row>
    <row r="97" spans="2:3">
      <c r="B97">
        <v>2710300811</v>
      </c>
      <c r="C97" t="s">
        <v>3171</v>
      </c>
    </row>
    <row r="98" spans="2:3">
      <c r="B98">
        <v>2710300829</v>
      </c>
      <c r="C98" t="s">
        <v>3172</v>
      </c>
    </row>
    <row r="99" spans="2:3">
      <c r="B99">
        <v>2710300845</v>
      </c>
      <c r="C99" t="s">
        <v>3173</v>
      </c>
    </row>
    <row r="100" spans="2:3">
      <c r="B100">
        <v>2710300878</v>
      </c>
      <c r="C100" t="s">
        <v>3174</v>
      </c>
    </row>
    <row r="101" spans="2:3">
      <c r="B101">
        <v>2710300886</v>
      </c>
      <c r="C101" t="s">
        <v>3175</v>
      </c>
    </row>
    <row r="102" spans="2:3">
      <c r="B102">
        <v>2710300894</v>
      </c>
      <c r="C102" t="s">
        <v>3176</v>
      </c>
    </row>
    <row r="103" spans="2:3">
      <c r="B103">
        <v>2710300902</v>
      </c>
      <c r="C103" t="s">
        <v>3177</v>
      </c>
    </row>
    <row r="104" spans="2:3">
      <c r="B104">
        <v>2710300936</v>
      </c>
      <c r="C104" t="s">
        <v>3178</v>
      </c>
    </row>
    <row r="105" spans="2:3">
      <c r="B105">
        <v>2710300944</v>
      </c>
      <c r="C105" t="s">
        <v>3179</v>
      </c>
    </row>
    <row r="106" spans="2:3">
      <c r="B106">
        <v>2710300951</v>
      </c>
      <c r="C106" t="s">
        <v>3180</v>
      </c>
    </row>
    <row r="107" spans="2:3">
      <c r="B107">
        <v>2710300969</v>
      </c>
      <c r="C107" t="s">
        <v>3181</v>
      </c>
    </row>
    <row r="108" spans="2:3">
      <c r="B108">
        <v>2710301009</v>
      </c>
      <c r="C108" t="s">
        <v>3182</v>
      </c>
    </row>
    <row r="109" spans="2:3">
      <c r="B109">
        <v>2710301017</v>
      </c>
      <c r="C109" t="s">
        <v>3183</v>
      </c>
    </row>
    <row r="110" spans="2:3">
      <c r="B110">
        <v>2710301033</v>
      </c>
      <c r="C110" t="s">
        <v>3184</v>
      </c>
    </row>
    <row r="111" spans="2:3">
      <c r="B111">
        <v>2710301041</v>
      </c>
      <c r="C111" t="s">
        <v>3185</v>
      </c>
    </row>
    <row r="112" spans="2:3">
      <c r="B112">
        <v>2710301090</v>
      </c>
      <c r="C112" t="s">
        <v>3186</v>
      </c>
    </row>
    <row r="113" spans="2:3">
      <c r="B113">
        <v>2710301108</v>
      </c>
      <c r="C113" t="s">
        <v>3187</v>
      </c>
    </row>
    <row r="114" spans="2:3">
      <c r="B114">
        <v>2710301132</v>
      </c>
      <c r="C114" t="s">
        <v>3188</v>
      </c>
    </row>
    <row r="115" spans="2:3">
      <c r="B115">
        <v>2710301157</v>
      </c>
      <c r="C115" t="s">
        <v>3189</v>
      </c>
    </row>
    <row r="116" spans="2:3">
      <c r="B116">
        <v>2710301199</v>
      </c>
      <c r="C116" t="s">
        <v>3190</v>
      </c>
    </row>
    <row r="117" spans="2:3">
      <c r="B117">
        <v>2710301215</v>
      </c>
      <c r="C117" t="s">
        <v>3191</v>
      </c>
    </row>
    <row r="118" spans="2:3">
      <c r="B118">
        <v>2710301223</v>
      </c>
      <c r="C118" t="s">
        <v>3192</v>
      </c>
    </row>
    <row r="119" spans="2:3">
      <c r="B119">
        <v>2710301306</v>
      </c>
      <c r="C119" t="s">
        <v>3193</v>
      </c>
    </row>
    <row r="120" spans="2:3">
      <c r="B120">
        <v>2710301322</v>
      </c>
      <c r="C120" t="s">
        <v>3194</v>
      </c>
    </row>
    <row r="121" spans="2:3">
      <c r="B121">
        <v>2710301330</v>
      </c>
      <c r="C121" t="s">
        <v>3195</v>
      </c>
    </row>
    <row r="122" spans="2:3">
      <c r="B122">
        <v>2710301348</v>
      </c>
      <c r="C122" t="s">
        <v>3196</v>
      </c>
    </row>
    <row r="123" spans="2:3">
      <c r="B123">
        <v>2710301355</v>
      </c>
      <c r="C123" t="s">
        <v>3197</v>
      </c>
    </row>
    <row r="124" spans="2:3">
      <c r="B124">
        <v>2710301363</v>
      </c>
      <c r="C124" t="s">
        <v>3198</v>
      </c>
    </row>
    <row r="125" spans="2:3">
      <c r="B125">
        <v>2710301397</v>
      </c>
      <c r="C125" t="s">
        <v>3199</v>
      </c>
    </row>
    <row r="126" spans="2:3">
      <c r="B126">
        <v>2710301421</v>
      </c>
      <c r="C126" t="s">
        <v>3200</v>
      </c>
    </row>
    <row r="127" spans="2:3">
      <c r="B127">
        <v>2710301439</v>
      </c>
      <c r="C127" t="s">
        <v>3201</v>
      </c>
    </row>
    <row r="128" spans="2:3">
      <c r="B128">
        <v>2710301447</v>
      </c>
      <c r="C128" t="s">
        <v>3202</v>
      </c>
    </row>
    <row r="129" spans="2:3">
      <c r="B129">
        <v>2710301454</v>
      </c>
      <c r="C129" t="s">
        <v>3203</v>
      </c>
    </row>
    <row r="130" spans="2:3">
      <c r="B130">
        <v>2710301504</v>
      </c>
      <c r="C130" t="s">
        <v>3204</v>
      </c>
    </row>
    <row r="131" spans="2:3">
      <c r="B131">
        <v>2710301504</v>
      </c>
      <c r="C131" t="s">
        <v>11953</v>
      </c>
    </row>
    <row r="132" spans="2:3">
      <c r="B132">
        <v>2710301512</v>
      </c>
      <c r="C132" t="s">
        <v>3205</v>
      </c>
    </row>
    <row r="133" spans="2:3">
      <c r="B133">
        <v>2710301520</v>
      </c>
      <c r="C133" t="s">
        <v>3206</v>
      </c>
    </row>
    <row r="134" spans="2:3">
      <c r="B134">
        <v>2710301546</v>
      </c>
      <c r="C134" t="s">
        <v>3207</v>
      </c>
    </row>
    <row r="135" spans="2:3">
      <c r="B135">
        <v>2710301546</v>
      </c>
      <c r="C135" t="s">
        <v>11954</v>
      </c>
    </row>
    <row r="136" spans="2:3">
      <c r="B136">
        <v>2710301553</v>
      </c>
      <c r="C136" t="s">
        <v>3208</v>
      </c>
    </row>
    <row r="137" spans="2:3">
      <c r="B137">
        <v>2710301561</v>
      </c>
      <c r="C137" t="s">
        <v>3209</v>
      </c>
    </row>
    <row r="138" spans="2:3">
      <c r="B138">
        <v>2710301595</v>
      </c>
      <c r="C138" t="s">
        <v>3210</v>
      </c>
    </row>
    <row r="139" spans="2:3">
      <c r="B139">
        <v>2710301611</v>
      </c>
      <c r="C139" t="s">
        <v>3211</v>
      </c>
    </row>
    <row r="140" spans="2:3">
      <c r="B140">
        <v>2710301629</v>
      </c>
      <c r="C140" t="s">
        <v>3212</v>
      </c>
    </row>
    <row r="141" spans="2:3">
      <c r="B141">
        <v>2710301645</v>
      </c>
      <c r="C141" t="s">
        <v>3213</v>
      </c>
    </row>
    <row r="142" spans="2:3">
      <c r="B142">
        <v>2710301652</v>
      </c>
      <c r="C142" t="s">
        <v>3214</v>
      </c>
    </row>
    <row r="143" spans="2:3">
      <c r="B143">
        <v>2710301652</v>
      </c>
      <c r="C143" t="s">
        <v>11955</v>
      </c>
    </row>
    <row r="144" spans="2:3">
      <c r="B144">
        <v>2710301660</v>
      </c>
      <c r="C144" t="s">
        <v>3215</v>
      </c>
    </row>
    <row r="145" spans="2:3">
      <c r="B145">
        <v>2710301686</v>
      </c>
      <c r="C145" t="s">
        <v>143</v>
      </c>
    </row>
    <row r="146" spans="2:3">
      <c r="B146">
        <v>2710301702</v>
      </c>
      <c r="C146" t="s">
        <v>3216</v>
      </c>
    </row>
    <row r="147" spans="2:3">
      <c r="B147">
        <v>2710301710</v>
      </c>
      <c r="C147" t="s">
        <v>3217</v>
      </c>
    </row>
    <row r="148" spans="2:3">
      <c r="B148">
        <v>2710301728</v>
      </c>
      <c r="C148" t="s">
        <v>3218</v>
      </c>
    </row>
    <row r="149" spans="2:3">
      <c r="B149">
        <v>2710301736</v>
      </c>
      <c r="C149" t="s">
        <v>3219</v>
      </c>
    </row>
    <row r="150" spans="2:3">
      <c r="B150">
        <v>2710301751</v>
      </c>
      <c r="C150" t="s">
        <v>3220</v>
      </c>
    </row>
    <row r="151" spans="2:3">
      <c r="B151">
        <v>2710301769</v>
      </c>
      <c r="C151" t="s">
        <v>3221</v>
      </c>
    </row>
    <row r="152" spans="2:3">
      <c r="B152">
        <v>2710301785</v>
      </c>
      <c r="C152" t="s">
        <v>3222</v>
      </c>
    </row>
    <row r="153" spans="2:3">
      <c r="B153">
        <v>2710301793</v>
      </c>
      <c r="C153" t="s">
        <v>3223</v>
      </c>
    </row>
    <row r="154" spans="2:3">
      <c r="B154">
        <v>2710301801</v>
      </c>
      <c r="C154" t="s">
        <v>3224</v>
      </c>
    </row>
    <row r="155" spans="2:3">
      <c r="B155">
        <v>2710301827</v>
      </c>
      <c r="C155" t="s">
        <v>3225</v>
      </c>
    </row>
    <row r="156" spans="2:3">
      <c r="B156">
        <v>2710301843</v>
      </c>
      <c r="C156" t="s">
        <v>3226</v>
      </c>
    </row>
    <row r="157" spans="2:3">
      <c r="B157">
        <v>2710301850</v>
      </c>
      <c r="C157" t="s">
        <v>3227</v>
      </c>
    </row>
    <row r="158" spans="2:3">
      <c r="B158">
        <v>2710301868</v>
      </c>
      <c r="C158" t="s">
        <v>3228</v>
      </c>
    </row>
    <row r="159" spans="2:3">
      <c r="B159">
        <v>2710301876</v>
      </c>
      <c r="C159" t="s">
        <v>3229</v>
      </c>
    </row>
    <row r="160" spans="2:3">
      <c r="B160">
        <v>2710301900</v>
      </c>
      <c r="C160" t="s">
        <v>2473</v>
      </c>
    </row>
    <row r="161" spans="2:3">
      <c r="B161">
        <v>2710301926</v>
      </c>
      <c r="C161" t="s">
        <v>3230</v>
      </c>
    </row>
    <row r="162" spans="2:3">
      <c r="B162">
        <v>2710301934</v>
      </c>
      <c r="C162" t="s">
        <v>3231</v>
      </c>
    </row>
    <row r="163" spans="2:3">
      <c r="B163">
        <v>2710301942</v>
      </c>
      <c r="C163" t="s">
        <v>3232</v>
      </c>
    </row>
    <row r="164" spans="2:3">
      <c r="B164">
        <v>2710301959</v>
      </c>
      <c r="C164" t="s">
        <v>3233</v>
      </c>
    </row>
    <row r="165" spans="2:3">
      <c r="B165">
        <v>2710301975</v>
      </c>
      <c r="C165" t="s">
        <v>3234</v>
      </c>
    </row>
    <row r="166" spans="2:3">
      <c r="B166">
        <v>2710302007</v>
      </c>
      <c r="C166" t="s">
        <v>3235</v>
      </c>
    </row>
    <row r="167" spans="2:3">
      <c r="B167">
        <v>2710302023</v>
      </c>
      <c r="C167" t="s">
        <v>3236</v>
      </c>
    </row>
    <row r="168" spans="2:3">
      <c r="B168">
        <v>2710302031</v>
      </c>
      <c r="C168" t="s">
        <v>3237</v>
      </c>
    </row>
    <row r="169" spans="2:3">
      <c r="B169">
        <v>2710302049</v>
      </c>
      <c r="C169" t="s">
        <v>3238</v>
      </c>
    </row>
    <row r="170" spans="2:3">
      <c r="B170">
        <v>2710302056</v>
      </c>
      <c r="C170" t="s">
        <v>11956</v>
      </c>
    </row>
    <row r="171" spans="2:3">
      <c r="B171">
        <v>2710302064</v>
      </c>
      <c r="C171" t="s">
        <v>3239</v>
      </c>
    </row>
    <row r="172" spans="2:3">
      <c r="B172">
        <v>2710302072</v>
      </c>
      <c r="C172" t="s">
        <v>3206</v>
      </c>
    </row>
    <row r="173" spans="2:3">
      <c r="B173">
        <v>2710302080</v>
      </c>
      <c r="C173" t="s">
        <v>3171</v>
      </c>
    </row>
    <row r="174" spans="2:3">
      <c r="B174">
        <v>2710302106</v>
      </c>
      <c r="C174" t="s">
        <v>3240</v>
      </c>
    </row>
    <row r="175" spans="2:3">
      <c r="B175">
        <v>2710302114</v>
      </c>
      <c r="C175" t="s">
        <v>3241</v>
      </c>
    </row>
    <row r="176" spans="2:3">
      <c r="B176">
        <v>2710302122</v>
      </c>
      <c r="C176" t="s">
        <v>329</v>
      </c>
    </row>
    <row r="177" spans="2:3">
      <c r="B177">
        <v>2710302130</v>
      </c>
      <c r="C177" t="s">
        <v>3174</v>
      </c>
    </row>
    <row r="178" spans="2:3">
      <c r="B178">
        <v>2710302155</v>
      </c>
      <c r="C178" t="s">
        <v>3242</v>
      </c>
    </row>
    <row r="179" spans="2:3">
      <c r="B179">
        <v>2710302163</v>
      </c>
      <c r="C179" t="s">
        <v>3243</v>
      </c>
    </row>
    <row r="180" spans="2:3">
      <c r="B180">
        <v>2710302171</v>
      </c>
      <c r="C180" t="s">
        <v>3244</v>
      </c>
    </row>
    <row r="181" spans="2:3">
      <c r="B181">
        <v>2710302189</v>
      </c>
      <c r="C181" t="s">
        <v>3245</v>
      </c>
    </row>
    <row r="182" spans="2:3">
      <c r="B182">
        <v>2710302197</v>
      </c>
      <c r="C182" t="s">
        <v>3246</v>
      </c>
    </row>
    <row r="183" spans="2:3">
      <c r="B183">
        <v>2710302213</v>
      </c>
      <c r="C183" t="s">
        <v>3247</v>
      </c>
    </row>
    <row r="184" spans="2:3">
      <c r="B184">
        <v>2710302239</v>
      </c>
      <c r="C184" t="s">
        <v>3248</v>
      </c>
    </row>
    <row r="185" spans="2:3">
      <c r="B185">
        <v>2710302247</v>
      </c>
      <c r="C185" t="s">
        <v>3249</v>
      </c>
    </row>
    <row r="186" spans="2:3">
      <c r="B186">
        <v>2710302254</v>
      </c>
      <c r="C186" t="s">
        <v>3250</v>
      </c>
    </row>
    <row r="187" spans="2:3">
      <c r="B187">
        <v>2710302262</v>
      </c>
      <c r="C187" t="s">
        <v>3251</v>
      </c>
    </row>
    <row r="188" spans="2:3">
      <c r="B188">
        <v>2710302270</v>
      </c>
      <c r="C188" t="s">
        <v>3252</v>
      </c>
    </row>
    <row r="189" spans="2:3">
      <c r="B189">
        <v>2710302296</v>
      </c>
      <c r="C189" t="s">
        <v>3253</v>
      </c>
    </row>
    <row r="190" spans="2:3">
      <c r="B190">
        <v>2710302304</v>
      </c>
      <c r="C190" t="s">
        <v>3254</v>
      </c>
    </row>
    <row r="191" spans="2:3">
      <c r="B191">
        <v>2710302312</v>
      </c>
      <c r="C191" t="s">
        <v>3255</v>
      </c>
    </row>
    <row r="192" spans="2:3">
      <c r="B192">
        <v>2710302320</v>
      </c>
      <c r="C192" t="s">
        <v>3256</v>
      </c>
    </row>
    <row r="193" spans="2:3">
      <c r="B193">
        <v>2710302346</v>
      </c>
      <c r="C193" t="s">
        <v>3257</v>
      </c>
    </row>
    <row r="194" spans="2:3">
      <c r="B194">
        <v>2710302353</v>
      </c>
      <c r="C194" t="s">
        <v>3258</v>
      </c>
    </row>
    <row r="195" spans="2:3">
      <c r="B195">
        <v>2710302387</v>
      </c>
      <c r="C195" t="s">
        <v>3259</v>
      </c>
    </row>
    <row r="196" spans="2:3">
      <c r="B196">
        <v>2710302395</v>
      </c>
      <c r="C196" t="s">
        <v>3260</v>
      </c>
    </row>
    <row r="197" spans="2:3">
      <c r="B197">
        <v>2710302403</v>
      </c>
      <c r="C197" t="s">
        <v>3246</v>
      </c>
    </row>
    <row r="198" spans="2:3">
      <c r="B198">
        <v>2710302411</v>
      </c>
      <c r="C198" t="s">
        <v>3261</v>
      </c>
    </row>
    <row r="199" spans="2:3">
      <c r="B199">
        <v>2710302429</v>
      </c>
      <c r="C199" t="s">
        <v>3262</v>
      </c>
    </row>
    <row r="200" spans="2:3">
      <c r="B200">
        <v>2710302437</v>
      </c>
      <c r="C200" t="s">
        <v>3263</v>
      </c>
    </row>
    <row r="201" spans="2:3">
      <c r="B201">
        <v>2710302445</v>
      </c>
      <c r="C201" t="s">
        <v>3264</v>
      </c>
    </row>
    <row r="202" spans="2:3">
      <c r="B202">
        <v>2710302452</v>
      </c>
      <c r="C202" t="s">
        <v>3265</v>
      </c>
    </row>
    <row r="203" spans="2:3">
      <c r="B203">
        <v>2710302478</v>
      </c>
      <c r="C203" t="s">
        <v>3266</v>
      </c>
    </row>
    <row r="204" spans="2:3">
      <c r="B204">
        <v>2710302486</v>
      </c>
      <c r="C204" t="s">
        <v>3267</v>
      </c>
    </row>
    <row r="205" spans="2:3">
      <c r="B205">
        <v>2710302494</v>
      </c>
      <c r="C205" t="s">
        <v>3268</v>
      </c>
    </row>
    <row r="206" spans="2:3">
      <c r="B206">
        <v>2710302502</v>
      </c>
      <c r="C206" t="s">
        <v>3269</v>
      </c>
    </row>
    <row r="207" spans="2:3">
      <c r="B207">
        <v>2710302510</v>
      </c>
      <c r="C207" t="s">
        <v>3270</v>
      </c>
    </row>
    <row r="208" spans="2:3">
      <c r="B208">
        <v>2710302528</v>
      </c>
      <c r="C208" t="s">
        <v>11957</v>
      </c>
    </row>
    <row r="209" spans="2:3">
      <c r="B209">
        <v>2710302536</v>
      </c>
      <c r="C209" t="s">
        <v>3271</v>
      </c>
    </row>
    <row r="210" spans="2:3">
      <c r="B210">
        <v>2710302544</v>
      </c>
      <c r="C210" t="s">
        <v>3272</v>
      </c>
    </row>
    <row r="211" spans="2:3">
      <c r="B211">
        <v>2710302551</v>
      </c>
      <c r="C211" t="s">
        <v>3273</v>
      </c>
    </row>
    <row r="212" spans="2:3">
      <c r="B212">
        <v>2710302569</v>
      </c>
      <c r="C212" t="s">
        <v>3274</v>
      </c>
    </row>
    <row r="213" spans="2:3">
      <c r="B213">
        <v>2710302577</v>
      </c>
      <c r="C213" t="s">
        <v>3275</v>
      </c>
    </row>
    <row r="214" spans="2:3">
      <c r="B214">
        <v>2710302585</v>
      </c>
      <c r="C214" t="s">
        <v>3276</v>
      </c>
    </row>
    <row r="215" spans="2:3">
      <c r="B215">
        <v>2710302601</v>
      </c>
      <c r="C215" t="s">
        <v>3277</v>
      </c>
    </row>
    <row r="216" spans="2:3">
      <c r="B216">
        <v>2710302619</v>
      </c>
      <c r="C216" t="s">
        <v>3278</v>
      </c>
    </row>
    <row r="217" spans="2:3">
      <c r="B217">
        <v>2710302627</v>
      </c>
      <c r="C217" t="s">
        <v>3279</v>
      </c>
    </row>
    <row r="218" spans="2:3">
      <c r="B218">
        <v>2710302635</v>
      </c>
      <c r="C218" t="s">
        <v>3280</v>
      </c>
    </row>
    <row r="219" spans="2:3">
      <c r="B219">
        <v>2710302643</v>
      </c>
      <c r="C219" t="s">
        <v>3281</v>
      </c>
    </row>
    <row r="220" spans="2:3">
      <c r="B220">
        <v>2710302650</v>
      </c>
      <c r="C220" t="s">
        <v>3282</v>
      </c>
    </row>
    <row r="221" spans="2:3">
      <c r="B221">
        <v>2710302668</v>
      </c>
      <c r="C221" t="s">
        <v>3283</v>
      </c>
    </row>
    <row r="222" spans="2:3">
      <c r="B222">
        <v>2710302676</v>
      </c>
      <c r="C222" t="s">
        <v>3284</v>
      </c>
    </row>
    <row r="223" spans="2:3">
      <c r="B223">
        <v>2710302692</v>
      </c>
      <c r="C223" t="s">
        <v>3285</v>
      </c>
    </row>
    <row r="224" spans="2:3">
      <c r="B224">
        <v>2710302700</v>
      </c>
      <c r="C224" t="s">
        <v>3286</v>
      </c>
    </row>
    <row r="225" spans="2:3">
      <c r="B225">
        <v>2710302718</v>
      </c>
      <c r="C225" t="s">
        <v>3287</v>
      </c>
    </row>
    <row r="226" spans="2:3">
      <c r="B226">
        <v>2710302726</v>
      </c>
      <c r="C226" t="s">
        <v>3288</v>
      </c>
    </row>
    <row r="227" spans="2:3">
      <c r="B227">
        <v>2710302734</v>
      </c>
      <c r="C227" t="s">
        <v>3289</v>
      </c>
    </row>
    <row r="228" spans="2:3">
      <c r="B228">
        <v>2710302742</v>
      </c>
      <c r="C228" t="s">
        <v>3290</v>
      </c>
    </row>
    <row r="229" spans="2:3">
      <c r="B229">
        <v>2710302759</v>
      </c>
      <c r="C229" t="s">
        <v>3291</v>
      </c>
    </row>
    <row r="230" spans="2:3">
      <c r="B230">
        <v>2710302767</v>
      </c>
      <c r="C230" t="s">
        <v>3292</v>
      </c>
    </row>
    <row r="231" spans="2:3">
      <c r="B231">
        <v>2710302775</v>
      </c>
      <c r="C231" t="s">
        <v>3293</v>
      </c>
    </row>
    <row r="232" spans="2:3">
      <c r="B232">
        <v>2710302783</v>
      </c>
      <c r="C232" t="s">
        <v>11958</v>
      </c>
    </row>
    <row r="233" spans="2:3">
      <c r="B233">
        <v>2710302791</v>
      </c>
      <c r="C233" t="s">
        <v>11959</v>
      </c>
    </row>
    <row r="234" spans="2:3">
      <c r="B234">
        <v>2710302809</v>
      </c>
      <c r="C234" t="s">
        <v>11960</v>
      </c>
    </row>
    <row r="235" spans="2:3">
      <c r="B235">
        <v>2710400017</v>
      </c>
      <c r="C235" t="s">
        <v>3294</v>
      </c>
    </row>
    <row r="236" spans="2:3">
      <c r="B236">
        <v>2710400025</v>
      </c>
      <c r="C236" t="s">
        <v>3295</v>
      </c>
    </row>
    <row r="237" spans="2:3">
      <c r="B237">
        <v>2710400041</v>
      </c>
      <c r="C237" t="s">
        <v>3296</v>
      </c>
    </row>
    <row r="238" spans="2:3">
      <c r="B238">
        <v>2710400058</v>
      </c>
      <c r="C238" t="s">
        <v>3297</v>
      </c>
    </row>
    <row r="239" spans="2:3">
      <c r="B239">
        <v>2710400116</v>
      </c>
      <c r="C239" t="s">
        <v>3298</v>
      </c>
    </row>
    <row r="240" spans="2:3">
      <c r="B240">
        <v>2710400132</v>
      </c>
      <c r="C240" t="s">
        <v>3299</v>
      </c>
    </row>
    <row r="241" spans="2:3">
      <c r="B241">
        <v>2710400157</v>
      </c>
      <c r="C241" t="s">
        <v>3300</v>
      </c>
    </row>
    <row r="242" spans="2:3">
      <c r="B242">
        <v>2710400173</v>
      </c>
      <c r="C242" t="s">
        <v>3301</v>
      </c>
    </row>
    <row r="243" spans="2:3">
      <c r="B243">
        <v>2710400181</v>
      </c>
      <c r="C243" t="s">
        <v>3302</v>
      </c>
    </row>
    <row r="244" spans="2:3">
      <c r="B244">
        <v>2710400199</v>
      </c>
      <c r="C244" t="s">
        <v>3303</v>
      </c>
    </row>
    <row r="245" spans="2:3">
      <c r="B245">
        <v>2710400215</v>
      </c>
      <c r="C245" t="s">
        <v>3304</v>
      </c>
    </row>
    <row r="246" spans="2:3">
      <c r="B246">
        <v>2710400231</v>
      </c>
      <c r="C246" t="s">
        <v>3305</v>
      </c>
    </row>
    <row r="247" spans="2:3">
      <c r="B247">
        <v>2710400256</v>
      </c>
      <c r="C247" t="s">
        <v>3306</v>
      </c>
    </row>
    <row r="248" spans="2:3">
      <c r="B248">
        <v>2710400272</v>
      </c>
      <c r="C248" t="s">
        <v>3307</v>
      </c>
    </row>
    <row r="249" spans="2:3">
      <c r="B249">
        <v>2710400306</v>
      </c>
      <c r="C249" t="s">
        <v>3308</v>
      </c>
    </row>
    <row r="250" spans="2:3">
      <c r="B250">
        <v>2710400314</v>
      </c>
      <c r="C250" t="s">
        <v>3309</v>
      </c>
    </row>
    <row r="251" spans="2:3">
      <c r="B251">
        <v>2710400322</v>
      </c>
      <c r="C251" t="s">
        <v>3310</v>
      </c>
    </row>
    <row r="252" spans="2:3">
      <c r="B252">
        <v>2710400330</v>
      </c>
      <c r="C252" t="s">
        <v>3311</v>
      </c>
    </row>
    <row r="253" spans="2:3">
      <c r="B253">
        <v>2710400355</v>
      </c>
      <c r="C253" t="s">
        <v>3312</v>
      </c>
    </row>
    <row r="254" spans="2:3">
      <c r="B254">
        <v>2710400363</v>
      </c>
      <c r="C254" t="s">
        <v>3313</v>
      </c>
    </row>
    <row r="255" spans="2:3">
      <c r="B255">
        <v>2710400371</v>
      </c>
      <c r="C255" t="s">
        <v>3314</v>
      </c>
    </row>
    <row r="256" spans="2:3">
      <c r="B256">
        <v>2710400389</v>
      </c>
      <c r="C256" t="s">
        <v>3315</v>
      </c>
    </row>
    <row r="257" spans="2:3">
      <c r="B257">
        <v>2710400413</v>
      </c>
      <c r="C257" t="s">
        <v>3316</v>
      </c>
    </row>
    <row r="258" spans="2:3">
      <c r="B258">
        <v>2710400421</v>
      </c>
      <c r="C258" t="s">
        <v>3317</v>
      </c>
    </row>
    <row r="259" spans="2:3">
      <c r="B259">
        <v>2710400439</v>
      </c>
      <c r="C259" t="s">
        <v>3318</v>
      </c>
    </row>
    <row r="260" spans="2:3">
      <c r="B260">
        <v>2710400454</v>
      </c>
      <c r="C260" t="s">
        <v>3319</v>
      </c>
    </row>
    <row r="261" spans="2:3">
      <c r="B261">
        <v>2710400488</v>
      </c>
      <c r="C261" t="s">
        <v>3320</v>
      </c>
    </row>
    <row r="262" spans="2:3">
      <c r="B262">
        <v>2710400496</v>
      </c>
      <c r="C262" t="s">
        <v>3321</v>
      </c>
    </row>
    <row r="263" spans="2:3">
      <c r="B263">
        <v>2710400538</v>
      </c>
      <c r="C263" t="s">
        <v>3322</v>
      </c>
    </row>
    <row r="264" spans="2:3">
      <c r="B264">
        <v>2710400546</v>
      </c>
      <c r="C264" t="s">
        <v>3323</v>
      </c>
    </row>
    <row r="265" spans="2:3">
      <c r="B265">
        <v>2710400561</v>
      </c>
      <c r="C265" t="s">
        <v>3324</v>
      </c>
    </row>
    <row r="266" spans="2:3">
      <c r="B266">
        <v>2710400587</v>
      </c>
      <c r="C266" t="s">
        <v>3325</v>
      </c>
    </row>
    <row r="267" spans="2:3">
      <c r="B267">
        <v>2710400595</v>
      </c>
      <c r="C267" t="s">
        <v>3326</v>
      </c>
    </row>
    <row r="268" spans="2:3">
      <c r="B268">
        <v>2710400603</v>
      </c>
      <c r="C268" t="s">
        <v>3327</v>
      </c>
    </row>
    <row r="269" spans="2:3">
      <c r="B269">
        <v>2710400611</v>
      </c>
      <c r="C269" t="s">
        <v>3328</v>
      </c>
    </row>
    <row r="270" spans="2:3">
      <c r="B270">
        <v>2710400637</v>
      </c>
      <c r="C270" t="s">
        <v>3329</v>
      </c>
    </row>
    <row r="271" spans="2:3">
      <c r="B271">
        <v>2710400645</v>
      </c>
      <c r="C271" t="s">
        <v>3330</v>
      </c>
    </row>
    <row r="272" spans="2:3">
      <c r="B272">
        <v>2710400678</v>
      </c>
      <c r="C272" t="s">
        <v>3331</v>
      </c>
    </row>
    <row r="273" spans="2:3">
      <c r="B273">
        <v>2710400686</v>
      </c>
      <c r="C273" t="s">
        <v>3332</v>
      </c>
    </row>
    <row r="274" spans="2:3">
      <c r="B274">
        <v>2710400702</v>
      </c>
      <c r="C274" t="s">
        <v>3333</v>
      </c>
    </row>
    <row r="275" spans="2:3">
      <c r="B275">
        <v>2710400710</v>
      </c>
      <c r="C275" t="s">
        <v>3334</v>
      </c>
    </row>
    <row r="276" spans="2:3">
      <c r="B276">
        <v>2710400728</v>
      </c>
      <c r="C276" t="s">
        <v>3335</v>
      </c>
    </row>
    <row r="277" spans="2:3">
      <c r="B277">
        <v>2710400736</v>
      </c>
      <c r="C277" t="s">
        <v>3336</v>
      </c>
    </row>
    <row r="278" spans="2:3">
      <c r="B278">
        <v>2710400744</v>
      </c>
      <c r="C278" t="s">
        <v>3337</v>
      </c>
    </row>
    <row r="279" spans="2:3">
      <c r="B279">
        <v>2710400751</v>
      </c>
      <c r="C279" t="s">
        <v>3338</v>
      </c>
    </row>
    <row r="280" spans="2:3">
      <c r="B280">
        <v>2710400769</v>
      </c>
      <c r="C280" t="s">
        <v>3339</v>
      </c>
    </row>
    <row r="281" spans="2:3">
      <c r="B281">
        <v>2710400785</v>
      </c>
      <c r="C281" t="s">
        <v>3340</v>
      </c>
    </row>
    <row r="282" spans="2:3">
      <c r="B282">
        <v>2710400793</v>
      </c>
      <c r="C282" t="s">
        <v>3341</v>
      </c>
    </row>
    <row r="283" spans="2:3">
      <c r="B283">
        <v>2710400801</v>
      </c>
      <c r="C283" t="s">
        <v>3342</v>
      </c>
    </row>
    <row r="284" spans="2:3">
      <c r="B284">
        <v>2710400819</v>
      </c>
      <c r="C284" t="s">
        <v>3343</v>
      </c>
    </row>
    <row r="285" spans="2:3">
      <c r="B285">
        <v>2710400827</v>
      </c>
      <c r="C285" t="s">
        <v>3344</v>
      </c>
    </row>
    <row r="286" spans="2:3">
      <c r="B286">
        <v>2710400835</v>
      </c>
      <c r="C286" t="s">
        <v>3345</v>
      </c>
    </row>
    <row r="287" spans="2:3">
      <c r="B287">
        <v>2710400843</v>
      </c>
      <c r="C287" t="s">
        <v>3346</v>
      </c>
    </row>
    <row r="288" spans="2:3">
      <c r="B288">
        <v>2710400850</v>
      </c>
      <c r="C288" t="s">
        <v>3347</v>
      </c>
    </row>
    <row r="289" spans="2:3">
      <c r="B289">
        <v>2710400884</v>
      </c>
      <c r="C289" t="s">
        <v>3348</v>
      </c>
    </row>
    <row r="290" spans="2:3">
      <c r="B290">
        <v>2710400892</v>
      </c>
      <c r="C290" t="s">
        <v>3349</v>
      </c>
    </row>
    <row r="291" spans="2:3">
      <c r="B291">
        <v>2710400900</v>
      </c>
      <c r="C291" t="s">
        <v>3350</v>
      </c>
    </row>
    <row r="292" spans="2:3">
      <c r="B292">
        <v>2710400918</v>
      </c>
      <c r="C292" t="s">
        <v>3351</v>
      </c>
    </row>
    <row r="293" spans="2:3">
      <c r="B293">
        <v>2710400926</v>
      </c>
      <c r="C293" t="s">
        <v>173</v>
      </c>
    </row>
    <row r="294" spans="2:3">
      <c r="B294">
        <v>2710400934</v>
      </c>
      <c r="C294" t="s">
        <v>3352</v>
      </c>
    </row>
    <row r="295" spans="2:3">
      <c r="B295">
        <v>2710400959</v>
      </c>
      <c r="C295" t="s">
        <v>3353</v>
      </c>
    </row>
    <row r="296" spans="2:3">
      <c r="B296">
        <v>2710400967</v>
      </c>
      <c r="C296" t="s">
        <v>3354</v>
      </c>
    </row>
    <row r="297" spans="2:3">
      <c r="B297">
        <v>2710400975</v>
      </c>
      <c r="C297" t="s">
        <v>3355</v>
      </c>
    </row>
    <row r="298" spans="2:3">
      <c r="B298">
        <v>2710400983</v>
      </c>
      <c r="C298" t="s">
        <v>3356</v>
      </c>
    </row>
    <row r="299" spans="2:3">
      <c r="B299">
        <v>2710400991</v>
      </c>
      <c r="C299" t="s">
        <v>3357</v>
      </c>
    </row>
    <row r="300" spans="2:3">
      <c r="B300">
        <v>2710401007</v>
      </c>
      <c r="C300" t="s">
        <v>3358</v>
      </c>
    </row>
    <row r="301" spans="2:3">
      <c r="B301">
        <v>2710401015</v>
      </c>
      <c r="C301" t="s">
        <v>3359</v>
      </c>
    </row>
    <row r="302" spans="2:3">
      <c r="B302">
        <v>2710401023</v>
      </c>
      <c r="C302" t="s">
        <v>3360</v>
      </c>
    </row>
    <row r="303" spans="2:3">
      <c r="B303">
        <v>2710500014</v>
      </c>
      <c r="C303" t="s">
        <v>3361</v>
      </c>
    </row>
    <row r="304" spans="2:3">
      <c r="B304">
        <v>2710500030</v>
      </c>
      <c r="C304" t="s">
        <v>3362</v>
      </c>
    </row>
    <row r="305" spans="2:3">
      <c r="B305">
        <v>2710500048</v>
      </c>
      <c r="C305" t="s">
        <v>3363</v>
      </c>
    </row>
    <row r="306" spans="2:3">
      <c r="B306">
        <v>2710500055</v>
      </c>
      <c r="C306" t="s">
        <v>3364</v>
      </c>
    </row>
    <row r="307" spans="2:3">
      <c r="B307">
        <v>2710500063</v>
      </c>
      <c r="C307" t="s">
        <v>3365</v>
      </c>
    </row>
    <row r="308" spans="2:3">
      <c r="B308">
        <v>2710500089</v>
      </c>
      <c r="C308" t="s">
        <v>3366</v>
      </c>
    </row>
    <row r="309" spans="2:3">
      <c r="B309">
        <v>2710500097</v>
      </c>
      <c r="C309" t="s">
        <v>3367</v>
      </c>
    </row>
    <row r="310" spans="2:3">
      <c r="B310">
        <v>2710500105</v>
      </c>
      <c r="C310" t="s">
        <v>3368</v>
      </c>
    </row>
    <row r="311" spans="2:3">
      <c r="B311">
        <v>2710500139</v>
      </c>
      <c r="C311" t="s">
        <v>3369</v>
      </c>
    </row>
    <row r="312" spans="2:3">
      <c r="B312">
        <v>2710500154</v>
      </c>
      <c r="C312" t="s">
        <v>3370</v>
      </c>
    </row>
    <row r="313" spans="2:3">
      <c r="B313">
        <v>2710500170</v>
      </c>
      <c r="C313" t="s">
        <v>3371</v>
      </c>
    </row>
    <row r="314" spans="2:3">
      <c r="B314">
        <v>2710500188</v>
      </c>
      <c r="C314" t="s">
        <v>3372</v>
      </c>
    </row>
    <row r="315" spans="2:3">
      <c r="B315">
        <v>2710500196</v>
      </c>
      <c r="C315" t="s">
        <v>3373</v>
      </c>
    </row>
    <row r="316" spans="2:3">
      <c r="B316">
        <v>2710500204</v>
      </c>
      <c r="C316" t="s">
        <v>3374</v>
      </c>
    </row>
    <row r="317" spans="2:3">
      <c r="B317">
        <v>2710500220</v>
      </c>
      <c r="C317" t="s">
        <v>3375</v>
      </c>
    </row>
    <row r="318" spans="2:3">
      <c r="B318">
        <v>2710500246</v>
      </c>
      <c r="C318" t="s">
        <v>3376</v>
      </c>
    </row>
    <row r="319" spans="2:3">
      <c r="B319">
        <v>2710500253</v>
      </c>
      <c r="C319" t="s">
        <v>3377</v>
      </c>
    </row>
    <row r="320" spans="2:3">
      <c r="B320">
        <v>2710500295</v>
      </c>
      <c r="C320" t="s">
        <v>3378</v>
      </c>
    </row>
    <row r="321" spans="2:3">
      <c r="B321">
        <v>2710500329</v>
      </c>
      <c r="C321" t="s">
        <v>3379</v>
      </c>
    </row>
    <row r="322" spans="2:3">
      <c r="B322">
        <v>2710500378</v>
      </c>
      <c r="C322" t="s">
        <v>3380</v>
      </c>
    </row>
    <row r="323" spans="2:3">
      <c r="B323">
        <v>2710500394</v>
      </c>
      <c r="C323" t="s">
        <v>3381</v>
      </c>
    </row>
    <row r="324" spans="2:3">
      <c r="B324">
        <v>2710500394</v>
      </c>
      <c r="C324" t="s">
        <v>11961</v>
      </c>
    </row>
    <row r="325" spans="2:3">
      <c r="B325">
        <v>2710500402</v>
      </c>
      <c r="C325" t="s">
        <v>3382</v>
      </c>
    </row>
    <row r="326" spans="2:3">
      <c r="B326">
        <v>2710500428</v>
      </c>
      <c r="C326" t="s">
        <v>3194</v>
      </c>
    </row>
    <row r="327" spans="2:3">
      <c r="B327">
        <v>2710500436</v>
      </c>
      <c r="C327" t="s">
        <v>3383</v>
      </c>
    </row>
    <row r="328" spans="2:3">
      <c r="B328">
        <v>2710500444</v>
      </c>
      <c r="C328" t="s">
        <v>3384</v>
      </c>
    </row>
    <row r="329" spans="2:3">
      <c r="B329">
        <v>2710500469</v>
      </c>
      <c r="C329" t="s">
        <v>3385</v>
      </c>
    </row>
    <row r="330" spans="2:3">
      <c r="B330">
        <v>2710500477</v>
      </c>
      <c r="C330" t="s">
        <v>3386</v>
      </c>
    </row>
    <row r="331" spans="2:3">
      <c r="B331">
        <v>2710500485</v>
      </c>
      <c r="C331" t="s">
        <v>187</v>
      </c>
    </row>
    <row r="332" spans="2:3">
      <c r="B332">
        <v>2710500501</v>
      </c>
      <c r="C332" t="s">
        <v>3387</v>
      </c>
    </row>
    <row r="333" spans="2:3">
      <c r="B333">
        <v>2710500519</v>
      </c>
      <c r="C333" t="s">
        <v>3388</v>
      </c>
    </row>
    <row r="334" spans="2:3">
      <c r="B334">
        <v>2710500527</v>
      </c>
      <c r="C334" t="s">
        <v>3389</v>
      </c>
    </row>
    <row r="335" spans="2:3">
      <c r="B335">
        <v>2710500535</v>
      </c>
      <c r="C335" t="s">
        <v>3390</v>
      </c>
    </row>
    <row r="336" spans="2:3">
      <c r="B336">
        <v>2710500543</v>
      </c>
      <c r="C336" t="s">
        <v>3391</v>
      </c>
    </row>
    <row r="337" spans="2:3">
      <c r="B337">
        <v>2710500550</v>
      </c>
      <c r="C337" t="s">
        <v>3392</v>
      </c>
    </row>
    <row r="338" spans="2:3">
      <c r="B338">
        <v>2710500576</v>
      </c>
      <c r="C338" t="s">
        <v>3393</v>
      </c>
    </row>
    <row r="339" spans="2:3">
      <c r="B339">
        <v>2710500584</v>
      </c>
      <c r="C339" t="s">
        <v>3394</v>
      </c>
    </row>
    <row r="340" spans="2:3">
      <c r="B340">
        <v>2710500592</v>
      </c>
      <c r="C340" t="s">
        <v>3395</v>
      </c>
    </row>
    <row r="341" spans="2:3">
      <c r="B341">
        <v>2710500600</v>
      </c>
      <c r="C341" t="s">
        <v>3396</v>
      </c>
    </row>
    <row r="342" spans="2:3">
      <c r="B342">
        <v>2710500618</v>
      </c>
      <c r="C342" t="s">
        <v>3397</v>
      </c>
    </row>
    <row r="343" spans="2:3">
      <c r="B343">
        <v>2710500626</v>
      </c>
      <c r="C343" t="s">
        <v>3398</v>
      </c>
    </row>
    <row r="344" spans="2:3">
      <c r="B344">
        <v>2710500634</v>
      </c>
      <c r="C344" t="s">
        <v>3378</v>
      </c>
    </row>
    <row r="345" spans="2:3">
      <c r="B345">
        <v>2710500642</v>
      </c>
      <c r="C345" t="s">
        <v>3399</v>
      </c>
    </row>
    <row r="346" spans="2:3">
      <c r="B346">
        <v>2710500667</v>
      </c>
      <c r="C346" t="s">
        <v>3400</v>
      </c>
    </row>
    <row r="347" spans="2:3">
      <c r="B347">
        <v>2710500683</v>
      </c>
      <c r="C347" t="s">
        <v>3377</v>
      </c>
    </row>
    <row r="348" spans="2:3">
      <c r="B348">
        <v>2710500691</v>
      </c>
      <c r="C348" t="s">
        <v>3376</v>
      </c>
    </row>
    <row r="349" spans="2:3">
      <c r="B349">
        <v>2710500733</v>
      </c>
      <c r="C349" t="s">
        <v>3401</v>
      </c>
    </row>
    <row r="350" spans="2:3">
      <c r="B350">
        <v>2710500741</v>
      </c>
      <c r="C350" t="s">
        <v>188</v>
      </c>
    </row>
    <row r="351" spans="2:3">
      <c r="B351">
        <v>2710500774</v>
      </c>
      <c r="C351" t="s">
        <v>3402</v>
      </c>
    </row>
    <row r="352" spans="2:3">
      <c r="B352">
        <v>2710500790</v>
      </c>
      <c r="C352" t="s">
        <v>3403</v>
      </c>
    </row>
    <row r="353" spans="2:3">
      <c r="B353">
        <v>2710500808</v>
      </c>
      <c r="C353" t="s">
        <v>3404</v>
      </c>
    </row>
    <row r="354" spans="2:3">
      <c r="B354">
        <v>2710500824</v>
      </c>
      <c r="C354" t="s">
        <v>3405</v>
      </c>
    </row>
    <row r="355" spans="2:3">
      <c r="B355">
        <v>2710500832</v>
      </c>
      <c r="C355" t="s">
        <v>3406</v>
      </c>
    </row>
    <row r="356" spans="2:3">
      <c r="B356">
        <v>2710500840</v>
      </c>
      <c r="C356" t="s">
        <v>3407</v>
      </c>
    </row>
    <row r="357" spans="2:3">
      <c r="B357">
        <v>2710500840</v>
      </c>
      <c r="C357" t="s">
        <v>11962</v>
      </c>
    </row>
    <row r="358" spans="2:3">
      <c r="B358">
        <v>2710500840</v>
      </c>
      <c r="C358" t="s">
        <v>11963</v>
      </c>
    </row>
    <row r="359" spans="2:3">
      <c r="B359">
        <v>2710500857</v>
      </c>
      <c r="C359" t="s">
        <v>3408</v>
      </c>
    </row>
    <row r="360" spans="2:3">
      <c r="B360">
        <v>2710500865</v>
      </c>
      <c r="C360" t="s">
        <v>3409</v>
      </c>
    </row>
    <row r="361" spans="2:3">
      <c r="B361">
        <v>2710500873</v>
      </c>
      <c r="C361" t="s">
        <v>3410</v>
      </c>
    </row>
    <row r="362" spans="2:3">
      <c r="B362">
        <v>2710500881</v>
      </c>
      <c r="C362" t="s">
        <v>3411</v>
      </c>
    </row>
    <row r="363" spans="2:3">
      <c r="B363">
        <v>2710500899</v>
      </c>
      <c r="C363" t="s">
        <v>3412</v>
      </c>
    </row>
    <row r="364" spans="2:3">
      <c r="B364">
        <v>2710500907</v>
      </c>
      <c r="C364" t="s">
        <v>3413</v>
      </c>
    </row>
    <row r="365" spans="2:3">
      <c r="B365">
        <v>2710500915</v>
      </c>
      <c r="C365" t="s">
        <v>3414</v>
      </c>
    </row>
    <row r="366" spans="2:3">
      <c r="B366">
        <v>2710500923</v>
      </c>
      <c r="C366" t="s">
        <v>3415</v>
      </c>
    </row>
    <row r="367" spans="2:3">
      <c r="B367">
        <v>2710500931</v>
      </c>
      <c r="C367" t="s">
        <v>3416</v>
      </c>
    </row>
    <row r="368" spans="2:3">
      <c r="B368">
        <v>2710500956</v>
      </c>
      <c r="C368" t="s">
        <v>3417</v>
      </c>
    </row>
    <row r="369" spans="2:3">
      <c r="B369">
        <v>2710500964</v>
      </c>
      <c r="C369" t="s">
        <v>3418</v>
      </c>
    </row>
    <row r="370" spans="2:3">
      <c r="B370">
        <v>2710500972</v>
      </c>
      <c r="C370" t="s">
        <v>3419</v>
      </c>
    </row>
    <row r="371" spans="2:3">
      <c r="B371">
        <v>2710500980</v>
      </c>
      <c r="C371" t="s">
        <v>3420</v>
      </c>
    </row>
    <row r="372" spans="2:3">
      <c r="B372">
        <v>2710501004</v>
      </c>
      <c r="C372" t="s">
        <v>3421</v>
      </c>
    </row>
    <row r="373" spans="2:3">
      <c r="B373">
        <v>2710501012</v>
      </c>
      <c r="C373" t="s">
        <v>3422</v>
      </c>
    </row>
    <row r="374" spans="2:3">
      <c r="B374">
        <v>2710501012</v>
      </c>
      <c r="C374" t="s">
        <v>11964</v>
      </c>
    </row>
    <row r="375" spans="2:3">
      <c r="B375">
        <v>2710501020</v>
      </c>
      <c r="C375" t="s">
        <v>3423</v>
      </c>
    </row>
    <row r="376" spans="2:3">
      <c r="B376">
        <v>2710501038</v>
      </c>
      <c r="C376" t="s">
        <v>3424</v>
      </c>
    </row>
    <row r="377" spans="2:3">
      <c r="B377">
        <v>2710501046</v>
      </c>
      <c r="C377" t="s">
        <v>3425</v>
      </c>
    </row>
    <row r="378" spans="2:3">
      <c r="B378">
        <v>2710501053</v>
      </c>
      <c r="C378" t="s">
        <v>3426</v>
      </c>
    </row>
    <row r="379" spans="2:3">
      <c r="B379">
        <v>2710501087</v>
      </c>
      <c r="C379" t="s">
        <v>3427</v>
      </c>
    </row>
    <row r="380" spans="2:3">
      <c r="B380">
        <v>2710501095</v>
      </c>
      <c r="C380" t="s">
        <v>3428</v>
      </c>
    </row>
    <row r="381" spans="2:3">
      <c r="B381">
        <v>2710501111</v>
      </c>
      <c r="C381" t="s">
        <v>3429</v>
      </c>
    </row>
    <row r="382" spans="2:3">
      <c r="B382">
        <v>2710501145</v>
      </c>
      <c r="C382" t="s">
        <v>3430</v>
      </c>
    </row>
    <row r="383" spans="2:3">
      <c r="B383">
        <v>2710501152</v>
      </c>
      <c r="C383" t="s">
        <v>3431</v>
      </c>
    </row>
    <row r="384" spans="2:3">
      <c r="B384">
        <v>2710501160</v>
      </c>
      <c r="C384" t="s">
        <v>3432</v>
      </c>
    </row>
    <row r="385" spans="2:3">
      <c r="B385">
        <v>2710501194</v>
      </c>
      <c r="C385" t="s">
        <v>3433</v>
      </c>
    </row>
    <row r="386" spans="2:3">
      <c r="B386">
        <v>2710501202</v>
      </c>
      <c r="C386" t="s">
        <v>3434</v>
      </c>
    </row>
    <row r="387" spans="2:3">
      <c r="B387">
        <v>2710501228</v>
      </c>
      <c r="C387" t="s">
        <v>3435</v>
      </c>
    </row>
    <row r="388" spans="2:3">
      <c r="B388">
        <v>2710501236</v>
      </c>
      <c r="C388" t="s">
        <v>3436</v>
      </c>
    </row>
    <row r="389" spans="2:3">
      <c r="B389">
        <v>2710501244</v>
      </c>
      <c r="C389" t="s">
        <v>3437</v>
      </c>
    </row>
    <row r="390" spans="2:3">
      <c r="B390">
        <v>2710501251</v>
      </c>
      <c r="C390" t="s">
        <v>11965</v>
      </c>
    </row>
    <row r="391" spans="2:3">
      <c r="B391">
        <v>2710501251</v>
      </c>
      <c r="C391" t="s">
        <v>3438</v>
      </c>
    </row>
    <row r="392" spans="2:3">
      <c r="B392">
        <v>2710501269</v>
      </c>
      <c r="C392" t="s">
        <v>3439</v>
      </c>
    </row>
    <row r="393" spans="2:3">
      <c r="B393">
        <v>2710501277</v>
      </c>
      <c r="C393" t="s">
        <v>3440</v>
      </c>
    </row>
    <row r="394" spans="2:3">
      <c r="B394">
        <v>2710501319</v>
      </c>
      <c r="C394" t="s">
        <v>3441</v>
      </c>
    </row>
    <row r="395" spans="2:3">
      <c r="B395">
        <v>2710501335</v>
      </c>
      <c r="C395" t="s">
        <v>3442</v>
      </c>
    </row>
    <row r="396" spans="2:3">
      <c r="B396">
        <v>2710501343</v>
      </c>
      <c r="C396" t="s">
        <v>3443</v>
      </c>
    </row>
    <row r="397" spans="2:3">
      <c r="B397">
        <v>2710501350</v>
      </c>
      <c r="C397" t="s">
        <v>3444</v>
      </c>
    </row>
    <row r="398" spans="2:3">
      <c r="B398">
        <v>2710501384</v>
      </c>
      <c r="C398" t="s">
        <v>3445</v>
      </c>
    </row>
    <row r="399" spans="2:3">
      <c r="B399">
        <v>2710501426</v>
      </c>
      <c r="C399" t="s">
        <v>3446</v>
      </c>
    </row>
    <row r="400" spans="2:3">
      <c r="B400">
        <v>2710501434</v>
      </c>
      <c r="C400" t="s">
        <v>3447</v>
      </c>
    </row>
    <row r="401" spans="2:3">
      <c r="B401">
        <v>2710501442</v>
      </c>
      <c r="C401" t="s">
        <v>3448</v>
      </c>
    </row>
    <row r="402" spans="2:3">
      <c r="B402">
        <v>2710501459</v>
      </c>
      <c r="C402" t="s">
        <v>3449</v>
      </c>
    </row>
    <row r="403" spans="2:3">
      <c r="B403">
        <v>2710501475</v>
      </c>
      <c r="C403" t="s">
        <v>3450</v>
      </c>
    </row>
    <row r="404" spans="2:3">
      <c r="B404">
        <v>2710501483</v>
      </c>
      <c r="C404" t="s">
        <v>3451</v>
      </c>
    </row>
    <row r="405" spans="2:3">
      <c r="B405">
        <v>2710501491</v>
      </c>
      <c r="C405" t="s">
        <v>3452</v>
      </c>
    </row>
    <row r="406" spans="2:3">
      <c r="B406">
        <v>2710501517</v>
      </c>
      <c r="C406" t="s">
        <v>3453</v>
      </c>
    </row>
    <row r="407" spans="2:3">
      <c r="B407">
        <v>2710501517</v>
      </c>
      <c r="C407" t="s">
        <v>2392</v>
      </c>
    </row>
    <row r="408" spans="2:3">
      <c r="B408">
        <v>2710501525</v>
      </c>
      <c r="C408" t="s">
        <v>3454</v>
      </c>
    </row>
    <row r="409" spans="2:3">
      <c r="B409">
        <v>2710501533</v>
      </c>
      <c r="C409" t="s">
        <v>3455</v>
      </c>
    </row>
    <row r="410" spans="2:3">
      <c r="B410">
        <v>2710501566</v>
      </c>
      <c r="C410" t="s">
        <v>3456</v>
      </c>
    </row>
    <row r="411" spans="2:3">
      <c r="B411">
        <v>2710501574</v>
      </c>
      <c r="C411" t="s">
        <v>3457</v>
      </c>
    </row>
    <row r="412" spans="2:3">
      <c r="B412">
        <v>2710501582</v>
      </c>
      <c r="C412" t="s">
        <v>3458</v>
      </c>
    </row>
    <row r="413" spans="2:3">
      <c r="B413">
        <v>2710501608</v>
      </c>
      <c r="C413" t="s">
        <v>3459</v>
      </c>
    </row>
    <row r="414" spans="2:3">
      <c r="B414">
        <v>2710501616</v>
      </c>
      <c r="C414" t="s">
        <v>3460</v>
      </c>
    </row>
    <row r="415" spans="2:3">
      <c r="B415">
        <v>2710501624</v>
      </c>
      <c r="C415" t="s">
        <v>1087</v>
      </c>
    </row>
    <row r="416" spans="2:3">
      <c r="B416">
        <v>2710501640</v>
      </c>
      <c r="C416" t="s">
        <v>3461</v>
      </c>
    </row>
    <row r="417" spans="2:3">
      <c r="B417">
        <v>2710501657</v>
      </c>
      <c r="C417" t="s">
        <v>3462</v>
      </c>
    </row>
    <row r="418" spans="2:3">
      <c r="B418">
        <v>2710501673</v>
      </c>
      <c r="C418" t="s">
        <v>3463</v>
      </c>
    </row>
    <row r="419" spans="2:3">
      <c r="B419">
        <v>2710501699</v>
      </c>
      <c r="C419" t="s">
        <v>3464</v>
      </c>
    </row>
    <row r="420" spans="2:3">
      <c r="B420">
        <v>2710501715</v>
      </c>
      <c r="C420" t="s">
        <v>3465</v>
      </c>
    </row>
    <row r="421" spans="2:3">
      <c r="B421">
        <v>2710501723</v>
      </c>
      <c r="C421" t="s">
        <v>3466</v>
      </c>
    </row>
    <row r="422" spans="2:3">
      <c r="B422">
        <v>2710501749</v>
      </c>
      <c r="C422" t="s">
        <v>1924</v>
      </c>
    </row>
    <row r="423" spans="2:3">
      <c r="B423">
        <v>2710501756</v>
      </c>
      <c r="C423" t="s">
        <v>3467</v>
      </c>
    </row>
    <row r="424" spans="2:3">
      <c r="B424">
        <v>2710501764</v>
      </c>
      <c r="C424" t="s">
        <v>3468</v>
      </c>
    </row>
    <row r="425" spans="2:3">
      <c r="B425">
        <v>2710501780</v>
      </c>
      <c r="C425" t="s">
        <v>3469</v>
      </c>
    </row>
    <row r="426" spans="2:3">
      <c r="B426">
        <v>2710501798</v>
      </c>
      <c r="C426" t="s">
        <v>3470</v>
      </c>
    </row>
    <row r="427" spans="2:3">
      <c r="B427">
        <v>2710501806</v>
      </c>
      <c r="C427" t="s">
        <v>3471</v>
      </c>
    </row>
    <row r="428" spans="2:3">
      <c r="B428">
        <v>2710501814</v>
      </c>
      <c r="C428" t="s">
        <v>3472</v>
      </c>
    </row>
    <row r="429" spans="2:3">
      <c r="B429">
        <v>2710501822</v>
      </c>
      <c r="C429" t="s">
        <v>3473</v>
      </c>
    </row>
    <row r="430" spans="2:3">
      <c r="B430">
        <v>2710501830</v>
      </c>
      <c r="C430" t="s">
        <v>3474</v>
      </c>
    </row>
    <row r="431" spans="2:3">
      <c r="B431">
        <v>2710501848</v>
      </c>
      <c r="C431" t="s">
        <v>3475</v>
      </c>
    </row>
    <row r="432" spans="2:3">
      <c r="B432">
        <v>2710501855</v>
      </c>
      <c r="C432" t="s">
        <v>3476</v>
      </c>
    </row>
    <row r="433" spans="2:3">
      <c r="B433">
        <v>2710501871</v>
      </c>
      <c r="C433" t="s">
        <v>3477</v>
      </c>
    </row>
    <row r="434" spans="2:3">
      <c r="B434">
        <v>2710501889</v>
      </c>
      <c r="C434" t="s">
        <v>3478</v>
      </c>
    </row>
    <row r="435" spans="2:3">
      <c r="B435">
        <v>2710501897</v>
      </c>
      <c r="C435" t="s">
        <v>3479</v>
      </c>
    </row>
    <row r="436" spans="2:3">
      <c r="B436">
        <v>2710501905</v>
      </c>
      <c r="C436" t="s">
        <v>3480</v>
      </c>
    </row>
    <row r="437" spans="2:3">
      <c r="B437">
        <v>2710501913</v>
      </c>
      <c r="C437" t="s">
        <v>3381</v>
      </c>
    </row>
    <row r="438" spans="2:3">
      <c r="B438">
        <v>2710501939</v>
      </c>
      <c r="C438" t="s">
        <v>1036</v>
      </c>
    </row>
    <row r="439" spans="2:3">
      <c r="B439">
        <v>2710501947</v>
      </c>
      <c r="C439" t="s">
        <v>3481</v>
      </c>
    </row>
    <row r="440" spans="2:3">
      <c r="B440">
        <v>2710501954</v>
      </c>
      <c r="C440" t="s">
        <v>3482</v>
      </c>
    </row>
    <row r="441" spans="2:3">
      <c r="B441">
        <v>2710501962</v>
      </c>
      <c r="C441" t="s">
        <v>3483</v>
      </c>
    </row>
    <row r="442" spans="2:3">
      <c r="B442">
        <v>2710501970</v>
      </c>
      <c r="C442" t="s">
        <v>3484</v>
      </c>
    </row>
    <row r="443" spans="2:3">
      <c r="B443">
        <v>2710501988</v>
      </c>
      <c r="C443" t="s">
        <v>3485</v>
      </c>
    </row>
    <row r="444" spans="2:3">
      <c r="B444">
        <v>2710501996</v>
      </c>
      <c r="C444" t="s">
        <v>3486</v>
      </c>
    </row>
    <row r="445" spans="2:3">
      <c r="B445">
        <v>2710502002</v>
      </c>
      <c r="C445" t="s">
        <v>3487</v>
      </c>
    </row>
    <row r="446" spans="2:3">
      <c r="B446">
        <v>2710502010</v>
      </c>
      <c r="C446" t="s">
        <v>3488</v>
      </c>
    </row>
    <row r="447" spans="2:3">
      <c r="B447">
        <v>2710502028</v>
      </c>
      <c r="C447" t="s">
        <v>3489</v>
      </c>
    </row>
    <row r="448" spans="2:3">
      <c r="B448">
        <v>2710502044</v>
      </c>
      <c r="C448" t="s">
        <v>3490</v>
      </c>
    </row>
    <row r="449" spans="2:3">
      <c r="B449">
        <v>2710502051</v>
      </c>
      <c r="C449" t="s">
        <v>3491</v>
      </c>
    </row>
    <row r="450" spans="2:3">
      <c r="B450">
        <v>2710502069</v>
      </c>
      <c r="C450" t="s">
        <v>3492</v>
      </c>
    </row>
    <row r="451" spans="2:3">
      <c r="B451">
        <v>2710502077</v>
      </c>
      <c r="C451" t="s">
        <v>3493</v>
      </c>
    </row>
    <row r="452" spans="2:3">
      <c r="B452">
        <v>2710502085</v>
      </c>
      <c r="C452" t="s">
        <v>3494</v>
      </c>
    </row>
    <row r="453" spans="2:3">
      <c r="B453">
        <v>2710502093</v>
      </c>
      <c r="C453" t="s">
        <v>3495</v>
      </c>
    </row>
    <row r="454" spans="2:3">
      <c r="B454">
        <v>2710502101</v>
      </c>
      <c r="C454" t="s">
        <v>3496</v>
      </c>
    </row>
    <row r="455" spans="2:3">
      <c r="B455">
        <v>2710502127</v>
      </c>
      <c r="C455" t="s">
        <v>3497</v>
      </c>
    </row>
    <row r="456" spans="2:3">
      <c r="B456">
        <v>2710502135</v>
      </c>
      <c r="C456" t="s">
        <v>3498</v>
      </c>
    </row>
    <row r="457" spans="2:3">
      <c r="B457">
        <v>2710502143</v>
      </c>
      <c r="C457" t="s">
        <v>3499</v>
      </c>
    </row>
    <row r="458" spans="2:3">
      <c r="B458">
        <v>2710502150</v>
      </c>
      <c r="C458" t="s">
        <v>3500</v>
      </c>
    </row>
    <row r="459" spans="2:3">
      <c r="B459">
        <v>2710502168</v>
      </c>
      <c r="C459" t="s">
        <v>3501</v>
      </c>
    </row>
    <row r="460" spans="2:3">
      <c r="B460">
        <v>2710502176</v>
      </c>
      <c r="C460" t="s">
        <v>3502</v>
      </c>
    </row>
    <row r="461" spans="2:3">
      <c r="B461">
        <v>2710502184</v>
      </c>
      <c r="C461" t="s">
        <v>3503</v>
      </c>
    </row>
    <row r="462" spans="2:3">
      <c r="B462">
        <v>2710502192</v>
      </c>
      <c r="C462" t="s">
        <v>166</v>
      </c>
    </row>
    <row r="463" spans="2:3">
      <c r="B463">
        <v>2710502200</v>
      </c>
      <c r="C463" t="s">
        <v>3504</v>
      </c>
    </row>
    <row r="464" spans="2:3">
      <c r="B464">
        <v>2710502218</v>
      </c>
      <c r="C464" t="s">
        <v>3505</v>
      </c>
    </row>
    <row r="465" spans="2:3">
      <c r="B465">
        <v>2710502226</v>
      </c>
      <c r="C465" t="s">
        <v>3506</v>
      </c>
    </row>
    <row r="466" spans="2:3">
      <c r="B466">
        <v>2710502234</v>
      </c>
      <c r="C466" t="s">
        <v>3507</v>
      </c>
    </row>
    <row r="467" spans="2:3">
      <c r="B467">
        <v>2710502242</v>
      </c>
      <c r="C467" t="s">
        <v>3508</v>
      </c>
    </row>
    <row r="468" spans="2:3">
      <c r="B468">
        <v>2710502259</v>
      </c>
      <c r="C468" t="s">
        <v>3509</v>
      </c>
    </row>
    <row r="469" spans="2:3">
      <c r="B469">
        <v>2710502267</v>
      </c>
      <c r="C469" t="s">
        <v>3510</v>
      </c>
    </row>
    <row r="470" spans="2:3">
      <c r="B470">
        <v>2710502275</v>
      </c>
      <c r="C470" t="s">
        <v>3511</v>
      </c>
    </row>
    <row r="471" spans="2:3">
      <c r="B471">
        <v>2710502283</v>
      </c>
      <c r="C471" t="s">
        <v>3512</v>
      </c>
    </row>
    <row r="472" spans="2:3">
      <c r="B472">
        <v>2710502291</v>
      </c>
      <c r="C472" t="s">
        <v>3513</v>
      </c>
    </row>
    <row r="473" spans="2:3">
      <c r="B473">
        <v>2710502309</v>
      </c>
      <c r="C473" t="s">
        <v>3514</v>
      </c>
    </row>
    <row r="474" spans="2:3">
      <c r="B474">
        <v>2710502317</v>
      </c>
      <c r="C474" t="s">
        <v>3515</v>
      </c>
    </row>
    <row r="475" spans="2:3">
      <c r="B475">
        <v>2710502325</v>
      </c>
      <c r="C475" t="s">
        <v>3516</v>
      </c>
    </row>
    <row r="476" spans="2:3">
      <c r="B476">
        <v>2710502333</v>
      </c>
      <c r="C476" t="s">
        <v>3517</v>
      </c>
    </row>
    <row r="477" spans="2:3">
      <c r="B477">
        <v>2710502341</v>
      </c>
      <c r="C477" t="s">
        <v>3518</v>
      </c>
    </row>
    <row r="478" spans="2:3">
      <c r="B478">
        <v>2710502358</v>
      </c>
      <c r="C478" t="s">
        <v>3519</v>
      </c>
    </row>
    <row r="479" spans="2:3">
      <c r="B479">
        <v>2710502366</v>
      </c>
      <c r="C479" t="s">
        <v>3520</v>
      </c>
    </row>
    <row r="480" spans="2:3">
      <c r="B480">
        <v>2710502374</v>
      </c>
      <c r="C480" t="s">
        <v>3521</v>
      </c>
    </row>
    <row r="481" spans="2:3">
      <c r="B481">
        <v>2710502382</v>
      </c>
      <c r="C481" t="s">
        <v>3522</v>
      </c>
    </row>
    <row r="482" spans="2:3">
      <c r="B482">
        <v>2710502390</v>
      </c>
      <c r="C482" t="s">
        <v>11966</v>
      </c>
    </row>
    <row r="483" spans="2:3">
      <c r="B483">
        <v>2710502408</v>
      </c>
      <c r="C483" t="s">
        <v>4264</v>
      </c>
    </row>
    <row r="484" spans="2:3">
      <c r="B484">
        <v>2710502416</v>
      </c>
      <c r="C484" t="s">
        <v>11967</v>
      </c>
    </row>
    <row r="485" spans="2:3">
      <c r="B485">
        <v>2710502424</v>
      </c>
      <c r="C485" t="s">
        <v>11968</v>
      </c>
    </row>
    <row r="486" spans="2:3">
      <c r="B486">
        <v>2710600020</v>
      </c>
      <c r="C486" t="s">
        <v>3523</v>
      </c>
    </row>
    <row r="487" spans="2:3">
      <c r="B487">
        <v>2710600046</v>
      </c>
      <c r="C487" t="s">
        <v>3524</v>
      </c>
    </row>
    <row r="488" spans="2:3">
      <c r="B488">
        <v>2710600053</v>
      </c>
      <c r="C488" t="s">
        <v>3525</v>
      </c>
    </row>
    <row r="489" spans="2:3">
      <c r="B489">
        <v>2710600061</v>
      </c>
      <c r="C489" t="s">
        <v>3526</v>
      </c>
    </row>
    <row r="490" spans="2:3">
      <c r="B490">
        <v>2710600079</v>
      </c>
      <c r="C490" t="s">
        <v>3527</v>
      </c>
    </row>
    <row r="491" spans="2:3">
      <c r="B491">
        <v>2710600087</v>
      </c>
      <c r="C491" t="s">
        <v>3528</v>
      </c>
    </row>
    <row r="492" spans="2:3">
      <c r="B492">
        <v>2710600111</v>
      </c>
      <c r="C492" t="s">
        <v>3529</v>
      </c>
    </row>
    <row r="493" spans="2:3">
      <c r="B493">
        <v>2710600129</v>
      </c>
      <c r="C493" t="s">
        <v>3530</v>
      </c>
    </row>
    <row r="494" spans="2:3">
      <c r="B494">
        <v>2710600186</v>
      </c>
      <c r="C494" t="s">
        <v>3531</v>
      </c>
    </row>
    <row r="495" spans="2:3">
      <c r="B495">
        <v>2710600202</v>
      </c>
      <c r="C495" t="s">
        <v>3532</v>
      </c>
    </row>
    <row r="496" spans="2:3">
      <c r="B496">
        <v>2710600210</v>
      </c>
      <c r="C496" t="s">
        <v>3533</v>
      </c>
    </row>
    <row r="497" spans="2:3">
      <c r="B497">
        <v>2710600228</v>
      </c>
      <c r="C497" t="s">
        <v>3534</v>
      </c>
    </row>
    <row r="498" spans="2:3">
      <c r="B498">
        <v>2710600244</v>
      </c>
      <c r="C498" t="s">
        <v>3535</v>
      </c>
    </row>
    <row r="499" spans="2:3">
      <c r="B499">
        <v>2710600277</v>
      </c>
      <c r="C499" t="s">
        <v>3536</v>
      </c>
    </row>
    <row r="500" spans="2:3">
      <c r="B500">
        <v>2710600285</v>
      </c>
      <c r="C500" t="s">
        <v>3537</v>
      </c>
    </row>
    <row r="501" spans="2:3">
      <c r="B501">
        <v>2710600301</v>
      </c>
      <c r="C501" t="s">
        <v>3538</v>
      </c>
    </row>
    <row r="502" spans="2:3">
      <c r="B502">
        <v>2710600319</v>
      </c>
      <c r="C502" t="s">
        <v>3539</v>
      </c>
    </row>
    <row r="503" spans="2:3">
      <c r="B503">
        <v>2710600343</v>
      </c>
      <c r="C503" t="s">
        <v>3540</v>
      </c>
    </row>
    <row r="504" spans="2:3">
      <c r="B504">
        <v>2710600368</v>
      </c>
      <c r="C504" t="s">
        <v>3541</v>
      </c>
    </row>
    <row r="505" spans="2:3">
      <c r="B505">
        <v>2710600376</v>
      </c>
      <c r="C505" t="s">
        <v>3542</v>
      </c>
    </row>
    <row r="506" spans="2:3">
      <c r="B506">
        <v>2710600376</v>
      </c>
      <c r="C506" t="s">
        <v>11969</v>
      </c>
    </row>
    <row r="507" spans="2:3">
      <c r="B507">
        <v>2710600384</v>
      </c>
      <c r="C507" t="s">
        <v>3543</v>
      </c>
    </row>
    <row r="508" spans="2:3">
      <c r="B508">
        <v>2710600392</v>
      </c>
      <c r="C508" t="s">
        <v>3544</v>
      </c>
    </row>
    <row r="509" spans="2:3">
      <c r="B509">
        <v>2710600400</v>
      </c>
      <c r="C509" t="s">
        <v>3545</v>
      </c>
    </row>
    <row r="510" spans="2:3">
      <c r="B510">
        <v>2710600426</v>
      </c>
      <c r="C510" t="s">
        <v>3546</v>
      </c>
    </row>
    <row r="511" spans="2:3">
      <c r="B511">
        <v>2710600459</v>
      </c>
      <c r="C511" t="s">
        <v>3547</v>
      </c>
    </row>
    <row r="512" spans="2:3">
      <c r="B512">
        <v>2710600467</v>
      </c>
      <c r="C512" t="s">
        <v>3548</v>
      </c>
    </row>
    <row r="513" spans="2:3">
      <c r="B513">
        <v>2710600475</v>
      </c>
      <c r="C513" t="s">
        <v>3549</v>
      </c>
    </row>
    <row r="514" spans="2:3">
      <c r="B514">
        <v>2710600483</v>
      </c>
      <c r="C514" t="s">
        <v>11970</v>
      </c>
    </row>
    <row r="515" spans="2:3">
      <c r="B515">
        <v>2710600491</v>
      </c>
      <c r="C515" t="s">
        <v>3550</v>
      </c>
    </row>
    <row r="516" spans="2:3">
      <c r="B516">
        <v>2710600517</v>
      </c>
      <c r="C516" t="s">
        <v>3551</v>
      </c>
    </row>
    <row r="517" spans="2:3">
      <c r="B517">
        <v>2710600558</v>
      </c>
      <c r="C517" t="s">
        <v>3552</v>
      </c>
    </row>
    <row r="518" spans="2:3">
      <c r="B518">
        <v>2710600566</v>
      </c>
      <c r="C518" t="s">
        <v>3553</v>
      </c>
    </row>
    <row r="519" spans="2:3">
      <c r="B519">
        <v>2710600574</v>
      </c>
      <c r="C519" t="s">
        <v>3554</v>
      </c>
    </row>
    <row r="520" spans="2:3">
      <c r="B520">
        <v>2710600582</v>
      </c>
      <c r="C520" t="s">
        <v>3541</v>
      </c>
    </row>
    <row r="521" spans="2:3">
      <c r="B521">
        <v>2710600608</v>
      </c>
      <c r="C521" t="s">
        <v>3555</v>
      </c>
    </row>
    <row r="522" spans="2:3">
      <c r="B522">
        <v>2710600616</v>
      </c>
      <c r="C522" t="s">
        <v>3556</v>
      </c>
    </row>
    <row r="523" spans="2:3">
      <c r="B523">
        <v>2710600624</v>
      </c>
      <c r="C523" t="s">
        <v>3557</v>
      </c>
    </row>
    <row r="524" spans="2:3">
      <c r="B524">
        <v>2710600632</v>
      </c>
      <c r="C524" t="s">
        <v>3535</v>
      </c>
    </row>
    <row r="525" spans="2:3">
      <c r="B525">
        <v>2710600640</v>
      </c>
      <c r="C525" t="s">
        <v>3558</v>
      </c>
    </row>
    <row r="526" spans="2:3">
      <c r="B526">
        <v>2710600673</v>
      </c>
      <c r="C526" t="s">
        <v>3559</v>
      </c>
    </row>
    <row r="527" spans="2:3">
      <c r="B527">
        <v>2710600699</v>
      </c>
      <c r="C527" t="s">
        <v>3540</v>
      </c>
    </row>
    <row r="528" spans="2:3">
      <c r="B528">
        <v>2710600707</v>
      </c>
      <c r="C528" t="s">
        <v>3560</v>
      </c>
    </row>
    <row r="529" spans="2:3">
      <c r="B529">
        <v>2710600715</v>
      </c>
      <c r="C529" t="s">
        <v>3561</v>
      </c>
    </row>
    <row r="530" spans="2:3">
      <c r="B530">
        <v>2710600731</v>
      </c>
      <c r="C530" t="s">
        <v>3562</v>
      </c>
    </row>
    <row r="531" spans="2:3">
      <c r="B531">
        <v>2710600749</v>
      </c>
      <c r="C531" t="s">
        <v>3586</v>
      </c>
    </row>
    <row r="532" spans="2:3">
      <c r="B532">
        <v>2710600756</v>
      </c>
      <c r="C532" t="s">
        <v>3564</v>
      </c>
    </row>
    <row r="533" spans="2:3">
      <c r="B533">
        <v>2710600764</v>
      </c>
      <c r="C533" t="s">
        <v>3565</v>
      </c>
    </row>
    <row r="534" spans="2:3">
      <c r="B534">
        <v>2710600772</v>
      </c>
      <c r="C534" t="s">
        <v>3566</v>
      </c>
    </row>
    <row r="535" spans="2:3">
      <c r="B535">
        <v>2710600780</v>
      </c>
      <c r="C535" t="s">
        <v>3567</v>
      </c>
    </row>
    <row r="536" spans="2:3">
      <c r="B536">
        <v>2710600806</v>
      </c>
      <c r="C536" t="s">
        <v>3568</v>
      </c>
    </row>
    <row r="537" spans="2:3">
      <c r="B537">
        <v>2710600806</v>
      </c>
      <c r="C537" t="s">
        <v>11971</v>
      </c>
    </row>
    <row r="538" spans="2:3">
      <c r="B538">
        <v>2710600814</v>
      </c>
      <c r="C538" t="s">
        <v>3569</v>
      </c>
    </row>
    <row r="539" spans="2:3">
      <c r="B539">
        <v>2710600822</v>
      </c>
      <c r="C539" t="s">
        <v>3570</v>
      </c>
    </row>
    <row r="540" spans="2:3">
      <c r="B540">
        <v>2710600830</v>
      </c>
      <c r="C540" t="s">
        <v>3571</v>
      </c>
    </row>
    <row r="541" spans="2:3">
      <c r="B541">
        <v>2710600855</v>
      </c>
      <c r="C541" t="s">
        <v>3572</v>
      </c>
    </row>
    <row r="542" spans="2:3">
      <c r="B542">
        <v>2710600863</v>
      </c>
      <c r="C542" t="s">
        <v>240</v>
      </c>
    </row>
    <row r="543" spans="2:3">
      <c r="B543">
        <v>2710600871</v>
      </c>
      <c r="C543" t="s">
        <v>3573</v>
      </c>
    </row>
    <row r="544" spans="2:3">
      <c r="B544">
        <v>2710600897</v>
      </c>
      <c r="C544" t="s">
        <v>3574</v>
      </c>
    </row>
    <row r="545" spans="2:3">
      <c r="B545">
        <v>2710600913</v>
      </c>
      <c r="C545" t="s">
        <v>3575</v>
      </c>
    </row>
    <row r="546" spans="2:3">
      <c r="B546">
        <v>2710600921</v>
      </c>
      <c r="C546" t="s">
        <v>3576</v>
      </c>
    </row>
    <row r="547" spans="2:3">
      <c r="B547">
        <v>2710600947</v>
      </c>
      <c r="C547" t="s">
        <v>3577</v>
      </c>
    </row>
    <row r="548" spans="2:3">
      <c r="B548">
        <v>2710600954</v>
      </c>
      <c r="C548" t="s">
        <v>3578</v>
      </c>
    </row>
    <row r="549" spans="2:3">
      <c r="B549">
        <v>2710600962</v>
      </c>
      <c r="C549" t="s">
        <v>3579</v>
      </c>
    </row>
    <row r="550" spans="2:3">
      <c r="B550">
        <v>2710600970</v>
      </c>
      <c r="C550" t="s">
        <v>3580</v>
      </c>
    </row>
    <row r="551" spans="2:3">
      <c r="B551">
        <v>2710600988</v>
      </c>
      <c r="C551" t="s">
        <v>3581</v>
      </c>
    </row>
    <row r="552" spans="2:3">
      <c r="B552">
        <v>2710600996</v>
      </c>
      <c r="C552" t="s">
        <v>3582</v>
      </c>
    </row>
    <row r="553" spans="2:3">
      <c r="B553">
        <v>2710601002</v>
      </c>
      <c r="C553" t="s">
        <v>3583</v>
      </c>
    </row>
    <row r="554" spans="2:3">
      <c r="B554">
        <v>2710601010</v>
      </c>
      <c r="C554" t="s">
        <v>3584</v>
      </c>
    </row>
    <row r="555" spans="2:3">
      <c r="B555">
        <v>2710601028</v>
      </c>
      <c r="C555" t="s">
        <v>3585</v>
      </c>
    </row>
    <row r="556" spans="2:3">
      <c r="B556">
        <v>2710601036</v>
      </c>
      <c r="C556" t="s">
        <v>3586</v>
      </c>
    </row>
    <row r="557" spans="2:3">
      <c r="B557">
        <v>2710601044</v>
      </c>
      <c r="C557" t="s">
        <v>11972</v>
      </c>
    </row>
    <row r="558" spans="2:3">
      <c r="B558">
        <v>2710601051</v>
      </c>
      <c r="C558" t="s">
        <v>11973</v>
      </c>
    </row>
    <row r="559" spans="2:3">
      <c r="B559">
        <v>2710601069</v>
      </c>
      <c r="C559" t="s">
        <v>11974</v>
      </c>
    </row>
    <row r="560" spans="2:3">
      <c r="B560">
        <v>2710601077</v>
      </c>
      <c r="C560" t="s">
        <v>11975</v>
      </c>
    </row>
    <row r="561" spans="2:3">
      <c r="B561">
        <v>2710700044</v>
      </c>
      <c r="C561" t="s">
        <v>3587</v>
      </c>
    </row>
    <row r="562" spans="2:3">
      <c r="B562">
        <v>2710700051</v>
      </c>
      <c r="C562" t="s">
        <v>3588</v>
      </c>
    </row>
    <row r="563" spans="2:3">
      <c r="B563">
        <v>2710700069</v>
      </c>
      <c r="C563" t="s">
        <v>3589</v>
      </c>
    </row>
    <row r="564" spans="2:3">
      <c r="B564">
        <v>2710700085</v>
      </c>
      <c r="C564" t="s">
        <v>3590</v>
      </c>
    </row>
    <row r="565" spans="2:3">
      <c r="B565">
        <v>2710700101</v>
      </c>
      <c r="C565" t="s">
        <v>3591</v>
      </c>
    </row>
    <row r="566" spans="2:3">
      <c r="B566">
        <v>2710700119</v>
      </c>
      <c r="C566" t="s">
        <v>3592</v>
      </c>
    </row>
    <row r="567" spans="2:3">
      <c r="B567">
        <v>2710700127</v>
      </c>
      <c r="C567" t="s">
        <v>3593</v>
      </c>
    </row>
    <row r="568" spans="2:3">
      <c r="B568">
        <v>2710700168</v>
      </c>
      <c r="C568" t="s">
        <v>3594</v>
      </c>
    </row>
    <row r="569" spans="2:3">
      <c r="B569">
        <v>2710700234</v>
      </c>
      <c r="C569" t="s">
        <v>3595</v>
      </c>
    </row>
    <row r="570" spans="2:3">
      <c r="B570">
        <v>2710700242</v>
      </c>
      <c r="C570" t="s">
        <v>3596</v>
      </c>
    </row>
    <row r="571" spans="2:3">
      <c r="B571">
        <v>2710700309</v>
      </c>
      <c r="C571" t="s">
        <v>3597</v>
      </c>
    </row>
    <row r="572" spans="2:3">
      <c r="B572">
        <v>2710700333</v>
      </c>
      <c r="C572" t="s">
        <v>3598</v>
      </c>
    </row>
    <row r="573" spans="2:3">
      <c r="B573">
        <v>2710700341</v>
      </c>
      <c r="C573" t="s">
        <v>3599</v>
      </c>
    </row>
    <row r="574" spans="2:3">
      <c r="B574">
        <v>2710700374</v>
      </c>
      <c r="C574" t="s">
        <v>3600</v>
      </c>
    </row>
    <row r="575" spans="2:3">
      <c r="B575">
        <v>2710700382</v>
      </c>
      <c r="C575" t="s">
        <v>3601</v>
      </c>
    </row>
    <row r="576" spans="2:3">
      <c r="B576">
        <v>2710700390</v>
      </c>
      <c r="C576" t="s">
        <v>3602</v>
      </c>
    </row>
    <row r="577" spans="2:3">
      <c r="B577">
        <v>2710700713</v>
      </c>
      <c r="C577" t="s">
        <v>3603</v>
      </c>
    </row>
    <row r="578" spans="2:3">
      <c r="B578">
        <v>2710700721</v>
      </c>
      <c r="C578" t="s">
        <v>3594</v>
      </c>
    </row>
    <row r="579" spans="2:3">
      <c r="B579">
        <v>2710700739</v>
      </c>
      <c r="C579" t="s">
        <v>3604</v>
      </c>
    </row>
    <row r="580" spans="2:3">
      <c r="B580">
        <v>2710700739</v>
      </c>
      <c r="C580" t="s">
        <v>11976</v>
      </c>
    </row>
    <row r="581" spans="2:3">
      <c r="B581">
        <v>2710700754</v>
      </c>
      <c r="C581" t="s">
        <v>1890</v>
      </c>
    </row>
    <row r="582" spans="2:3">
      <c r="B582">
        <v>2710700804</v>
      </c>
      <c r="C582" t="s">
        <v>3605</v>
      </c>
    </row>
    <row r="583" spans="2:3">
      <c r="B583">
        <v>2710700838</v>
      </c>
      <c r="C583" t="s">
        <v>3606</v>
      </c>
    </row>
    <row r="584" spans="2:3">
      <c r="B584">
        <v>2710700846</v>
      </c>
      <c r="C584" t="s">
        <v>3607</v>
      </c>
    </row>
    <row r="585" spans="2:3">
      <c r="B585">
        <v>2710700887</v>
      </c>
      <c r="C585" t="s">
        <v>3608</v>
      </c>
    </row>
    <row r="586" spans="2:3">
      <c r="B586">
        <v>2710700929</v>
      </c>
      <c r="C586" t="s">
        <v>3609</v>
      </c>
    </row>
    <row r="587" spans="2:3">
      <c r="B587">
        <v>2710700945</v>
      </c>
      <c r="C587" t="s">
        <v>3610</v>
      </c>
    </row>
    <row r="588" spans="2:3">
      <c r="B588">
        <v>2710700960</v>
      </c>
      <c r="C588" t="s">
        <v>3611</v>
      </c>
    </row>
    <row r="589" spans="2:3">
      <c r="B589">
        <v>2710700978</v>
      </c>
      <c r="C589" t="s">
        <v>3612</v>
      </c>
    </row>
    <row r="590" spans="2:3">
      <c r="B590">
        <v>2710700986</v>
      </c>
      <c r="C590" t="s">
        <v>3613</v>
      </c>
    </row>
    <row r="591" spans="2:3">
      <c r="B591">
        <v>2710701026</v>
      </c>
      <c r="C591" t="s">
        <v>3614</v>
      </c>
    </row>
    <row r="592" spans="2:3">
      <c r="B592">
        <v>2710701026</v>
      </c>
      <c r="C592" t="s">
        <v>11977</v>
      </c>
    </row>
    <row r="593" spans="2:3">
      <c r="B593">
        <v>2710701067</v>
      </c>
      <c r="C593" t="s">
        <v>1737</v>
      </c>
    </row>
    <row r="594" spans="2:3">
      <c r="B594">
        <v>2710701075</v>
      </c>
      <c r="C594" t="s">
        <v>3615</v>
      </c>
    </row>
    <row r="595" spans="2:3">
      <c r="B595">
        <v>2710701083</v>
      </c>
      <c r="C595" t="s">
        <v>3616</v>
      </c>
    </row>
    <row r="596" spans="2:3">
      <c r="B596">
        <v>2710701091</v>
      </c>
      <c r="C596" t="s">
        <v>3617</v>
      </c>
    </row>
    <row r="597" spans="2:3">
      <c r="B597">
        <v>2710701109</v>
      </c>
      <c r="C597" t="s">
        <v>3618</v>
      </c>
    </row>
    <row r="598" spans="2:3">
      <c r="B598">
        <v>2710701117</v>
      </c>
      <c r="C598" t="s">
        <v>3619</v>
      </c>
    </row>
    <row r="599" spans="2:3">
      <c r="B599">
        <v>2710701125</v>
      </c>
      <c r="C599" t="s">
        <v>3620</v>
      </c>
    </row>
    <row r="600" spans="2:3">
      <c r="B600">
        <v>2710701141</v>
      </c>
      <c r="C600" t="s">
        <v>3621</v>
      </c>
    </row>
    <row r="601" spans="2:3">
      <c r="B601">
        <v>2710701158</v>
      </c>
      <c r="C601" t="s">
        <v>3622</v>
      </c>
    </row>
    <row r="602" spans="2:3">
      <c r="B602">
        <v>2710701166</v>
      </c>
      <c r="C602" t="s">
        <v>3623</v>
      </c>
    </row>
    <row r="603" spans="2:3">
      <c r="B603">
        <v>2710701182</v>
      </c>
      <c r="C603" t="s">
        <v>3624</v>
      </c>
    </row>
    <row r="604" spans="2:3">
      <c r="B604">
        <v>2710701190</v>
      </c>
      <c r="C604" t="s">
        <v>279</v>
      </c>
    </row>
    <row r="605" spans="2:3">
      <c r="B605">
        <v>2710701208</v>
      </c>
      <c r="C605" t="s">
        <v>3625</v>
      </c>
    </row>
    <row r="606" spans="2:3">
      <c r="B606">
        <v>2710701216</v>
      </c>
      <c r="C606" t="s">
        <v>3626</v>
      </c>
    </row>
    <row r="607" spans="2:3">
      <c r="B607">
        <v>2710701224</v>
      </c>
      <c r="C607" t="s">
        <v>3627</v>
      </c>
    </row>
    <row r="608" spans="2:3">
      <c r="B608">
        <v>2710701232</v>
      </c>
      <c r="C608" t="s">
        <v>3628</v>
      </c>
    </row>
    <row r="609" spans="2:3">
      <c r="B609">
        <v>2710701240</v>
      </c>
      <c r="C609" t="s">
        <v>3629</v>
      </c>
    </row>
    <row r="610" spans="2:3">
      <c r="B610">
        <v>2710701257</v>
      </c>
      <c r="C610" t="s">
        <v>3630</v>
      </c>
    </row>
    <row r="611" spans="2:3">
      <c r="B611">
        <v>2710701265</v>
      </c>
      <c r="C611" t="s">
        <v>3631</v>
      </c>
    </row>
    <row r="612" spans="2:3">
      <c r="B612">
        <v>2710701273</v>
      </c>
      <c r="C612" t="s">
        <v>3632</v>
      </c>
    </row>
    <row r="613" spans="2:3">
      <c r="B613">
        <v>2710701281</v>
      </c>
      <c r="C613" t="s">
        <v>3633</v>
      </c>
    </row>
    <row r="614" spans="2:3">
      <c r="B614">
        <v>2710701299</v>
      </c>
      <c r="C614" t="s">
        <v>3634</v>
      </c>
    </row>
    <row r="615" spans="2:3">
      <c r="B615">
        <v>2710701307</v>
      </c>
      <c r="C615" t="s">
        <v>3635</v>
      </c>
    </row>
    <row r="616" spans="2:3">
      <c r="B616">
        <v>2710701315</v>
      </c>
      <c r="C616" t="s">
        <v>3636</v>
      </c>
    </row>
    <row r="617" spans="2:3">
      <c r="B617">
        <v>2710701323</v>
      </c>
      <c r="C617" t="s">
        <v>3637</v>
      </c>
    </row>
    <row r="618" spans="2:3">
      <c r="B618">
        <v>2710701331</v>
      </c>
      <c r="C618" t="s">
        <v>3638</v>
      </c>
    </row>
    <row r="619" spans="2:3">
      <c r="B619">
        <v>2710701349</v>
      </c>
      <c r="C619" t="s">
        <v>11978</v>
      </c>
    </row>
    <row r="620" spans="2:3">
      <c r="B620">
        <v>2710701356</v>
      </c>
      <c r="C620" t="s">
        <v>11979</v>
      </c>
    </row>
    <row r="621" spans="2:3">
      <c r="B621">
        <v>2710800034</v>
      </c>
      <c r="C621" t="s">
        <v>3639</v>
      </c>
    </row>
    <row r="622" spans="2:3">
      <c r="B622">
        <v>2710800067</v>
      </c>
      <c r="C622" t="s">
        <v>3640</v>
      </c>
    </row>
    <row r="623" spans="2:3">
      <c r="B623">
        <v>2710800083</v>
      </c>
      <c r="C623" t="s">
        <v>3641</v>
      </c>
    </row>
    <row r="624" spans="2:3">
      <c r="B624">
        <v>2710800109</v>
      </c>
      <c r="C624" t="s">
        <v>3642</v>
      </c>
    </row>
    <row r="625" spans="2:3">
      <c r="B625">
        <v>2710800141</v>
      </c>
      <c r="C625" t="s">
        <v>3643</v>
      </c>
    </row>
    <row r="626" spans="2:3">
      <c r="B626">
        <v>2710800158</v>
      </c>
      <c r="C626" t="s">
        <v>3644</v>
      </c>
    </row>
    <row r="627" spans="2:3">
      <c r="B627">
        <v>2710800166</v>
      </c>
      <c r="C627" t="s">
        <v>3645</v>
      </c>
    </row>
    <row r="628" spans="2:3">
      <c r="B628">
        <v>2710800174</v>
      </c>
      <c r="C628" t="s">
        <v>3646</v>
      </c>
    </row>
    <row r="629" spans="2:3">
      <c r="B629">
        <v>2710800190</v>
      </c>
      <c r="C629" t="s">
        <v>3647</v>
      </c>
    </row>
    <row r="630" spans="2:3">
      <c r="B630">
        <v>2710800208</v>
      </c>
      <c r="C630" t="s">
        <v>3648</v>
      </c>
    </row>
    <row r="631" spans="2:3">
      <c r="B631">
        <v>2710800224</v>
      </c>
      <c r="C631" t="s">
        <v>3649</v>
      </c>
    </row>
    <row r="632" spans="2:3">
      <c r="B632">
        <v>2710800232</v>
      </c>
      <c r="C632" t="s">
        <v>3650</v>
      </c>
    </row>
    <row r="633" spans="2:3">
      <c r="B633">
        <v>2710800240</v>
      </c>
      <c r="C633" t="s">
        <v>3651</v>
      </c>
    </row>
    <row r="634" spans="2:3">
      <c r="B634">
        <v>2710800257</v>
      </c>
      <c r="C634" t="s">
        <v>3652</v>
      </c>
    </row>
    <row r="635" spans="2:3">
      <c r="B635">
        <v>2710800273</v>
      </c>
      <c r="C635" t="s">
        <v>3653</v>
      </c>
    </row>
    <row r="636" spans="2:3">
      <c r="B636">
        <v>2710800281</v>
      </c>
      <c r="C636" t="s">
        <v>3654</v>
      </c>
    </row>
    <row r="637" spans="2:3">
      <c r="B637">
        <v>2710800299</v>
      </c>
      <c r="C637" t="s">
        <v>3655</v>
      </c>
    </row>
    <row r="638" spans="2:3">
      <c r="B638">
        <v>2710800323</v>
      </c>
      <c r="C638" t="s">
        <v>3656</v>
      </c>
    </row>
    <row r="639" spans="2:3">
      <c r="B639">
        <v>2710800331</v>
      </c>
      <c r="C639" t="s">
        <v>3657</v>
      </c>
    </row>
    <row r="640" spans="2:3">
      <c r="B640">
        <v>2710800349</v>
      </c>
      <c r="C640" t="s">
        <v>3658</v>
      </c>
    </row>
    <row r="641" spans="2:3">
      <c r="B641">
        <v>2710800356</v>
      </c>
      <c r="C641" t="s">
        <v>3659</v>
      </c>
    </row>
    <row r="642" spans="2:3">
      <c r="B642">
        <v>2710800364</v>
      </c>
      <c r="C642" t="s">
        <v>2274</v>
      </c>
    </row>
    <row r="643" spans="2:3">
      <c r="B643">
        <v>2710800398</v>
      </c>
      <c r="C643" t="s">
        <v>3660</v>
      </c>
    </row>
    <row r="644" spans="2:3">
      <c r="B644">
        <v>2710800430</v>
      </c>
      <c r="C644" t="s">
        <v>282</v>
      </c>
    </row>
    <row r="645" spans="2:3">
      <c r="B645">
        <v>2710800448</v>
      </c>
      <c r="C645" t="s">
        <v>3661</v>
      </c>
    </row>
    <row r="646" spans="2:3">
      <c r="B646">
        <v>2710800463</v>
      </c>
      <c r="C646" t="s">
        <v>3662</v>
      </c>
    </row>
    <row r="647" spans="2:3">
      <c r="B647">
        <v>2710800471</v>
      </c>
      <c r="C647" t="s">
        <v>3663</v>
      </c>
    </row>
    <row r="648" spans="2:3">
      <c r="B648">
        <v>2710800489</v>
      </c>
      <c r="C648" t="s">
        <v>3664</v>
      </c>
    </row>
    <row r="649" spans="2:3">
      <c r="B649">
        <v>2710800505</v>
      </c>
      <c r="C649" t="s">
        <v>3665</v>
      </c>
    </row>
    <row r="650" spans="2:3">
      <c r="B650">
        <v>2710800513</v>
      </c>
      <c r="C650" t="s">
        <v>3666</v>
      </c>
    </row>
    <row r="651" spans="2:3">
      <c r="B651">
        <v>2710800513</v>
      </c>
      <c r="C651" t="s">
        <v>11980</v>
      </c>
    </row>
    <row r="652" spans="2:3">
      <c r="B652">
        <v>2710800513</v>
      </c>
      <c r="C652" t="s">
        <v>11981</v>
      </c>
    </row>
    <row r="653" spans="2:3">
      <c r="B653">
        <v>2710800521</v>
      </c>
      <c r="C653" t="s">
        <v>3667</v>
      </c>
    </row>
    <row r="654" spans="2:3">
      <c r="B654">
        <v>2710800539</v>
      </c>
      <c r="C654" t="s">
        <v>3668</v>
      </c>
    </row>
    <row r="655" spans="2:3">
      <c r="B655">
        <v>2710800554</v>
      </c>
      <c r="C655" t="s">
        <v>3669</v>
      </c>
    </row>
    <row r="656" spans="2:3">
      <c r="B656">
        <v>2710800570</v>
      </c>
      <c r="C656" t="s">
        <v>3670</v>
      </c>
    </row>
    <row r="657" spans="2:3">
      <c r="B657">
        <v>2710800588</v>
      </c>
      <c r="C657" t="s">
        <v>2274</v>
      </c>
    </row>
    <row r="658" spans="2:3">
      <c r="B658">
        <v>2710800596</v>
      </c>
      <c r="C658" t="s">
        <v>3671</v>
      </c>
    </row>
    <row r="659" spans="2:3">
      <c r="B659">
        <v>2710800646</v>
      </c>
      <c r="C659" t="s">
        <v>3672</v>
      </c>
    </row>
    <row r="660" spans="2:3">
      <c r="B660">
        <v>2710800653</v>
      </c>
      <c r="C660" t="s">
        <v>3673</v>
      </c>
    </row>
    <row r="661" spans="2:3">
      <c r="B661">
        <v>2710800661</v>
      </c>
      <c r="C661" t="s">
        <v>3674</v>
      </c>
    </row>
    <row r="662" spans="2:3">
      <c r="B662">
        <v>2710800679</v>
      </c>
      <c r="C662" t="s">
        <v>3675</v>
      </c>
    </row>
    <row r="663" spans="2:3">
      <c r="B663">
        <v>2710800695</v>
      </c>
      <c r="C663" t="s">
        <v>3676</v>
      </c>
    </row>
    <row r="664" spans="2:3">
      <c r="B664">
        <v>2710800711</v>
      </c>
      <c r="C664" t="s">
        <v>3677</v>
      </c>
    </row>
    <row r="665" spans="2:3">
      <c r="B665">
        <v>2710800729</v>
      </c>
      <c r="C665" t="s">
        <v>3678</v>
      </c>
    </row>
    <row r="666" spans="2:3">
      <c r="B666">
        <v>2710800745</v>
      </c>
      <c r="C666" t="s">
        <v>3679</v>
      </c>
    </row>
    <row r="667" spans="2:3">
      <c r="B667">
        <v>2710800778</v>
      </c>
      <c r="C667" t="s">
        <v>3680</v>
      </c>
    </row>
    <row r="668" spans="2:3">
      <c r="B668">
        <v>2710800802</v>
      </c>
      <c r="C668" t="s">
        <v>3681</v>
      </c>
    </row>
    <row r="669" spans="2:3">
      <c r="B669">
        <v>2710800828</v>
      </c>
      <c r="C669" t="s">
        <v>3682</v>
      </c>
    </row>
    <row r="670" spans="2:3">
      <c r="B670">
        <v>2710800836</v>
      </c>
      <c r="C670" t="s">
        <v>3683</v>
      </c>
    </row>
    <row r="671" spans="2:3">
      <c r="B671">
        <v>2710800844</v>
      </c>
      <c r="C671" t="s">
        <v>3684</v>
      </c>
    </row>
    <row r="672" spans="2:3">
      <c r="B672">
        <v>2710800851</v>
      </c>
      <c r="C672" t="s">
        <v>3685</v>
      </c>
    </row>
    <row r="673" spans="2:3">
      <c r="B673">
        <v>2710800869</v>
      </c>
      <c r="C673" t="s">
        <v>3686</v>
      </c>
    </row>
    <row r="674" spans="2:3">
      <c r="B674">
        <v>2710800877</v>
      </c>
      <c r="C674" t="s">
        <v>3687</v>
      </c>
    </row>
    <row r="675" spans="2:3">
      <c r="B675">
        <v>2710800885</v>
      </c>
      <c r="C675" t="s">
        <v>3688</v>
      </c>
    </row>
    <row r="676" spans="2:3">
      <c r="B676">
        <v>2710800885</v>
      </c>
      <c r="C676" t="s">
        <v>11982</v>
      </c>
    </row>
    <row r="677" spans="2:3">
      <c r="B677">
        <v>2710800901</v>
      </c>
      <c r="C677" t="s">
        <v>3689</v>
      </c>
    </row>
    <row r="678" spans="2:3">
      <c r="B678">
        <v>2710800927</v>
      </c>
      <c r="C678" t="s">
        <v>3690</v>
      </c>
    </row>
    <row r="679" spans="2:3">
      <c r="B679">
        <v>2710800950</v>
      </c>
      <c r="C679" t="s">
        <v>3691</v>
      </c>
    </row>
    <row r="680" spans="2:3">
      <c r="B680">
        <v>2710800968</v>
      </c>
      <c r="C680" t="s">
        <v>3662</v>
      </c>
    </row>
    <row r="681" spans="2:3">
      <c r="B681">
        <v>2710800976</v>
      </c>
      <c r="C681" t="s">
        <v>3692</v>
      </c>
    </row>
    <row r="682" spans="2:3">
      <c r="B682">
        <v>2710800984</v>
      </c>
      <c r="C682" t="s">
        <v>3693</v>
      </c>
    </row>
    <row r="683" spans="2:3">
      <c r="B683">
        <v>2710800992</v>
      </c>
      <c r="C683" t="s">
        <v>3694</v>
      </c>
    </row>
    <row r="684" spans="2:3">
      <c r="B684">
        <v>2710801008</v>
      </c>
      <c r="C684" t="s">
        <v>3695</v>
      </c>
    </row>
    <row r="685" spans="2:3">
      <c r="B685">
        <v>2710801040</v>
      </c>
      <c r="C685" t="s">
        <v>3696</v>
      </c>
    </row>
    <row r="686" spans="2:3">
      <c r="B686">
        <v>2710801057</v>
      </c>
      <c r="C686" t="s">
        <v>3697</v>
      </c>
    </row>
    <row r="687" spans="2:3">
      <c r="B687">
        <v>2710801073</v>
      </c>
      <c r="C687" t="s">
        <v>3698</v>
      </c>
    </row>
    <row r="688" spans="2:3">
      <c r="B688">
        <v>2710801081</v>
      </c>
      <c r="C688" t="s">
        <v>3699</v>
      </c>
    </row>
    <row r="689" spans="2:3">
      <c r="B689">
        <v>2710801123</v>
      </c>
      <c r="C689" t="s">
        <v>3700</v>
      </c>
    </row>
    <row r="690" spans="2:3">
      <c r="B690">
        <v>2710801149</v>
      </c>
      <c r="C690" t="s">
        <v>3701</v>
      </c>
    </row>
    <row r="691" spans="2:3">
      <c r="B691">
        <v>2710801164</v>
      </c>
      <c r="C691" t="s">
        <v>282</v>
      </c>
    </row>
    <row r="692" spans="2:3">
      <c r="B692">
        <v>2710801172</v>
      </c>
      <c r="C692" t="s">
        <v>288</v>
      </c>
    </row>
    <row r="693" spans="2:3">
      <c r="B693">
        <v>2710801180</v>
      </c>
      <c r="C693" t="s">
        <v>3702</v>
      </c>
    </row>
    <row r="694" spans="2:3">
      <c r="B694">
        <v>2710801198</v>
      </c>
      <c r="C694" t="s">
        <v>3703</v>
      </c>
    </row>
    <row r="695" spans="2:3">
      <c r="B695">
        <v>2710801206</v>
      </c>
      <c r="C695" t="s">
        <v>3704</v>
      </c>
    </row>
    <row r="696" spans="2:3">
      <c r="B696">
        <v>2710801214</v>
      </c>
      <c r="C696" t="s">
        <v>3705</v>
      </c>
    </row>
    <row r="697" spans="2:3">
      <c r="B697">
        <v>2710801255</v>
      </c>
      <c r="C697" t="s">
        <v>3706</v>
      </c>
    </row>
    <row r="698" spans="2:3">
      <c r="B698">
        <v>2710801305</v>
      </c>
      <c r="C698" t="s">
        <v>3707</v>
      </c>
    </row>
    <row r="699" spans="2:3">
      <c r="B699">
        <v>2710801313</v>
      </c>
      <c r="C699" t="s">
        <v>3708</v>
      </c>
    </row>
    <row r="700" spans="2:3">
      <c r="B700">
        <v>2710801321</v>
      </c>
      <c r="C700" t="s">
        <v>3709</v>
      </c>
    </row>
    <row r="701" spans="2:3">
      <c r="B701">
        <v>2710801339</v>
      </c>
      <c r="C701" t="s">
        <v>3710</v>
      </c>
    </row>
    <row r="702" spans="2:3">
      <c r="B702">
        <v>2710801354</v>
      </c>
      <c r="C702" t="s">
        <v>3711</v>
      </c>
    </row>
    <row r="703" spans="2:3">
      <c r="B703">
        <v>2710801370</v>
      </c>
      <c r="C703" t="s">
        <v>3712</v>
      </c>
    </row>
    <row r="704" spans="2:3">
      <c r="B704">
        <v>2710801388</v>
      </c>
      <c r="C704" t="s">
        <v>3713</v>
      </c>
    </row>
    <row r="705" spans="2:3">
      <c r="B705">
        <v>2710801396</v>
      </c>
      <c r="C705" t="s">
        <v>3714</v>
      </c>
    </row>
    <row r="706" spans="2:3">
      <c r="B706">
        <v>2710801404</v>
      </c>
      <c r="C706" t="s">
        <v>3715</v>
      </c>
    </row>
    <row r="707" spans="2:3">
      <c r="B707">
        <v>2710801420</v>
      </c>
      <c r="C707" t="s">
        <v>3716</v>
      </c>
    </row>
    <row r="708" spans="2:3">
      <c r="B708">
        <v>2710801438</v>
      </c>
      <c r="C708" t="s">
        <v>3717</v>
      </c>
    </row>
    <row r="709" spans="2:3">
      <c r="B709">
        <v>2710801446</v>
      </c>
      <c r="C709" t="s">
        <v>3718</v>
      </c>
    </row>
    <row r="710" spans="2:3">
      <c r="B710">
        <v>2710801479</v>
      </c>
      <c r="C710" t="s">
        <v>3719</v>
      </c>
    </row>
    <row r="711" spans="2:3">
      <c r="B711">
        <v>2710801487</v>
      </c>
      <c r="C711" t="s">
        <v>3720</v>
      </c>
    </row>
    <row r="712" spans="2:3">
      <c r="B712">
        <v>2710801511</v>
      </c>
      <c r="C712" t="s">
        <v>3721</v>
      </c>
    </row>
    <row r="713" spans="2:3">
      <c r="B713">
        <v>2710801537</v>
      </c>
      <c r="C713" t="s">
        <v>3722</v>
      </c>
    </row>
    <row r="714" spans="2:3">
      <c r="B714">
        <v>2710801545</v>
      </c>
      <c r="C714" t="s">
        <v>11983</v>
      </c>
    </row>
    <row r="715" spans="2:3">
      <c r="B715">
        <v>2710801594</v>
      </c>
      <c r="C715" t="s">
        <v>3723</v>
      </c>
    </row>
    <row r="716" spans="2:3">
      <c r="B716">
        <v>2710801610</v>
      </c>
      <c r="C716" t="s">
        <v>3724</v>
      </c>
    </row>
    <row r="717" spans="2:3">
      <c r="B717">
        <v>2710801628</v>
      </c>
      <c r="C717" t="s">
        <v>3725</v>
      </c>
    </row>
    <row r="718" spans="2:3">
      <c r="B718">
        <v>2710801644</v>
      </c>
      <c r="C718" t="s">
        <v>281</v>
      </c>
    </row>
    <row r="719" spans="2:3">
      <c r="B719">
        <v>2710801651</v>
      </c>
      <c r="C719" t="s">
        <v>3726</v>
      </c>
    </row>
    <row r="720" spans="2:3">
      <c r="B720">
        <v>2710801669</v>
      </c>
      <c r="C720" t="s">
        <v>3727</v>
      </c>
    </row>
    <row r="721" spans="2:3">
      <c r="B721">
        <v>2710801677</v>
      </c>
      <c r="C721" t="s">
        <v>3728</v>
      </c>
    </row>
    <row r="722" spans="2:3">
      <c r="B722">
        <v>2710801685</v>
      </c>
      <c r="C722" t="s">
        <v>3729</v>
      </c>
    </row>
    <row r="723" spans="2:3">
      <c r="B723">
        <v>2710801693</v>
      </c>
      <c r="C723" t="s">
        <v>3730</v>
      </c>
    </row>
    <row r="724" spans="2:3">
      <c r="B724">
        <v>2710801701</v>
      </c>
      <c r="C724" t="s">
        <v>3731</v>
      </c>
    </row>
    <row r="725" spans="2:3">
      <c r="B725">
        <v>2710801719</v>
      </c>
      <c r="C725" t="s">
        <v>3732</v>
      </c>
    </row>
    <row r="726" spans="2:3">
      <c r="B726">
        <v>2710801727</v>
      </c>
      <c r="C726" t="s">
        <v>314</v>
      </c>
    </row>
    <row r="727" spans="2:3">
      <c r="B727">
        <v>2710801743</v>
      </c>
      <c r="C727" t="s">
        <v>3733</v>
      </c>
    </row>
    <row r="728" spans="2:3">
      <c r="B728">
        <v>2710801750</v>
      </c>
      <c r="C728" t="s">
        <v>3734</v>
      </c>
    </row>
    <row r="729" spans="2:3">
      <c r="B729">
        <v>2710801768</v>
      </c>
      <c r="C729" t="s">
        <v>3735</v>
      </c>
    </row>
    <row r="730" spans="2:3">
      <c r="B730">
        <v>2710801776</v>
      </c>
      <c r="C730" t="s">
        <v>3736</v>
      </c>
    </row>
    <row r="731" spans="2:3">
      <c r="B731">
        <v>2710801792</v>
      </c>
      <c r="C731" t="s">
        <v>3737</v>
      </c>
    </row>
    <row r="732" spans="2:3">
      <c r="B732">
        <v>2710801800</v>
      </c>
      <c r="C732" t="s">
        <v>3738</v>
      </c>
    </row>
    <row r="733" spans="2:3">
      <c r="B733">
        <v>2710801826</v>
      </c>
      <c r="C733" t="s">
        <v>3739</v>
      </c>
    </row>
    <row r="734" spans="2:3">
      <c r="B734">
        <v>2710801842</v>
      </c>
      <c r="C734" t="s">
        <v>3740</v>
      </c>
    </row>
    <row r="735" spans="2:3">
      <c r="B735">
        <v>2710801859</v>
      </c>
      <c r="C735" t="s">
        <v>3741</v>
      </c>
    </row>
    <row r="736" spans="2:3">
      <c r="B736">
        <v>2710801867</v>
      </c>
      <c r="C736" t="s">
        <v>3742</v>
      </c>
    </row>
    <row r="737" spans="2:3">
      <c r="B737">
        <v>2710801883</v>
      </c>
      <c r="C737" t="s">
        <v>3743</v>
      </c>
    </row>
    <row r="738" spans="2:3">
      <c r="B738">
        <v>2710801933</v>
      </c>
      <c r="C738" t="s">
        <v>3744</v>
      </c>
    </row>
    <row r="739" spans="2:3">
      <c r="B739">
        <v>2710801941</v>
      </c>
      <c r="C739" t="s">
        <v>3745</v>
      </c>
    </row>
    <row r="740" spans="2:3">
      <c r="B740">
        <v>2710801958</v>
      </c>
      <c r="C740" t="s">
        <v>3746</v>
      </c>
    </row>
    <row r="741" spans="2:3">
      <c r="B741">
        <v>2710801966</v>
      </c>
      <c r="C741" t="s">
        <v>3747</v>
      </c>
    </row>
    <row r="742" spans="2:3">
      <c r="B742">
        <v>2710801974</v>
      </c>
      <c r="C742" t="s">
        <v>3748</v>
      </c>
    </row>
    <row r="743" spans="2:3">
      <c r="B743">
        <v>2710801982</v>
      </c>
      <c r="C743" t="s">
        <v>3749</v>
      </c>
    </row>
    <row r="744" spans="2:3">
      <c r="B744">
        <v>2710801990</v>
      </c>
      <c r="C744" t="s">
        <v>3750</v>
      </c>
    </row>
    <row r="745" spans="2:3">
      <c r="B745">
        <v>2710802014</v>
      </c>
      <c r="C745" t="s">
        <v>3751</v>
      </c>
    </row>
    <row r="746" spans="2:3">
      <c r="B746">
        <v>2710802022</v>
      </c>
      <c r="C746" t="s">
        <v>3752</v>
      </c>
    </row>
    <row r="747" spans="2:3">
      <c r="B747">
        <v>2710802030</v>
      </c>
      <c r="C747" t="s">
        <v>3753</v>
      </c>
    </row>
    <row r="748" spans="2:3">
      <c r="B748">
        <v>2710802055</v>
      </c>
      <c r="C748" t="s">
        <v>3754</v>
      </c>
    </row>
    <row r="749" spans="2:3">
      <c r="B749">
        <v>2710802071</v>
      </c>
      <c r="C749" t="s">
        <v>3755</v>
      </c>
    </row>
    <row r="750" spans="2:3">
      <c r="B750">
        <v>2710802154</v>
      </c>
      <c r="C750" t="s">
        <v>3756</v>
      </c>
    </row>
    <row r="751" spans="2:3">
      <c r="B751">
        <v>2710802162</v>
      </c>
      <c r="C751" t="s">
        <v>3757</v>
      </c>
    </row>
    <row r="752" spans="2:3">
      <c r="B752">
        <v>2710802170</v>
      </c>
      <c r="C752" t="s">
        <v>3758</v>
      </c>
    </row>
    <row r="753" spans="2:3">
      <c r="B753">
        <v>2710802188</v>
      </c>
      <c r="C753" t="s">
        <v>3759</v>
      </c>
    </row>
    <row r="754" spans="2:3">
      <c r="B754">
        <v>2710802204</v>
      </c>
      <c r="C754" t="s">
        <v>3760</v>
      </c>
    </row>
    <row r="755" spans="2:3">
      <c r="B755">
        <v>2710802220</v>
      </c>
      <c r="C755" t="s">
        <v>3761</v>
      </c>
    </row>
    <row r="756" spans="2:3">
      <c r="B756">
        <v>2710802238</v>
      </c>
      <c r="C756" t="s">
        <v>3762</v>
      </c>
    </row>
    <row r="757" spans="2:3">
      <c r="B757">
        <v>2710802253</v>
      </c>
      <c r="C757" t="s">
        <v>3763</v>
      </c>
    </row>
    <row r="758" spans="2:3">
      <c r="B758">
        <v>2710802261</v>
      </c>
      <c r="C758" t="s">
        <v>3764</v>
      </c>
    </row>
    <row r="759" spans="2:3">
      <c r="B759">
        <v>2710802279</v>
      </c>
      <c r="C759" t="s">
        <v>3765</v>
      </c>
    </row>
    <row r="760" spans="2:3">
      <c r="B760">
        <v>2710802295</v>
      </c>
      <c r="C760" t="s">
        <v>3766</v>
      </c>
    </row>
    <row r="761" spans="2:3">
      <c r="B761">
        <v>2710802303</v>
      </c>
      <c r="C761" t="s">
        <v>3767</v>
      </c>
    </row>
    <row r="762" spans="2:3">
      <c r="B762">
        <v>2710802311</v>
      </c>
      <c r="C762" t="s">
        <v>3768</v>
      </c>
    </row>
    <row r="763" spans="2:3">
      <c r="B763">
        <v>2710802329</v>
      </c>
      <c r="C763" t="s">
        <v>3769</v>
      </c>
    </row>
    <row r="764" spans="2:3">
      <c r="B764">
        <v>2710802337</v>
      </c>
      <c r="C764" t="s">
        <v>3770</v>
      </c>
    </row>
    <row r="765" spans="2:3">
      <c r="B765">
        <v>2710802352</v>
      </c>
      <c r="C765" t="s">
        <v>3464</v>
      </c>
    </row>
    <row r="766" spans="2:3">
      <c r="B766">
        <v>2710802360</v>
      </c>
      <c r="C766" t="s">
        <v>3771</v>
      </c>
    </row>
    <row r="767" spans="2:3">
      <c r="B767">
        <v>2710802378</v>
      </c>
      <c r="C767" t="s">
        <v>3772</v>
      </c>
    </row>
    <row r="768" spans="2:3">
      <c r="B768">
        <v>2710802386</v>
      </c>
      <c r="C768" t="s">
        <v>3773</v>
      </c>
    </row>
    <row r="769" spans="2:3">
      <c r="B769">
        <v>2710802394</v>
      </c>
      <c r="C769" t="s">
        <v>3774</v>
      </c>
    </row>
    <row r="770" spans="2:3">
      <c r="B770">
        <v>2710802402</v>
      </c>
      <c r="C770" t="s">
        <v>3775</v>
      </c>
    </row>
    <row r="771" spans="2:3">
      <c r="B771">
        <v>2710802410</v>
      </c>
      <c r="C771" t="s">
        <v>3776</v>
      </c>
    </row>
    <row r="772" spans="2:3">
      <c r="B772">
        <v>2710802428</v>
      </c>
      <c r="C772" t="s">
        <v>3708</v>
      </c>
    </row>
    <row r="773" spans="2:3">
      <c r="B773">
        <v>2710802436</v>
      </c>
      <c r="C773" t="s">
        <v>3777</v>
      </c>
    </row>
    <row r="774" spans="2:3">
      <c r="B774">
        <v>2710802444</v>
      </c>
      <c r="C774" t="s">
        <v>3778</v>
      </c>
    </row>
    <row r="775" spans="2:3">
      <c r="B775">
        <v>2710802469</v>
      </c>
      <c r="C775" t="s">
        <v>2914</v>
      </c>
    </row>
    <row r="776" spans="2:3">
      <c r="B776">
        <v>2710802477</v>
      </c>
      <c r="C776" t="s">
        <v>3779</v>
      </c>
    </row>
    <row r="777" spans="2:3">
      <c r="B777">
        <v>2710802485</v>
      </c>
      <c r="C777" t="s">
        <v>3780</v>
      </c>
    </row>
    <row r="778" spans="2:3">
      <c r="B778">
        <v>2710802493</v>
      </c>
      <c r="C778" t="s">
        <v>3781</v>
      </c>
    </row>
    <row r="779" spans="2:3">
      <c r="B779">
        <v>2710802501</v>
      </c>
      <c r="C779" t="s">
        <v>3782</v>
      </c>
    </row>
    <row r="780" spans="2:3">
      <c r="B780">
        <v>2710802519</v>
      </c>
      <c r="C780" t="s">
        <v>3783</v>
      </c>
    </row>
    <row r="781" spans="2:3">
      <c r="B781">
        <v>2710802527</v>
      </c>
      <c r="C781" t="s">
        <v>3784</v>
      </c>
    </row>
    <row r="782" spans="2:3">
      <c r="B782">
        <v>2710802535</v>
      </c>
      <c r="C782" t="s">
        <v>3709</v>
      </c>
    </row>
    <row r="783" spans="2:3">
      <c r="B783">
        <v>2710802550</v>
      </c>
      <c r="C783" t="s">
        <v>3785</v>
      </c>
    </row>
    <row r="784" spans="2:3">
      <c r="B784">
        <v>2710802576</v>
      </c>
      <c r="C784" t="s">
        <v>3786</v>
      </c>
    </row>
    <row r="785" spans="2:3">
      <c r="B785">
        <v>2710802584</v>
      </c>
      <c r="C785" t="s">
        <v>3787</v>
      </c>
    </row>
    <row r="786" spans="2:3">
      <c r="B786">
        <v>2710802592</v>
      </c>
      <c r="C786" t="s">
        <v>3788</v>
      </c>
    </row>
    <row r="787" spans="2:3">
      <c r="B787">
        <v>2710802618</v>
      </c>
      <c r="C787" t="s">
        <v>3789</v>
      </c>
    </row>
    <row r="788" spans="2:3">
      <c r="B788">
        <v>2710802626</v>
      </c>
      <c r="C788" t="s">
        <v>1123</v>
      </c>
    </row>
    <row r="789" spans="2:3">
      <c r="B789">
        <v>2710802634</v>
      </c>
      <c r="C789" t="s">
        <v>3790</v>
      </c>
    </row>
    <row r="790" spans="2:3">
      <c r="B790">
        <v>2710802642</v>
      </c>
      <c r="C790" t="s">
        <v>3791</v>
      </c>
    </row>
    <row r="791" spans="2:3">
      <c r="B791">
        <v>2710802659</v>
      </c>
      <c r="C791" t="s">
        <v>3792</v>
      </c>
    </row>
    <row r="792" spans="2:3">
      <c r="B792">
        <v>2710802667</v>
      </c>
      <c r="C792" t="s">
        <v>3793</v>
      </c>
    </row>
    <row r="793" spans="2:3">
      <c r="B793">
        <v>2710802675</v>
      </c>
      <c r="C793" t="s">
        <v>3794</v>
      </c>
    </row>
    <row r="794" spans="2:3">
      <c r="B794">
        <v>2710802683</v>
      </c>
      <c r="C794" t="s">
        <v>3795</v>
      </c>
    </row>
    <row r="795" spans="2:3">
      <c r="B795">
        <v>2710802709</v>
      </c>
      <c r="C795" t="s">
        <v>3796</v>
      </c>
    </row>
    <row r="796" spans="2:3">
      <c r="B796">
        <v>2710802717</v>
      </c>
      <c r="C796" t="s">
        <v>3797</v>
      </c>
    </row>
    <row r="797" spans="2:3">
      <c r="B797">
        <v>2710802725</v>
      </c>
      <c r="C797" t="s">
        <v>3798</v>
      </c>
    </row>
    <row r="798" spans="2:3">
      <c r="B798">
        <v>2710802741</v>
      </c>
      <c r="C798" t="s">
        <v>3799</v>
      </c>
    </row>
    <row r="799" spans="2:3">
      <c r="B799">
        <v>2710802758</v>
      </c>
      <c r="C799" t="s">
        <v>3799</v>
      </c>
    </row>
    <row r="800" spans="2:3">
      <c r="B800">
        <v>2710802766</v>
      </c>
      <c r="C800" t="s">
        <v>3800</v>
      </c>
    </row>
    <row r="801" spans="2:3">
      <c r="B801">
        <v>2710802774</v>
      </c>
      <c r="C801" t="s">
        <v>3800</v>
      </c>
    </row>
    <row r="802" spans="2:3">
      <c r="B802">
        <v>2710802782</v>
      </c>
      <c r="C802" t="s">
        <v>3801</v>
      </c>
    </row>
    <row r="803" spans="2:3">
      <c r="B803">
        <v>2710802808</v>
      </c>
      <c r="C803" t="s">
        <v>3802</v>
      </c>
    </row>
    <row r="804" spans="2:3">
      <c r="B804">
        <v>2710802816</v>
      </c>
      <c r="C804" t="s">
        <v>3803</v>
      </c>
    </row>
    <row r="805" spans="2:3">
      <c r="B805">
        <v>2710802824</v>
      </c>
      <c r="C805" t="s">
        <v>3804</v>
      </c>
    </row>
    <row r="806" spans="2:3">
      <c r="B806">
        <v>2710802832</v>
      </c>
      <c r="C806" t="s">
        <v>3805</v>
      </c>
    </row>
    <row r="807" spans="2:3">
      <c r="B807">
        <v>2710802840</v>
      </c>
      <c r="C807" t="s">
        <v>1448</v>
      </c>
    </row>
    <row r="808" spans="2:3">
      <c r="B808">
        <v>2710802857</v>
      </c>
      <c r="C808" t="s">
        <v>3806</v>
      </c>
    </row>
    <row r="809" spans="2:3">
      <c r="B809">
        <v>2710802865</v>
      </c>
      <c r="C809" t="s">
        <v>3807</v>
      </c>
    </row>
    <row r="810" spans="2:3">
      <c r="B810">
        <v>2710802873</v>
      </c>
      <c r="C810" t="s">
        <v>3808</v>
      </c>
    </row>
    <row r="811" spans="2:3">
      <c r="B811">
        <v>2710802881</v>
      </c>
      <c r="C811" t="s">
        <v>318</v>
      </c>
    </row>
    <row r="812" spans="2:3">
      <c r="B812">
        <v>2710802899</v>
      </c>
      <c r="C812" t="s">
        <v>3809</v>
      </c>
    </row>
    <row r="813" spans="2:3">
      <c r="B813">
        <v>2710802907</v>
      </c>
      <c r="C813" t="s">
        <v>3810</v>
      </c>
    </row>
    <row r="814" spans="2:3">
      <c r="B814">
        <v>2710802915</v>
      </c>
      <c r="C814" t="s">
        <v>3769</v>
      </c>
    </row>
    <row r="815" spans="2:3">
      <c r="B815">
        <v>2710802923</v>
      </c>
      <c r="C815" t="s">
        <v>3811</v>
      </c>
    </row>
    <row r="816" spans="2:3">
      <c r="B816">
        <v>2710802931</v>
      </c>
      <c r="C816" t="s">
        <v>3812</v>
      </c>
    </row>
    <row r="817" spans="2:3">
      <c r="B817">
        <v>2710802949</v>
      </c>
      <c r="C817" t="s">
        <v>3813</v>
      </c>
    </row>
    <row r="818" spans="2:3">
      <c r="B818">
        <v>2710802956</v>
      </c>
      <c r="C818" t="s">
        <v>3814</v>
      </c>
    </row>
    <row r="819" spans="2:3">
      <c r="B819">
        <v>2710802964</v>
      </c>
      <c r="C819" t="s">
        <v>3815</v>
      </c>
    </row>
    <row r="820" spans="2:3">
      <c r="B820">
        <v>2710802972</v>
      </c>
      <c r="C820" t="s">
        <v>3816</v>
      </c>
    </row>
    <row r="821" spans="2:3">
      <c r="B821">
        <v>2710802980</v>
      </c>
      <c r="C821" t="s">
        <v>3817</v>
      </c>
    </row>
    <row r="822" spans="2:3">
      <c r="B822">
        <v>2710802998</v>
      </c>
      <c r="C822" t="s">
        <v>3818</v>
      </c>
    </row>
    <row r="823" spans="2:3">
      <c r="B823">
        <v>2710803004</v>
      </c>
      <c r="C823" t="s">
        <v>3818</v>
      </c>
    </row>
    <row r="824" spans="2:3">
      <c r="B824">
        <v>2710803012</v>
      </c>
      <c r="C824" t="s">
        <v>3819</v>
      </c>
    </row>
    <row r="825" spans="2:3">
      <c r="B825">
        <v>2710803020</v>
      </c>
      <c r="C825" t="s">
        <v>3820</v>
      </c>
    </row>
    <row r="826" spans="2:3">
      <c r="B826">
        <v>2710803046</v>
      </c>
      <c r="C826" t="s">
        <v>3821</v>
      </c>
    </row>
    <row r="827" spans="2:3">
      <c r="B827">
        <v>2710803053</v>
      </c>
      <c r="C827" t="s">
        <v>3822</v>
      </c>
    </row>
    <row r="828" spans="2:3">
      <c r="B828">
        <v>2710803061</v>
      </c>
      <c r="C828" t="s">
        <v>3823</v>
      </c>
    </row>
    <row r="829" spans="2:3">
      <c r="B829">
        <v>2710803079</v>
      </c>
      <c r="C829" t="s">
        <v>11984</v>
      </c>
    </row>
    <row r="830" spans="2:3">
      <c r="B830">
        <v>2710803087</v>
      </c>
      <c r="C830" t="s">
        <v>3824</v>
      </c>
    </row>
    <row r="831" spans="2:3">
      <c r="B831">
        <v>2710803095</v>
      </c>
      <c r="C831" t="s">
        <v>3825</v>
      </c>
    </row>
    <row r="832" spans="2:3">
      <c r="B832">
        <v>2710803103</v>
      </c>
      <c r="C832" t="s">
        <v>3826</v>
      </c>
    </row>
    <row r="833" spans="2:3">
      <c r="B833">
        <v>2710803111</v>
      </c>
      <c r="C833" t="s">
        <v>3827</v>
      </c>
    </row>
    <row r="834" spans="2:3">
      <c r="B834">
        <v>2710803129</v>
      </c>
      <c r="C834" t="s">
        <v>3828</v>
      </c>
    </row>
    <row r="835" spans="2:3">
      <c r="B835">
        <v>2710803137</v>
      </c>
      <c r="C835" t="s">
        <v>3829</v>
      </c>
    </row>
    <row r="836" spans="2:3">
      <c r="B836">
        <v>2710803145</v>
      </c>
      <c r="C836" t="s">
        <v>3830</v>
      </c>
    </row>
    <row r="837" spans="2:3">
      <c r="B837">
        <v>2710803152</v>
      </c>
      <c r="C837" t="s">
        <v>3831</v>
      </c>
    </row>
    <row r="838" spans="2:3">
      <c r="B838">
        <v>2710803178</v>
      </c>
      <c r="C838" t="s">
        <v>3832</v>
      </c>
    </row>
    <row r="839" spans="2:3">
      <c r="B839">
        <v>2710803194</v>
      </c>
      <c r="C839" t="s">
        <v>3833</v>
      </c>
    </row>
    <row r="840" spans="2:3">
      <c r="B840">
        <v>2710803202</v>
      </c>
      <c r="C840" t="s">
        <v>3834</v>
      </c>
    </row>
    <row r="841" spans="2:3">
      <c r="B841">
        <v>2710803210</v>
      </c>
      <c r="C841" t="s">
        <v>3835</v>
      </c>
    </row>
    <row r="842" spans="2:3">
      <c r="B842">
        <v>2710803228</v>
      </c>
      <c r="C842" t="s">
        <v>3836</v>
      </c>
    </row>
    <row r="843" spans="2:3">
      <c r="B843">
        <v>2710803236</v>
      </c>
      <c r="C843" t="s">
        <v>3837</v>
      </c>
    </row>
    <row r="844" spans="2:3">
      <c r="B844">
        <v>2710803244</v>
      </c>
      <c r="C844" t="s">
        <v>3838</v>
      </c>
    </row>
    <row r="845" spans="2:3">
      <c r="B845">
        <v>2710803251</v>
      </c>
      <c r="C845" t="s">
        <v>3839</v>
      </c>
    </row>
    <row r="846" spans="2:3">
      <c r="B846">
        <v>2710803269</v>
      </c>
      <c r="C846" t="s">
        <v>3840</v>
      </c>
    </row>
    <row r="847" spans="2:3">
      <c r="B847">
        <v>2710803277</v>
      </c>
      <c r="C847" t="s">
        <v>3841</v>
      </c>
    </row>
    <row r="848" spans="2:3">
      <c r="B848">
        <v>2710803285</v>
      </c>
      <c r="C848" t="s">
        <v>3842</v>
      </c>
    </row>
    <row r="849" spans="2:3">
      <c r="B849">
        <v>2710803293</v>
      </c>
      <c r="C849" t="s">
        <v>3843</v>
      </c>
    </row>
    <row r="850" spans="2:3">
      <c r="B850">
        <v>2710803301</v>
      </c>
      <c r="C850" t="s">
        <v>3844</v>
      </c>
    </row>
    <row r="851" spans="2:3">
      <c r="B851">
        <v>2710803319</v>
      </c>
      <c r="C851" t="s">
        <v>3845</v>
      </c>
    </row>
    <row r="852" spans="2:3">
      <c r="B852">
        <v>2710803327</v>
      </c>
      <c r="C852" t="s">
        <v>3846</v>
      </c>
    </row>
    <row r="853" spans="2:3">
      <c r="B853">
        <v>2710803335</v>
      </c>
      <c r="C853" t="s">
        <v>3847</v>
      </c>
    </row>
    <row r="854" spans="2:3">
      <c r="B854">
        <v>2710803343</v>
      </c>
      <c r="C854" t="s">
        <v>3848</v>
      </c>
    </row>
    <row r="855" spans="2:3">
      <c r="B855">
        <v>2710803350</v>
      </c>
      <c r="C855" t="s">
        <v>3849</v>
      </c>
    </row>
    <row r="856" spans="2:3">
      <c r="B856">
        <v>2710803368</v>
      </c>
      <c r="C856" t="s">
        <v>3850</v>
      </c>
    </row>
    <row r="857" spans="2:3">
      <c r="B857">
        <v>2710803376</v>
      </c>
      <c r="C857" t="s">
        <v>327</v>
      </c>
    </row>
    <row r="858" spans="2:3">
      <c r="B858">
        <v>2710803384</v>
      </c>
      <c r="C858" t="s">
        <v>3851</v>
      </c>
    </row>
    <row r="859" spans="2:3">
      <c r="B859">
        <v>2710803392</v>
      </c>
      <c r="C859" t="s">
        <v>3852</v>
      </c>
    </row>
    <row r="860" spans="2:3">
      <c r="B860">
        <v>2710803418</v>
      </c>
      <c r="C860" t="s">
        <v>3853</v>
      </c>
    </row>
    <row r="861" spans="2:3">
      <c r="B861">
        <v>2710803426</v>
      </c>
      <c r="C861" t="s">
        <v>3854</v>
      </c>
    </row>
    <row r="862" spans="2:3">
      <c r="B862">
        <v>2710803434</v>
      </c>
      <c r="C862" t="s">
        <v>3855</v>
      </c>
    </row>
    <row r="863" spans="2:3">
      <c r="B863">
        <v>2710803442</v>
      </c>
      <c r="C863" t="s">
        <v>3856</v>
      </c>
    </row>
    <row r="864" spans="2:3">
      <c r="B864">
        <v>2710803459</v>
      </c>
      <c r="C864" t="s">
        <v>3857</v>
      </c>
    </row>
    <row r="865" spans="2:3">
      <c r="B865">
        <v>2710803467</v>
      </c>
      <c r="C865" t="s">
        <v>3858</v>
      </c>
    </row>
    <row r="866" spans="2:3">
      <c r="B866">
        <v>2710803475</v>
      </c>
      <c r="C866" t="s">
        <v>3859</v>
      </c>
    </row>
    <row r="867" spans="2:3">
      <c r="B867">
        <v>2710803483</v>
      </c>
      <c r="C867" t="s">
        <v>3860</v>
      </c>
    </row>
    <row r="868" spans="2:3">
      <c r="B868">
        <v>2710803491</v>
      </c>
      <c r="C868" t="s">
        <v>3861</v>
      </c>
    </row>
    <row r="869" spans="2:3">
      <c r="B869">
        <v>2710803509</v>
      </c>
      <c r="C869" t="s">
        <v>3862</v>
      </c>
    </row>
    <row r="870" spans="2:3">
      <c r="B870">
        <v>2710803517</v>
      </c>
      <c r="C870" t="s">
        <v>3863</v>
      </c>
    </row>
    <row r="871" spans="2:3">
      <c r="B871">
        <v>2710803525</v>
      </c>
      <c r="C871" t="s">
        <v>3864</v>
      </c>
    </row>
    <row r="872" spans="2:3">
      <c r="B872">
        <v>2710803533</v>
      </c>
      <c r="C872" t="s">
        <v>3865</v>
      </c>
    </row>
    <row r="873" spans="2:3">
      <c r="B873">
        <v>2710803541</v>
      </c>
      <c r="C873" t="s">
        <v>3866</v>
      </c>
    </row>
    <row r="874" spans="2:3">
      <c r="B874">
        <v>2710803566</v>
      </c>
      <c r="C874" t="s">
        <v>3867</v>
      </c>
    </row>
    <row r="875" spans="2:3">
      <c r="B875">
        <v>2710803574</v>
      </c>
      <c r="C875" t="s">
        <v>3868</v>
      </c>
    </row>
    <row r="876" spans="2:3">
      <c r="B876">
        <v>2710803582</v>
      </c>
      <c r="C876" t="s">
        <v>3869</v>
      </c>
    </row>
    <row r="877" spans="2:3">
      <c r="B877">
        <v>2710803590</v>
      </c>
      <c r="C877" t="s">
        <v>11985</v>
      </c>
    </row>
    <row r="878" spans="2:3">
      <c r="B878">
        <v>2710803608</v>
      </c>
      <c r="C878" t="s">
        <v>11986</v>
      </c>
    </row>
    <row r="879" spans="2:3">
      <c r="B879">
        <v>2710803616</v>
      </c>
      <c r="C879" t="s">
        <v>11987</v>
      </c>
    </row>
    <row r="880" spans="2:3">
      <c r="B880">
        <v>2710803624</v>
      </c>
      <c r="C880" t="s">
        <v>11988</v>
      </c>
    </row>
    <row r="881" spans="2:3">
      <c r="B881">
        <v>2710803632</v>
      </c>
      <c r="C881" t="s">
        <v>11989</v>
      </c>
    </row>
    <row r="882" spans="2:3">
      <c r="B882">
        <v>2710803640</v>
      </c>
      <c r="C882" t="s">
        <v>11990</v>
      </c>
    </row>
    <row r="883" spans="2:3">
      <c r="B883">
        <v>2710803657</v>
      </c>
      <c r="C883" t="s">
        <v>11991</v>
      </c>
    </row>
    <row r="884" spans="2:3">
      <c r="B884">
        <v>2710803665</v>
      </c>
      <c r="C884" t="s">
        <v>10654</v>
      </c>
    </row>
    <row r="885" spans="2:3">
      <c r="B885">
        <v>2710803673</v>
      </c>
      <c r="C885" t="s">
        <v>11992</v>
      </c>
    </row>
    <row r="886" spans="2:3">
      <c r="B886">
        <v>2710803681</v>
      </c>
      <c r="C886" t="s">
        <v>11993</v>
      </c>
    </row>
    <row r="887" spans="2:3">
      <c r="B887">
        <v>2710803699</v>
      </c>
      <c r="C887" t="s">
        <v>11994</v>
      </c>
    </row>
    <row r="888" spans="2:3">
      <c r="B888">
        <v>2710803707</v>
      </c>
      <c r="C888" t="s">
        <v>11995</v>
      </c>
    </row>
    <row r="889" spans="2:3">
      <c r="B889">
        <v>2710803715</v>
      </c>
      <c r="C889" t="s">
        <v>11996</v>
      </c>
    </row>
    <row r="890" spans="2:3">
      <c r="B890">
        <v>2710803723</v>
      </c>
      <c r="C890" t="s">
        <v>11997</v>
      </c>
    </row>
    <row r="891" spans="2:3">
      <c r="B891">
        <v>2710803731</v>
      </c>
      <c r="C891" t="s">
        <v>11998</v>
      </c>
    </row>
    <row r="892" spans="2:3">
      <c r="B892">
        <v>2710803749</v>
      </c>
      <c r="C892" t="s">
        <v>11999</v>
      </c>
    </row>
    <row r="893" spans="2:3">
      <c r="B893">
        <v>2710803756</v>
      </c>
      <c r="C893" t="s">
        <v>12000</v>
      </c>
    </row>
    <row r="894" spans="2:3">
      <c r="B894">
        <v>2710803764</v>
      </c>
      <c r="C894" t="s">
        <v>12001</v>
      </c>
    </row>
    <row r="895" spans="2:3">
      <c r="B895">
        <v>2710803772</v>
      </c>
      <c r="C895" t="s">
        <v>12002</v>
      </c>
    </row>
    <row r="896" spans="2:3">
      <c r="B896">
        <v>2710900016</v>
      </c>
      <c r="C896" t="s">
        <v>3870</v>
      </c>
    </row>
    <row r="897" spans="2:3">
      <c r="B897">
        <v>2710900024</v>
      </c>
      <c r="C897" t="s">
        <v>3871</v>
      </c>
    </row>
    <row r="898" spans="2:3">
      <c r="B898">
        <v>2710900040</v>
      </c>
      <c r="C898" t="s">
        <v>3872</v>
      </c>
    </row>
    <row r="899" spans="2:3">
      <c r="B899">
        <v>2710900065</v>
      </c>
      <c r="C899" t="s">
        <v>3873</v>
      </c>
    </row>
    <row r="900" spans="2:3">
      <c r="B900">
        <v>2710900073</v>
      </c>
      <c r="C900" t="s">
        <v>3874</v>
      </c>
    </row>
    <row r="901" spans="2:3">
      <c r="B901">
        <v>2710900081</v>
      </c>
      <c r="C901" t="s">
        <v>3875</v>
      </c>
    </row>
    <row r="902" spans="2:3">
      <c r="B902">
        <v>2710900099</v>
      </c>
      <c r="C902" t="s">
        <v>3876</v>
      </c>
    </row>
    <row r="903" spans="2:3">
      <c r="B903">
        <v>2710900107</v>
      </c>
      <c r="C903" t="s">
        <v>3877</v>
      </c>
    </row>
    <row r="904" spans="2:3">
      <c r="B904">
        <v>2710900115</v>
      </c>
      <c r="C904" t="s">
        <v>3878</v>
      </c>
    </row>
    <row r="905" spans="2:3">
      <c r="B905">
        <v>2710900149</v>
      </c>
      <c r="C905" t="s">
        <v>3879</v>
      </c>
    </row>
    <row r="906" spans="2:3">
      <c r="B906">
        <v>2710900156</v>
      </c>
      <c r="C906" t="s">
        <v>3880</v>
      </c>
    </row>
    <row r="907" spans="2:3">
      <c r="B907">
        <v>2710900164</v>
      </c>
      <c r="C907" t="s">
        <v>3881</v>
      </c>
    </row>
    <row r="908" spans="2:3">
      <c r="B908">
        <v>2710900172</v>
      </c>
      <c r="C908" t="s">
        <v>3882</v>
      </c>
    </row>
    <row r="909" spans="2:3">
      <c r="B909">
        <v>2710900198</v>
      </c>
      <c r="C909" t="s">
        <v>3883</v>
      </c>
    </row>
    <row r="910" spans="2:3">
      <c r="B910">
        <v>2710900206</v>
      </c>
      <c r="C910" t="s">
        <v>3884</v>
      </c>
    </row>
    <row r="911" spans="2:3">
      <c r="B911">
        <v>2710900222</v>
      </c>
      <c r="C911" t="s">
        <v>3885</v>
      </c>
    </row>
    <row r="912" spans="2:3">
      <c r="B912">
        <v>2710900230</v>
      </c>
      <c r="C912" t="s">
        <v>3886</v>
      </c>
    </row>
    <row r="913" spans="2:3">
      <c r="B913">
        <v>2710900255</v>
      </c>
      <c r="C913" t="s">
        <v>3887</v>
      </c>
    </row>
    <row r="914" spans="2:3">
      <c r="B914">
        <v>2710900289</v>
      </c>
      <c r="C914" t="s">
        <v>3888</v>
      </c>
    </row>
    <row r="915" spans="2:3">
      <c r="B915">
        <v>2710900313</v>
      </c>
      <c r="C915" t="s">
        <v>3889</v>
      </c>
    </row>
    <row r="916" spans="2:3">
      <c r="B916">
        <v>2710900339</v>
      </c>
      <c r="C916" t="s">
        <v>3890</v>
      </c>
    </row>
    <row r="917" spans="2:3">
      <c r="B917">
        <v>2710900388</v>
      </c>
      <c r="C917" t="s">
        <v>3891</v>
      </c>
    </row>
    <row r="918" spans="2:3">
      <c r="B918">
        <v>2710900396</v>
      </c>
      <c r="C918" t="s">
        <v>3892</v>
      </c>
    </row>
    <row r="919" spans="2:3">
      <c r="B919">
        <v>2710900412</v>
      </c>
      <c r="C919" t="s">
        <v>3893</v>
      </c>
    </row>
    <row r="920" spans="2:3">
      <c r="B920">
        <v>2710900446</v>
      </c>
      <c r="C920" t="s">
        <v>3894</v>
      </c>
    </row>
    <row r="921" spans="2:3">
      <c r="B921">
        <v>2710900503</v>
      </c>
      <c r="C921" t="s">
        <v>3895</v>
      </c>
    </row>
    <row r="922" spans="2:3">
      <c r="B922">
        <v>2710900545</v>
      </c>
      <c r="C922" t="s">
        <v>3896</v>
      </c>
    </row>
    <row r="923" spans="2:3">
      <c r="B923">
        <v>2710900560</v>
      </c>
      <c r="C923" t="s">
        <v>3887</v>
      </c>
    </row>
    <row r="924" spans="2:3">
      <c r="B924">
        <v>2710900578</v>
      </c>
      <c r="C924" t="s">
        <v>3897</v>
      </c>
    </row>
    <row r="925" spans="2:3">
      <c r="B925">
        <v>2710900586</v>
      </c>
      <c r="C925" t="s">
        <v>3898</v>
      </c>
    </row>
    <row r="926" spans="2:3">
      <c r="B926">
        <v>2710900594</v>
      </c>
      <c r="C926" t="s">
        <v>3899</v>
      </c>
    </row>
    <row r="927" spans="2:3">
      <c r="B927">
        <v>2710900602</v>
      </c>
      <c r="C927" t="s">
        <v>3900</v>
      </c>
    </row>
    <row r="928" spans="2:3">
      <c r="B928">
        <v>2710900636</v>
      </c>
      <c r="C928" t="s">
        <v>3901</v>
      </c>
    </row>
    <row r="929" spans="2:3">
      <c r="B929">
        <v>2710900644</v>
      </c>
      <c r="C929" t="s">
        <v>3902</v>
      </c>
    </row>
    <row r="930" spans="2:3">
      <c r="B930">
        <v>2710900669</v>
      </c>
      <c r="C930" t="s">
        <v>3903</v>
      </c>
    </row>
    <row r="931" spans="2:3">
      <c r="B931">
        <v>2710900677</v>
      </c>
      <c r="C931" t="s">
        <v>3904</v>
      </c>
    </row>
    <row r="932" spans="2:3">
      <c r="B932">
        <v>2710900685</v>
      </c>
      <c r="C932" t="s">
        <v>340</v>
      </c>
    </row>
    <row r="933" spans="2:3">
      <c r="B933">
        <v>2710900693</v>
      </c>
      <c r="C933" t="s">
        <v>2296</v>
      </c>
    </row>
    <row r="934" spans="2:3">
      <c r="B934">
        <v>2710900719</v>
      </c>
      <c r="C934" t="s">
        <v>3905</v>
      </c>
    </row>
    <row r="935" spans="2:3">
      <c r="B935">
        <v>2710900727</v>
      </c>
      <c r="C935" t="s">
        <v>3906</v>
      </c>
    </row>
    <row r="936" spans="2:3">
      <c r="B936">
        <v>2710900735</v>
      </c>
      <c r="C936" t="s">
        <v>3907</v>
      </c>
    </row>
    <row r="937" spans="2:3">
      <c r="B937">
        <v>2710900743</v>
      </c>
      <c r="C937" t="s">
        <v>3908</v>
      </c>
    </row>
    <row r="938" spans="2:3">
      <c r="B938">
        <v>2710900750</v>
      </c>
      <c r="C938" t="s">
        <v>3909</v>
      </c>
    </row>
    <row r="939" spans="2:3">
      <c r="B939">
        <v>2710900768</v>
      </c>
      <c r="C939" t="s">
        <v>3910</v>
      </c>
    </row>
    <row r="940" spans="2:3">
      <c r="B940">
        <v>2710900776</v>
      </c>
      <c r="C940" t="s">
        <v>3911</v>
      </c>
    </row>
    <row r="941" spans="2:3">
      <c r="B941">
        <v>2710900784</v>
      </c>
      <c r="C941" t="s">
        <v>3912</v>
      </c>
    </row>
    <row r="942" spans="2:3">
      <c r="B942">
        <v>2710900792</v>
      </c>
      <c r="C942" t="s">
        <v>3913</v>
      </c>
    </row>
    <row r="943" spans="2:3">
      <c r="B943">
        <v>2710900800</v>
      </c>
      <c r="C943" t="s">
        <v>3914</v>
      </c>
    </row>
    <row r="944" spans="2:3">
      <c r="B944">
        <v>2710900826</v>
      </c>
      <c r="C944" t="s">
        <v>3915</v>
      </c>
    </row>
    <row r="945" spans="2:3">
      <c r="B945">
        <v>2710900834</v>
      </c>
      <c r="C945" t="s">
        <v>3916</v>
      </c>
    </row>
    <row r="946" spans="2:3">
      <c r="B946">
        <v>2710900842</v>
      </c>
      <c r="C946" t="s">
        <v>3917</v>
      </c>
    </row>
    <row r="947" spans="2:3">
      <c r="B947">
        <v>2710900859</v>
      </c>
      <c r="C947" t="s">
        <v>3918</v>
      </c>
    </row>
    <row r="948" spans="2:3">
      <c r="B948">
        <v>2710900867</v>
      </c>
      <c r="C948" t="s">
        <v>3893</v>
      </c>
    </row>
    <row r="949" spans="2:3">
      <c r="B949">
        <v>2710900875</v>
      </c>
      <c r="C949" t="s">
        <v>3919</v>
      </c>
    </row>
    <row r="950" spans="2:3">
      <c r="B950">
        <v>2710900883</v>
      </c>
      <c r="C950" t="s">
        <v>3920</v>
      </c>
    </row>
    <row r="951" spans="2:3">
      <c r="B951">
        <v>2710900909</v>
      </c>
      <c r="C951" t="s">
        <v>3921</v>
      </c>
    </row>
    <row r="952" spans="2:3">
      <c r="B952">
        <v>2710900917</v>
      </c>
      <c r="C952" t="s">
        <v>3922</v>
      </c>
    </row>
    <row r="953" spans="2:3">
      <c r="B953">
        <v>2710900933</v>
      </c>
      <c r="C953" t="s">
        <v>3923</v>
      </c>
    </row>
    <row r="954" spans="2:3">
      <c r="B954">
        <v>2710900941</v>
      </c>
      <c r="C954" t="s">
        <v>3924</v>
      </c>
    </row>
    <row r="955" spans="2:3">
      <c r="B955">
        <v>2710900966</v>
      </c>
      <c r="C955" t="s">
        <v>3925</v>
      </c>
    </row>
    <row r="956" spans="2:3">
      <c r="B956">
        <v>2710900974</v>
      </c>
      <c r="C956" t="s">
        <v>3926</v>
      </c>
    </row>
    <row r="957" spans="2:3">
      <c r="B957">
        <v>2710900982</v>
      </c>
      <c r="C957" t="s">
        <v>3927</v>
      </c>
    </row>
    <row r="958" spans="2:3">
      <c r="B958">
        <v>2710900990</v>
      </c>
      <c r="C958" t="s">
        <v>3927</v>
      </c>
    </row>
    <row r="959" spans="2:3">
      <c r="B959">
        <v>2710901022</v>
      </c>
      <c r="C959" t="s">
        <v>3928</v>
      </c>
    </row>
    <row r="960" spans="2:3">
      <c r="B960">
        <v>2710901048</v>
      </c>
      <c r="C960" t="s">
        <v>3929</v>
      </c>
    </row>
    <row r="961" spans="2:3">
      <c r="B961">
        <v>2710901055</v>
      </c>
      <c r="C961" t="s">
        <v>3930</v>
      </c>
    </row>
    <row r="962" spans="2:3">
      <c r="B962">
        <v>2710901063</v>
      </c>
      <c r="C962" t="s">
        <v>3931</v>
      </c>
    </row>
    <row r="963" spans="2:3">
      <c r="B963">
        <v>2710901071</v>
      </c>
      <c r="C963" t="s">
        <v>3932</v>
      </c>
    </row>
    <row r="964" spans="2:3">
      <c r="B964">
        <v>2710901089</v>
      </c>
      <c r="C964" t="s">
        <v>3933</v>
      </c>
    </row>
    <row r="965" spans="2:3">
      <c r="B965">
        <v>2710901105</v>
      </c>
      <c r="C965" t="s">
        <v>3934</v>
      </c>
    </row>
    <row r="966" spans="2:3">
      <c r="B966">
        <v>2710901113</v>
      </c>
      <c r="C966" t="s">
        <v>3935</v>
      </c>
    </row>
    <row r="967" spans="2:3">
      <c r="B967">
        <v>2710901121</v>
      </c>
      <c r="C967" t="s">
        <v>3936</v>
      </c>
    </row>
    <row r="968" spans="2:3">
      <c r="B968">
        <v>2710901147</v>
      </c>
      <c r="C968" t="s">
        <v>3937</v>
      </c>
    </row>
    <row r="969" spans="2:3">
      <c r="B969">
        <v>2710901154</v>
      </c>
      <c r="C969" t="s">
        <v>3938</v>
      </c>
    </row>
    <row r="970" spans="2:3">
      <c r="B970">
        <v>2710901162</v>
      </c>
      <c r="C970" t="s">
        <v>3939</v>
      </c>
    </row>
    <row r="971" spans="2:3">
      <c r="B971">
        <v>2710901196</v>
      </c>
      <c r="C971" t="s">
        <v>3940</v>
      </c>
    </row>
    <row r="972" spans="2:3">
      <c r="B972">
        <v>2710901204</v>
      </c>
      <c r="C972" t="s">
        <v>3941</v>
      </c>
    </row>
    <row r="973" spans="2:3">
      <c r="B973">
        <v>2710901220</v>
      </c>
      <c r="C973" t="s">
        <v>3942</v>
      </c>
    </row>
    <row r="974" spans="2:3">
      <c r="B974">
        <v>2710901238</v>
      </c>
      <c r="C974" t="s">
        <v>3943</v>
      </c>
    </row>
    <row r="975" spans="2:3">
      <c r="B975">
        <v>2710901246</v>
      </c>
      <c r="C975" t="s">
        <v>3944</v>
      </c>
    </row>
    <row r="976" spans="2:3">
      <c r="B976">
        <v>2710901253</v>
      </c>
      <c r="C976" t="s">
        <v>3945</v>
      </c>
    </row>
    <row r="977" spans="2:3">
      <c r="B977">
        <v>2710901261</v>
      </c>
      <c r="C977" t="s">
        <v>3946</v>
      </c>
    </row>
    <row r="978" spans="2:3">
      <c r="B978">
        <v>2710901279</v>
      </c>
      <c r="C978" t="s">
        <v>3947</v>
      </c>
    </row>
    <row r="979" spans="2:3">
      <c r="B979">
        <v>2710901287</v>
      </c>
      <c r="C979" t="s">
        <v>3948</v>
      </c>
    </row>
    <row r="980" spans="2:3">
      <c r="B980">
        <v>2710901295</v>
      </c>
      <c r="C980" t="s">
        <v>3949</v>
      </c>
    </row>
    <row r="981" spans="2:3">
      <c r="B981">
        <v>2710901303</v>
      </c>
      <c r="C981" t="s">
        <v>3950</v>
      </c>
    </row>
    <row r="982" spans="2:3">
      <c r="B982">
        <v>2710901311</v>
      </c>
      <c r="C982" t="s">
        <v>3951</v>
      </c>
    </row>
    <row r="983" spans="2:3">
      <c r="B983">
        <v>2710901345</v>
      </c>
      <c r="C983" t="s">
        <v>3952</v>
      </c>
    </row>
    <row r="984" spans="2:3">
      <c r="B984">
        <v>2710901360</v>
      </c>
      <c r="C984" t="s">
        <v>3953</v>
      </c>
    </row>
    <row r="985" spans="2:3">
      <c r="B985">
        <v>2710901378</v>
      </c>
      <c r="C985" t="s">
        <v>3908</v>
      </c>
    </row>
    <row r="986" spans="2:3">
      <c r="B986">
        <v>2710901386</v>
      </c>
      <c r="C986" t="s">
        <v>3954</v>
      </c>
    </row>
    <row r="987" spans="2:3">
      <c r="B987">
        <v>2710901402</v>
      </c>
      <c r="C987" t="s">
        <v>3955</v>
      </c>
    </row>
    <row r="988" spans="2:3">
      <c r="B988">
        <v>2710901428</v>
      </c>
      <c r="C988" t="s">
        <v>3752</v>
      </c>
    </row>
    <row r="989" spans="2:3">
      <c r="B989">
        <v>2710901436</v>
      </c>
      <c r="C989" t="s">
        <v>3956</v>
      </c>
    </row>
    <row r="990" spans="2:3">
      <c r="B990">
        <v>2710901444</v>
      </c>
      <c r="C990" t="s">
        <v>3957</v>
      </c>
    </row>
    <row r="991" spans="2:3">
      <c r="B991">
        <v>2710901477</v>
      </c>
      <c r="C991" t="s">
        <v>3958</v>
      </c>
    </row>
    <row r="992" spans="2:3">
      <c r="B992">
        <v>2710901485</v>
      </c>
      <c r="C992" t="s">
        <v>3959</v>
      </c>
    </row>
    <row r="993" spans="2:3">
      <c r="B993">
        <v>2710901493</v>
      </c>
      <c r="C993" t="s">
        <v>3960</v>
      </c>
    </row>
    <row r="994" spans="2:3">
      <c r="B994">
        <v>2710901527</v>
      </c>
      <c r="C994" t="s">
        <v>3961</v>
      </c>
    </row>
    <row r="995" spans="2:3">
      <c r="B995">
        <v>2710901535</v>
      </c>
      <c r="C995" t="s">
        <v>3962</v>
      </c>
    </row>
    <row r="996" spans="2:3">
      <c r="B996">
        <v>2710901543</v>
      </c>
      <c r="C996" t="s">
        <v>3963</v>
      </c>
    </row>
    <row r="997" spans="2:3">
      <c r="B997">
        <v>2710901550</v>
      </c>
      <c r="C997" t="s">
        <v>3964</v>
      </c>
    </row>
    <row r="998" spans="2:3">
      <c r="B998">
        <v>2710901568</v>
      </c>
      <c r="C998" t="s">
        <v>3965</v>
      </c>
    </row>
    <row r="999" spans="2:3">
      <c r="B999">
        <v>2710901576</v>
      </c>
      <c r="C999" t="s">
        <v>3966</v>
      </c>
    </row>
    <row r="1000" spans="2:3">
      <c r="B1000">
        <v>2710901584</v>
      </c>
      <c r="C1000" t="s">
        <v>3967</v>
      </c>
    </row>
    <row r="1001" spans="2:3">
      <c r="B1001">
        <v>2710901600</v>
      </c>
      <c r="C1001" t="s">
        <v>3968</v>
      </c>
    </row>
    <row r="1002" spans="2:3">
      <c r="B1002">
        <v>2710901618</v>
      </c>
      <c r="C1002" t="s">
        <v>3969</v>
      </c>
    </row>
    <row r="1003" spans="2:3">
      <c r="B1003">
        <v>2710901626</v>
      </c>
      <c r="C1003" t="s">
        <v>3970</v>
      </c>
    </row>
    <row r="1004" spans="2:3">
      <c r="B1004">
        <v>2710901634</v>
      </c>
      <c r="C1004" t="s">
        <v>3971</v>
      </c>
    </row>
    <row r="1005" spans="2:3">
      <c r="B1005">
        <v>2710901659</v>
      </c>
      <c r="C1005" t="s">
        <v>3972</v>
      </c>
    </row>
    <row r="1006" spans="2:3">
      <c r="B1006">
        <v>2710901667</v>
      </c>
      <c r="C1006" t="s">
        <v>3973</v>
      </c>
    </row>
    <row r="1007" spans="2:3">
      <c r="B1007">
        <v>2710901675</v>
      </c>
      <c r="C1007" t="s">
        <v>3974</v>
      </c>
    </row>
    <row r="1008" spans="2:3">
      <c r="B1008">
        <v>2710901683</v>
      </c>
      <c r="C1008" t="s">
        <v>3975</v>
      </c>
    </row>
    <row r="1009" spans="2:3">
      <c r="B1009">
        <v>2710901691</v>
      </c>
      <c r="C1009" t="s">
        <v>3976</v>
      </c>
    </row>
    <row r="1010" spans="2:3">
      <c r="B1010">
        <v>2710901717</v>
      </c>
      <c r="C1010" t="s">
        <v>3977</v>
      </c>
    </row>
    <row r="1011" spans="2:3">
      <c r="B1011">
        <v>2710901725</v>
      </c>
      <c r="C1011" t="s">
        <v>3978</v>
      </c>
    </row>
    <row r="1012" spans="2:3">
      <c r="B1012">
        <v>2710901741</v>
      </c>
      <c r="C1012" t="s">
        <v>3979</v>
      </c>
    </row>
    <row r="1013" spans="2:3">
      <c r="B1013">
        <v>2710901774</v>
      </c>
      <c r="C1013" t="s">
        <v>3980</v>
      </c>
    </row>
    <row r="1014" spans="2:3">
      <c r="B1014">
        <v>2710901782</v>
      </c>
      <c r="C1014" t="s">
        <v>3981</v>
      </c>
    </row>
    <row r="1015" spans="2:3">
      <c r="B1015">
        <v>2710901808</v>
      </c>
      <c r="C1015" t="s">
        <v>3958</v>
      </c>
    </row>
    <row r="1016" spans="2:3">
      <c r="B1016">
        <v>2710901816</v>
      </c>
      <c r="C1016" t="s">
        <v>3942</v>
      </c>
    </row>
    <row r="1017" spans="2:3">
      <c r="B1017">
        <v>2710901824</v>
      </c>
      <c r="C1017" t="s">
        <v>3932</v>
      </c>
    </row>
    <row r="1018" spans="2:3">
      <c r="B1018">
        <v>2710901832</v>
      </c>
      <c r="C1018" t="s">
        <v>3952</v>
      </c>
    </row>
    <row r="1019" spans="2:3">
      <c r="B1019">
        <v>2710901840</v>
      </c>
      <c r="C1019" t="s">
        <v>3956</v>
      </c>
    </row>
    <row r="1020" spans="2:3">
      <c r="B1020">
        <v>2710901857</v>
      </c>
      <c r="C1020" t="s">
        <v>3982</v>
      </c>
    </row>
    <row r="1021" spans="2:3">
      <c r="B1021">
        <v>2710901865</v>
      </c>
      <c r="C1021" t="s">
        <v>3983</v>
      </c>
    </row>
    <row r="1022" spans="2:3">
      <c r="B1022">
        <v>2710901873</v>
      </c>
      <c r="C1022" t="s">
        <v>3984</v>
      </c>
    </row>
    <row r="1023" spans="2:3">
      <c r="B1023">
        <v>2710901881</v>
      </c>
      <c r="C1023" t="s">
        <v>3985</v>
      </c>
    </row>
    <row r="1024" spans="2:3">
      <c r="B1024">
        <v>2710901915</v>
      </c>
      <c r="C1024" t="s">
        <v>3986</v>
      </c>
    </row>
    <row r="1025" spans="2:3">
      <c r="B1025">
        <v>2710901923</v>
      </c>
      <c r="C1025" t="s">
        <v>3987</v>
      </c>
    </row>
    <row r="1026" spans="2:3">
      <c r="B1026">
        <v>2710901931</v>
      </c>
      <c r="C1026" t="s">
        <v>3988</v>
      </c>
    </row>
    <row r="1027" spans="2:3">
      <c r="B1027">
        <v>2710901949</v>
      </c>
      <c r="C1027" t="s">
        <v>3989</v>
      </c>
    </row>
    <row r="1028" spans="2:3">
      <c r="B1028">
        <v>2710901956</v>
      </c>
      <c r="C1028" t="s">
        <v>3990</v>
      </c>
    </row>
    <row r="1029" spans="2:3">
      <c r="B1029">
        <v>2710901964</v>
      </c>
      <c r="C1029" t="s">
        <v>3991</v>
      </c>
    </row>
    <row r="1030" spans="2:3">
      <c r="B1030">
        <v>2710901972</v>
      </c>
      <c r="C1030" t="s">
        <v>3992</v>
      </c>
    </row>
    <row r="1031" spans="2:3">
      <c r="B1031">
        <v>2710901980</v>
      </c>
      <c r="C1031" t="s">
        <v>3993</v>
      </c>
    </row>
    <row r="1032" spans="2:3">
      <c r="B1032">
        <v>2710901998</v>
      </c>
      <c r="C1032" t="s">
        <v>3994</v>
      </c>
    </row>
    <row r="1033" spans="2:3">
      <c r="B1033">
        <v>2710902004</v>
      </c>
      <c r="C1033" t="s">
        <v>3995</v>
      </c>
    </row>
    <row r="1034" spans="2:3">
      <c r="B1034">
        <v>2710902020</v>
      </c>
      <c r="C1034" t="s">
        <v>3996</v>
      </c>
    </row>
    <row r="1035" spans="2:3">
      <c r="B1035">
        <v>2710902038</v>
      </c>
      <c r="C1035" t="s">
        <v>3997</v>
      </c>
    </row>
    <row r="1036" spans="2:3">
      <c r="B1036">
        <v>2710902046</v>
      </c>
      <c r="C1036" t="s">
        <v>3998</v>
      </c>
    </row>
    <row r="1037" spans="2:3">
      <c r="B1037">
        <v>2710902053</v>
      </c>
      <c r="C1037" t="s">
        <v>3999</v>
      </c>
    </row>
    <row r="1038" spans="2:3">
      <c r="B1038">
        <v>2710902061</v>
      </c>
      <c r="C1038" t="s">
        <v>4000</v>
      </c>
    </row>
    <row r="1039" spans="2:3">
      <c r="B1039">
        <v>2710902079</v>
      </c>
      <c r="C1039" t="s">
        <v>4001</v>
      </c>
    </row>
    <row r="1040" spans="2:3">
      <c r="B1040">
        <v>2710902087</v>
      </c>
      <c r="C1040" t="s">
        <v>4002</v>
      </c>
    </row>
    <row r="1041" spans="2:3">
      <c r="B1041">
        <v>2710902095</v>
      </c>
      <c r="C1041" t="s">
        <v>4003</v>
      </c>
    </row>
    <row r="1042" spans="2:3">
      <c r="B1042">
        <v>2710902103</v>
      </c>
      <c r="C1042" t="s">
        <v>4004</v>
      </c>
    </row>
    <row r="1043" spans="2:3">
      <c r="B1043">
        <v>2710902129</v>
      </c>
      <c r="C1043" t="s">
        <v>4005</v>
      </c>
    </row>
    <row r="1044" spans="2:3">
      <c r="B1044">
        <v>2710902137</v>
      </c>
      <c r="C1044" t="s">
        <v>4006</v>
      </c>
    </row>
    <row r="1045" spans="2:3">
      <c r="B1045">
        <v>2710902145</v>
      </c>
      <c r="C1045" t="s">
        <v>4007</v>
      </c>
    </row>
    <row r="1046" spans="2:3">
      <c r="B1046">
        <v>2710902152</v>
      </c>
      <c r="C1046" t="s">
        <v>4008</v>
      </c>
    </row>
    <row r="1047" spans="2:3">
      <c r="B1047">
        <v>2710902160</v>
      </c>
      <c r="C1047" t="s">
        <v>4009</v>
      </c>
    </row>
    <row r="1048" spans="2:3">
      <c r="B1048">
        <v>2710902178</v>
      </c>
      <c r="C1048" t="s">
        <v>4010</v>
      </c>
    </row>
    <row r="1049" spans="2:3">
      <c r="B1049">
        <v>2710902186</v>
      </c>
      <c r="C1049" t="s">
        <v>4011</v>
      </c>
    </row>
    <row r="1050" spans="2:3">
      <c r="B1050">
        <v>2710902194</v>
      </c>
      <c r="C1050" t="s">
        <v>4012</v>
      </c>
    </row>
    <row r="1051" spans="2:3">
      <c r="B1051">
        <v>2710902202</v>
      </c>
      <c r="C1051" t="s">
        <v>4013</v>
      </c>
    </row>
    <row r="1052" spans="2:3">
      <c r="B1052">
        <v>2710902210</v>
      </c>
      <c r="C1052" t="s">
        <v>4014</v>
      </c>
    </row>
    <row r="1053" spans="2:3">
      <c r="B1053">
        <v>2710902228</v>
      </c>
      <c r="C1053" t="s">
        <v>4015</v>
      </c>
    </row>
    <row r="1054" spans="2:3">
      <c r="B1054">
        <v>2710902236</v>
      </c>
      <c r="C1054" t="s">
        <v>4016</v>
      </c>
    </row>
    <row r="1055" spans="2:3">
      <c r="B1055">
        <v>2710902244</v>
      </c>
      <c r="C1055" t="s">
        <v>4017</v>
      </c>
    </row>
    <row r="1056" spans="2:3">
      <c r="B1056">
        <v>2710902251</v>
      </c>
      <c r="C1056" t="s">
        <v>12003</v>
      </c>
    </row>
    <row r="1057" spans="2:3">
      <c r="B1057">
        <v>2710902269</v>
      </c>
      <c r="C1057" t="s">
        <v>12004</v>
      </c>
    </row>
    <row r="1058" spans="2:3">
      <c r="B1058">
        <v>2711000014</v>
      </c>
      <c r="C1058" t="s">
        <v>4018</v>
      </c>
    </row>
    <row r="1059" spans="2:3">
      <c r="B1059">
        <v>2711000030</v>
      </c>
      <c r="C1059" t="s">
        <v>4019</v>
      </c>
    </row>
    <row r="1060" spans="2:3">
      <c r="B1060">
        <v>2711000048</v>
      </c>
      <c r="C1060" t="s">
        <v>4020</v>
      </c>
    </row>
    <row r="1061" spans="2:3">
      <c r="B1061">
        <v>2711000089</v>
      </c>
      <c r="C1061" t="s">
        <v>4021</v>
      </c>
    </row>
    <row r="1062" spans="2:3">
      <c r="B1062">
        <v>2711000105</v>
      </c>
      <c r="C1062" t="s">
        <v>4022</v>
      </c>
    </row>
    <row r="1063" spans="2:3">
      <c r="B1063">
        <v>2711000113</v>
      </c>
      <c r="C1063" t="s">
        <v>4023</v>
      </c>
    </row>
    <row r="1064" spans="2:3">
      <c r="B1064">
        <v>2711000121</v>
      </c>
      <c r="C1064" t="s">
        <v>4024</v>
      </c>
    </row>
    <row r="1065" spans="2:3">
      <c r="B1065">
        <v>2711000139</v>
      </c>
      <c r="C1065" t="s">
        <v>4025</v>
      </c>
    </row>
    <row r="1066" spans="2:3">
      <c r="B1066">
        <v>2711000147</v>
      </c>
      <c r="C1066" t="s">
        <v>4026</v>
      </c>
    </row>
    <row r="1067" spans="2:3">
      <c r="B1067">
        <v>2711000154</v>
      </c>
      <c r="C1067" t="s">
        <v>4027</v>
      </c>
    </row>
    <row r="1068" spans="2:3">
      <c r="B1068">
        <v>2711000170</v>
      </c>
      <c r="C1068" t="s">
        <v>4028</v>
      </c>
    </row>
    <row r="1069" spans="2:3">
      <c r="B1069">
        <v>2711000204</v>
      </c>
      <c r="C1069" t="s">
        <v>4029</v>
      </c>
    </row>
    <row r="1070" spans="2:3">
      <c r="B1070">
        <v>2711000246</v>
      </c>
      <c r="C1070" t="s">
        <v>4030</v>
      </c>
    </row>
    <row r="1071" spans="2:3">
      <c r="B1071">
        <v>2711000295</v>
      </c>
      <c r="C1071" t="s">
        <v>4031</v>
      </c>
    </row>
    <row r="1072" spans="2:3">
      <c r="B1072">
        <v>2711000303</v>
      </c>
      <c r="C1072" t="s">
        <v>4032</v>
      </c>
    </row>
    <row r="1073" spans="2:3">
      <c r="B1073">
        <v>2711000311</v>
      </c>
      <c r="C1073" t="s">
        <v>4033</v>
      </c>
    </row>
    <row r="1074" spans="2:3">
      <c r="B1074">
        <v>2711000329</v>
      </c>
      <c r="C1074" t="s">
        <v>4034</v>
      </c>
    </row>
    <row r="1075" spans="2:3">
      <c r="B1075">
        <v>2711000345</v>
      </c>
      <c r="C1075" t="s">
        <v>4035</v>
      </c>
    </row>
    <row r="1076" spans="2:3">
      <c r="B1076">
        <v>2711000352</v>
      </c>
      <c r="C1076" t="s">
        <v>4036</v>
      </c>
    </row>
    <row r="1077" spans="2:3">
      <c r="B1077">
        <v>2711000386</v>
      </c>
      <c r="C1077" t="s">
        <v>4037</v>
      </c>
    </row>
    <row r="1078" spans="2:3">
      <c r="B1078">
        <v>2711000394</v>
      </c>
      <c r="C1078" t="s">
        <v>4038</v>
      </c>
    </row>
    <row r="1079" spans="2:3">
      <c r="B1079">
        <v>2711000402</v>
      </c>
      <c r="C1079" t="s">
        <v>4039</v>
      </c>
    </row>
    <row r="1080" spans="2:3">
      <c r="B1080">
        <v>2711000410</v>
      </c>
      <c r="C1080" t="s">
        <v>4040</v>
      </c>
    </row>
    <row r="1081" spans="2:3">
      <c r="B1081">
        <v>2711000444</v>
      </c>
      <c r="C1081" t="s">
        <v>4041</v>
      </c>
    </row>
    <row r="1082" spans="2:3">
      <c r="B1082">
        <v>2711000485</v>
      </c>
      <c r="C1082" t="s">
        <v>4042</v>
      </c>
    </row>
    <row r="1083" spans="2:3">
      <c r="B1083">
        <v>2711000535</v>
      </c>
      <c r="C1083" t="s">
        <v>4043</v>
      </c>
    </row>
    <row r="1084" spans="2:3">
      <c r="B1084">
        <v>2711000576</v>
      </c>
      <c r="C1084" t="s">
        <v>4044</v>
      </c>
    </row>
    <row r="1085" spans="2:3">
      <c r="B1085">
        <v>2711000584</v>
      </c>
      <c r="C1085" t="s">
        <v>4064</v>
      </c>
    </row>
    <row r="1086" spans="2:3">
      <c r="B1086">
        <v>2711000600</v>
      </c>
      <c r="C1086" t="s">
        <v>4045</v>
      </c>
    </row>
    <row r="1087" spans="2:3">
      <c r="B1087">
        <v>2711000626</v>
      </c>
      <c r="C1087" t="s">
        <v>2307</v>
      </c>
    </row>
    <row r="1088" spans="2:3">
      <c r="B1088">
        <v>2711000659</v>
      </c>
      <c r="C1088" t="s">
        <v>4046</v>
      </c>
    </row>
    <row r="1089" spans="2:3">
      <c r="B1089">
        <v>2711000683</v>
      </c>
      <c r="C1089" t="s">
        <v>4047</v>
      </c>
    </row>
    <row r="1090" spans="2:3">
      <c r="B1090">
        <v>2711000691</v>
      </c>
      <c r="C1090" t="s">
        <v>2952</v>
      </c>
    </row>
    <row r="1091" spans="2:3">
      <c r="B1091">
        <v>2711000725</v>
      </c>
      <c r="C1091" t="s">
        <v>4048</v>
      </c>
    </row>
    <row r="1092" spans="2:3">
      <c r="B1092">
        <v>2711000733</v>
      </c>
      <c r="C1092" t="s">
        <v>2308</v>
      </c>
    </row>
    <row r="1093" spans="2:3">
      <c r="B1093">
        <v>2711000741</v>
      </c>
      <c r="C1093" t="s">
        <v>4049</v>
      </c>
    </row>
    <row r="1094" spans="2:3">
      <c r="B1094">
        <v>2711000774</v>
      </c>
      <c r="C1094" t="s">
        <v>4050</v>
      </c>
    </row>
    <row r="1095" spans="2:3">
      <c r="B1095">
        <v>2711000816</v>
      </c>
      <c r="C1095" t="s">
        <v>4051</v>
      </c>
    </row>
    <row r="1096" spans="2:3">
      <c r="B1096">
        <v>2711000824</v>
      </c>
      <c r="C1096" t="s">
        <v>4052</v>
      </c>
    </row>
    <row r="1097" spans="2:3">
      <c r="B1097">
        <v>2711000832</v>
      </c>
      <c r="C1097" t="s">
        <v>4053</v>
      </c>
    </row>
    <row r="1098" spans="2:3">
      <c r="B1098">
        <v>2711000840</v>
      </c>
      <c r="C1098" t="s">
        <v>4054</v>
      </c>
    </row>
    <row r="1099" spans="2:3">
      <c r="B1099">
        <v>2711000865</v>
      </c>
      <c r="C1099" t="s">
        <v>4055</v>
      </c>
    </row>
    <row r="1100" spans="2:3">
      <c r="B1100">
        <v>2711000873</v>
      </c>
      <c r="C1100" t="s">
        <v>4056</v>
      </c>
    </row>
    <row r="1101" spans="2:3">
      <c r="B1101">
        <v>2711000881</v>
      </c>
      <c r="C1101" t="s">
        <v>4057</v>
      </c>
    </row>
    <row r="1102" spans="2:3">
      <c r="B1102">
        <v>2711000907</v>
      </c>
      <c r="C1102" t="s">
        <v>4058</v>
      </c>
    </row>
    <row r="1103" spans="2:3">
      <c r="B1103">
        <v>2711000915</v>
      </c>
      <c r="C1103" t="s">
        <v>4059</v>
      </c>
    </row>
    <row r="1104" spans="2:3">
      <c r="B1104">
        <v>2711000923</v>
      </c>
      <c r="C1104" t="s">
        <v>4060</v>
      </c>
    </row>
    <row r="1105" spans="2:3">
      <c r="B1105">
        <v>2711000931</v>
      </c>
      <c r="C1105" t="s">
        <v>4061</v>
      </c>
    </row>
    <row r="1106" spans="2:3">
      <c r="B1106">
        <v>2711000949</v>
      </c>
      <c r="C1106" t="s">
        <v>4062</v>
      </c>
    </row>
    <row r="1107" spans="2:3">
      <c r="B1107">
        <v>2711000956</v>
      </c>
      <c r="C1107" t="s">
        <v>4063</v>
      </c>
    </row>
    <row r="1108" spans="2:3">
      <c r="B1108">
        <v>2711000964</v>
      </c>
      <c r="C1108" t="s">
        <v>4064</v>
      </c>
    </row>
    <row r="1109" spans="2:3">
      <c r="B1109">
        <v>2711000972</v>
      </c>
      <c r="C1109" t="s">
        <v>4065</v>
      </c>
    </row>
    <row r="1110" spans="2:3">
      <c r="B1110">
        <v>2711000980</v>
      </c>
      <c r="C1110" t="s">
        <v>2306</v>
      </c>
    </row>
    <row r="1111" spans="2:3">
      <c r="B1111">
        <v>2711000998</v>
      </c>
      <c r="C1111" t="s">
        <v>4066</v>
      </c>
    </row>
    <row r="1112" spans="2:3">
      <c r="B1112">
        <v>2711001004</v>
      </c>
      <c r="C1112" t="s">
        <v>4067</v>
      </c>
    </row>
    <row r="1113" spans="2:3">
      <c r="B1113">
        <v>2711001012</v>
      </c>
      <c r="C1113" t="s">
        <v>4068</v>
      </c>
    </row>
    <row r="1114" spans="2:3">
      <c r="B1114">
        <v>2711001020</v>
      </c>
      <c r="C1114" t="s">
        <v>4049</v>
      </c>
    </row>
    <row r="1115" spans="2:3">
      <c r="B1115">
        <v>2711001038</v>
      </c>
      <c r="C1115" t="s">
        <v>2301</v>
      </c>
    </row>
    <row r="1116" spans="2:3">
      <c r="B1116">
        <v>2711001046</v>
      </c>
      <c r="C1116" t="s">
        <v>401</v>
      </c>
    </row>
    <row r="1117" spans="2:3">
      <c r="B1117">
        <v>2711001053</v>
      </c>
      <c r="C1117" t="s">
        <v>4069</v>
      </c>
    </row>
    <row r="1118" spans="2:3">
      <c r="B1118">
        <v>2711001061</v>
      </c>
      <c r="C1118" t="s">
        <v>4070</v>
      </c>
    </row>
    <row r="1119" spans="2:3">
      <c r="B1119">
        <v>2711001079</v>
      </c>
      <c r="C1119" t="s">
        <v>4071</v>
      </c>
    </row>
    <row r="1120" spans="2:3">
      <c r="B1120">
        <v>2711001087</v>
      </c>
      <c r="C1120" t="s">
        <v>4072</v>
      </c>
    </row>
    <row r="1121" spans="2:3">
      <c r="B1121">
        <v>2711001095</v>
      </c>
      <c r="C1121" t="s">
        <v>4073</v>
      </c>
    </row>
    <row r="1122" spans="2:3">
      <c r="B1122">
        <v>2711001103</v>
      </c>
      <c r="C1122" t="s">
        <v>4074</v>
      </c>
    </row>
    <row r="1123" spans="2:3">
      <c r="B1123">
        <v>2711001111</v>
      </c>
      <c r="C1123" t="s">
        <v>4075</v>
      </c>
    </row>
    <row r="1124" spans="2:3">
      <c r="B1124">
        <v>2711001129</v>
      </c>
      <c r="C1124" t="s">
        <v>4076</v>
      </c>
    </row>
    <row r="1125" spans="2:3">
      <c r="B1125">
        <v>2711001137</v>
      </c>
      <c r="C1125" t="s">
        <v>4077</v>
      </c>
    </row>
    <row r="1126" spans="2:3">
      <c r="B1126">
        <v>2711001145</v>
      </c>
      <c r="C1126" t="s">
        <v>4078</v>
      </c>
    </row>
    <row r="1127" spans="2:3">
      <c r="B1127">
        <v>2711001152</v>
      </c>
      <c r="C1127" t="s">
        <v>4079</v>
      </c>
    </row>
    <row r="1128" spans="2:3">
      <c r="B1128">
        <v>2711001160</v>
      </c>
      <c r="C1128" t="s">
        <v>4080</v>
      </c>
    </row>
    <row r="1129" spans="2:3">
      <c r="B1129">
        <v>2711001178</v>
      </c>
      <c r="C1129" t="s">
        <v>4081</v>
      </c>
    </row>
    <row r="1130" spans="2:3">
      <c r="B1130">
        <v>2711001186</v>
      </c>
      <c r="C1130" t="s">
        <v>4082</v>
      </c>
    </row>
    <row r="1131" spans="2:3">
      <c r="B1131">
        <v>2711001194</v>
      </c>
      <c r="C1131" t="s">
        <v>4083</v>
      </c>
    </row>
    <row r="1132" spans="2:3">
      <c r="B1132">
        <v>2711001202</v>
      </c>
      <c r="C1132" t="s">
        <v>4084</v>
      </c>
    </row>
    <row r="1133" spans="2:3">
      <c r="B1133">
        <v>2711001210</v>
      </c>
      <c r="C1133" t="s">
        <v>4085</v>
      </c>
    </row>
    <row r="1134" spans="2:3">
      <c r="B1134">
        <v>2711001228</v>
      </c>
      <c r="C1134" t="s">
        <v>12005</v>
      </c>
    </row>
    <row r="1135" spans="2:3">
      <c r="B1135">
        <v>2711001236</v>
      </c>
      <c r="C1135" t="s">
        <v>12006</v>
      </c>
    </row>
    <row r="1136" spans="2:3">
      <c r="B1136">
        <v>2711001244</v>
      </c>
      <c r="C1136" t="s">
        <v>12007</v>
      </c>
    </row>
    <row r="1137" spans="2:3">
      <c r="B1137">
        <v>2711100020</v>
      </c>
      <c r="C1137" t="s">
        <v>4086</v>
      </c>
    </row>
    <row r="1138" spans="2:3">
      <c r="B1138">
        <v>2711100038</v>
      </c>
      <c r="C1138" t="s">
        <v>4087</v>
      </c>
    </row>
    <row r="1139" spans="2:3">
      <c r="B1139">
        <v>2711100046</v>
      </c>
      <c r="C1139" t="s">
        <v>4088</v>
      </c>
    </row>
    <row r="1140" spans="2:3">
      <c r="B1140">
        <v>2711100061</v>
      </c>
      <c r="C1140" t="s">
        <v>2321</v>
      </c>
    </row>
    <row r="1141" spans="2:3">
      <c r="B1141">
        <v>2711100079</v>
      </c>
      <c r="C1141" t="s">
        <v>4089</v>
      </c>
    </row>
    <row r="1142" spans="2:3">
      <c r="B1142">
        <v>2711100087</v>
      </c>
      <c r="C1142" t="s">
        <v>4090</v>
      </c>
    </row>
    <row r="1143" spans="2:3">
      <c r="B1143">
        <v>2711100103</v>
      </c>
      <c r="C1143" t="s">
        <v>4091</v>
      </c>
    </row>
    <row r="1144" spans="2:3">
      <c r="B1144">
        <v>2711100111</v>
      </c>
      <c r="C1144" t="s">
        <v>4092</v>
      </c>
    </row>
    <row r="1145" spans="2:3">
      <c r="B1145">
        <v>2711100129</v>
      </c>
      <c r="C1145" t="s">
        <v>4093</v>
      </c>
    </row>
    <row r="1146" spans="2:3">
      <c r="B1146">
        <v>2711100145</v>
      </c>
      <c r="C1146" t="s">
        <v>4094</v>
      </c>
    </row>
    <row r="1147" spans="2:3">
      <c r="B1147">
        <v>2711100152</v>
      </c>
      <c r="C1147" t="s">
        <v>4095</v>
      </c>
    </row>
    <row r="1148" spans="2:3">
      <c r="B1148">
        <v>2711100160</v>
      </c>
      <c r="C1148" t="s">
        <v>4096</v>
      </c>
    </row>
    <row r="1149" spans="2:3">
      <c r="B1149">
        <v>2711100186</v>
      </c>
      <c r="C1149" t="s">
        <v>4097</v>
      </c>
    </row>
    <row r="1150" spans="2:3">
      <c r="B1150">
        <v>2711100202</v>
      </c>
      <c r="C1150" t="s">
        <v>4098</v>
      </c>
    </row>
    <row r="1151" spans="2:3">
      <c r="B1151">
        <v>2711100210</v>
      </c>
      <c r="C1151" t="s">
        <v>4099</v>
      </c>
    </row>
    <row r="1152" spans="2:3">
      <c r="B1152">
        <v>2711100228</v>
      </c>
      <c r="C1152" t="s">
        <v>4100</v>
      </c>
    </row>
    <row r="1153" spans="2:3">
      <c r="B1153">
        <v>2711100236</v>
      </c>
      <c r="C1153" t="s">
        <v>4101</v>
      </c>
    </row>
    <row r="1154" spans="2:3">
      <c r="B1154">
        <v>2711100244</v>
      </c>
      <c r="C1154" t="s">
        <v>4102</v>
      </c>
    </row>
    <row r="1155" spans="2:3">
      <c r="B1155">
        <v>2711100277</v>
      </c>
      <c r="C1155" t="s">
        <v>4103</v>
      </c>
    </row>
    <row r="1156" spans="2:3">
      <c r="B1156">
        <v>2711100319</v>
      </c>
      <c r="C1156" t="s">
        <v>4104</v>
      </c>
    </row>
    <row r="1157" spans="2:3">
      <c r="B1157">
        <v>2711100335</v>
      </c>
      <c r="C1157" t="s">
        <v>4105</v>
      </c>
    </row>
    <row r="1158" spans="2:3">
      <c r="B1158">
        <v>2711100343</v>
      </c>
      <c r="C1158" t="s">
        <v>4106</v>
      </c>
    </row>
    <row r="1159" spans="2:3">
      <c r="B1159">
        <v>2711100350</v>
      </c>
      <c r="C1159" t="s">
        <v>4107</v>
      </c>
    </row>
    <row r="1160" spans="2:3">
      <c r="B1160">
        <v>2711100384</v>
      </c>
      <c r="C1160" t="s">
        <v>4108</v>
      </c>
    </row>
    <row r="1161" spans="2:3">
      <c r="B1161">
        <v>2711100400</v>
      </c>
      <c r="C1161" t="s">
        <v>4109</v>
      </c>
    </row>
    <row r="1162" spans="2:3">
      <c r="B1162">
        <v>2711100418</v>
      </c>
      <c r="C1162" t="s">
        <v>4110</v>
      </c>
    </row>
    <row r="1163" spans="2:3">
      <c r="B1163">
        <v>2711100426</v>
      </c>
      <c r="C1163" t="s">
        <v>4111</v>
      </c>
    </row>
    <row r="1164" spans="2:3">
      <c r="B1164">
        <v>2711100434</v>
      </c>
      <c r="C1164" t="s">
        <v>4112</v>
      </c>
    </row>
    <row r="1165" spans="2:3">
      <c r="B1165">
        <v>2711100442</v>
      </c>
      <c r="C1165" t="s">
        <v>4113</v>
      </c>
    </row>
    <row r="1166" spans="2:3">
      <c r="B1166">
        <v>2711100459</v>
      </c>
      <c r="C1166" t="s">
        <v>4114</v>
      </c>
    </row>
    <row r="1167" spans="2:3">
      <c r="B1167">
        <v>2711100467</v>
      </c>
      <c r="C1167" t="s">
        <v>4115</v>
      </c>
    </row>
    <row r="1168" spans="2:3">
      <c r="B1168">
        <v>2711100475</v>
      </c>
      <c r="C1168" t="s">
        <v>4116</v>
      </c>
    </row>
    <row r="1169" spans="2:3">
      <c r="B1169">
        <v>2711100483</v>
      </c>
      <c r="C1169" t="s">
        <v>4117</v>
      </c>
    </row>
    <row r="1170" spans="2:3">
      <c r="B1170">
        <v>2711100509</v>
      </c>
      <c r="C1170" t="s">
        <v>3304</v>
      </c>
    </row>
    <row r="1171" spans="2:3">
      <c r="B1171">
        <v>2711100517</v>
      </c>
      <c r="C1171" t="s">
        <v>4118</v>
      </c>
    </row>
    <row r="1172" spans="2:3">
      <c r="B1172">
        <v>2711100525</v>
      </c>
      <c r="C1172" t="s">
        <v>4119</v>
      </c>
    </row>
    <row r="1173" spans="2:3">
      <c r="B1173">
        <v>2711100566</v>
      </c>
      <c r="C1173" t="s">
        <v>4104</v>
      </c>
    </row>
    <row r="1174" spans="2:3">
      <c r="B1174">
        <v>2711100574</v>
      </c>
      <c r="C1174" t="s">
        <v>4120</v>
      </c>
    </row>
    <row r="1175" spans="2:3">
      <c r="B1175">
        <v>2711100590</v>
      </c>
      <c r="C1175" t="s">
        <v>4121</v>
      </c>
    </row>
    <row r="1176" spans="2:3">
      <c r="B1176">
        <v>2711100632</v>
      </c>
      <c r="C1176" t="s">
        <v>4122</v>
      </c>
    </row>
    <row r="1177" spans="2:3">
      <c r="B1177">
        <v>2711100640</v>
      </c>
      <c r="C1177" t="s">
        <v>4106</v>
      </c>
    </row>
    <row r="1178" spans="2:3">
      <c r="B1178">
        <v>2711100657</v>
      </c>
      <c r="C1178" t="s">
        <v>4123</v>
      </c>
    </row>
    <row r="1179" spans="2:3">
      <c r="B1179">
        <v>2711100673</v>
      </c>
      <c r="C1179" t="s">
        <v>4124</v>
      </c>
    </row>
    <row r="1180" spans="2:3">
      <c r="B1180">
        <v>2711100681</v>
      </c>
      <c r="C1180" t="s">
        <v>4125</v>
      </c>
    </row>
    <row r="1181" spans="2:3">
      <c r="B1181">
        <v>2711100723</v>
      </c>
      <c r="C1181" t="s">
        <v>4126</v>
      </c>
    </row>
    <row r="1182" spans="2:3">
      <c r="B1182">
        <v>2711100749</v>
      </c>
      <c r="C1182" t="s">
        <v>4127</v>
      </c>
    </row>
    <row r="1183" spans="2:3">
      <c r="B1183">
        <v>2711100756</v>
      </c>
      <c r="C1183" t="s">
        <v>4128</v>
      </c>
    </row>
    <row r="1184" spans="2:3">
      <c r="B1184">
        <v>2711100772</v>
      </c>
      <c r="C1184" t="s">
        <v>4129</v>
      </c>
    </row>
    <row r="1185" spans="2:3">
      <c r="B1185">
        <v>2711100780</v>
      </c>
      <c r="C1185" t="s">
        <v>4130</v>
      </c>
    </row>
    <row r="1186" spans="2:3">
      <c r="B1186">
        <v>2711100798</v>
      </c>
      <c r="C1186" t="s">
        <v>4131</v>
      </c>
    </row>
    <row r="1187" spans="2:3">
      <c r="B1187">
        <v>2711100806</v>
      </c>
      <c r="C1187" t="s">
        <v>4132</v>
      </c>
    </row>
    <row r="1188" spans="2:3">
      <c r="B1188">
        <v>2711100822</v>
      </c>
      <c r="C1188" t="s">
        <v>4133</v>
      </c>
    </row>
    <row r="1189" spans="2:3">
      <c r="B1189">
        <v>2711100830</v>
      </c>
      <c r="C1189" t="s">
        <v>4134</v>
      </c>
    </row>
    <row r="1190" spans="2:3">
      <c r="B1190">
        <v>2711100848</v>
      </c>
      <c r="C1190" t="s">
        <v>4135</v>
      </c>
    </row>
    <row r="1191" spans="2:3">
      <c r="B1191">
        <v>2711100871</v>
      </c>
      <c r="C1191" t="s">
        <v>4136</v>
      </c>
    </row>
    <row r="1192" spans="2:3">
      <c r="B1192">
        <v>2711100897</v>
      </c>
      <c r="C1192" t="s">
        <v>4137</v>
      </c>
    </row>
    <row r="1193" spans="2:3">
      <c r="B1193">
        <v>2711100921</v>
      </c>
      <c r="C1193" t="s">
        <v>4138</v>
      </c>
    </row>
    <row r="1194" spans="2:3">
      <c r="B1194">
        <v>2711100939</v>
      </c>
      <c r="C1194" t="s">
        <v>4139</v>
      </c>
    </row>
    <row r="1195" spans="2:3">
      <c r="B1195">
        <v>2711100947</v>
      </c>
      <c r="C1195" t="s">
        <v>4140</v>
      </c>
    </row>
    <row r="1196" spans="2:3">
      <c r="B1196">
        <v>2711100962</v>
      </c>
      <c r="C1196" t="s">
        <v>4141</v>
      </c>
    </row>
    <row r="1197" spans="2:3">
      <c r="B1197">
        <v>2711100970</v>
      </c>
      <c r="C1197" t="s">
        <v>4142</v>
      </c>
    </row>
    <row r="1198" spans="2:3">
      <c r="B1198">
        <v>2711100988</v>
      </c>
      <c r="C1198" t="s">
        <v>4143</v>
      </c>
    </row>
    <row r="1199" spans="2:3">
      <c r="B1199">
        <v>2711100996</v>
      </c>
      <c r="C1199" t="s">
        <v>4144</v>
      </c>
    </row>
    <row r="1200" spans="2:3">
      <c r="B1200">
        <v>2711101036</v>
      </c>
      <c r="C1200" t="s">
        <v>4145</v>
      </c>
    </row>
    <row r="1201" spans="2:3">
      <c r="B1201">
        <v>2711101044</v>
      </c>
      <c r="C1201" t="s">
        <v>4146</v>
      </c>
    </row>
    <row r="1202" spans="2:3">
      <c r="B1202">
        <v>2711101051</v>
      </c>
      <c r="C1202" t="s">
        <v>4147</v>
      </c>
    </row>
    <row r="1203" spans="2:3">
      <c r="B1203">
        <v>2711101069</v>
      </c>
      <c r="C1203" t="s">
        <v>4148</v>
      </c>
    </row>
    <row r="1204" spans="2:3">
      <c r="B1204">
        <v>2711101077</v>
      </c>
      <c r="C1204" t="s">
        <v>4149</v>
      </c>
    </row>
    <row r="1205" spans="2:3">
      <c r="B1205">
        <v>2711101085</v>
      </c>
      <c r="C1205" t="s">
        <v>4150</v>
      </c>
    </row>
    <row r="1206" spans="2:3">
      <c r="B1206">
        <v>2711101101</v>
      </c>
      <c r="C1206" t="s">
        <v>4151</v>
      </c>
    </row>
    <row r="1207" spans="2:3">
      <c r="B1207">
        <v>2711101127</v>
      </c>
      <c r="C1207" t="s">
        <v>2320</v>
      </c>
    </row>
    <row r="1208" spans="2:3">
      <c r="B1208">
        <v>2711101135</v>
      </c>
      <c r="C1208" t="s">
        <v>4152</v>
      </c>
    </row>
    <row r="1209" spans="2:3">
      <c r="B1209">
        <v>2711101150</v>
      </c>
      <c r="C1209" t="s">
        <v>4153</v>
      </c>
    </row>
    <row r="1210" spans="2:3">
      <c r="B1210">
        <v>2711101168</v>
      </c>
      <c r="C1210" t="s">
        <v>4154</v>
      </c>
    </row>
    <row r="1211" spans="2:3">
      <c r="B1211">
        <v>2711101184</v>
      </c>
      <c r="C1211" t="s">
        <v>4155</v>
      </c>
    </row>
    <row r="1212" spans="2:3">
      <c r="B1212">
        <v>2711101218</v>
      </c>
      <c r="C1212" t="s">
        <v>4156</v>
      </c>
    </row>
    <row r="1213" spans="2:3">
      <c r="B1213">
        <v>2711101259</v>
      </c>
      <c r="C1213" t="s">
        <v>4157</v>
      </c>
    </row>
    <row r="1214" spans="2:3">
      <c r="B1214">
        <v>2711101267</v>
      </c>
      <c r="C1214" t="s">
        <v>4158</v>
      </c>
    </row>
    <row r="1215" spans="2:3">
      <c r="B1215">
        <v>2711101275</v>
      </c>
      <c r="C1215" t="s">
        <v>4159</v>
      </c>
    </row>
    <row r="1216" spans="2:3">
      <c r="B1216">
        <v>2711101283</v>
      </c>
      <c r="C1216" t="s">
        <v>4160</v>
      </c>
    </row>
    <row r="1217" spans="2:3">
      <c r="B1217">
        <v>2711101291</v>
      </c>
      <c r="C1217" t="s">
        <v>4161</v>
      </c>
    </row>
    <row r="1218" spans="2:3">
      <c r="B1218">
        <v>2711101309</v>
      </c>
      <c r="C1218" t="s">
        <v>4162</v>
      </c>
    </row>
    <row r="1219" spans="2:3">
      <c r="B1219">
        <v>2711101317</v>
      </c>
      <c r="C1219" t="s">
        <v>4163</v>
      </c>
    </row>
    <row r="1220" spans="2:3">
      <c r="B1220">
        <v>2711101382</v>
      </c>
      <c r="C1220" t="s">
        <v>4164</v>
      </c>
    </row>
    <row r="1221" spans="2:3">
      <c r="B1221">
        <v>2711101390</v>
      </c>
      <c r="C1221" t="s">
        <v>4165</v>
      </c>
    </row>
    <row r="1222" spans="2:3">
      <c r="B1222">
        <v>2711101424</v>
      </c>
      <c r="C1222" t="s">
        <v>4166</v>
      </c>
    </row>
    <row r="1223" spans="2:3">
      <c r="B1223">
        <v>2711101432</v>
      </c>
      <c r="C1223" t="s">
        <v>4167</v>
      </c>
    </row>
    <row r="1224" spans="2:3">
      <c r="B1224">
        <v>2711101440</v>
      </c>
      <c r="C1224" t="s">
        <v>4168</v>
      </c>
    </row>
    <row r="1225" spans="2:3">
      <c r="B1225">
        <v>2711101457</v>
      </c>
      <c r="C1225" t="s">
        <v>4169</v>
      </c>
    </row>
    <row r="1226" spans="2:3">
      <c r="B1226">
        <v>2711101465</v>
      </c>
      <c r="C1226" t="s">
        <v>4170</v>
      </c>
    </row>
    <row r="1227" spans="2:3">
      <c r="B1227">
        <v>2711101473</v>
      </c>
      <c r="C1227" t="s">
        <v>4171</v>
      </c>
    </row>
    <row r="1228" spans="2:3">
      <c r="B1228">
        <v>2711101481</v>
      </c>
      <c r="C1228" t="s">
        <v>4172</v>
      </c>
    </row>
    <row r="1229" spans="2:3">
      <c r="B1229">
        <v>2711101499</v>
      </c>
      <c r="C1229" t="s">
        <v>4173</v>
      </c>
    </row>
    <row r="1230" spans="2:3">
      <c r="B1230">
        <v>2711101507</v>
      </c>
      <c r="C1230" t="s">
        <v>4174</v>
      </c>
    </row>
    <row r="1231" spans="2:3">
      <c r="B1231">
        <v>2711101515</v>
      </c>
      <c r="C1231" t="s">
        <v>4175</v>
      </c>
    </row>
    <row r="1232" spans="2:3">
      <c r="B1232">
        <v>2711101523</v>
      </c>
      <c r="C1232" t="s">
        <v>4176</v>
      </c>
    </row>
    <row r="1233" spans="2:3">
      <c r="B1233">
        <v>2711101531</v>
      </c>
      <c r="C1233" t="s">
        <v>4177</v>
      </c>
    </row>
    <row r="1234" spans="2:3">
      <c r="B1234">
        <v>2711101549</v>
      </c>
      <c r="C1234" t="s">
        <v>2324</v>
      </c>
    </row>
    <row r="1235" spans="2:3">
      <c r="B1235">
        <v>2711101556</v>
      </c>
      <c r="C1235" t="s">
        <v>4178</v>
      </c>
    </row>
    <row r="1236" spans="2:3">
      <c r="B1236">
        <v>2711101572</v>
      </c>
      <c r="C1236" t="s">
        <v>4179</v>
      </c>
    </row>
    <row r="1237" spans="2:3">
      <c r="B1237">
        <v>2711101598</v>
      </c>
      <c r="C1237" t="s">
        <v>4180</v>
      </c>
    </row>
    <row r="1238" spans="2:3">
      <c r="B1238">
        <v>2711101606</v>
      </c>
      <c r="C1238" t="s">
        <v>4181</v>
      </c>
    </row>
    <row r="1239" spans="2:3">
      <c r="B1239">
        <v>2711101614</v>
      </c>
      <c r="C1239" t="s">
        <v>4182</v>
      </c>
    </row>
    <row r="1240" spans="2:3">
      <c r="B1240">
        <v>2711101622</v>
      </c>
      <c r="C1240" t="s">
        <v>4183</v>
      </c>
    </row>
    <row r="1241" spans="2:3">
      <c r="B1241">
        <v>2711101630</v>
      </c>
      <c r="C1241" t="s">
        <v>4184</v>
      </c>
    </row>
    <row r="1242" spans="2:3">
      <c r="B1242">
        <v>2711101648</v>
      </c>
      <c r="C1242" t="s">
        <v>4185</v>
      </c>
    </row>
    <row r="1243" spans="2:3">
      <c r="B1243">
        <v>2711101655</v>
      </c>
      <c r="C1243" t="s">
        <v>4186</v>
      </c>
    </row>
    <row r="1244" spans="2:3">
      <c r="B1244">
        <v>2711101663</v>
      </c>
      <c r="C1244" t="s">
        <v>4187</v>
      </c>
    </row>
    <row r="1245" spans="2:3">
      <c r="B1245">
        <v>2711101671</v>
      </c>
      <c r="C1245" t="s">
        <v>4188</v>
      </c>
    </row>
    <row r="1246" spans="2:3">
      <c r="B1246">
        <v>2711101705</v>
      </c>
      <c r="C1246" t="s">
        <v>4189</v>
      </c>
    </row>
    <row r="1247" spans="2:3">
      <c r="B1247">
        <v>2711101713</v>
      </c>
      <c r="C1247" t="s">
        <v>4190</v>
      </c>
    </row>
    <row r="1248" spans="2:3">
      <c r="B1248">
        <v>2711101721</v>
      </c>
      <c r="C1248" t="s">
        <v>4191</v>
      </c>
    </row>
    <row r="1249" spans="2:3">
      <c r="B1249">
        <v>2711101747</v>
      </c>
      <c r="C1249" t="s">
        <v>4192</v>
      </c>
    </row>
    <row r="1250" spans="2:3">
      <c r="B1250">
        <v>2711101762</v>
      </c>
      <c r="C1250" t="s">
        <v>4193</v>
      </c>
    </row>
    <row r="1251" spans="2:3">
      <c r="B1251">
        <v>2711101770</v>
      </c>
      <c r="C1251" t="s">
        <v>4194</v>
      </c>
    </row>
    <row r="1252" spans="2:3">
      <c r="B1252">
        <v>2711101796</v>
      </c>
      <c r="C1252" t="s">
        <v>4195</v>
      </c>
    </row>
    <row r="1253" spans="2:3">
      <c r="B1253">
        <v>2711101804</v>
      </c>
      <c r="C1253" t="s">
        <v>4196</v>
      </c>
    </row>
    <row r="1254" spans="2:3">
      <c r="B1254">
        <v>2711101812</v>
      </c>
      <c r="C1254" t="s">
        <v>4197</v>
      </c>
    </row>
    <row r="1255" spans="2:3">
      <c r="B1255">
        <v>2711101820</v>
      </c>
      <c r="C1255" t="s">
        <v>4198</v>
      </c>
    </row>
    <row r="1256" spans="2:3">
      <c r="B1256">
        <v>2711101838</v>
      </c>
      <c r="C1256" t="s">
        <v>4199</v>
      </c>
    </row>
    <row r="1257" spans="2:3">
      <c r="B1257">
        <v>2711101853</v>
      </c>
      <c r="C1257" t="s">
        <v>4200</v>
      </c>
    </row>
    <row r="1258" spans="2:3">
      <c r="B1258">
        <v>2711101861</v>
      </c>
      <c r="C1258" t="s">
        <v>4201</v>
      </c>
    </row>
    <row r="1259" spans="2:3">
      <c r="B1259">
        <v>2711101879</v>
      </c>
      <c r="C1259" t="s">
        <v>4202</v>
      </c>
    </row>
    <row r="1260" spans="2:3">
      <c r="B1260">
        <v>2711101887</v>
      </c>
      <c r="C1260" t="s">
        <v>4203</v>
      </c>
    </row>
    <row r="1261" spans="2:3">
      <c r="B1261">
        <v>2711101895</v>
      </c>
      <c r="C1261" t="s">
        <v>4204</v>
      </c>
    </row>
    <row r="1262" spans="2:3">
      <c r="B1262">
        <v>2711101911</v>
      </c>
      <c r="C1262" t="s">
        <v>4205</v>
      </c>
    </row>
    <row r="1263" spans="2:3">
      <c r="B1263">
        <v>2711101929</v>
      </c>
      <c r="C1263" t="s">
        <v>4206</v>
      </c>
    </row>
    <row r="1264" spans="2:3">
      <c r="B1264">
        <v>2711101945</v>
      </c>
      <c r="C1264" t="s">
        <v>4114</v>
      </c>
    </row>
    <row r="1265" spans="2:3">
      <c r="B1265">
        <v>2711101952</v>
      </c>
      <c r="C1265" t="s">
        <v>4116</v>
      </c>
    </row>
    <row r="1266" spans="2:3">
      <c r="B1266">
        <v>2711101978</v>
      </c>
      <c r="C1266" t="s">
        <v>4207</v>
      </c>
    </row>
    <row r="1267" spans="2:3">
      <c r="B1267">
        <v>2711101986</v>
      </c>
      <c r="C1267" t="s">
        <v>4208</v>
      </c>
    </row>
    <row r="1268" spans="2:3">
      <c r="B1268">
        <v>2711101994</v>
      </c>
      <c r="C1268" t="s">
        <v>4175</v>
      </c>
    </row>
    <row r="1269" spans="2:3">
      <c r="B1269">
        <v>2711102000</v>
      </c>
      <c r="C1269" t="s">
        <v>4209</v>
      </c>
    </row>
    <row r="1270" spans="2:3">
      <c r="B1270">
        <v>2711102018</v>
      </c>
      <c r="C1270" t="s">
        <v>4210</v>
      </c>
    </row>
    <row r="1271" spans="2:3">
      <c r="B1271">
        <v>2711102034</v>
      </c>
      <c r="C1271" t="s">
        <v>4211</v>
      </c>
    </row>
    <row r="1272" spans="2:3">
      <c r="B1272">
        <v>2711102042</v>
      </c>
      <c r="C1272" t="s">
        <v>4212</v>
      </c>
    </row>
    <row r="1273" spans="2:3">
      <c r="B1273">
        <v>2711102059</v>
      </c>
      <c r="C1273" t="s">
        <v>4213</v>
      </c>
    </row>
    <row r="1274" spans="2:3">
      <c r="B1274">
        <v>2711102067</v>
      </c>
      <c r="C1274" t="s">
        <v>4214</v>
      </c>
    </row>
    <row r="1275" spans="2:3">
      <c r="B1275">
        <v>2711102075</v>
      </c>
      <c r="C1275" t="s">
        <v>4215</v>
      </c>
    </row>
    <row r="1276" spans="2:3">
      <c r="B1276">
        <v>2711102083</v>
      </c>
      <c r="C1276" t="s">
        <v>4216</v>
      </c>
    </row>
    <row r="1277" spans="2:3">
      <c r="B1277">
        <v>2711102091</v>
      </c>
      <c r="C1277" t="s">
        <v>4217</v>
      </c>
    </row>
    <row r="1278" spans="2:3">
      <c r="B1278">
        <v>2711102117</v>
      </c>
      <c r="C1278" t="s">
        <v>4218</v>
      </c>
    </row>
    <row r="1279" spans="2:3">
      <c r="B1279">
        <v>2711102125</v>
      </c>
      <c r="C1279" t="s">
        <v>4219</v>
      </c>
    </row>
    <row r="1280" spans="2:3">
      <c r="B1280">
        <v>2711102141</v>
      </c>
      <c r="C1280" t="s">
        <v>4220</v>
      </c>
    </row>
    <row r="1281" spans="2:3">
      <c r="B1281">
        <v>2711102158</v>
      </c>
      <c r="C1281" t="s">
        <v>4221</v>
      </c>
    </row>
    <row r="1282" spans="2:3">
      <c r="B1282">
        <v>2711102166</v>
      </c>
      <c r="C1282" t="s">
        <v>4222</v>
      </c>
    </row>
    <row r="1283" spans="2:3">
      <c r="B1283">
        <v>2711102174</v>
      </c>
      <c r="C1283" t="s">
        <v>4223</v>
      </c>
    </row>
    <row r="1284" spans="2:3">
      <c r="B1284">
        <v>2711102182</v>
      </c>
      <c r="C1284" t="s">
        <v>468</v>
      </c>
    </row>
    <row r="1285" spans="2:3">
      <c r="B1285">
        <v>2711102190</v>
      </c>
      <c r="C1285" t="s">
        <v>4224</v>
      </c>
    </row>
    <row r="1286" spans="2:3">
      <c r="B1286">
        <v>2711102208</v>
      </c>
      <c r="C1286" t="s">
        <v>4225</v>
      </c>
    </row>
    <row r="1287" spans="2:3">
      <c r="B1287">
        <v>2711102216</v>
      </c>
      <c r="C1287" t="s">
        <v>4226</v>
      </c>
    </row>
    <row r="1288" spans="2:3">
      <c r="B1288">
        <v>2711102224</v>
      </c>
      <c r="C1288" t="s">
        <v>4227</v>
      </c>
    </row>
    <row r="1289" spans="2:3">
      <c r="B1289">
        <v>2711102232</v>
      </c>
      <c r="C1289" t="s">
        <v>4228</v>
      </c>
    </row>
    <row r="1290" spans="2:3">
      <c r="B1290">
        <v>2711102240</v>
      </c>
      <c r="C1290" t="s">
        <v>4229</v>
      </c>
    </row>
    <row r="1291" spans="2:3">
      <c r="B1291">
        <v>2711102257</v>
      </c>
      <c r="C1291" t="s">
        <v>4230</v>
      </c>
    </row>
    <row r="1292" spans="2:3">
      <c r="B1292">
        <v>2711102265</v>
      </c>
      <c r="C1292" t="s">
        <v>4231</v>
      </c>
    </row>
    <row r="1293" spans="2:3">
      <c r="B1293">
        <v>2711102273</v>
      </c>
      <c r="C1293" t="s">
        <v>4232</v>
      </c>
    </row>
    <row r="1294" spans="2:3">
      <c r="B1294">
        <v>2711102281</v>
      </c>
      <c r="C1294" t="s">
        <v>4233</v>
      </c>
    </row>
    <row r="1295" spans="2:3">
      <c r="B1295">
        <v>2711102299</v>
      </c>
      <c r="C1295" t="s">
        <v>4234</v>
      </c>
    </row>
    <row r="1296" spans="2:3">
      <c r="B1296">
        <v>2711102307</v>
      </c>
      <c r="C1296" t="s">
        <v>4235</v>
      </c>
    </row>
    <row r="1297" spans="2:3">
      <c r="B1297">
        <v>2711102315</v>
      </c>
      <c r="C1297" t="s">
        <v>4236</v>
      </c>
    </row>
    <row r="1298" spans="2:3">
      <c r="B1298">
        <v>2711102323</v>
      </c>
      <c r="C1298" t="s">
        <v>4237</v>
      </c>
    </row>
    <row r="1299" spans="2:3">
      <c r="B1299">
        <v>2711102331</v>
      </c>
      <c r="C1299" t="s">
        <v>4238</v>
      </c>
    </row>
    <row r="1300" spans="2:3">
      <c r="B1300">
        <v>2711102349</v>
      </c>
      <c r="C1300" t="s">
        <v>4239</v>
      </c>
    </row>
    <row r="1301" spans="2:3">
      <c r="B1301">
        <v>2711102356</v>
      </c>
      <c r="C1301" t="s">
        <v>4240</v>
      </c>
    </row>
    <row r="1302" spans="2:3">
      <c r="B1302">
        <v>2711102364</v>
      </c>
      <c r="C1302" t="s">
        <v>1691</v>
      </c>
    </row>
    <row r="1303" spans="2:3">
      <c r="B1303">
        <v>2711102372</v>
      </c>
      <c r="C1303" t="s">
        <v>4241</v>
      </c>
    </row>
    <row r="1304" spans="2:3">
      <c r="B1304">
        <v>2711102380</v>
      </c>
      <c r="C1304" t="s">
        <v>4242</v>
      </c>
    </row>
    <row r="1305" spans="2:3">
      <c r="B1305">
        <v>2711102398</v>
      </c>
      <c r="C1305" t="s">
        <v>4243</v>
      </c>
    </row>
    <row r="1306" spans="2:3">
      <c r="B1306">
        <v>2711102406</v>
      </c>
      <c r="C1306" t="s">
        <v>4244</v>
      </c>
    </row>
    <row r="1307" spans="2:3">
      <c r="B1307">
        <v>2711102414</v>
      </c>
      <c r="C1307" t="s">
        <v>4245</v>
      </c>
    </row>
    <row r="1308" spans="2:3">
      <c r="B1308">
        <v>2711102422</v>
      </c>
      <c r="C1308" t="s">
        <v>4246</v>
      </c>
    </row>
    <row r="1309" spans="2:3">
      <c r="B1309">
        <v>2711102430</v>
      </c>
      <c r="C1309" t="s">
        <v>4247</v>
      </c>
    </row>
    <row r="1310" spans="2:3">
      <c r="B1310">
        <v>2711102455</v>
      </c>
      <c r="C1310" t="s">
        <v>4248</v>
      </c>
    </row>
    <row r="1311" spans="2:3">
      <c r="B1311">
        <v>2711102463</v>
      </c>
      <c r="C1311" t="s">
        <v>4249</v>
      </c>
    </row>
    <row r="1312" spans="2:3">
      <c r="B1312">
        <v>2711102471</v>
      </c>
      <c r="C1312" t="s">
        <v>4249</v>
      </c>
    </row>
    <row r="1313" spans="2:3">
      <c r="B1313">
        <v>2711102489</v>
      </c>
      <c r="C1313" t="s">
        <v>4250</v>
      </c>
    </row>
    <row r="1314" spans="2:3">
      <c r="B1314">
        <v>2711102497</v>
      </c>
      <c r="C1314" t="s">
        <v>4251</v>
      </c>
    </row>
    <row r="1315" spans="2:3">
      <c r="B1315">
        <v>2711102505</v>
      </c>
      <c r="C1315" t="s">
        <v>4252</v>
      </c>
    </row>
    <row r="1316" spans="2:3">
      <c r="B1316">
        <v>2711102513</v>
      </c>
      <c r="C1316" t="s">
        <v>12008</v>
      </c>
    </row>
    <row r="1317" spans="2:3">
      <c r="B1317">
        <v>2711102521</v>
      </c>
      <c r="C1317" t="s">
        <v>12009</v>
      </c>
    </row>
    <row r="1318" spans="2:3">
      <c r="B1318">
        <v>2711102539</v>
      </c>
      <c r="C1318" t="s">
        <v>12010</v>
      </c>
    </row>
    <row r="1319" spans="2:3">
      <c r="B1319">
        <v>2711102547</v>
      </c>
      <c r="C1319" t="s">
        <v>12011</v>
      </c>
    </row>
    <row r="1320" spans="2:3">
      <c r="B1320">
        <v>2711102554</v>
      </c>
      <c r="C1320" t="s">
        <v>12012</v>
      </c>
    </row>
    <row r="1321" spans="2:3">
      <c r="B1321">
        <v>2711200010</v>
      </c>
      <c r="C1321" t="s">
        <v>4253</v>
      </c>
    </row>
    <row r="1322" spans="2:3">
      <c r="B1322">
        <v>2711200036</v>
      </c>
      <c r="C1322" t="s">
        <v>4254</v>
      </c>
    </row>
    <row r="1323" spans="2:3">
      <c r="B1323">
        <v>2711200051</v>
      </c>
      <c r="C1323" t="s">
        <v>4255</v>
      </c>
    </row>
    <row r="1324" spans="2:3">
      <c r="B1324">
        <v>2711200069</v>
      </c>
      <c r="C1324" t="s">
        <v>4256</v>
      </c>
    </row>
    <row r="1325" spans="2:3">
      <c r="B1325">
        <v>2711200077</v>
      </c>
      <c r="C1325" t="s">
        <v>4257</v>
      </c>
    </row>
    <row r="1326" spans="2:3">
      <c r="B1326">
        <v>2711200085</v>
      </c>
      <c r="C1326" t="s">
        <v>4258</v>
      </c>
    </row>
    <row r="1327" spans="2:3">
      <c r="B1327">
        <v>2711200093</v>
      </c>
      <c r="C1327" t="s">
        <v>4259</v>
      </c>
    </row>
    <row r="1328" spans="2:3">
      <c r="B1328">
        <v>2711200101</v>
      </c>
      <c r="C1328" t="s">
        <v>4258</v>
      </c>
    </row>
    <row r="1329" spans="2:3">
      <c r="B1329">
        <v>2711200119</v>
      </c>
      <c r="C1329" t="s">
        <v>4260</v>
      </c>
    </row>
    <row r="1330" spans="2:3">
      <c r="B1330">
        <v>2711200127</v>
      </c>
      <c r="C1330" t="s">
        <v>4261</v>
      </c>
    </row>
    <row r="1331" spans="2:3">
      <c r="B1331">
        <v>2711200150</v>
      </c>
      <c r="C1331" t="s">
        <v>4262</v>
      </c>
    </row>
    <row r="1332" spans="2:3">
      <c r="B1332">
        <v>2711200168</v>
      </c>
      <c r="C1332" t="s">
        <v>4263</v>
      </c>
    </row>
    <row r="1333" spans="2:3">
      <c r="B1333">
        <v>2711200176</v>
      </c>
      <c r="C1333" t="s">
        <v>4264</v>
      </c>
    </row>
    <row r="1334" spans="2:3">
      <c r="B1334">
        <v>2711200184</v>
      </c>
      <c r="C1334" t="s">
        <v>4265</v>
      </c>
    </row>
    <row r="1335" spans="2:3">
      <c r="B1335">
        <v>2711200192</v>
      </c>
      <c r="C1335" t="s">
        <v>4266</v>
      </c>
    </row>
    <row r="1336" spans="2:3">
      <c r="B1336">
        <v>2711200200</v>
      </c>
      <c r="C1336" t="s">
        <v>4258</v>
      </c>
    </row>
    <row r="1337" spans="2:3">
      <c r="B1337">
        <v>2711200226</v>
      </c>
      <c r="C1337" t="s">
        <v>4267</v>
      </c>
    </row>
    <row r="1338" spans="2:3">
      <c r="B1338">
        <v>2711200234</v>
      </c>
      <c r="C1338" t="s">
        <v>4268</v>
      </c>
    </row>
    <row r="1339" spans="2:3">
      <c r="B1339">
        <v>2711200242</v>
      </c>
      <c r="C1339" t="s">
        <v>4269</v>
      </c>
    </row>
    <row r="1340" spans="2:3">
      <c r="B1340">
        <v>2711200259</v>
      </c>
      <c r="C1340" t="s">
        <v>4261</v>
      </c>
    </row>
    <row r="1341" spans="2:3">
      <c r="B1341">
        <v>2711200291</v>
      </c>
      <c r="C1341" t="s">
        <v>4270</v>
      </c>
    </row>
    <row r="1342" spans="2:3">
      <c r="B1342">
        <v>2711200309</v>
      </c>
      <c r="C1342" t="s">
        <v>4271</v>
      </c>
    </row>
    <row r="1343" spans="2:3">
      <c r="B1343">
        <v>2711200754</v>
      </c>
      <c r="C1343" t="s">
        <v>4272</v>
      </c>
    </row>
    <row r="1344" spans="2:3">
      <c r="B1344">
        <v>2711200796</v>
      </c>
      <c r="C1344" t="s">
        <v>4273</v>
      </c>
    </row>
    <row r="1345" spans="2:3">
      <c r="B1345">
        <v>2711200820</v>
      </c>
      <c r="C1345" t="s">
        <v>4274</v>
      </c>
    </row>
    <row r="1346" spans="2:3">
      <c r="B1346">
        <v>2711200838</v>
      </c>
      <c r="C1346" t="s">
        <v>4275</v>
      </c>
    </row>
    <row r="1347" spans="2:3">
      <c r="B1347">
        <v>2711200853</v>
      </c>
      <c r="C1347" t="s">
        <v>4276</v>
      </c>
    </row>
    <row r="1348" spans="2:3">
      <c r="B1348">
        <v>2711200861</v>
      </c>
      <c r="C1348" t="s">
        <v>4277</v>
      </c>
    </row>
    <row r="1349" spans="2:3">
      <c r="B1349">
        <v>2711200879</v>
      </c>
      <c r="C1349" t="s">
        <v>4278</v>
      </c>
    </row>
    <row r="1350" spans="2:3">
      <c r="B1350">
        <v>2711200887</v>
      </c>
      <c r="C1350" t="s">
        <v>4279</v>
      </c>
    </row>
    <row r="1351" spans="2:3">
      <c r="B1351">
        <v>2711200895</v>
      </c>
      <c r="C1351" t="s">
        <v>4280</v>
      </c>
    </row>
    <row r="1352" spans="2:3">
      <c r="B1352">
        <v>2711200945</v>
      </c>
      <c r="C1352" t="s">
        <v>4281</v>
      </c>
    </row>
    <row r="1353" spans="2:3">
      <c r="B1353">
        <v>2711200986</v>
      </c>
      <c r="C1353" t="s">
        <v>4282</v>
      </c>
    </row>
    <row r="1354" spans="2:3">
      <c r="B1354">
        <v>2711200994</v>
      </c>
      <c r="C1354" t="s">
        <v>4283</v>
      </c>
    </row>
    <row r="1355" spans="2:3">
      <c r="B1355">
        <v>2711201000</v>
      </c>
      <c r="C1355" t="s">
        <v>4284</v>
      </c>
    </row>
    <row r="1356" spans="2:3">
      <c r="B1356">
        <v>2711201018</v>
      </c>
      <c r="C1356" t="s">
        <v>4285</v>
      </c>
    </row>
    <row r="1357" spans="2:3">
      <c r="B1357">
        <v>2711201026</v>
      </c>
      <c r="C1357" t="s">
        <v>4286</v>
      </c>
    </row>
    <row r="1358" spans="2:3">
      <c r="B1358">
        <v>2711201034</v>
      </c>
      <c r="C1358" t="s">
        <v>4287</v>
      </c>
    </row>
    <row r="1359" spans="2:3">
      <c r="B1359">
        <v>2711201042</v>
      </c>
      <c r="C1359" t="s">
        <v>4288</v>
      </c>
    </row>
    <row r="1360" spans="2:3">
      <c r="B1360">
        <v>2711201059</v>
      </c>
      <c r="C1360" t="s">
        <v>4289</v>
      </c>
    </row>
    <row r="1361" spans="2:3">
      <c r="B1361">
        <v>2711201067</v>
      </c>
      <c r="C1361" t="s">
        <v>4290</v>
      </c>
    </row>
    <row r="1362" spans="2:3">
      <c r="B1362">
        <v>2711201075</v>
      </c>
      <c r="C1362" t="s">
        <v>4291</v>
      </c>
    </row>
    <row r="1363" spans="2:3">
      <c r="B1363">
        <v>2711201083</v>
      </c>
      <c r="C1363" t="s">
        <v>12013</v>
      </c>
    </row>
    <row r="1364" spans="2:3">
      <c r="B1364">
        <v>2711201091</v>
      </c>
      <c r="C1364" t="s">
        <v>12014</v>
      </c>
    </row>
    <row r="1365" spans="2:3">
      <c r="B1365">
        <v>2711300034</v>
      </c>
      <c r="C1365" t="s">
        <v>4292</v>
      </c>
    </row>
    <row r="1366" spans="2:3">
      <c r="B1366">
        <v>2711300075</v>
      </c>
      <c r="C1366" t="s">
        <v>4293</v>
      </c>
    </row>
    <row r="1367" spans="2:3">
      <c r="B1367">
        <v>2711300083</v>
      </c>
      <c r="C1367" t="s">
        <v>4294</v>
      </c>
    </row>
    <row r="1368" spans="2:3">
      <c r="B1368">
        <v>2711300091</v>
      </c>
      <c r="C1368" t="s">
        <v>4295</v>
      </c>
    </row>
    <row r="1369" spans="2:3">
      <c r="B1369">
        <v>2711300158</v>
      </c>
      <c r="C1369" t="s">
        <v>4296</v>
      </c>
    </row>
    <row r="1370" spans="2:3">
      <c r="B1370">
        <v>2711300208</v>
      </c>
      <c r="C1370" t="s">
        <v>4297</v>
      </c>
    </row>
    <row r="1371" spans="2:3">
      <c r="B1371">
        <v>2711300232</v>
      </c>
      <c r="C1371" t="s">
        <v>4298</v>
      </c>
    </row>
    <row r="1372" spans="2:3">
      <c r="B1372">
        <v>2711300273</v>
      </c>
      <c r="C1372" t="s">
        <v>4299</v>
      </c>
    </row>
    <row r="1373" spans="2:3">
      <c r="B1373">
        <v>2711300315</v>
      </c>
      <c r="C1373" t="s">
        <v>4300</v>
      </c>
    </row>
    <row r="1374" spans="2:3">
      <c r="B1374">
        <v>2711300331</v>
      </c>
      <c r="C1374" t="s">
        <v>456</v>
      </c>
    </row>
    <row r="1375" spans="2:3">
      <c r="B1375">
        <v>2711300349</v>
      </c>
      <c r="C1375" t="s">
        <v>4301</v>
      </c>
    </row>
    <row r="1376" spans="2:3">
      <c r="B1376">
        <v>2711300356</v>
      </c>
      <c r="C1376" t="s">
        <v>4302</v>
      </c>
    </row>
    <row r="1377" spans="2:3">
      <c r="B1377">
        <v>2711300372</v>
      </c>
      <c r="C1377" t="s">
        <v>447</v>
      </c>
    </row>
    <row r="1378" spans="2:3">
      <c r="B1378">
        <v>2711300398</v>
      </c>
      <c r="C1378" t="s">
        <v>4303</v>
      </c>
    </row>
    <row r="1379" spans="2:3">
      <c r="B1379">
        <v>2711300406</v>
      </c>
      <c r="C1379" t="s">
        <v>4304</v>
      </c>
    </row>
    <row r="1380" spans="2:3">
      <c r="B1380">
        <v>2711300414</v>
      </c>
      <c r="C1380" t="s">
        <v>4305</v>
      </c>
    </row>
    <row r="1381" spans="2:3">
      <c r="B1381">
        <v>2711300422</v>
      </c>
      <c r="C1381" t="s">
        <v>4306</v>
      </c>
    </row>
    <row r="1382" spans="2:3">
      <c r="B1382">
        <v>2711300448</v>
      </c>
      <c r="C1382" t="s">
        <v>4307</v>
      </c>
    </row>
    <row r="1383" spans="2:3">
      <c r="B1383">
        <v>2711300455</v>
      </c>
      <c r="C1383" t="s">
        <v>4308</v>
      </c>
    </row>
    <row r="1384" spans="2:3">
      <c r="B1384">
        <v>2711300455</v>
      </c>
      <c r="C1384" t="s">
        <v>12015</v>
      </c>
    </row>
    <row r="1385" spans="2:3">
      <c r="B1385">
        <v>2711300463</v>
      </c>
      <c r="C1385" t="s">
        <v>4309</v>
      </c>
    </row>
    <row r="1386" spans="2:3">
      <c r="B1386">
        <v>2711300471</v>
      </c>
      <c r="C1386" t="s">
        <v>4310</v>
      </c>
    </row>
    <row r="1387" spans="2:3">
      <c r="B1387">
        <v>2711300497</v>
      </c>
      <c r="C1387" t="s">
        <v>4311</v>
      </c>
    </row>
    <row r="1388" spans="2:3">
      <c r="B1388">
        <v>2711300513</v>
      </c>
      <c r="C1388" t="s">
        <v>4297</v>
      </c>
    </row>
    <row r="1389" spans="2:3">
      <c r="B1389">
        <v>2711300521</v>
      </c>
      <c r="C1389" t="s">
        <v>4312</v>
      </c>
    </row>
    <row r="1390" spans="2:3">
      <c r="B1390">
        <v>2711300539</v>
      </c>
      <c r="C1390" t="s">
        <v>4313</v>
      </c>
    </row>
    <row r="1391" spans="2:3">
      <c r="B1391">
        <v>2711300547</v>
      </c>
      <c r="C1391" t="s">
        <v>4314</v>
      </c>
    </row>
    <row r="1392" spans="2:3">
      <c r="B1392">
        <v>2711300562</v>
      </c>
      <c r="C1392" t="s">
        <v>4315</v>
      </c>
    </row>
    <row r="1393" spans="2:3">
      <c r="B1393">
        <v>2711300570</v>
      </c>
      <c r="C1393" t="s">
        <v>4316</v>
      </c>
    </row>
    <row r="1394" spans="2:3">
      <c r="B1394">
        <v>2711300588</v>
      </c>
      <c r="C1394" t="s">
        <v>4317</v>
      </c>
    </row>
    <row r="1395" spans="2:3">
      <c r="B1395">
        <v>2711300596</v>
      </c>
      <c r="C1395" t="s">
        <v>4318</v>
      </c>
    </row>
    <row r="1396" spans="2:3">
      <c r="B1396">
        <v>2711300604</v>
      </c>
      <c r="C1396" t="s">
        <v>4319</v>
      </c>
    </row>
    <row r="1397" spans="2:3">
      <c r="B1397">
        <v>2711300612</v>
      </c>
      <c r="C1397" t="s">
        <v>4314</v>
      </c>
    </row>
    <row r="1398" spans="2:3">
      <c r="B1398">
        <v>2711300646</v>
      </c>
      <c r="C1398" t="s">
        <v>4320</v>
      </c>
    </row>
    <row r="1399" spans="2:3">
      <c r="B1399">
        <v>2711300653</v>
      </c>
      <c r="C1399" t="s">
        <v>4321</v>
      </c>
    </row>
    <row r="1400" spans="2:3">
      <c r="B1400">
        <v>2711300679</v>
      </c>
      <c r="C1400" t="s">
        <v>2359</v>
      </c>
    </row>
    <row r="1401" spans="2:3">
      <c r="B1401">
        <v>2711300695</v>
      </c>
      <c r="C1401" t="s">
        <v>4322</v>
      </c>
    </row>
    <row r="1402" spans="2:3">
      <c r="B1402">
        <v>2711300703</v>
      </c>
      <c r="C1402" t="s">
        <v>4323</v>
      </c>
    </row>
    <row r="1403" spans="2:3">
      <c r="B1403">
        <v>2711300745</v>
      </c>
      <c r="C1403" t="s">
        <v>4324</v>
      </c>
    </row>
    <row r="1404" spans="2:3">
      <c r="B1404">
        <v>2711300752</v>
      </c>
      <c r="C1404" t="s">
        <v>4325</v>
      </c>
    </row>
    <row r="1405" spans="2:3">
      <c r="B1405">
        <v>2711300760</v>
      </c>
      <c r="C1405" t="s">
        <v>4326</v>
      </c>
    </row>
    <row r="1406" spans="2:3">
      <c r="B1406">
        <v>2711300794</v>
      </c>
      <c r="C1406" t="s">
        <v>4327</v>
      </c>
    </row>
    <row r="1407" spans="2:3">
      <c r="B1407">
        <v>2711300802</v>
      </c>
      <c r="C1407" t="s">
        <v>4328</v>
      </c>
    </row>
    <row r="1408" spans="2:3">
      <c r="B1408">
        <v>2711300802</v>
      </c>
      <c r="C1408" t="s">
        <v>4676</v>
      </c>
    </row>
    <row r="1409" spans="2:3">
      <c r="B1409">
        <v>2711300810</v>
      </c>
      <c r="C1409" t="s">
        <v>4329</v>
      </c>
    </row>
    <row r="1410" spans="2:3">
      <c r="B1410">
        <v>2711300828</v>
      </c>
      <c r="C1410" t="s">
        <v>4330</v>
      </c>
    </row>
    <row r="1411" spans="2:3">
      <c r="B1411">
        <v>2711300851</v>
      </c>
      <c r="C1411" t="s">
        <v>4331</v>
      </c>
    </row>
    <row r="1412" spans="2:3">
      <c r="B1412">
        <v>2711300869</v>
      </c>
      <c r="C1412" t="s">
        <v>4332</v>
      </c>
    </row>
    <row r="1413" spans="2:3">
      <c r="B1413">
        <v>2711300877</v>
      </c>
      <c r="C1413" t="s">
        <v>4333</v>
      </c>
    </row>
    <row r="1414" spans="2:3">
      <c r="B1414">
        <v>2711300885</v>
      </c>
      <c r="C1414" t="s">
        <v>4334</v>
      </c>
    </row>
    <row r="1415" spans="2:3">
      <c r="B1415">
        <v>2711300893</v>
      </c>
      <c r="C1415" t="s">
        <v>4335</v>
      </c>
    </row>
    <row r="1416" spans="2:3">
      <c r="B1416">
        <v>2711300901</v>
      </c>
      <c r="C1416" t="s">
        <v>4336</v>
      </c>
    </row>
    <row r="1417" spans="2:3">
      <c r="B1417">
        <v>2711300935</v>
      </c>
      <c r="C1417" t="s">
        <v>4337</v>
      </c>
    </row>
    <row r="1418" spans="2:3">
      <c r="B1418">
        <v>2711300943</v>
      </c>
      <c r="C1418" t="s">
        <v>4338</v>
      </c>
    </row>
    <row r="1419" spans="2:3">
      <c r="B1419">
        <v>2711300950</v>
      </c>
      <c r="C1419" t="s">
        <v>4339</v>
      </c>
    </row>
    <row r="1420" spans="2:3">
      <c r="B1420">
        <v>2711300968</v>
      </c>
      <c r="C1420" t="s">
        <v>4340</v>
      </c>
    </row>
    <row r="1421" spans="2:3">
      <c r="B1421">
        <v>2711300976</v>
      </c>
      <c r="C1421" t="s">
        <v>4341</v>
      </c>
    </row>
    <row r="1422" spans="2:3">
      <c r="B1422">
        <v>2711300984</v>
      </c>
      <c r="C1422" t="s">
        <v>4342</v>
      </c>
    </row>
    <row r="1423" spans="2:3">
      <c r="B1423">
        <v>2711300992</v>
      </c>
      <c r="C1423" t="s">
        <v>4343</v>
      </c>
    </row>
    <row r="1424" spans="2:3">
      <c r="B1424">
        <v>2711301016</v>
      </c>
      <c r="C1424" t="s">
        <v>4344</v>
      </c>
    </row>
    <row r="1425" spans="2:3">
      <c r="B1425">
        <v>2711301024</v>
      </c>
      <c r="C1425" t="s">
        <v>4345</v>
      </c>
    </row>
    <row r="1426" spans="2:3">
      <c r="B1426">
        <v>2711301032</v>
      </c>
      <c r="C1426" t="s">
        <v>4346</v>
      </c>
    </row>
    <row r="1427" spans="2:3">
      <c r="B1427">
        <v>2711301040</v>
      </c>
      <c r="C1427" t="s">
        <v>4347</v>
      </c>
    </row>
    <row r="1428" spans="2:3">
      <c r="B1428">
        <v>2711301057</v>
      </c>
      <c r="C1428" t="s">
        <v>4318</v>
      </c>
    </row>
    <row r="1429" spans="2:3">
      <c r="B1429">
        <v>2711301065</v>
      </c>
      <c r="C1429" t="s">
        <v>4348</v>
      </c>
    </row>
    <row r="1430" spans="2:3">
      <c r="B1430">
        <v>2711301073</v>
      </c>
      <c r="C1430" t="s">
        <v>4349</v>
      </c>
    </row>
    <row r="1431" spans="2:3">
      <c r="B1431">
        <v>2711301081</v>
      </c>
      <c r="C1431" t="s">
        <v>4350</v>
      </c>
    </row>
    <row r="1432" spans="2:3">
      <c r="B1432">
        <v>2711301099</v>
      </c>
      <c r="C1432" t="s">
        <v>4351</v>
      </c>
    </row>
    <row r="1433" spans="2:3">
      <c r="B1433">
        <v>2711301107</v>
      </c>
      <c r="C1433" t="s">
        <v>4352</v>
      </c>
    </row>
    <row r="1434" spans="2:3">
      <c r="B1434">
        <v>2711301115</v>
      </c>
      <c r="C1434" t="s">
        <v>4353</v>
      </c>
    </row>
    <row r="1435" spans="2:3">
      <c r="B1435">
        <v>2711301123</v>
      </c>
      <c r="C1435" t="s">
        <v>4354</v>
      </c>
    </row>
    <row r="1436" spans="2:3">
      <c r="B1436">
        <v>2711301149</v>
      </c>
      <c r="C1436" t="s">
        <v>4355</v>
      </c>
    </row>
    <row r="1437" spans="2:3">
      <c r="B1437">
        <v>2711301156</v>
      </c>
      <c r="C1437" t="s">
        <v>4356</v>
      </c>
    </row>
    <row r="1438" spans="2:3">
      <c r="B1438">
        <v>2711301172</v>
      </c>
      <c r="C1438" t="s">
        <v>4357</v>
      </c>
    </row>
    <row r="1439" spans="2:3">
      <c r="B1439">
        <v>2711301180</v>
      </c>
      <c r="C1439" t="s">
        <v>4358</v>
      </c>
    </row>
    <row r="1440" spans="2:3">
      <c r="B1440">
        <v>2711301198</v>
      </c>
      <c r="C1440" t="s">
        <v>4359</v>
      </c>
    </row>
    <row r="1441" spans="2:3">
      <c r="B1441">
        <v>2711301206</v>
      </c>
      <c r="C1441" t="s">
        <v>4360</v>
      </c>
    </row>
    <row r="1442" spans="2:3">
      <c r="B1442">
        <v>2711301214</v>
      </c>
      <c r="C1442" t="s">
        <v>4361</v>
      </c>
    </row>
    <row r="1443" spans="2:3">
      <c r="B1443">
        <v>2711301222</v>
      </c>
      <c r="C1443" t="s">
        <v>4362</v>
      </c>
    </row>
    <row r="1444" spans="2:3">
      <c r="B1444">
        <v>2711301230</v>
      </c>
      <c r="C1444" t="s">
        <v>4363</v>
      </c>
    </row>
    <row r="1445" spans="2:3">
      <c r="B1445">
        <v>2711301248</v>
      </c>
      <c r="C1445" t="s">
        <v>4364</v>
      </c>
    </row>
    <row r="1446" spans="2:3">
      <c r="B1446">
        <v>2711301255</v>
      </c>
      <c r="C1446" t="s">
        <v>4365</v>
      </c>
    </row>
    <row r="1447" spans="2:3">
      <c r="B1447">
        <v>2711301263</v>
      </c>
      <c r="C1447" t="s">
        <v>4366</v>
      </c>
    </row>
    <row r="1448" spans="2:3">
      <c r="B1448">
        <v>2711301271</v>
      </c>
      <c r="C1448" t="s">
        <v>4367</v>
      </c>
    </row>
    <row r="1449" spans="2:3">
      <c r="B1449">
        <v>2711301289</v>
      </c>
      <c r="C1449" t="s">
        <v>4368</v>
      </c>
    </row>
    <row r="1450" spans="2:3">
      <c r="B1450">
        <v>2711301297</v>
      </c>
      <c r="C1450" t="s">
        <v>4369</v>
      </c>
    </row>
    <row r="1451" spans="2:3">
      <c r="B1451">
        <v>2711301305</v>
      </c>
      <c r="C1451" t="s">
        <v>12016</v>
      </c>
    </row>
    <row r="1452" spans="2:3">
      <c r="B1452">
        <v>2711301313</v>
      </c>
      <c r="C1452" t="s">
        <v>12017</v>
      </c>
    </row>
    <row r="1453" spans="2:3">
      <c r="B1453">
        <v>2711301321</v>
      </c>
      <c r="C1453" t="s">
        <v>12018</v>
      </c>
    </row>
    <row r="1454" spans="2:3">
      <c r="B1454">
        <v>2711400016</v>
      </c>
      <c r="C1454" t="s">
        <v>4370</v>
      </c>
    </row>
    <row r="1455" spans="2:3">
      <c r="B1455">
        <v>2711400040</v>
      </c>
      <c r="C1455" t="s">
        <v>4371</v>
      </c>
    </row>
    <row r="1456" spans="2:3">
      <c r="B1456">
        <v>2711400065</v>
      </c>
      <c r="C1456" t="s">
        <v>4372</v>
      </c>
    </row>
    <row r="1457" spans="2:3">
      <c r="B1457">
        <v>2711400081</v>
      </c>
      <c r="C1457" t="s">
        <v>4373</v>
      </c>
    </row>
    <row r="1458" spans="2:3">
      <c r="B1458">
        <v>2711400115</v>
      </c>
      <c r="C1458" t="s">
        <v>4374</v>
      </c>
    </row>
    <row r="1459" spans="2:3">
      <c r="B1459">
        <v>2711400180</v>
      </c>
      <c r="C1459" t="s">
        <v>4375</v>
      </c>
    </row>
    <row r="1460" spans="2:3">
      <c r="B1460">
        <v>2711400206</v>
      </c>
      <c r="C1460" t="s">
        <v>4376</v>
      </c>
    </row>
    <row r="1461" spans="2:3">
      <c r="B1461">
        <v>2711400248</v>
      </c>
      <c r="C1461" t="s">
        <v>4377</v>
      </c>
    </row>
    <row r="1462" spans="2:3">
      <c r="B1462">
        <v>2711400263</v>
      </c>
      <c r="C1462" t="s">
        <v>4378</v>
      </c>
    </row>
    <row r="1463" spans="2:3">
      <c r="B1463">
        <v>2711400271</v>
      </c>
      <c r="C1463" t="s">
        <v>4379</v>
      </c>
    </row>
    <row r="1464" spans="2:3">
      <c r="B1464">
        <v>2711400297</v>
      </c>
      <c r="C1464" t="s">
        <v>4380</v>
      </c>
    </row>
    <row r="1465" spans="2:3">
      <c r="B1465">
        <v>2711400305</v>
      </c>
      <c r="C1465" t="s">
        <v>344</v>
      </c>
    </row>
    <row r="1466" spans="2:3">
      <c r="B1466">
        <v>2711400313</v>
      </c>
      <c r="C1466" t="s">
        <v>4381</v>
      </c>
    </row>
    <row r="1467" spans="2:3">
      <c r="B1467">
        <v>2711400321</v>
      </c>
      <c r="C1467" t="s">
        <v>4382</v>
      </c>
    </row>
    <row r="1468" spans="2:3">
      <c r="B1468">
        <v>2711400362</v>
      </c>
      <c r="C1468" t="s">
        <v>4383</v>
      </c>
    </row>
    <row r="1469" spans="2:3">
      <c r="B1469">
        <v>2711400370</v>
      </c>
      <c r="C1469" t="s">
        <v>4384</v>
      </c>
    </row>
    <row r="1470" spans="2:3">
      <c r="B1470">
        <v>2711400388</v>
      </c>
      <c r="C1470" t="s">
        <v>2376</v>
      </c>
    </row>
    <row r="1471" spans="2:3">
      <c r="B1471">
        <v>2711400396</v>
      </c>
      <c r="C1471" t="s">
        <v>4385</v>
      </c>
    </row>
    <row r="1472" spans="2:3">
      <c r="B1472">
        <v>2711400412</v>
      </c>
      <c r="C1472" t="s">
        <v>4386</v>
      </c>
    </row>
    <row r="1473" spans="2:3">
      <c r="B1473">
        <v>2711400420</v>
      </c>
      <c r="C1473" t="s">
        <v>4387</v>
      </c>
    </row>
    <row r="1474" spans="2:3">
      <c r="B1474">
        <v>2711400438</v>
      </c>
      <c r="C1474" t="s">
        <v>4388</v>
      </c>
    </row>
    <row r="1475" spans="2:3">
      <c r="B1475">
        <v>2711400446</v>
      </c>
      <c r="C1475" t="s">
        <v>4389</v>
      </c>
    </row>
    <row r="1476" spans="2:3">
      <c r="B1476">
        <v>2711400453</v>
      </c>
      <c r="C1476" t="s">
        <v>4390</v>
      </c>
    </row>
    <row r="1477" spans="2:3">
      <c r="B1477">
        <v>2711400461</v>
      </c>
      <c r="C1477" t="s">
        <v>4391</v>
      </c>
    </row>
    <row r="1478" spans="2:3">
      <c r="B1478">
        <v>2711400479</v>
      </c>
      <c r="C1478" t="s">
        <v>4392</v>
      </c>
    </row>
    <row r="1479" spans="2:3">
      <c r="B1479">
        <v>2711400495</v>
      </c>
      <c r="C1479" t="s">
        <v>4393</v>
      </c>
    </row>
    <row r="1480" spans="2:3">
      <c r="B1480">
        <v>2711400503</v>
      </c>
      <c r="C1480" t="s">
        <v>4394</v>
      </c>
    </row>
    <row r="1481" spans="2:3">
      <c r="B1481">
        <v>2711400537</v>
      </c>
      <c r="C1481" t="s">
        <v>4395</v>
      </c>
    </row>
    <row r="1482" spans="2:3">
      <c r="B1482">
        <v>2711400545</v>
      </c>
      <c r="C1482" t="s">
        <v>4396</v>
      </c>
    </row>
    <row r="1483" spans="2:3">
      <c r="B1483">
        <v>2711400552</v>
      </c>
      <c r="C1483" t="s">
        <v>4397</v>
      </c>
    </row>
    <row r="1484" spans="2:3">
      <c r="B1484">
        <v>2711400560</v>
      </c>
      <c r="C1484" t="s">
        <v>4398</v>
      </c>
    </row>
    <row r="1485" spans="2:3">
      <c r="B1485">
        <v>2711400578</v>
      </c>
      <c r="C1485" t="s">
        <v>4399</v>
      </c>
    </row>
    <row r="1486" spans="2:3">
      <c r="B1486">
        <v>2711400586</v>
      </c>
      <c r="C1486" t="s">
        <v>4400</v>
      </c>
    </row>
    <row r="1487" spans="2:3">
      <c r="B1487">
        <v>2711400594</v>
      </c>
      <c r="C1487" t="s">
        <v>4401</v>
      </c>
    </row>
    <row r="1488" spans="2:3">
      <c r="B1488">
        <v>2711400610</v>
      </c>
      <c r="C1488" t="s">
        <v>4402</v>
      </c>
    </row>
    <row r="1489" spans="2:3">
      <c r="B1489">
        <v>2711400628</v>
      </c>
      <c r="C1489" t="s">
        <v>4403</v>
      </c>
    </row>
    <row r="1490" spans="2:3">
      <c r="B1490">
        <v>2711400644</v>
      </c>
      <c r="C1490" t="s">
        <v>4404</v>
      </c>
    </row>
    <row r="1491" spans="2:3">
      <c r="B1491">
        <v>2711400651</v>
      </c>
      <c r="C1491" t="s">
        <v>4405</v>
      </c>
    </row>
    <row r="1492" spans="2:3">
      <c r="B1492">
        <v>2711400669</v>
      </c>
      <c r="C1492" t="s">
        <v>4405</v>
      </c>
    </row>
    <row r="1493" spans="2:3">
      <c r="B1493">
        <v>2711400677</v>
      </c>
      <c r="C1493" t="s">
        <v>4406</v>
      </c>
    </row>
    <row r="1494" spans="2:3">
      <c r="B1494">
        <v>2711400685</v>
      </c>
      <c r="C1494" t="s">
        <v>4407</v>
      </c>
    </row>
    <row r="1495" spans="2:3">
      <c r="B1495">
        <v>2711400701</v>
      </c>
      <c r="C1495" t="s">
        <v>4408</v>
      </c>
    </row>
    <row r="1496" spans="2:3">
      <c r="B1496">
        <v>2711400735</v>
      </c>
      <c r="C1496" t="s">
        <v>4409</v>
      </c>
    </row>
    <row r="1497" spans="2:3">
      <c r="B1497">
        <v>2711400743</v>
      </c>
      <c r="C1497" t="s">
        <v>4410</v>
      </c>
    </row>
    <row r="1498" spans="2:3">
      <c r="B1498">
        <v>2711400750</v>
      </c>
      <c r="C1498" t="s">
        <v>4411</v>
      </c>
    </row>
    <row r="1499" spans="2:3">
      <c r="B1499">
        <v>2711400768</v>
      </c>
      <c r="C1499" t="s">
        <v>4412</v>
      </c>
    </row>
    <row r="1500" spans="2:3">
      <c r="B1500">
        <v>2711400776</v>
      </c>
      <c r="C1500" t="s">
        <v>4413</v>
      </c>
    </row>
    <row r="1501" spans="2:3">
      <c r="B1501">
        <v>2711400792</v>
      </c>
      <c r="C1501" t="s">
        <v>4380</v>
      </c>
    </row>
    <row r="1502" spans="2:3">
      <c r="B1502">
        <v>2711400800</v>
      </c>
      <c r="C1502" t="s">
        <v>4414</v>
      </c>
    </row>
    <row r="1503" spans="2:3">
      <c r="B1503">
        <v>2711400818</v>
      </c>
      <c r="C1503" t="s">
        <v>4415</v>
      </c>
    </row>
    <row r="1504" spans="2:3">
      <c r="B1504">
        <v>2711400826</v>
      </c>
      <c r="C1504" t="s">
        <v>4416</v>
      </c>
    </row>
    <row r="1505" spans="2:3">
      <c r="B1505">
        <v>2711400834</v>
      </c>
      <c r="C1505" t="s">
        <v>4417</v>
      </c>
    </row>
    <row r="1506" spans="2:3">
      <c r="B1506">
        <v>2711400867</v>
      </c>
      <c r="C1506" t="s">
        <v>4418</v>
      </c>
    </row>
    <row r="1507" spans="2:3">
      <c r="B1507">
        <v>2711400875</v>
      </c>
      <c r="C1507" t="s">
        <v>4419</v>
      </c>
    </row>
    <row r="1508" spans="2:3">
      <c r="B1508">
        <v>2711400883</v>
      </c>
      <c r="C1508" t="s">
        <v>4420</v>
      </c>
    </row>
    <row r="1509" spans="2:3">
      <c r="B1509">
        <v>2711400891</v>
      </c>
      <c r="C1509" t="s">
        <v>4421</v>
      </c>
    </row>
    <row r="1510" spans="2:3">
      <c r="B1510">
        <v>2711400909</v>
      </c>
      <c r="C1510" t="s">
        <v>4422</v>
      </c>
    </row>
    <row r="1511" spans="2:3">
      <c r="B1511">
        <v>2711400917</v>
      </c>
      <c r="C1511" t="s">
        <v>4423</v>
      </c>
    </row>
    <row r="1512" spans="2:3">
      <c r="B1512">
        <v>2711400925</v>
      </c>
      <c r="C1512" t="s">
        <v>4424</v>
      </c>
    </row>
    <row r="1513" spans="2:3">
      <c r="B1513">
        <v>2711400933</v>
      </c>
      <c r="C1513" t="s">
        <v>4425</v>
      </c>
    </row>
    <row r="1514" spans="2:3">
      <c r="B1514">
        <v>2711400941</v>
      </c>
      <c r="C1514" t="s">
        <v>4426</v>
      </c>
    </row>
    <row r="1515" spans="2:3">
      <c r="B1515">
        <v>2711400958</v>
      </c>
      <c r="C1515" t="s">
        <v>4427</v>
      </c>
    </row>
    <row r="1516" spans="2:3">
      <c r="B1516">
        <v>2711400966</v>
      </c>
      <c r="C1516" t="s">
        <v>4428</v>
      </c>
    </row>
    <row r="1517" spans="2:3">
      <c r="B1517">
        <v>2711400974</v>
      </c>
      <c r="C1517" t="s">
        <v>4429</v>
      </c>
    </row>
    <row r="1518" spans="2:3">
      <c r="B1518">
        <v>2711400982</v>
      </c>
      <c r="C1518" t="s">
        <v>4430</v>
      </c>
    </row>
    <row r="1519" spans="2:3">
      <c r="B1519">
        <v>2711400990</v>
      </c>
      <c r="C1519" t="s">
        <v>509</v>
      </c>
    </row>
    <row r="1520" spans="2:3">
      <c r="B1520">
        <v>2711401006</v>
      </c>
      <c r="C1520" t="s">
        <v>4431</v>
      </c>
    </row>
    <row r="1521" spans="2:3">
      <c r="B1521">
        <v>2711401014</v>
      </c>
      <c r="C1521" t="s">
        <v>4432</v>
      </c>
    </row>
    <row r="1522" spans="2:3">
      <c r="B1522">
        <v>2711401022</v>
      </c>
      <c r="C1522" t="s">
        <v>4433</v>
      </c>
    </row>
    <row r="1523" spans="2:3">
      <c r="B1523">
        <v>2711401030</v>
      </c>
      <c r="C1523" t="s">
        <v>4434</v>
      </c>
    </row>
    <row r="1524" spans="2:3">
      <c r="B1524">
        <v>2711401048</v>
      </c>
      <c r="C1524" t="s">
        <v>4435</v>
      </c>
    </row>
    <row r="1525" spans="2:3">
      <c r="B1525">
        <v>2711401055</v>
      </c>
      <c r="C1525" t="s">
        <v>4436</v>
      </c>
    </row>
    <row r="1526" spans="2:3">
      <c r="B1526">
        <v>2711401063</v>
      </c>
      <c r="C1526" t="s">
        <v>4437</v>
      </c>
    </row>
    <row r="1527" spans="2:3">
      <c r="B1527">
        <v>2711401071</v>
      </c>
      <c r="C1527" t="s">
        <v>4438</v>
      </c>
    </row>
    <row r="1528" spans="2:3">
      <c r="B1528">
        <v>2711401089</v>
      </c>
      <c r="C1528" t="s">
        <v>4439</v>
      </c>
    </row>
    <row r="1529" spans="2:3">
      <c r="B1529">
        <v>2711401097</v>
      </c>
      <c r="C1529" t="s">
        <v>12019</v>
      </c>
    </row>
    <row r="1530" spans="2:3">
      <c r="B1530">
        <v>2711500013</v>
      </c>
      <c r="C1530" t="s">
        <v>4440</v>
      </c>
    </row>
    <row r="1531" spans="2:3">
      <c r="B1531">
        <v>2711500021</v>
      </c>
      <c r="C1531" t="s">
        <v>4441</v>
      </c>
    </row>
    <row r="1532" spans="2:3">
      <c r="B1532">
        <v>2711500047</v>
      </c>
      <c r="C1532" t="s">
        <v>12020</v>
      </c>
    </row>
    <row r="1533" spans="2:3">
      <c r="B1533">
        <v>2711500054</v>
      </c>
      <c r="C1533" t="s">
        <v>4442</v>
      </c>
    </row>
    <row r="1534" spans="2:3">
      <c r="B1534">
        <v>2711500062</v>
      </c>
      <c r="C1534" t="s">
        <v>2382</v>
      </c>
    </row>
    <row r="1535" spans="2:3">
      <c r="B1535">
        <v>2711500070</v>
      </c>
      <c r="C1535" t="s">
        <v>4443</v>
      </c>
    </row>
    <row r="1536" spans="2:3">
      <c r="B1536">
        <v>2711500104</v>
      </c>
      <c r="C1536" t="s">
        <v>4444</v>
      </c>
    </row>
    <row r="1537" spans="2:3">
      <c r="B1537">
        <v>2711500138</v>
      </c>
      <c r="C1537" t="s">
        <v>4445</v>
      </c>
    </row>
    <row r="1538" spans="2:3">
      <c r="B1538">
        <v>2711500146</v>
      </c>
      <c r="C1538" t="s">
        <v>2381</v>
      </c>
    </row>
    <row r="1539" spans="2:3">
      <c r="B1539">
        <v>2711500179</v>
      </c>
      <c r="C1539" t="s">
        <v>4446</v>
      </c>
    </row>
    <row r="1540" spans="2:3">
      <c r="B1540">
        <v>2711500187</v>
      </c>
      <c r="C1540" t="s">
        <v>4447</v>
      </c>
    </row>
    <row r="1541" spans="2:3">
      <c r="B1541">
        <v>2711500203</v>
      </c>
      <c r="C1541" t="s">
        <v>4448</v>
      </c>
    </row>
    <row r="1542" spans="2:3">
      <c r="B1542">
        <v>2711500211</v>
      </c>
      <c r="C1542" t="s">
        <v>4449</v>
      </c>
    </row>
    <row r="1543" spans="2:3">
      <c r="B1543">
        <v>2711500229</v>
      </c>
      <c r="C1543" t="s">
        <v>4450</v>
      </c>
    </row>
    <row r="1544" spans="2:3">
      <c r="B1544">
        <v>2711500278</v>
      </c>
      <c r="C1544" t="s">
        <v>4451</v>
      </c>
    </row>
    <row r="1545" spans="2:3">
      <c r="B1545">
        <v>2711500286</v>
      </c>
      <c r="C1545" t="s">
        <v>4452</v>
      </c>
    </row>
    <row r="1546" spans="2:3">
      <c r="B1546">
        <v>2711500294</v>
      </c>
      <c r="C1546" t="s">
        <v>4453</v>
      </c>
    </row>
    <row r="1547" spans="2:3">
      <c r="B1547">
        <v>2711500344</v>
      </c>
      <c r="C1547" t="s">
        <v>4454</v>
      </c>
    </row>
    <row r="1548" spans="2:3">
      <c r="B1548">
        <v>2711500385</v>
      </c>
      <c r="C1548" t="s">
        <v>4455</v>
      </c>
    </row>
    <row r="1549" spans="2:3">
      <c r="B1549">
        <v>2711500393</v>
      </c>
      <c r="C1549" t="s">
        <v>4456</v>
      </c>
    </row>
    <row r="1550" spans="2:3">
      <c r="B1550">
        <v>2711500427</v>
      </c>
      <c r="C1550" t="s">
        <v>4457</v>
      </c>
    </row>
    <row r="1551" spans="2:3">
      <c r="B1551">
        <v>2711500435</v>
      </c>
      <c r="C1551" t="s">
        <v>4458</v>
      </c>
    </row>
    <row r="1552" spans="2:3">
      <c r="B1552">
        <v>2711500500</v>
      </c>
      <c r="C1552" t="s">
        <v>4459</v>
      </c>
    </row>
    <row r="1553" spans="2:3">
      <c r="B1553">
        <v>2711500526</v>
      </c>
      <c r="C1553" t="s">
        <v>4460</v>
      </c>
    </row>
    <row r="1554" spans="2:3">
      <c r="B1554">
        <v>2711500542</v>
      </c>
      <c r="C1554" t="s">
        <v>4461</v>
      </c>
    </row>
    <row r="1555" spans="2:3">
      <c r="B1555">
        <v>2711500575</v>
      </c>
      <c r="C1555" t="s">
        <v>4462</v>
      </c>
    </row>
    <row r="1556" spans="2:3">
      <c r="B1556">
        <v>2711500591</v>
      </c>
      <c r="C1556" t="s">
        <v>4463</v>
      </c>
    </row>
    <row r="1557" spans="2:3">
      <c r="B1557">
        <v>2711500609</v>
      </c>
      <c r="C1557" t="s">
        <v>4464</v>
      </c>
    </row>
    <row r="1558" spans="2:3">
      <c r="B1558">
        <v>2711500625</v>
      </c>
      <c r="C1558" t="s">
        <v>4465</v>
      </c>
    </row>
    <row r="1559" spans="2:3">
      <c r="B1559">
        <v>2711500633</v>
      </c>
      <c r="C1559" t="s">
        <v>4466</v>
      </c>
    </row>
    <row r="1560" spans="2:3">
      <c r="B1560">
        <v>2711500658</v>
      </c>
      <c r="C1560" t="s">
        <v>4467</v>
      </c>
    </row>
    <row r="1561" spans="2:3">
      <c r="B1561">
        <v>2711500682</v>
      </c>
      <c r="C1561" t="s">
        <v>4468</v>
      </c>
    </row>
    <row r="1562" spans="2:3">
      <c r="B1562">
        <v>2711500690</v>
      </c>
      <c r="C1562" t="s">
        <v>4469</v>
      </c>
    </row>
    <row r="1563" spans="2:3">
      <c r="B1563">
        <v>2711500708</v>
      </c>
      <c r="C1563" t="s">
        <v>4470</v>
      </c>
    </row>
    <row r="1564" spans="2:3">
      <c r="B1564">
        <v>2711500716</v>
      </c>
      <c r="C1564" t="s">
        <v>4471</v>
      </c>
    </row>
    <row r="1565" spans="2:3">
      <c r="B1565">
        <v>2711500724</v>
      </c>
      <c r="C1565" t="s">
        <v>4472</v>
      </c>
    </row>
    <row r="1566" spans="2:3">
      <c r="B1566">
        <v>2711500732</v>
      </c>
      <c r="C1566" t="s">
        <v>4473</v>
      </c>
    </row>
    <row r="1567" spans="2:3">
      <c r="B1567">
        <v>2711500740</v>
      </c>
      <c r="C1567" t="s">
        <v>4474</v>
      </c>
    </row>
    <row r="1568" spans="2:3">
      <c r="B1568">
        <v>2711500765</v>
      </c>
      <c r="C1568" t="s">
        <v>4475</v>
      </c>
    </row>
    <row r="1569" spans="2:3">
      <c r="B1569">
        <v>2711500799</v>
      </c>
      <c r="C1569" t="s">
        <v>4476</v>
      </c>
    </row>
    <row r="1570" spans="2:3">
      <c r="B1570">
        <v>2711500815</v>
      </c>
      <c r="C1570" t="s">
        <v>4477</v>
      </c>
    </row>
    <row r="1571" spans="2:3">
      <c r="B1571">
        <v>2711500831</v>
      </c>
      <c r="C1571" t="s">
        <v>4478</v>
      </c>
    </row>
    <row r="1572" spans="2:3">
      <c r="B1572">
        <v>2711500849</v>
      </c>
      <c r="C1572" t="s">
        <v>4479</v>
      </c>
    </row>
    <row r="1573" spans="2:3">
      <c r="B1573">
        <v>2711500864</v>
      </c>
      <c r="C1573" t="s">
        <v>4480</v>
      </c>
    </row>
    <row r="1574" spans="2:3">
      <c r="B1574">
        <v>2711500872</v>
      </c>
      <c r="C1574" t="s">
        <v>4481</v>
      </c>
    </row>
    <row r="1575" spans="2:3">
      <c r="B1575">
        <v>2711500898</v>
      </c>
      <c r="C1575" t="s">
        <v>4482</v>
      </c>
    </row>
    <row r="1576" spans="2:3">
      <c r="B1576">
        <v>2711500906</v>
      </c>
      <c r="C1576" t="s">
        <v>4483</v>
      </c>
    </row>
    <row r="1577" spans="2:3">
      <c r="B1577">
        <v>2711500914</v>
      </c>
      <c r="C1577" t="s">
        <v>4484</v>
      </c>
    </row>
    <row r="1578" spans="2:3">
      <c r="B1578">
        <v>2711500922</v>
      </c>
      <c r="C1578" t="s">
        <v>4485</v>
      </c>
    </row>
    <row r="1579" spans="2:3">
      <c r="B1579">
        <v>2711500930</v>
      </c>
      <c r="C1579" t="s">
        <v>4486</v>
      </c>
    </row>
    <row r="1580" spans="2:3">
      <c r="B1580">
        <v>2711500948</v>
      </c>
      <c r="C1580" t="s">
        <v>4487</v>
      </c>
    </row>
    <row r="1581" spans="2:3">
      <c r="B1581">
        <v>2711500955</v>
      </c>
      <c r="C1581" t="s">
        <v>4488</v>
      </c>
    </row>
    <row r="1582" spans="2:3">
      <c r="B1582">
        <v>2711500963</v>
      </c>
      <c r="C1582" t="s">
        <v>4489</v>
      </c>
    </row>
    <row r="1583" spans="2:3">
      <c r="B1583">
        <v>2711500971</v>
      </c>
      <c r="C1583" t="s">
        <v>4490</v>
      </c>
    </row>
    <row r="1584" spans="2:3">
      <c r="B1584">
        <v>2711500989</v>
      </c>
      <c r="C1584" t="s">
        <v>4491</v>
      </c>
    </row>
    <row r="1585" spans="2:3">
      <c r="B1585">
        <v>2711501003</v>
      </c>
      <c r="C1585" t="s">
        <v>4492</v>
      </c>
    </row>
    <row r="1586" spans="2:3">
      <c r="B1586">
        <v>2711501011</v>
      </c>
      <c r="C1586" t="s">
        <v>4493</v>
      </c>
    </row>
    <row r="1587" spans="2:3">
      <c r="B1587">
        <v>2711501029</v>
      </c>
      <c r="C1587" t="s">
        <v>4466</v>
      </c>
    </row>
    <row r="1588" spans="2:3">
      <c r="B1588">
        <v>2711501052</v>
      </c>
      <c r="C1588" t="s">
        <v>4494</v>
      </c>
    </row>
    <row r="1589" spans="2:3">
      <c r="B1589">
        <v>2711501060</v>
      </c>
      <c r="C1589" t="s">
        <v>4495</v>
      </c>
    </row>
    <row r="1590" spans="2:3">
      <c r="B1590">
        <v>2711501086</v>
      </c>
      <c r="C1590" t="s">
        <v>4496</v>
      </c>
    </row>
    <row r="1591" spans="2:3">
      <c r="B1591">
        <v>2711501102</v>
      </c>
      <c r="C1591" t="s">
        <v>4497</v>
      </c>
    </row>
    <row r="1592" spans="2:3">
      <c r="B1592">
        <v>2711501110</v>
      </c>
      <c r="C1592" t="s">
        <v>4498</v>
      </c>
    </row>
    <row r="1593" spans="2:3">
      <c r="B1593">
        <v>2711501128</v>
      </c>
      <c r="C1593" t="s">
        <v>550</v>
      </c>
    </row>
    <row r="1594" spans="2:3">
      <c r="B1594">
        <v>2711501136</v>
      </c>
      <c r="C1594" t="s">
        <v>4499</v>
      </c>
    </row>
    <row r="1595" spans="2:3">
      <c r="B1595">
        <v>2711501151</v>
      </c>
      <c r="C1595" t="s">
        <v>4500</v>
      </c>
    </row>
    <row r="1596" spans="2:3">
      <c r="B1596">
        <v>2711501169</v>
      </c>
      <c r="C1596" t="s">
        <v>4501</v>
      </c>
    </row>
    <row r="1597" spans="2:3">
      <c r="B1597">
        <v>2711501177</v>
      </c>
      <c r="C1597" t="s">
        <v>4502</v>
      </c>
    </row>
    <row r="1598" spans="2:3">
      <c r="B1598">
        <v>2711501185</v>
      </c>
      <c r="C1598" t="s">
        <v>4503</v>
      </c>
    </row>
    <row r="1599" spans="2:3">
      <c r="B1599">
        <v>2711501193</v>
      </c>
      <c r="C1599" t="s">
        <v>4504</v>
      </c>
    </row>
    <row r="1600" spans="2:3">
      <c r="B1600">
        <v>2711501201</v>
      </c>
      <c r="C1600" t="s">
        <v>4505</v>
      </c>
    </row>
    <row r="1601" spans="2:3">
      <c r="B1601">
        <v>2711501219</v>
      </c>
      <c r="C1601" t="s">
        <v>4506</v>
      </c>
    </row>
    <row r="1602" spans="2:3">
      <c r="B1602">
        <v>2711501227</v>
      </c>
      <c r="C1602" t="s">
        <v>4507</v>
      </c>
    </row>
    <row r="1603" spans="2:3">
      <c r="B1603">
        <v>2711501235</v>
      </c>
      <c r="C1603" t="s">
        <v>543</v>
      </c>
    </row>
    <row r="1604" spans="2:3">
      <c r="B1604">
        <v>2711501243</v>
      </c>
      <c r="C1604" t="s">
        <v>4508</v>
      </c>
    </row>
    <row r="1605" spans="2:3">
      <c r="B1605">
        <v>2711501250</v>
      </c>
      <c r="C1605" t="s">
        <v>4509</v>
      </c>
    </row>
    <row r="1606" spans="2:3">
      <c r="B1606">
        <v>2711501268</v>
      </c>
      <c r="C1606" t="s">
        <v>4510</v>
      </c>
    </row>
    <row r="1607" spans="2:3">
      <c r="B1607">
        <v>2711501276</v>
      </c>
      <c r="C1607" t="s">
        <v>4541</v>
      </c>
    </row>
    <row r="1608" spans="2:3">
      <c r="B1608">
        <v>2711501284</v>
      </c>
      <c r="C1608" t="s">
        <v>4511</v>
      </c>
    </row>
    <row r="1609" spans="2:3">
      <c r="B1609">
        <v>2711501292</v>
      </c>
      <c r="C1609" t="s">
        <v>4512</v>
      </c>
    </row>
    <row r="1610" spans="2:3">
      <c r="B1610">
        <v>2711501300</v>
      </c>
      <c r="C1610" t="s">
        <v>4513</v>
      </c>
    </row>
    <row r="1611" spans="2:3">
      <c r="B1611">
        <v>2711501318</v>
      </c>
      <c r="C1611" t="s">
        <v>4514</v>
      </c>
    </row>
    <row r="1612" spans="2:3">
      <c r="B1612">
        <v>2711501326</v>
      </c>
      <c r="C1612" t="s">
        <v>4515</v>
      </c>
    </row>
    <row r="1613" spans="2:3">
      <c r="B1613">
        <v>2711501334</v>
      </c>
      <c r="C1613" t="s">
        <v>4516</v>
      </c>
    </row>
    <row r="1614" spans="2:3">
      <c r="B1614">
        <v>2711501342</v>
      </c>
      <c r="C1614" t="s">
        <v>4517</v>
      </c>
    </row>
    <row r="1615" spans="2:3">
      <c r="B1615">
        <v>2711501359</v>
      </c>
      <c r="C1615" t="s">
        <v>4518</v>
      </c>
    </row>
    <row r="1616" spans="2:3">
      <c r="B1616">
        <v>2711501367</v>
      </c>
      <c r="C1616" t="s">
        <v>4519</v>
      </c>
    </row>
    <row r="1617" spans="2:3">
      <c r="B1617">
        <v>2711501375</v>
      </c>
      <c r="C1617" t="s">
        <v>811</v>
      </c>
    </row>
    <row r="1618" spans="2:3">
      <c r="B1618">
        <v>2711501383</v>
      </c>
      <c r="C1618" t="s">
        <v>4520</v>
      </c>
    </row>
    <row r="1619" spans="2:3">
      <c r="B1619">
        <v>2711501391</v>
      </c>
      <c r="C1619" t="s">
        <v>4521</v>
      </c>
    </row>
    <row r="1620" spans="2:3">
      <c r="B1620">
        <v>2711501409</v>
      </c>
      <c r="C1620" t="s">
        <v>4522</v>
      </c>
    </row>
    <row r="1621" spans="2:3">
      <c r="B1621">
        <v>2711501417</v>
      </c>
      <c r="C1621" t="s">
        <v>4523</v>
      </c>
    </row>
    <row r="1622" spans="2:3">
      <c r="B1622">
        <v>2711501433</v>
      </c>
      <c r="C1622" t="s">
        <v>4524</v>
      </c>
    </row>
    <row r="1623" spans="2:3">
      <c r="B1623">
        <v>2711501441</v>
      </c>
      <c r="C1623" t="s">
        <v>4525</v>
      </c>
    </row>
    <row r="1624" spans="2:3">
      <c r="B1624">
        <v>2711501458</v>
      </c>
      <c r="C1624" t="s">
        <v>4526</v>
      </c>
    </row>
    <row r="1625" spans="2:3">
      <c r="B1625">
        <v>2711501466</v>
      </c>
      <c r="C1625" t="s">
        <v>4527</v>
      </c>
    </row>
    <row r="1626" spans="2:3">
      <c r="B1626">
        <v>2711501474</v>
      </c>
      <c r="C1626" t="s">
        <v>4528</v>
      </c>
    </row>
    <row r="1627" spans="2:3">
      <c r="B1627">
        <v>2711501482</v>
      </c>
      <c r="C1627" t="s">
        <v>4529</v>
      </c>
    </row>
    <row r="1628" spans="2:3">
      <c r="B1628">
        <v>2711501490</v>
      </c>
      <c r="C1628" t="s">
        <v>4530</v>
      </c>
    </row>
    <row r="1629" spans="2:3">
      <c r="B1629">
        <v>2711501508</v>
      </c>
      <c r="C1629" t="s">
        <v>4531</v>
      </c>
    </row>
    <row r="1630" spans="2:3">
      <c r="B1630">
        <v>2711501516</v>
      </c>
      <c r="C1630" t="s">
        <v>4532</v>
      </c>
    </row>
    <row r="1631" spans="2:3">
      <c r="B1631">
        <v>2711501524</v>
      </c>
      <c r="C1631" t="s">
        <v>4533</v>
      </c>
    </row>
    <row r="1632" spans="2:3">
      <c r="B1632">
        <v>2711501532</v>
      </c>
      <c r="C1632" t="s">
        <v>4534</v>
      </c>
    </row>
    <row r="1633" spans="2:3">
      <c r="B1633">
        <v>2711501540</v>
      </c>
      <c r="C1633" t="s">
        <v>4535</v>
      </c>
    </row>
    <row r="1634" spans="2:3">
      <c r="B1634">
        <v>2711501557</v>
      </c>
      <c r="C1634" t="s">
        <v>4536</v>
      </c>
    </row>
    <row r="1635" spans="2:3">
      <c r="B1635">
        <v>2711501565</v>
      </c>
      <c r="C1635" t="s">
        <v>4537</v>
      </c>
    </row>
    <row r="1636" spans="2:3">
      <c r="B1636">
        <v>2711501573</v>
      </c>
      <c r="C1636" t="s">
        <v>4538</v>
      </c>
    </row>
    <row r="1637" spans="2:3">
      <c r="B1637">
        <v>2711501581</v>
      </c>
      <c r="C1637" t="s">
        <v>4539</v>
      </c>
    </row>
    <row r="1638" spans="2:3">
      <c r="B1638">
        <v>2711501599</v>
      </c>
      <c r="C1638" t="s">
        <v>4540</v>
      </c>
    </row>
    <row r="1639" spans="2:3">
      <c r="B1639">
        <v>2711501607</v>
      </c>
      <c r="C1639" t="s">
        <v>4541</v>
      </c>
    </row>
    <row r="1640" spans="2:3">
      <c r="B1640">
        <v>2711501615</v>
      </c>
      <c r="C1640" t="s">
        <v>4542</v>
      </c>
    </row>
    <row r="1641" spans="2:3">
      <c r="B1641">
        <v>2711501623</v>
      </c>
      <c r="C1641" t="s">
        <v>4543</v>
      </c>
    </row>
    <row r="1642" spans="2:3">
      <c r="B1642">
        <v>2711501631</v>
      </c>
      <c r="C1642" t="s">
        <v>4544</v>
      </c>
    </row>
    <row r="1643" spans="2:3">
      <c r="B1643">
        <v>2711501649</v>
      </c>
      <c r="C1643" t="s">
        <v>4545</v>
      </c>
    </row>
    <row r="1644" spans="2:3">
      <c r="B1644">
        <v>2711501656</v>
      </c>
      <c r="C1644" t="s">
        <v>2382</v>
      </c>
    </row>
    <row r="1645" spans="2:3">
      <c r="B1645">
        <v>2711501664</v>
      </c>
      <c r="C1645" t="s">
        <v>12021</v>
      </c>
    </row>
    <row r="1646" spans="2:3">
      <c r="B1646">
        <v>2711501672</v>
      </c>
      <c r="C1646" t="s">
        <v>12022</v>
      </c>
    </row>
    <row r="1647" spans="2:3">
      <c r="B1647">
        <v>2711501680</v>
      </c>
      <c r="C1647" t="s">
        <v>12023</v>
      </c>
    </row>
    <row r="1648" spans="2:3">
      <c r="B1648">
        <v>2711600029</v>
      </c>
      <c r="C1648" t="s">
        <v>4546</v>
      </c>
    </row>
    <row r="1649" spans="2:3">
      <c r="B1649">
        <v>2711600045</v>
      </c>
      <c r="C1649" t="s">
        <v>4547</v>
      </c>
    </row>
    <row r="1650" spans="2:3">
      <c r="B1650">
        <v>2711600060</v>
      </c>
      <c r="C1650" t="s">
        <v>4548</v>
      </c>
    </row>
    <row r="1651" spans="2:3">
      <c r="B1651">
        <v>2711600094</v>
      </c>
      <c r="C1651" t="s">
        <v>4549</v>
      </c>
    </row>
    <row r="1652" spans="2:3">
      <c r="B1652">
        <v>2711600110</v>
      </c>
      <c r="C1652" t="s">
        <v>4550</v>
      </c>
    </row>
    <row r="1653" spans="2:3">
      <c r="B1653">
        <v>2711600136</v>
      </c>
      <c r="C1653" t="s">
        <v>4551</v>
      </c>
    </row>
    <row r="1654" spans="2:3">
      <c r="B1654">
        <v>2711600151</v>
      </c>
      <c r="C1654" t="s">
        <v>4552</v>
      </c>
    </row>
    <row r="1655" spans="2:3">
      <c r="B1655">
        <v>2711600169</v>
      </c>
      <c r="C1655" t="s">
        <v>4553</v>
      </c>
    </row>
    <row r="1656" spans="2:3">
      <c r="B1656">
        <v>2711600177</v>
      </c>
      <c r="C1656" t="s">
        <v>4554</v>
      </c>
    </row>
    <row r="1657" spans="2:3">
      <c r="B1657">
        <v>2711600185</v>
      </c>
      <c r="C1657" t="s">
        <v>4555</v>
      </c>
    </row>
    <row r="1658" spans="2:3">
      <c r="B1658">
        <v>2711600193</v>
      </c>
      <c r="C1658" t="s">
        <v>4556</v>
      </c>
    </row>
    <row r="1659" spans="2:3">
      <c r="B1659">
        <v>2711600235</v>
      </c>
      <c r="C1659" t="s">
        <v>4557</v>
      </c>
    </row>
    <row r="1660" spans="2:3">
      <c r="B1660">
        <v>2711600243</v>
      </c>
      <c r="C1660" t="s">
        <v>4558</v>
      </c>
    </row>
    <row r="1661" spans="2:3">
      <c r="B1661">
        <v>2711600250</v>
      </c>
      <c r="C1661" t="s">
        <v>4559</v>
      </c>
    </row>
    <row r="1662" spans="2:3">
      <c r="B1662">
        <v>2711600268</v>
      </c>
      <c r="C1662" t="s">
        <v>4560</v>
      </c>
    </row>
    <row r="1663" spans="2:3">
      <c r="B1663">
        <v>2711600276</v>
      </c>
      <c r="C1663" t="s">
        <v>4561</v>
      </c>
    </row>
    <row r="1664" spans="2:3">
      <c r="B1664">
        <v>2711600284</v>
      </c>
      <c r="C1664" t="s">
        <v>4562</v>
      </c>
    </row>
    <row r="1665" spans="2:3">
      <c r="B1665">
        <v>2711600292</v>
      </c>
      <c r="C1665" t="s">
        <v>4563</v>
      </c>
    </row>
    <row r="1666" spans="2:3">
      <c r="B1666">
        <v>2711600300</v>
      </c>
      <c r="C1666" t="s">
        <v>4564</v>
      </c>
    </row>
    <row r="1667" spans="2:3">
      <c r="B1667">
        <v>2711600318</v>
      </c>
      <c r="C1667" t="s">
        <v>4565</v>
      </c>
    </row>
    <row r="1668" spans="2:3">
      <c r="B1668">
        <v>2711600375</v>
      </c>
      <c r="C1668" t="s">
        <v>4566</v>
      </c>
    </row>
    <row r="1669" spans="2:3">
      <c r="B1669">
        <v>2711600383</v>
      </c>
      <c r="C1669" t="s">
        <v>4567</v>
      </c>
    </row>
    <row r="1670" spans="2:3">
      <c r="B1670">
        <v>2711600391</v>
      </c>
      <c r="C1670" t="s">
        <v>4568</v>
      </c>
    </row>
    <row r="1671" spans="2:3">
      <c r="B1671">
        <v>2711600409</v>
      </c>
      <c r="C1671" t="s">
        <v>4569</v>
      </c>
    </row>
    <row r="1672" spans="2:3">
      <c r="B1672">
        <v>2711600441</v>
      </c>
      <c r="C1672" t="s">
        <v>4570</v>
      </c>
    </row>
    <row r="1673" spans="2:3">
      <c r="B1673">
        <v>2711600474</v>
      </c>
      <c r="C1673" t="s">
        <v>4571</v>
      </c>
    </row>
    <row r="1674" spans="2:3">
      <c r="B1674">
        <v>2711600490</v>
      </c>
      <c r="C1674" t="s">
        <v>4572</v>
      </c>
    </row>
    <row r="1675" spans="2:3">
      <c r="B1675">
        <v>2711600516</v>
      </c>
      <c r="C1675" t="s">
        <v>4573</v>
      </c>
    </row>
    <row r="1676" spans="2:3">
      <c r="B1676">
        <v>2711600524</v>
      </c>
      <c r="C1676" t="s">
        <v>4574</v>
      </c>
    </row>
    <row r="1677" spans="2:3">
      <c r="B1677">
        <v>2711600565</v>
      </c>
      <c r="C1677" t="s">
        <v>4575</v>
      </c>
    </row>
    <row r="1678" spans="2:3">
      <c r="B1678">
        <v>2711600615</v>
      </c>
      <c r="C1678" t="s">
        <v>4576</v>
      </c>
    </row>
    <row r="1679" spans="2:3">
      <c r="B1679">
        <v>2711600623</v>
      </c>
      <c r="C1679" t="s">
        <v>4577</v>
      </c>
    </row>
    <row r="1680" spans="2:3">
      <c r="B1680">
        <v>2711600664</v>
      </c>
      <c r="C1680" t="s">
        <v>4578</v>
      </c>
    </row>
    <row r="1681" spans="2:3">
      <c r="B1681">
        <v>2711600672</v>
      </c>
      <c r="C1681" t="s">
        <v>4579</v>
      </c>
    </row>
    <row r="1682" spans="2:3">
      <c r="B1682">
        <v>2711600714</v>
      </c>
      <c r="C1682" t="s">
        <v>4580</v>
      </c>
    </row>
    <row r="1683" spans="2:3">
      <c r="B1683">
        <v>2711600730</v>
      </c>
      <c r="C1683" t="s">
        <v>876</v>
      </c>
    </row>
    <row r="1684" spans="2:3">
      <c r="B1684">
        <v>2711600748</v>
      </c>
      <c r="C1684" t="s">
        <v>4581</v>
      </c>
    </row>
    <row r="1685" spans="2:3">
      <c r="B1685">
        <v>2711600755</v>
      </c>
      <c r="C1685" t="s">
        <v>2397</v>
      </c>
    </row>
    <row r="1686" spans="2:3">
      <c r="B1686">
        <v>2711600771</v>
      </c>
      <c r="C1686" t="s">
        <v>4582</v>
      </c>
    </row>
    <row r="1687" spans="2:3">
      <c r="B1687">
        <v>2711600789</v>
      </c>
      <c r="C1687" t="s">
        <v>4583</v>
      </c>
    </row>
    <row r="1688" spans="2:3">
      <c r="B1688">
        <v>2711600797</v>
      </c>
      <c r="C1688" t="s">
        <v>4584</v>
      </c>
    </row>
    <row r="1689" spans="2:3">
      <c r="B1689">
        <v>2711600813</v>
      </c>
      <c r="C1689" t="s">
        <v>4575</v>
      </c>
    </row>
    <row r="1690" spans="2:3">
      <c r="B1690">
        <v>2711600821</v>
      </c>
      <c r="C1690" t="s">
        <v>4585</v>
      </c>
    </row>
    <row r="1691" spans="2:3">
      <c r="B1691">
        <v>2711600839</v>
      </c>
      <c r="C1691" t="s">
        <v>4586</v>
      </c>
    </row>
    <row r="1692" spans="2:3">
      <c r="B1692">
        <v>2711600847</v>
      </c>
      <c r="C1692" t="s">
        <v>4587</v>
      </c>
    </row>
    <row r="1693" spans="2:3">
      <c r="B1693">
        <v>2711600854</v>
      </c>
      <c r="C1693" t="s">
        <v>4588</v>
      </c>
    </row>
    <row r="1694" spans="2:3">
      <c r="B1694">
        <v>2711600862</v>
      </c>
      <c r="C1694" t="s">
        <v>4589</v>
      </c>
    </row>
    <row r="1695" spans="2:3">
      <c r="B1695">
        <v>2711600870</v>
      </c>
      <c r="C1695" t="s">
        <v>4590</v>
      </c>
    </row>
    <row r="1696" spans="2:3">
      <c r="B1696">
        <v>2711600888</v>
      </c>
      <c r="C1696" t="s">
        <v>4591</v>
      </c>
    </row>
    <row r="1697" spans="2:3">
      <c r="B1697">
        <v>2711600896</v>
      </c>
      <c r="C1697" t="s">
        <v>4592</v>
      </c>
    </row>
    <row r="1698" spans="2:3">
      <c r="B1698">
        <v>2711600904</v>
      </c>
      <c r="C1698" t="s">
        <v>4593</v>
      </c>
    </row>
    <row r="1699" spans="2:3">
      <c r="B1699">
        <v>2711600912</v>
      </c>
      <c r="C1699" t="s">
        <v>4594</v>
      </c>
    </row>
    <row r="1700" spans="2:3">
      <c r="B1700">
        <v>2711600920</v>
      </c>
      <c r="C1700" t="s">
        <v>4595</v>
      </c>
    </row>
    <row r="1701" spans="2:3">
      <c r="B1701">
        <v>2711600938</v>
      </c>
      <c r="C1701" t="s">
        <v>4596</v>
      </c>
    </row>
    <row r="1702" spans="2:3">
      <c r="B1702">
        <v>2711600946</v>
      </c>
      <c r="C1702" t="s">
        <v>4597</v>
      </c>
    </row>
    <row r="1703" spans="2:3">
      <c r="B1703">
        <v>2711600953</v>
      </c>
      <c r="C1703" t="s">
        <v>4598</v>
      </c>
    </row>
    <row r="1704" spans="2:3">
      <c r="B1704">
        <v>2711600961</v>
      </c>
      <c r="C1704" t="s">
        <v>4599</v>
      </c>
    </row>
    <row r="1705" spans="2:3">
      <c r="B1705">
        <v>2711600979</v>
      </c>
      <c r="C1705" t="s">
        <v>4600</v>
      </c>
    </row>
    <row r="1706" spans="2:3">
      <c r="B1706">
        <v>2711600987</v>
      </c>
      <c r="C1706" t="s">
        <v>4601</v>
      </c>
    </row>
    <row r="1707" spans="2:3">
      <c r="B1707">
        <v>2711600995</v>
      </c>
      <c r="C1707" t="s">
        <v>4602</v>
      </c>
    </row>
    <row r="1708" spans="2:3">
      <c r="B1708">
        <v>2711601019</v>
      </c>
      <c r="C1708" t="s">
        <v>4603</v>
      </c>
    </row>
    <row r="1709" spans="2:3">
      <c r="B1709">
        <v>2711601027</v>
      </c>
      <c r="C1709" t="s">
        <v>4411</v>
      </c>
    </row>
    <row r="1710" spans="2:3">
      <c r="B1710">
        <v>2711601043</v>
      </c>
      <c r="C1710" t="s">
        <v>4604</v>
      </c>
    </row>
    <row r="1711" spans="2:3">
      <c r="B1711">
        <v>2711601068</v>
      </c>
      <c r="C1711" t="s">
        <v>4605</v>
      </c>
    </row>
    <row r="1712" spans="2:3">
      <c r="B1712">
        <v>2711601076</v>
      </c>
      <c r="C1712" t="s">
        <v>4606</v>
      </c>
    </row>
    <row r="1713" spans="2:3">
      <c r="B1713">
        <v>2711601100</v>
      </c>
      <c r="C1713" t="s">
        <v>4607</v>
      </c>
    </row>
    <row r="1714" spans="2:3">
      <c r="B1714">
        <v>2711601118</v>
      </c>
      <c r="C1714" t="s">
        <v>4608</v>
      </c>
    </row>
    <row r="1715" spans="2:3">
      <c r="B1715">
        <v>2711601126</v>
      </c>
      <c r="C1715" t="s">
        <v>4609</v>
      </c>
    </row>
    <row r="1716" spans="2:3">
      <c r="B1716">
        <v>2711601134</v>
      </c>
      <c r="C1716" t="s">
        <v>4610</v>
      </c>
    </row>
    <row r="1717" spans="2:3">
      <c r="B1717">
        <v>2711601142</v>
      </c>
      <c r="C1717" t="s">
        <v>4611</v>
      </c>
    </row>
    <row r="1718" spans="2:3">
      <c r="B1718">
        <v>2711601159</v>
      </c>
      <c r="C1718" t="s">
        <v>4612</v>
      </c>
    </row>
    <row r="1719" spans="2:3">
      <c r="B1719">
        <v>2711601167</v>
      </c>
      <c r="C1719" t="s">
        <v>4613</v>
      </c>
    </row>
    <row r="1720" spans="2:3">
      <c r="B1720">
        <v>2711601175</v>
      </c>
      <c r="C1720" t="s">
        <v>4614</v>
      </c>
    </row>
    <row r="1721" spans="2:3">
      <c r="B1721">
        <v>2711601183</v>
      </c>
      <c r="C1721" t="s">
        <v>4615</v>
      </c>
    </row>
    <row r="1722" spans="2:3">
      <c r="B1722">
        <v>2711601191</v>
      </c>
      <c r="C1722" t="s">
        <v>4616</v>
      </c>
    </row>
    <row r="1723" spans="2:3">
      <c r="B1723">
        <v>2711601209</v>
      </c>
      <c r="C1723" t="s">
        <v>4617</v>
      </c>
    </row>
    <row r="1724" spans="2:3">
      <c r="B1724">
        <v>2711601266</v>
      </c>
      <c r="C1724" t="s">
        <v>4618</v>
      </c>
    </row>
    <row r="1725" spans="2:3">
      <c r="B1725">
        <v>2711601274</v>
      </c>
      <c r="C1725" t="s">
        <v>4619</v>
      </c>
    </row>
    <row r="1726" spans="2:3">
      <c r="B1726">
        <v>2711601308</v>
      </c>
      <c r="C1726" t="s">
        <v>4620</v>
      </c>
    </row>
    <row r="1727" spans="2:3">
      <c r="B1727">
        <v>2711601324</v>
      </c>
      <c r="C1727" t="s">
        <v>4577</v>
      </c>
    </row>
    <row r="1728" spans="2:3">
      <c r="B1728">
        <v>2711601340</v>
      </c>
      <c r="C1728" t="s">
        <v>4576</v>
      </c>
    </row>
    <row r="1729" spans="2:3">
      <c r="B1729">
        <v>2711601365</v>
      </c>
      <c r="C1729" t="s">
        <v>604</v>
      </c>
    </row>
    <row r="1730" spans="2:3">
      <c r="B1730">
        <v>2711601381</v>
      </c>
      <c r="C1730" t="s">
        <v>4621</v>
      </c>
    </row>
    <row r="1731" spans="2:3">
      <c r="B1731">
        <v>2711601407</v>
      </c>
      <c r="C1731" t="s">
        <v>4622</v>
      </c>
    </row>
    <row r="1732" spans="2:3">
      <c r="B1732">
        <v>2711601449</v>
      </c>
      <c r="C1732" t="s">
        <v>4623</v>
      </c>
    </row>
    <row r="1733" spans="2:3">
      <c r="B1733">
        <v>2711601456</v>
      </c>
      <c r="C1733" t="s">
        <v>4624</v>
      </c>
    </row>
    <row r="1734" spans="2:3">
      <c r="B1734">
        <v>2711601480</v>
      </c>
      <c r="C1734" t="s">
        <v>4625</v>
      </c>
    </row>
    <row r="1735" spans="2:3">
      <c r="B1735">
        <v>2711601514</v>
      </c>
      <c r="C1735" t="s">
        <v>4626</v>
      </c>
    </row>
    <row r="1736" spans="2:3">
      <c r="B1736">
        <v>2711601522</v>
      </c>
      <c r="C1736" t="s">
        <v>4627</v>
      </c>
    </row>
    <row r="1737" spans="2:3">
      <c r="B1737">
        <v>2711601530</v>
      </c>
      <c r="C1737" t="s">
        <v>4628</v>
      </c>
    </row>
    <row r="1738" spans="2:3">
      <c r="B1738">
        <v>2711601548</v>
      </c>
      <c r="C1738" t="s">
        <v>879</v>
      </c>
    </row>
    <row r="1739" spans="2:3">
      <c r="B1739">
        <v>2711601555</v>
      </c>
      <c r="C1739" t="s">
        <v>4629</v>
      </c>
    </row>
    <row r="1740" spans="2:3">
      <c r="B1740">
        <v>2711601563</v>
      </c>
      <c r="C1740" t="s">
        <v>4630</v>
      </c>
    </row>
    <row r="1741" spans="2:3">
      <c r="B1741">
        <v>2711601571</v>
      </c>
      <c r="C1741" t="s">
        <v>4631</v>
      </c>
    </row>
    <row r="1742" spans="2:3">
      <c r="B1742">
        <v>2711601571</v>
      </c>
      <c r="C1742" t="s">
        <v>12024</v>
      </c>
    </row>
    <row r="1743" spans="2:3">
      <c r="B1743">
        <v>2711601589</v>
      </c>
      <c r="C1743" t="s">
        <v>4632</v>
      </c>
    </row>
    <row r="1744" spans="2:3">
      <c r="B1744">
        <v>2711601597</v>
      </c>
      <c r="C1744" t="s">
        <v>4633</v>
      </c>
    </row>
    <row r="1745" spans="2:3">
      <c r="B1745">
        <v>2711601613</v>
      </c>
      <c r="C1745" t="s">
        <v>4634</v>
      </c>
    </row>
    <row r="1746" spans="2:3">
      <c r="B1746">
        <v>2711601639</v>
      </c>
      <c r="C1746" t="s">
        <v>4635</v>
      </c>
    </row>
    <row r="1747" spans="2:3">
      <c r="B1747">
        <v>2711601647</v>
      </c>
      <c r="C1747" t="s">
        <v>2413</v>
      </c>
    </row>
    <row r="1748" spans="2:3">
      <c r="B1748">
        <v>2711601654</v>
      </c>
      <c r="C1748" t="s">
        <v>4636</v>
      </c>
    </row>
    <row r="1749" spans="2:3">
      <c r="B1749">
        <v>2711601670</v>
      </c>
      <c r="C1749" t="s">
        <v>4637</v>
      </c>
    </row>
    <row r="1750" spans="2:3">
      <c r="B1750">
        <v>2711601688</v>
      </c>
      <c r="C1750" t="s">
        <v>4638</v>
      </c>
    </row>
    <row r="1751" spans="2:3">
      <c r="B1751">
        <v>2711601696</v>
      </c>
      <c r="C1751" t="s">
        <v>2394</v>
      </c>
    </row>
    <row r="1752" spans="2:3">
      <c r="B1752">
        <v>2711601738</v>
      </c>
      <c r="C1752" t="s">
        <v>4639</v>
      </c>
    </row>
    <row r="1753" spans="2:3">
      <c r="B1753">
        <v>2711601746</v>
      </c>
      <c r="C1753" t="s">
        <v>4640</v>
      </c>
    </row>
    <row r="1754" spans="2:3">
      <c r="B1754">
        <v>2711601753</v>
      </c>
      <c r="C1754" t="s">
        <v>4641</v>
      </c>
    </row>
    <row r="1755" spans="2:3">
      <c r="B1755">
        <v>2711601761</v>
      </c>
      <c r="C1755" t="s">
        <v>4642</v>
      </c>
    </row>
    <row r="1756" spans="2:3">
      <c r="B1756">
        <v>2711601779</v>
      </c>
      <c r="C1756" t="s">
        <v>4643</v>
      </c>
    </row>
    <row r="1757" spans="2:3">
      <c r="B1757">
        <v>2711601787</v>
      </c>
      <c r="C1757" t="s">
        <v>4644</v>
      </c>
    </row>
    <row r="1758" spans="2:3">
      <c r="B1758">
        <v>2711601795</v>
      </c>
      <c r="C1758" t="s">
        <v>4645</v>
      </c>
    </row>
    <row r="1759" spans="2:3">
      <c r="B1759">
        <v>2711601803</v>
      </c>
      <c r="C1759" t="s">
        <v>4646</v>
      </c>
    </row>
    <row r="1760" spans="2:3">
      <c r="B1760">
        <v>2711601837</v>
      </c>
      <c r="C1760" t="s">
        <v>4647</v>
      </c>
    </row>
    <row r="1761" spans="2:3">
      <c r="B1761">
        <v>2711601845</v>
      </c>
      <c r="C1761" t="s">
        <v>4648</v>
      </c>
    </row>
    <row r="1762" spans="2:3">
      <c r="B1762">
        <v>2711601852</v>
      </c>
      <c r="C1762" t="s">
        <v>4649</v>
      </c>
    </row>
    <row r="1763" spans="2:3">
      <c r="B1763">
        <v>2711601860</v>
      </c>
      <c r="C1763" t="s">
        <v>4650</v>
      </c>
    </row>
    <row r="1764" spans="2:3">
      <c r="B1764">
        <v>2711601878</v>
      </c>
      <c r="C1764" t="s">
        <v>4651</v>
      </c>
    </row>
    <row r="1765" spans="2:3">
      <c r="B1765">
        <v>2711601894</v>
      </c>
      <c r="C1765" t="s">
        <v>4652</v>
      </c>
    </row>
    <row r="1766" spans="2:3">
      <c r="B1766">
        <v>2711601902</v>
      </c>
      <c r="C1766" t="s">
        <v>4653</v>
      </c>
    </row>
    <row r="1767" spans="2:3">
      <c r="B1767">
        <v>2711601910</v>
      </c>
      <c r="C1767" t="s">
        <v>4654</v>
      </c>
    </row>
    <row r="1768" spans="2:3">
      <c r="B1768">
        <v>2711601928</v>
      </c>
      <c r="C1768" t="s">
        <v>4655</v>
      </c>
    </row>
    <row r="1769" spans="2:3">
      <c r="B1769">
        <v>2711601936</v>
      </c>
      <c r="C1769" t="s">
        <v>4656</v>
      </c>
    </row>
    <row r="1770" spans="2:3">
      <c r="B1770">
        <v>2711601944</v>
      </c>
      <c r="C1770" t="s">
        <v>4657</v>
      </c>
    </row>
    <row r="1771" spans="2:3">
      <c r="B1771">
        <v>2711601969</v>
      </c>
      <c r="C1771" t="s">
        <v>4658</v>
      </c>
    </row>
    <row r="1772" spans="2:3">
      <c r="B1772">
        <v>2711601985</v>
      </c>
      <c r="C1772" t="s">
        <v>4659</v>
      </c>
    </row>
    <row r="1773" spans="2:3">
      <c r="B1773">
        <v>2711602009</v>
      </c>
      <c r="C1773" t="s">
        <v>4660</v>
      </c>
    </row>
    <row r="1774" spans="2:3">
      <c r="B1774">
        <v>2711602017</v>
      </c>
      <c r="C1774" t="s">
        <v>4661</v>
      </c>
    </row>
    <row r="1775" spans="2:3">
      <c r="B1775">
        <v>2711602041</v>
      </c>
      <c r="C1775" t="s">
        <v>4662</v>
      </c>
    </row>
    <row r="1776" spans="2:3">
      <c r="B1776">
        <v>2711602082</v>
      </c>
      <c r="C1776" t="s">
        <v>4663</v>
      </c>
    </row>
    <row r="1777" spans="2:3">
      <c r="B1777">
        <v>2711602108</v>
      </c>
      <c r="C1777" t="s">
        <v>4664</v>
      </c>
    </row>
    <row r="1778" spans="2:3">
      <c r="B1778">
        <v>2711602116</v>
      </c>
      <c r="C1778" t="s">
        <v>4665</v>
      </c>
    </row>
    <row r="1779" spans="2:3">
      <c r="B1779">
        <v>2711602132</v>
      </c>
      <c r="C1779" t="s">
        <v>4666</v>
      </c>
    </row>
    <row r="1780" spans="2:3">
      <c r="B1780">
        <v>2711602157</v>
      </c>
      <c r="C1780" t="s">
        <v>4667</v>
      </c>
    </row>
    <row r="1781" spans="2:3">
      <c r="B1781">
        <v>2711602173</v>
      </c>
      <c r="C1781" t="s">
        <v>4668</v>
      </c>
    </row>
    <row r="1782" spans="2:3">
      <c r="B1782">
        <v>2711602181</v>
      </c>
      <c r="C1782" t="s">
        <v>4669</v>
      </c>
    </row>
    <row r="1783" spans="2:3">
      <c r="B1783">
        <v>2711602207</v>
      </c>
      <c r="C1783" t="s">
        <v>4670</v>
      </c>
    </row>
    <row r="1784" spans="2:3">
      <c r="B1784">
        <v>2711602223</v>
      </c>
      <c r="C1784" t="s">
        <v>4671</v>
      </c>
    </row>
    <row r="1785" spans="2:3">
      <c r="B1785">
        <v>2711602249</v>
      </c>
      <c r="C1785" t="s">
        <v>4672</v>
      </c>
    </row>
    <row r="1786" spans="2:3">
      <c r="B1786">
        <v>2711602256</v>
      </c>
      <c r="C1786" t="s">
        <v>4673</v>
      </c>
    </row>
    <row r="1787" spans="2:3">
      <c r="B1787">
        <v>2711602272</v>
      </c>
      <c r="C1787" t="s">
        <v>4674</v>
      </c>
    </row>
    <row r="1788" spans="2:3">
      <c r="B1788">
        <v>2711602280</v>
      </c>
      <c r="C1788" t="s">
        <v>4675</v>
      </c>
    </row>
    <row r="1789" spans="2:3">
      <c r="B1789">
        <v>2711602298</v>
      </c>
      <c r="C1789" t="s">
        <v>4676</v>
      </c>
    </row>
    <row r="1790" spans="2:3">
      <c r="B1790">
        <v>2711602306</v>
      </c>
      <c r="C1790" t="s">
        <v>4677</v>
      </c>
    </row>
    <row r="1791" spans="2:3">
      <c r="B1791">
        <v>2711602314</v>
      </c>
      <c r="C1791" t="s">
        <v>4678</v>
      </c>
    </row>
    <row r="1792" spans="2:3">
      <c r="B1792">
        <v>2711602322</v>
      </c>
      <c r="C1792" t="s">
        <v>4679</v>
      </c>
    </row>
    <row r="1793" spans="2:3">
      <c r="B1793">
        <v>2711602330</v>
      </c>
      <c r="C1793" t="s">
        <v>4680</v>
      </c>
    </row>
    <row r="1794" spans="2:3">
      <c r="B1794">
        <v>2711602348</v>
      </c>
      <c r="C1794" t="s">
        <v>4681</v>
      </c>
    </row>
    <row r="1795" spans="2:3">
      <c r="B1795">
        <v>2711602363</v>
      </c>
      <c r="C1795" t="s">
        <v>4682</v>
      </c>
    </row>
    <row r="1796" spans="2:3">
      <c r="B1796">
        <v>2711602371</v>
      </c>
      <c r="C1796" t="s">
        <v>2412</v>
      </c>
    </row>
    <row r="1797" spans="2:3">
      <c r="B1797">
        <v>2711602413</v>
      </c>
      <c r="C1797" t="s">
        <v>4604</v>
      </c>
    </row>
    <row r="1798" spans="2:3">
      <c r="B1798">
        <v>2711602421</v>
      </c>
      <c r="C1798" t="s">
        <v>4597</v>
      </c>
    </row>
    <row r="1799" spans="2:3">
      <c r="B1799">
        <v>2711602439</v>
      </c>
      <c r="C1799" t="s">
        <v>4683</v>
      </c>
    </row>
    <row r="1800" spans="2:3">
      <c r="B1800">
        <v>2711602447</v>
      </c>
      <c r="C1800" t="s">
        <v>4684</v>
      </c>
    </row>
    <row r="1801" spans="2:3">
      <c r="B1801">
        <v>2711602454</v>
      </c>
      <c r="C1801" t="s">
        <v>4582</v>
      </c>
    </row>
    <row r="1802" spans="2:3">
      <c r="B1802">
        <v>2711602462</v>
      </c>
      <c r="C1802" t="s">
        <v>4685</v>
      </c>
    </row>
    <row r="1803" spans="2:3">
      <c r="B1803">
        <v>2711602470</v>
      </c>
      <c r="C1803" t="s">
        <v>4686</v>
      </c>
    </row>
    <row r="1804" spans="2:3">
      <c r="B1804">
        <v>2711602488</v>
      </c>
      <c r="C1804" t="s">
        <v>4687</v>
      </c>
    </row>
    <row r="1805" spans="2:3">
      <c r="B1805">
        <v>2711602496</v>
      </c>
      <c r="C1805" t="s">
        <v>4688</v>
      </c>
    </row>
    <row r="1806" spans="2:3">
      <c r="B1806">
        <v>2711602504</v>
      </c>
      <c r="C1806" t="s">
        <v>4689</v>
      </c>
    </row>
    <row r="1807" spans="2:3">
      <c r="B1807">
        <v>2711602512</v>
      </c>
      <c r="C1807" t="s">
        <v>4690</v>
      </c>
    </row>
    <row r="1808" spans="2:3">
      <c r="B1808">
        <v>2711602520</v>
      </c>
      <c r="C1808" t="s">
        <v>4691</v>
      </c>
    </row>
    <row r="1809" spans="2:3">
      <c r="B1809">
        <v>2711602538</v>
      </c>
      <c r="C1809" t="s">
        <v>4692</v>
      </c>
    </row>
    <row r="1810" spans="2:3">
      <c r="B1810">
        <v>2711602546</v>
      </c>
      <c r="C1810" t="s">
        <v>4693</v>
      </c>
    </row>
    <row r="1811" spans="2:3">
      <c r="B1811">
        <v>2711602553</v>
      </c>
      <c r="C1811" t="s">
        <v>4694</v>
      </c>
    </row>
    <row r="1812" spans="2:3">
      <c r="B1812">
        <v>2711602561</v>
      </c>
      <c r="C1812" t="s">
        <v>4695</v>
      </c>
    </row>
    <row r="1813" spans="2:3">
      <c r="B1813">
        <v>2711602587</v>
      </c>
      <c r="C1813" t="s">
        <v>4696</v>
      </c>
    </row>
    <row r="1814" spans="2:3">
      <c r="B1814">
        <v>2711602595</v>
      </c>
      <c r="C1814" t="s">
        <v>4697</v>
      </c>
    </row>
    <row r="1815" spans="2:3">
      <c r="B1815">
        <v>2711602603</v>
      </c>
      <c r="C1815" t="s">
        <v>4698</v>
      </c>
    </row>
    <row r="1816" spans="2:3">
      <c r="B1816">
        <v>2711602611</v>
      </c>
      <c r="C1816" t="s">
        <v>4699</v>
      </c>
    </row>
    <row r="1817" spans="2:3">
      <c r="B1817">
        <v>2711602629</v>
      </c>
      <c r="C1817" t="s">
        <v>4700</v>
      </c>
    </row>
    <row r="1818" spans="2:3">
      <c r="B1818">
        <v>2711602637</v>
      </c>
      <c r="C1818" t="s">
        <v>4701</v>
      </c>
    </row>
    <row r="1819" spans="2:3">
      <c r="B1819">
        <v>2711602645</v>
      </c>
      <c r="C1819" t="s">
        <v>4702</v>
      </c>
    </row>
    <row r="1820" spans="2:3">
      <c r="B1820">
        <v>2711602652</v>
      </c>
      <c r="C1820" t="s">
        <v>607</v>
      </c>
    </row>
    <row r="1821" spans="2:3">
      <c r="B1821">
        <v>2711602660</v>
      </c>
      <c r="C1821" t="s">
        <v>4551</v>
      </c>
    </row>
    <row r="1822" spans="2:3">
      <c r="B1822">
        <v>2711602678</v>
      </c>
      <c r="C1822" t="s">
        <v>4703</v>
      </c>
    </row>
    <row r="1823" spans="2:3">
      <c r="B1823">
        <v>2711602686</v>
      </c>
      <c r="C1823" t="s">
        <v>4704</v>
      </c>
    </row>
    <row r="1824" spans="2:3">
      <c r="B1824">
        <v>2711602694</v>
      </c>
      <c r="C1824" t="s">
        <v>615</v>
      </c>
    </row>
    <row r="1825" spans="2:3">
      <c r="B1825">
        <v>2711602702</v>
      </c>
      <c r="C1825" t="s">
        <v>4705</v>
      </c>
    </row>
    <row r="1826" spans="2:3">
      <c r="B1826">
        <v>2711602710</v>
      </c>
      <c r="C1826" t="s">
        <v>4706</v>
      </c>
    </row>
    <row r="1827" spans="2:3">
      <c r="B1827">
        <v>2711602728</v>
      </c>
      <c r="C1827" t="s">
        <v>4707</v>
      </c>
    </row>
    <row r="1828" spans="2:3">
      <c r="B1828">
        <v>2711602736</v>
      </c>
      <c r="C1828" t="s">
        <v>4708</v>
      </c>
    </row>
    <row r="1829" spans="2:3">
      <c r="B1829">
        <v>2711602744</v>
      </c>
      <c r="C1829" t="s">
        <v>4709</v>
      </c>
    </row>
    <row r="1830" spans="2:3">
      <c r="B1830">
        <v>2711602751</v>
      </c>
      <c r="C1830" t="s">
        <v>4710</v>
      </c>
    </row>
    <row r="1831" spans="2:3">
      <c r="B1831">
        <v>2711602769</v>
      </c>
      <c r="C1831" t="s">
        <v>4711</v>
      </c>
    </row>
    <row r="1832" spans="2:3">
      <c r="B1832">
        <v>2711602777</v>
      </c>
      <c r="C1832" t="s">
        <v>4712</v>
      </c>
    </row>
    <row r="1833" spans="2:3">
      <c r="B1833">
        <v>2711602785</v>
      </c>
      <c r="C1833" t="s">
        <v>4713</v>
      </c>
    </row>
    <row r="1834" spans="2:3">
      <c r="B1834">
        <v>2711602793</v>
      </c>
      <c r="C1834" t="s">
        <v>4714</v>
      </c>
    </row>
    <row r="1835" spans="2:3">
      <c r="B1835">
        <v>2711602801</v>
      </c>
      <c r="C1835" t="s">
        <v>4715</v>
      </c>
    </row>
    <row r="1836" spans="2:3">
      <c r="B1836">
        <v>2711602819</v>
      </c>
      <c r="C1836" t="s">
        <v>4716</v>
      </c>
    </row>
    <row r="1837" spans="2:3">
      <c r="B1837">
        <v>2711602827</v>
      </c>
      <c r="C1837" t="s">
        <v>4717</v>
      </c>
    </row>
    <row r="1838" spans="2:3">
      <c r="B1838">
        <v>2711602835</v>
      </c>
      <c r="C1838" t="s">
        <v>4718</v>
      </c>
    </row>
    <row r="1839" spans="2:3">
      <c r="B1839">
        <v>2711602850</v>
      </c>
      <c r="C1839" t="s">
        <v>4719</v>
      </c>
    </row>
    <row r="1840" spans="2:3">
      <c r="B1840">
        <v>2711602868</v>
      </c>
      <c r="C1840" t="s">
        <v>4720</v>
      </c>
    </row>
    <row r="1841" spans="2:3">
      <c r="B1841">
        <v>2711602876</v>
      </c>
      <c r="C1841" t="s">
        <v>4721</v>
      </c>
    </row>
    <row r="1842" spans="2:3">
      <c r="B1842">
        <v>2711602884</v>
      </c>
      <c r="C1842" t="s">
        <v>4722</v>
      </c>
    </row>
    <row r="1843" spans="2:3">
      <c r="B1843">
        <v>2711602892</v>
      </c>
      <c r="C1843" t="s">
        <v>4723</v>
      </c>
    </row>
    <row r="1844" spans="2:3">
      <c r="B1844">
        <v>2711602900</v>
      </c>
      <c r="C1844" t="s">
        <v>4724</v>
      </c>
    </row>
    <row r="1845" spans="2:3">
      <c r="B1845">
        <v>2711602918</v>
      </c>
      <c r="C1845" t="s">
        <v>4725</v>
      </c>
    </row>
    <row r="1846" spans="2:3">
      <c r="B1846">
        <v>2711602926</v>
      </c>
      <c r="C1846" t="s">
        <v>4726</v>
      </c>
    </row>
    <row r="1847" spans="2:3">
      <c r="B1847">
        <v>2711602934</v>
      </c>
      <c r="C1847" t="s">
        <v>4727</v>
      </c>
    </row>
    <row r="1848" spans="2:3">
      <c r="B1848">
        <v>2711602942</v>
      </c>
      <c r="C1848" t="s">
        <v>3464</v>
      </c>
    </row>
    <row r="1849" spans="2:3">
      <c r="B1849">
        <v>2711602959</v>
      </c>
      <c r="C1849" t="s">
        <v>4728</v>
      </c>
    </row>
    <row r="1850" spans="2:3">
      <c r="B1850">
        <v>2711602967</v>
      </c>
      <c r="C1850" t="s">
        <v>4729</v>
      </c>
    </row>
    <row r="1851" spans="2:3">
      <c r="B1851">
        <v>2711602975</v>
      </c>
      <c r="C1851" t="s">
        <v>4730</v>
      </c>
    </row>
    <row r="1852" spans="2:3">
      <c r="B1852">
        <v>2711602983</v>
      </c>
      <c r="C1852" t="s">
        <v>4731</v>
      </c>
    </row>
    <row r="1853" spans="2:3">
      <c r="B1853">
        <v>2711602991</v>
      </c>
      <c r="C1853" t="s">
        <v>4732</v>
      </c>
    </row>
    <row r="1854" spans="2:3">
      <c r="B1854">
        <v>2711603007</v>
      </c>
      <c r="C1854" t="s">
        <v>4733</v>
      </c>
    </row>
    <row r="1855" spans="2:3">
      <c r="B1855">
        <v>2711603015</v>
      </c>
      <c r="C1855" t="s">
        <v>4734</v>
      </c>
    </row>
    <row r="1856" spans="2:3">
      <c r="B1856">
        <v>2711603023</v>
      </c>
      <c r="C1856" t="s">
        <v>4735</v>
      </c>
    </row>
    <row r="1857" spans="2:3">
      <c r="B1857">
        <v>2711603031</v>
      </c>
      <c r="C1857" t="s">
        <v>4736</v>
      </c>
    </row>
    <row r="1858" spans="2:3">
      <c r="B1858">
        <v>2711603049</v>
      </c>
      <c r="C1858" t="s">
        <v>4737</v>
      </c>
    </row>
    <row r="1859" spans="2:3">
      <c r="B1859">
        <v>2711603056</v>
      </c>
      <c r="C1859" t="s">
        <v>4738</v>
      </c>
    </row>
    <row r="1860" spans="2:3">
      <c r="B1860">
        <v>2711603064</v>
      </c>
      <c r="C1860" t="s">
        <v>4684</v>
      </c>
    </row>
    <row r="1861" spans="2:3">
      <c r="B1861">
        <v>2711603072</v>
      </c>
      <c r="C1861" t="s">
        <v>12025</v>
      </c>
    </row>
    <row r="1862" spans="2:3">
      <c r="B1862">
        <v>2711603080</v>
      </c>
      <c r="C1862" t="s">
        <v>12026</v>
      </c>
    </row>
    <row r="1863" spans="2:3">
      <c r="B1863">
        <v>2711603098</v>
      </c>
      <c r="C1863" t="s">
        <v>12027</v>
      </c>
    </row>
    <row r="1864" spans="2:3">
      <c r="B1864">
        <v>2711603106</v>
      </c>
      <c r="C1864" t="s">
        <v>12028</v>
      </c>
    </row>
    <row r="1865" spans="2:3">
      <c r="B1865">
        <v>2711603114</v>
      </c>
      <c r="C1865" t="s">
        <v>12029</v>
      </c>
    </row>
    <row r="1866" spans="2:3">
      <c r="B1866">
        <v>2711603122</v>
      </c>
      <c r="C1866" t="s">
        <v>12030</v>
      </c>
    </row>
    <row r="1867" spans="2:3">
      <c r="B1867">
        <v>2711700019</v>
      </c>
      <c r="C1867" t="s">
        <v>4739</v>
      </c>
    </row>
    <row r="1868" spans="2:3">
      <c r="B1868">
        <v>2711700027</v>
      </c>
      <c r="C1868" t="s">
        <v>4740</v>
      </c>
    </row>
    <row r="1869" spans="2:3">
      <c r="B1869">
        <v>2711700035</v>
      </c>
      <c r="C1869" t="s">
        <v>4741</v>
      </c>
    </row>
    <row r="1870" spans="2:3">
      <c r="B1870">
        <v>2711700068</v>
      </c>
      <c r="C1870" t="s">
        <v>4742</v>
      </c>
    </row>
    <row r="1871" spans="2:3">
      <c r="B1871">
        <v>2711700076</v>
      </c>
      <c r="C1871" t="s">
        <v>4743</v>
      </c>
    </row>
    <row r="1872" spans="2:3">
      <c r="B1872">
        <v>2711700084</v>
      </c>
      <c r="C1872" t="s">
        <v>4744</v>
      </c>
    </row>
    <row r="1873" spans="2:3">
      <c r="B1873">
        <v>2711700118</v>
      </c>
      <c r="C1873" t="s">
        <v>4745</v>
      </c>
    </row>
    <row r="1874" spans="2:3">
      <c r="B1874">
        <v>2711700134</v>
      </c>
      <c r="C1874" t="s">
        <v>4746</v>
      </c>
    </row>
    <row r="1875" spans="2:3">
      <c r="B1875">
        <v>2711700142</v>
      </c>
      <c r="C1875" t="s">
        <v>4747</v>
      </c>
    </row>
    <row r="1876" spans="2:3">
      <c r="B1876">
        <v>2711700159</v>
      </c>
      <c r="C1876" t="s">
        <v>4748</v>
      </c>
    </row>
    <row r="1877" spans="2:3">
      <c r="B1877">
        <v>2711700191</v>
      </c>
      <c r="C1877" t="s">
        <v>642</v>
      </c>
    </row>
    <row r="1878" spans="2:3">
      <c r="B1878">
        <v>2711700209</v>
      </c>
      <c r="C1878" t="s">
        <v>4749</v>
      </c>
    </row>
    <row r="1879" spans="2:3">
      <c r="B1879">
        <v>2711700217</v>
      </c>
      <c r="C1879" t="s">
        <v>4750</v>
      </c>
    </row>
    <row r="1880" spans="2:3">
      <c r="B1880">
        <v>2711700225</v>
      </c>
      <c r="C1880" t="s">
        <v>4751</v>
      </c>
    </row>
    <row r="1881" spans="2:3">
      <c r="B1881">
        <v>2711700233</v>
      </c>
      <c r="C1881" t="s">
        <v>4752</v>
      </c>
    </row>
    <row r="1882" spans="2:3">
      <c r="B1882">
        <v>2711700241</v>
      </c>
      <c r="C1882" t="s">
        <v>4753</v>
      </c>
    </row>
    <row r="1883" spans="2:3">
      <c r="B1883">
        <v>2711700258</v>
      </c>
      <c r="C1883" t="s">
        <v>4739</v>
      </c>
    </row>
    <row r="1884" spans="2:3">
      <c r="B1884">
        <v>2711700274</v>
      </c>
      <c r="C1884" t="s">
        <v>4754</v>
      </c>
    </row>
    <row r="1885" spans="2:3">
      <c r="B1885">
        <v>2711700290</v>
      </c>
      <c r="C1885" t="s">
        <v>4015</v>
      </c>
    </row>
    <row r="1886" spans="2:3">
      <c r="B1886">
        <v>2711700308</v>
      </c>
      <c r="C1886" t="s">
        <v>4755</v>
      </c>
    </row>
    <row r="1887" spans="2:3">
      <c r="B1887">
        <v>2711700316</v>
      </c>
      <c r="C1887" t="s">
        <v>4756</v>
      </c>
    </row>
    <row r="1888" spans="2:3">
      <c r="B1888">
        <v>2711700324</v>
      </c>
      <c r="C1888" t="s">
        <v>4757</v>
      </c>
    </row>
    <row r="1889" spans="2:3">
      <c r="B1889">
        <v>2711700332</v>
      </c>
      <c r="C1889" t="s">
        <v>4758</v>
      </c>
    </row>
    <row r="1890" spans="2:3">
      <c r="B1890">
        <v>2711700340</v>
      </c>
      <c r="C1890" t="s">
        <v>4759</v>
      </c>
    </row>
    <row r="1891" spans="2:3">
      <c r="B1891">
        <v>2711700373</v>
      </c>
      <c r="C1891" t="s">
        <v>4746</v>
      </c>
    </row>
    <row r="1892" spans="2:3">
      <c r="B1892">
        <v>2711700407</v>
      </c>
      <c r="C1892" t="s">
        <v>4760</v>
      </c>
    </row>
    <row r="1893" spans="2:3">
      <c r="B1893">
        <v>2711700464</v>
      </c>
      <c r="C1893" t="s">
        <v>642</v>
      </c>
    </row>
    <row r="1894" spans="2:3">
      <c r="B1894">
        <v>2711700472</v>
      </c>
      <c r="C1894" t="s">
        <v>4761</v>
      </c>
    </row>
    <row r="1895" spans="2:3">
      <c r="B1895">
        <v>2711700480</v>
      </c>
      <c r="C1895" t="s">
        <v>4762</v>
      </c>
    </row>
    <row r="1896" spans="2:3">
      <c r="B1896">
        <v>2711700530</v>
      </c>
      <c r="C1896" t="s">
        <v>4763</v>
      </c>
    </row>
    <row r="1897" spans="2:3">
      <c r="B1897">
        <v>2711700548</v>
      </c>
      <c r="C1897" t="s">
        <v>4764</v>
      </c>
    </row>
    <row r="1898" spans="2:3">
      <c r="B1898">
        <v>2711700589</v>
      </c>
      <c r="C1898" t="s">
        <v>4765</v>
      </c>
    </row>
    <row r="1899" spans="2:3">
      <c r="B1899">
        <v>2711700597</v>
      </c>
      <c r="C1899" t="s">
        <v>4766</v>
      </c>
    </row>
    <row r="1900" spans="2:3">
      <c r="B1900">
        <v>2711700605</v>
      </c>
      <c r="C1900" t="s">
        <v>644</v>
      </c>
    </row>
    <row r="1901" spans="2:3">
      <c r="B1901">
        <v>2711700621</v>
      </c>
      <c r="C1901" t="s">
        <v>4767</v>
      </c>
    </row>
    <row r="1902" spans="2:3">
      <c r="B1902">
        <v>2711700639</v>
      </c>
      <c r="C1902" t="s">
        <v>4768</v>
      </c>
    </row>
    <row r="1903" spans="2:3">
      <c r="B1903">
        <v>2711700647</v>
      </c>
      <c r="C1903" t="s">
        <v>4769</v>
      </c>
    </row>
    <row r="1904" spans="2:3">
      <c r="B1904">
        <v>2711700654</v>
      </c>
      <c r="C1904" t="s">
        <v>4770</v>
      </c>
    </row>
    <row r="1905" spans="2:3">
      <c r="B1905">
        <v>2711700662</v>
      </c>
      <c r="C1905" t="s">
        <v>4771</v>
      </c>
    </row>
    <row r="1906" spans="2:3">
      <c r="B1906">
        <v>2711700670</v>
      </c>
      <c r="C1906" t="s">
        <v>4772</v>
      </c>
    </row>
    <row r="1907" spans="2:3">
      <c r="B1907">
        <v>2711700704</v>
      </c>
      <c r="C1907" t="s">
        <v>4773</v>
      </c>
    </row>
    <row r="1908" spans="2:3">
      <c r="B1908">
        <v>2711700712</v>
      </c>
      <c r="C1908" t="s">
        <v>4774</v>
      </c>
    </row>
    <row r="1909" spans="2:3">
      <c r="B1909">
        <v>2711700720</v>
      </c>
      <c r="C1909" t="s">
        <v>4775</v>
      </c>
    </row>
    <row r="1910" spans="2:3">
      <c r="B1910">
        <v>2711700761</v>
      </c>
      <c r="C1910" t="s">
        <v>4776</v>
      </c>
    </row>
    <row r="1911" spans="2:3">
      <c r="B1911">
        <v>2711700779</v>
      </c>
      <c r="C1911" t="s">
        <v>4777</v>
      </c>
    </row>
    <row r="1912" spans="2:3">
      <c r="B1912">
        <v>2711700787</v>
      </c>
      <c r="C1912" t="s">
        <v>4778</v>
      </c>
    </row>
    <row r="1913" spans="2:3">
      <c r="B1913">
        <v>2711700795</v>
      </c>
      <c r="C1913" t="s">
        <v>4779</v>
      </c>
    </row>
    <row r="1914" spans="2:3">
      <c r="B1914">
        <v>2711700803</v>
      </c>
      <c r="C1914" t="s">
        <v>4780</v>
      </c>
    </row>
    <row r="1915" spans="2:3">
      <c r="B1915">
        <v>2711700811</v>
      </c>
      <c r="C1915" t="s">
        <v>4781</v>
      </c>
    </row>
    <row r="1916" spans="2:3">
      <c r="B1916">
        <v>2711700829</v>
      </c>
      <c r="C1916" t="s">
        <v>4782</v>
      </c>
    </row>
    <row r="1917" spans="2:3">
      <c r="B1917">
        <v>2711700837</v>
      </c>
      <c r="C1917" t="s">
        <v>4783</v>
      </c>
    </row>
    <row r="1918" spans="2:3">
      <c r="B1918">
        <v>2711700845</v>
      </c>
      <c r="C1918" t="s">
        <v>4784</v>
      </c>
    </row>
    <row r="1919" spans="2:3">
      <c r="B1919">
        <v>2711700852</v>
      </c>
      <c r="C1919" t="s">
        <v>4785</v>
      </c>
    </row>
    <row r="1920" spans="2:3">
      <c r="B1920">
        <v>2711700860</v>
      </c>
      <c r="C1920" t="s">
        <v>4786</v>
      </c>
    </row>
    <row r="1921" spans="2:3">
      <c r="B1921">
        <v>2711700878</v>
      </c>
      <c r="C1921" t="s">
        <v>4787</v>
      </c>
    </row>
    <row r="1922" spans="2:3">
      <c r="B1922">
        <v>2711700894</v>
      </c>
      <c r="C1922" t="s">
        <v>4788</v>
      </c>
    </row>
    <row r="1923" spans="2:3">
      <c r="B1923">
        <v>2711700910</v>
      </c>
      <c r="C1923" t="s">
        <v>4789</v>
      </c>
    </row>
    <row r="1924" spans="2:3">
      <c r="B1924">
        <v>2711700928</v>
      </c>
      <c r="C1924" t="s">
        <v>4790</v>
      </c>
    </row>
    <row r="1925" spans="2:3">
      <c r="B1925">
        <v>2711700944</v>
      </c>
      <c r="C1925" t="s">
        <v>4791</v>
      </c>
    </row>
    <row r="1926" spans="2:3">
      <c r="B1926">
        <v>2711700969</v>
      </c>
      <c r="C1926" t="s">
        <v>4792</v>
      </c>
    </row>
    <row r="1927" spans="2:3">
      <c r="B1927">
        <v>2711700977</v>
      </c>
      <c r="C1927" t="s">
        <v>4793</v>
      </c>
    </row>
    <row r="1928" spans="2:3">
      <c r="B1928">
        <v>2711700985</v>
      </c>
      <c r="C1928" t="s">
        <v>4794</v>
      </c>
    </row>
    <row r="1929" spans="2:3">
      <c r="B1929">
        <v>2711700993</v>
      </c>
      <c r="C1929" t="s">
        <v>4795</v>
      </c>
    </row>
    <row r="1930" spans="2:3">
      <c r="B1930">
        <v>2711701009</v>
      </c>
      <c r="C1930" t="s">
        <v>4753</v>
      </c>
    </row>
    <row r="1931" spans="2:3">
      <c r="B1931">
        <v>2711701017</v>
      </c>
      <c r="C1931" t="s">
        <v>4756</v>
      </c>
    </row>
    <row r="1932" spans="2:3">
      <c r="B1932">
        <v>2711701025</v>
      </c>
      <c r="C1932" t="s">
        <v>4773</v>
      </c>
    </row>
    <row r="1933" spans="2:3">
      <c r="B1933">
        <v>2711701041</v>
      </c>
      <c r="C1933" t="s">
        <v>4759</v>
      </c>
    </row>
    <row r="1934" spans="2:3">
      <c r="B1934">
        <v>2711701058</v>
      </c>
      <c r="C1934" t="s">
        <v>4796</v>
      </c>
    </row>
    <row r="1935" spans="2:3">
      <c r="B1935">
        <v>2711701066</v>
      </c>
      <c r="C1935" t="s">
        <v>4797</v>
      </c>
    </row>
    <row r="1936" spans="2:3">
      <c r="B1936">
        <v>2711701074</v>
      </c>
      <c r="C1936" t="s">
        <v>4798</v>
      </c>
    </row>
    <row r="1937" spans="2:3">
      <c r="B1937">
        <v>2711701082</v>
      </c>
      <c r="C1937" t="s">
        <v>4799</v>
      </c>
    </row>
    <row r="1938" spans="2:3">
      <c r="B1938">
        <v>2711701116</v>
      </c>
      <c r="C1938" t="s">
        <v>4800</v>
      </c>
    </row>
    <row r="1939" spans="2:3">
      <c r="B1939">
        <v>2711701124</v>
      </c>
      <c r="C1939" t="s">
        <v>4801</v>
      </c>
    </row>
    <row r="1940" spans="2:3">
      <c r="B1940">
        <v>2711701132</v>
      </c>
      <c r="C1940" t="s">
        <v>4802</v>
      </c>
    </row>
    <row r="1941" spans="2:3">
      <c r="B1941">
        <v>2711701140</v>
      </c>
      <c r="C1941" t="s">
        <v>4803</v>
      </c>
    </row>
    <row r="1942" spans="2:3">
      <c r="B1942">
        <v>2711701157</v>
      </c>
      <c r="C1942" t="s">
        <v>4804</v>
      </c>
    </row>
    <row r="1943" spans="2:3">
      <c r="B1943">
        <v>2711701165</v>
      </c>
      <c r="C1943" t="s">
        <v>4805</v>
      </c>
    </row>
    <row r="1944" spans="2:3">
      <c r="B1944">
        <v>2711701173</v>
      </c>
      <c r="C1944" t="s">
        <v>4806</v>
      </c>
    </row>
    <row r="1945" spans="2:3">
      <c r="B1945">
        <v>2711701181</v>
      </c>
      <c r="C1945" t="s">
        <v>4807</v>
      </c>
    </row>
    <row r="1946" spans="2:3">
      <c r="B1946">
        <v>2711701199</v>
      </c>
      <c r="C1946" t="s">
        <v>4808</v>
      </c>
    </row>
    <row r="1947" spans="2:3">
      <c r="B1947">
        <v>2711701199</v>
      </c>
      <c r="C1947" t="s">
        <v>12031</v>
      </c>
    </row>
    <row r="1948" spans="2:3">
      <c r="B1948">
        <v>2711701207</v>
      </c>
      <c r="C1948" t="s">
        <v>4809</v>
      </c>
    </row>
    <row r="1949" spans="2:3">
      <c r="B1949">
        <v>2711701215</v>
      </c>
      <c r="C1949" t="s">
        <v>4810</v>
      </c>
    </row>
    <row r="1950" spans="2:3">
      <c r="B1950">
        <v>2711701223</v>
      </c>
      <c r="C1950" t="s">
        <v>4811</v>
      </c>
    </row>
    <row r="1951" spans="2:3">
      <c r="B1951">
        <v>2711701231</v>
      </c>
      <c r="C1951" t="s">
        <v>4812</v>
      </c>
    </row>
    <row r="1952" spans="2:3">
      <c r="B1952">
        <v>2711701249</v>
      </c>
      <c r="C1952" t="s">
        <v>4813</v>
      </c>
    </row>
    <row r="1953" spans="2:3">
      <c r="B1953">
        <v>2711701256</v>
      </c>
      <c r="C1953" t="s">
        <v>4814</v>
      </c>
    </row>
    <row r="1954" spans="2:3">
      <c r="B1954">
        <v>2711701264</v>
      </c>
      <c r="C1954" t="s">
        <v>4815</v>
      </c>
    </row>
    <row r="1955" spans="2:3">
      <c r="B1955">
        <v>2711701272</v>
      </c>
      <c r="C1955" t="s">
        <v>4816</v>
      </c>
    </row>
    <row r="1956" spans="2:3">
      <c r="B1956">
        <v>2711701280</v>
      </c>
      <c r="C1956" t="s">
        <v>4817</v>
      </c>
    </row>
    <row r="1957" spans="2:3">
      <c r="B1957">
        <v>2711701298</v>
      </c>
      <c r="C1957" t="s">
        <v>4818</v>
      </c>
    </row>
    <row r="1958" spans="2:3">
      <c r="B1958">
        <v>2711701306</v>
      </c>
      <c r="C1958" t="s">
        <v>4819</v>
      </c>
    </row>
    <row r="1959" spans="2:3">
      <c r="B1959">
        <v>2711701314</v>
      </c>
      <c r="C1959" t="s">
        <v>4820</v>
      </c>
    </row>
    <row r="1960" spans="2:3">
      <c r="B1960">
        <v>2711701322</v>
      </c>
      <c r="C1960" t="s">
        <v>4821</v>
      </c>
    </row>
    <row r="1961" spans="2:3">
      <c r="B1961">
        <v>2711701330</v>
      </c>
      <c r="C1961" t="s">
        <v>4822</v>
      </c>
    </row>
    <row r="1962" spans="2:3">
      <c r="B1962">
        <v>2711701348</v>
      </c>
      <c r="C1962" t="s">
        <v>4823</v>
      </c>
    </row>
    <row r="1963" spans="2:3">
      <c r="B1963">
        <v>2711701355</v>
      </c>
      <c r="C1963" t="s">
        <v>4824</v>
      </c>
    </row>
    <row r="1964" spans="2:3">
      <c r="B1964">
        <v>2711701363</v>
      </c>
      <c r="C1964" t="s">
        <v>12032</v>
      </c>
    </row>
    <row r="1965" spans="2:3">
      <c r="B1965">
        <v>2711701371</v>
      </c>
      <c r="C1965" t="s">
        <v>12033</v>
      </c>
    </row>
    <row r="1966" spans="2:3">
      <c r="B1966">
        <v>2711701389</v>
      </c>
      <c r="C1966" t="s">
        <v>4780</v>
      </c>
    </row>
    <row r="1967" spans="2:3">
      <c r="B1967">
        <v>2711800033</v>
      </c>
      <c r="C1967" t="s">
        <v>4825</v>
      </c>
    </row>
    <row r="1968" spans="2:3">
      <c r="B1968">
        <v>2711800058</v>
      </c>
      <c r="C1968" t="s">
        <v>4826</v>
      </c>
    </row>
    <row r="1969" spans="2:3">
      <c r="B1969">
        <v>2711800066</v>
      </c>
      <c r="C1969" t="s">
        <v>4827</v>
      </c>
    </row>
    <row r="1970" spans="2:3">
      <c r="B1970">
        <v>2711800082</v>
      </c>
      <c r="C1970" t="s">
        <v>4828</v>
      </c>
    </row>
    <row r="1971" spans="2:3">
      <c r="B1971">
        <v>2711800090</v>
      </c>
      <c r="C1971" t="s">
        <v>4829</v>
      </c>
    </row>
    <row r="1972" spans="2:3">
      <c r="B1972">
        <v>2711800124</v>
      </c>
      <c r="C1972" t="s">
        <v>4830</v>
      </c>
    </row>
    <row r="1973" spans="2:3">
      <c r="B1973">
        <v>2711800132</v>
      </c>
      <c r="C1973" t="s">
        <v>4831</v>
      </c>
    </row>
    <row r="1974" spans="2:3">
      <c r="B1974">
        <v>2711800165</v>
      </c>
      <c r="C1974" t="s">
        <v>4832</v>
      </c>
    </row>
    <row r="1975" spans="2:3">
      <c r="B1975">
        <v>2711800173</v>
      </c>
      <c r="C1975" t="s">
        <v>4833</v>
      </c>
    </row>
    <row r="1976" spans="2:3">
      <c r="B1976">
        <v>2711800181</v>
      </c>
      <c r="C1976" t="s">
        <v>4834</v>
      </c>
    </row>
    <row r="1977" spans="2:3">
      <c r="B1977">
        <v>2711800199</v>
      </c>
      <c r="C1977" t="s">
        <v>4835</v>
      </c>
    </row>
    <row r="1978" spans="2:3">
      <c r="B1978">
        <v>2711800207</v>
      </c>
      <c r="C1978" t="s">
        <v>4836</v>
      </c>
    </row>
    <row r="1979" spans="2:3">
      <c r="B1979">
        <v>2711800215</v>
      </c>
      <c r="C1979" t="s">
        <v>4837</v>
      </c>
    </row>
    <row r="1980" spans="2:3">
      <c r="B1980">
        <v>2711800231</v>
      </c>
      <c r="C1980" t="s">
        <v>4838</v>
      </c>
    </row>
    <row r="1981" spans="2:3">
      <c r="B1981">
        <v>2711800249</v>
      </c>
      <c r="C1981" t="s">
        <v>4839</v>
      </c>
    </row>
    <row r="1982" spans="2:3">
      <c r="B1982">
        <v>2711800256</v>
      </c>
      <c r="C1982" t="s">
        <v>4840</v>
      </c>
    </row>
    <row r="1983" spans="2:3">
      <c r="B1983">
        <v>2711800256</v>
      </c>
      <c r="C1983" t="s">
        <v>12034</v>
      </c>
    </row>
    <row r="1984" spans="2:3">
      <c r="B1984">
        <v>2711800264</v>
      </c>
      <c r="C1984" t="s">
        <v>4841</v>
      </c>
    </row>
    <row r="1985" spans="2:3">
      <c r="B1985">
        <v>2711800280</v>
      </c>
      <c r="C1985" t="s">
        <v>4842</v>
      </c>
    </row>
    <row r="1986" spans="2:3">
      <c r="B1986">
        <v>2711800298</v>
      </c>
      <c r="C1986" t="s">
        <v>4843</v>
      </c>
    </row>
    <row r="1987" spans="2:3">
      <c r="B1987">
        <v>2711800330</v>
      </c>
      <c r="C1987" t="s">
        <v>4844</v>
      </c>
    </row>
    <row r="1988" spans="2:3">
      <c r="B1988">
        <v>2711800348</v>
      </c>
      <c r="C1988" t="s">
        <v>4845</v>
      </c>
    </row>
    <row r="1989" spans="2:3">
      <c r="B1989">
        <v>2711800355</v>
      </c>
      <c r="C1989" t="s">
        <v>4846</v>
      </c>
    </row>
    <row r="1990" spans="2:3">
      <c r="B1990">
        <v>2711800371</v>
      </c>
      <c r="C1990" t="s">
        <v>4847</v>
      </c>
    </row>
    <row r="1991" spans="2:3">
      <c r="B1991">
        <v>2711800397</v>
      </c>
      <c r="C1991" t="s">
        <v>4848</v>
      </c>
    </row>
    <row r="1992" spans="2:3">
      <c r="B1992">
        <v>2711800454</v>
      </c>
      <c r="C1992" t="s">
        <v>4849</v>
      </c>
    </row>
    <row r="1993" spans="2:3">
      <c r="B1993">
        <v>2711800462</v>
      </c>
      <c r="C1993" t="s">
        <v>4850</v>
      </c>
    </row>
    <row r="1994" spans="2:3">
      <c r="B1994">
        <v>2711800470</v>
      </c>
      <c r="C1994" t="s">
        <v>4851</v>
      </c>
    </row>
    <row r="1995" spans="2:3">
      <c r="B1995">
        <v>2711800488</v>
      </c>
      <c r="C1995" t="s">
        <v>4852</v>
      </c>
    </row>
    <row r="1996" spans="2:3">
      <c r="B1996">
        <v>2711800488</v>
      </c>
      <c r="C1996" t="s">
        <v>12035</v>
      </c>
    </row>
    <row r="1997" spans="2:3">
      <c r="B1997">
        <v>2711800496</v>
      </c>
      <c r="C1997" t="s">
        <v>4853</v>
      </c>
    </row>
    <row r="1998" spans="2:3">
      <c r="B1998">
        <v>2711800504</v>
      </c>
      <c r="C1998" t="s">
        <v>4854</v>
      </c>
    </row>
    <row r="1999" spans="2:3">
      <c r="B1999">
        <v>2711800520</v>
      </c>
      <c r="C1999" t="s">
        <v>4855</v>
      </c>
    </row>
    <row r="2000" spans="2:3">
      <c r="B2000">
        <v>2711800546</v>
      </c>
      <c r="C2000" t="s">
        <v>4856</v>
      </c>
    </row>
    <row r="2001" spans="2:3">
      <c r="B2001">
        <v>2711800553</v>
      </c>
      <c r="C2001" t="s">
        <v>4857</v>
      </c>
    </row>
    <row r="2002" spans="2:3">
      <c r="B2002">
        <v>2711800587</v>
      </c>
      <c r="C2002" t="s">
        <v>4858</v>
      </c>
    </row>
    <row r="2003" spans="2:3">
      <c r="B2003">
        <v>2711800611</v>
      </c>
      <c r="C2003" t="s">
        <v>4859</v>
      </c>
    </row>
    <row r="2004" spans="2:3">
      <c r="B2004">
        <v>2711800637</v>
      </c>
      <c r="C2004" t="s">
        <v>4860</v>
      </c>
    </row>
    <row r="2005" spans="2:3">
      <c r="B2005">
        <v>2711800652</v>
      </c>
      <c r="C2005" t="s">
        <v>4861</v>
      </c>
    </row>
    <row r="2006" spans="2:3">
      <c r="B2006">
        <v>2711800660</v>
      </c>
      <c r="C2006" t="s">
        <v>4862</v>
      </c>
    </row>
    <row r="2007" spans="2:3">
      <c r="B2007">
        <v>2711800686</v>
      </c>
      <c r="C2007" t="s">
        <v>4863</v>
      </c>
    </row>
    <row r="2008" spans="2:3">
      <c r="B2008">
        <v>2711800694</v>
      </c>
      <c r="C2008" t="s">
        <v>4864</v>
      </c>
    </row>
    <row r="2009" spans="2:3">
      <c r="B2009">
        <v>2711800710</v>
      </c>
      <c r="C2009" t="s">
        <v>4865</v>
      </c>
    </row>
    <row r="2010" spans="2:3">
      <c r="B2010">
        <v>2711800736</v>
      </c>
      <c r="C2010" t="s">
        <v>4866</v>
      </c>
    </row>
    <row r="2011" spans="2:3">
      <c r="B2011">
        <v>2711800744</v>
      </c>
      <c r="C2011" t="s">
        <v>4867</v>
      </c>
    </row>
    <row r="2012" spans="2:3">
      <c r="B2012">
        <v>2711800777</v>
      </c>
      <c r="C2012" t="s">
        <v>4868</v>
      </c>
    </row>
    <row r="2013" spans="2:3">
      <c r="B2013">
        <v>2711800785</v>
      </c>
      <c r="C2013" t="s">
        <v>4869</v>
      </c>
    </row>
    <row r="2014" spans="2:3">
      <c r="B2014">
        <v>2711800793</v>
      </c>
      <c r="C2014" t="s">
        <v>4870</v>
      </c>
    </row>
    <row r="2015" spans="2:3">
      <c r="B2015">
        <v>2711800801</v>
      </c>
      <c r="C2015" t="s">
        <v>4871</v>
      </c>
    </row>
    <row r="2016" spans="2:3">
      <c r="B2016">
        <v>2711800819</v>
      </c>
      <c r="C2016" t="s">
        <v>4872</v>
      </c>
    </row>
    <row r="2017" spans="2:3">
      <c r="B2017">
        <v>2711800827</v>
      </c>
      <c r="C2017" t="s">
        <v>4873</v>
      </c>
    </row>
    <row r="2018" spans="2:3">
      <c r="B2018">
        <v>2711800835</v>
      </c>
      <c r="C2018" t="s">
        <v>678</v>
      </c>
    </row>
    <row r="2019" spans="2:3">
      <c r="B2019">
        <v>2711800843</v>
      </c>
      <c r="C2019" t="s">
        <v>4874</v>
      </c>
    </row>
    <row r="2020" spans="2:3">
      <c r="B2020">
        <v>2711800850</v>
      </c>
      <c r="C2020" t="s">
        <v>4875</v>
      </c>
    </row>
    <row r="2021" spans="2:3">
      <c r="B2021">
        <v>2711800868</v>
      </c>
      <c r="C2021" t="s">
        <v>4876</v>
      </c>
    </row>
    <row r="2022" spans="2:3">
      <c r="B2022">
        <v>2711800876</v>
      </c>
      <c r="C2022" t="s">
        <v>4877</v>
      </c>
    </row>
    <row r="2023" spans="2:3">
      <c r="B2023">
        <v>2711800884</v>
      </c>
      <c r="C2023" t="s">
        <v>4878</v>
      </c>
    </row>
    <row r="2024" spans="2:3">
      <c r="B2024">
        <v>2711800892</v>
      </c>
      <c r="C2024" t="s">
        <v>4856</v>
      </c>
    </row>
    <row r="2025" spans="2:3">
      <c r="B2025">
        <v>2711800900</v>
      </c>
      <c r="C2025" t="s">
        <v>4863</v>
      </c>
    </row>
    <row r="2026" spans="2:3">
      <c r="B2026">
        <v>2711800918</v>
      </c>
      <c r="C2026" t="s">
        <v>4879</v>
      </c>
    </row>
    <row r="2027" spans="2:3">
      <c r="B2027">
        <v>2711800926</v>
      </c>
      <c r="C2027" t="s">
        <v>4880</v>
      </c>
    </row>
    <row r="2028" spans="2:3">
      <c r="B2028">
        <v>2711800934</v>
      </c>
      <c r="C2028" t="s">
        <v>4881</v>
      </c>
    </row>
    <row r="2029" spans="2:3">
      <c r="B2029">
        <v>2711800942</v>
      </c>
      <c r="C2029" t="s">
        <v>4882</v>
      </c>
    </row>
    <row r="2030" spans="2:3">
      <c r="B2030">
        <v>2711800959</v>
      </c>
      <c r="C2030" t="s">
        <v>4873</v>
      </c>
    </row>
    <row r="2031" spans="2:3">
      <c r="B2031">
        <v>2711800967</v>
      </c>
      <c r="C2031" t="s">
        <v>4883</v>
      </c>
    </row>
    <row r="2032" spans="2:3">
      <c r="B2032">
        <v>2711800975</v>
      </c>
      <c r="C2032" t="s">
        <v>4884</v>
      </c>
    </row>
    <row r="2033" spans="2:3">
      <c r="B2033">
        <v>2711800983</v>
      </c>
      <c r="C2033" t="s">
        <v>4885</v>
      </c>
    </row>
    <row r="2034" spans="2:3">
      <c r="B2034">
        <v>2711800991</v>
      </c>
      <c r="C2034" t="s">
        <v>4886</v>
      </c>
    </row>
    <row r="2035" spans="2:3">
      <c r="B2035">
        <v>2711801007</v>
      </c>
      <c r="C2035" t="s">
        <v>4887</v>
      </c>
    </row>
    <row r="2036" spans="2:3">
      <c r="B2036">
        <v>2711801015</v>
      </c>
      <c r="C2036" t="s">
        <v>4888</v>
      </c>
    </row>
    <row r="2037" spans="2:3">
      <c r="B2037">
        <v>2711801023</v>
      </c>
      <c r="C2037" t="s">
        <v>4889</v>
      </c>
    </row>
    <row r="2038" spans="2:3">
      <c r="B2038">
        <v>2711801031</v>
      </c>
      <c r="C2038" t="s">
        <v>4890</v>
      </c>
    </row>
    <row r="2039" spans="2:3">
      <c r="B2039">
        <v>2711801049</v>
      </c>
      <c r="C2039" t="s">
        <v>4891</v>
      </c>
    </row>
    <row r="2040" spans="2:3">
      <c r="B2040">
        <v>2711801056</v>
      </c>
      <c r="C2040" t="s">
        <v>4892</v>
      </c>
    </row>
    <row r="2041" spans="2:3">
      <c r="B2041">
        <v>2711801064</v>
      </c>
      <c r="C2041" t="s">
        <v>4893</v>
      </c>
    </row>
    <row r="2042" spans="2:3">
      <c r="B2042">
        <v>2711801072</v>
      </c>
      <c r="C2042" t="s">
        <v>4894</v>
      </c>
    </row>
    <row r="2043" spans="2:3">
      <c r="B2043">
        <v>2711801080</v>
      </c>
      <c r="C2043" t="s">
        <v>4895</v>
      </c>
    </row>
    <row r="2044" spans="2:3">
      <c r="B2044">
        <v>2711801098</v>
      </c>
      <c r="C2044" t="s">
        <v>4896</v>
      </c>
    </row>
    <row r="2045" spans="2:3">
      <c r="B2045">
        <v>2711801106</v>
      </c>
      <c r="C2045" t="s">
        <v>4897</v>
      </c>
    </row>
    <row r="2046" spans="2:3">
      <c r="B2046">
        <v>2711801114</v>
      </c>
      <c r="C2046" t="s">
        <v>4898</v>
      </c>
    </row>
    <row r="2047" spans="2:3">
      <c r="B2047">
        <v>2711801122</v>
      </c>
      <c r="C2047" t="s">
        <v>4899</v>
      </c>
    </row>
    <row r="2048" spans="2:3">
      <c r="B2048">
        <v>2711801130</v>
      </c>
      <c r="C2048" t="s">
        <v>4900</v>
      </c>
    </row>
    <row r="2049" spans="2:3">
      <c r="B2049">
        <v>2711801148</v>
      </c>
      <c r="C2049" t="s">
        <v>879</v>
      </c>
    </row>
    <row r="2050" spans="2:3">
      <c r="B2050">
        <v>2711801155</v>
      </c>
      <c r="C2050" t="s">
        <v>12036</v>
      </c>
    </row>
    <row r="2051" spans="2:3">
      <c r="B2051">
        <v>2711900056</v>
      </c>
      <c r="C2051" t="s">
        <v>4901</v>
      </c>
    </row>
    <row r="2052" spans="2:3">
      <c r="B2052">
        <v>2711900064</v>
      </c>
      <c r="C2052" t="s">
        <v>4902</v>
      </c>
    </row>
    <row r="2053" spans="2:3">
      <c r="B2053">
        <v>2711900080</v>
      </c>
      <c r="C2053" t="s">
        <v>4903</v>
      </c>
    </row>
    <row r="2054" spans="2:3">
      <c r="B2054">
        <v>2711900098</v>
      </c>
      <c r="C2054" t="s">
        <v>4904</v>
      </c>
    </row>
    <row r="2055" spans="2:3">
      <c r="B2055">
        <v>2711900114</v>
      </c>
      <c r="C2055" t="s">
        <v>4905</v>
      </c>
    </row>
    <row r="2056" spans="2:3">
      <c r="B2056">
        <v>2711900122</v>
      </c>
      <c r="C2056" t="s">
        <v>4906</v>
      </c>
    </row>
    <row r="2057" spans="2:3">
      <c r="B2057">
        <v>2711900148</v>
      </c>
      <c r="C2057" t="s">
        <v>4907</v>
      </c>
    </row>
    <row r="2058" spans="2:3">
      <c r="B2058">
        <v>2711900155</v>
      </c>
      <c r="C2058" t="s">
        <v>4908</v>
      </c>
    </row>
    <row r="2059" spans="2:3">
      <c r="B2059">
        <v>2711900205</v>
      </c>
      <c r="C2059" t="s">
        <v>4909</v>
      </c>
    </row>
    <row r="2060" spans="2:3">
      <c r="B2060">
        <v>2711900221</v>
      </c>
      <c r="C2060" t="s">
        <v>4910</v>
      </c>
    </row>
    <row r="2061" spans="2:3">
      <c r="B2061">
        <v>2711900262</v>
      </c>
      <c r="C2061" t="s">
        <v>4911</v>
      </c>
    </row>
    <row r="2062" spans="2:3">
      <c r="B2062">
        <v>2711900288</v>
      </c>
      <c r="C2062" t="s">
        <v>4912</v>
      </c>
    </row>
    <row r="2063" spans="2:3">
      <c r="B2063">
        <v>2711900296</v>
      </c>
      <c r="C2063" t="s">
        <v>2442</v>
      </c>
    </row>
    <row r="2064" spans="2:3">
      <c r="B2064">
        <v>2711900304</v>
      </c>
      <c r="C2064" t="s">
        <v>4913</v>
      </c>
    </row>
    <row r="2065" spans="2:3">
      <c r="B2065">
        <v>2711900304</v>
      </c>
      <c r="C2065" t="s">
        <v>12037</v>
      </c>
    </row>
    <row r="2066" spans="2:3">
      <c r="B2066">
        <v>2711900312</v>
      </c>
      <c r="C2066" t="s">
        <v>4914</v>
      </c>
    </row>
    <row r="2067" spans="2:3">
      <c r="B2067">
        <v>2711900320</v>
      </c>
      <c r="C2067" t="s">
        <v>4915</v>
      </c>
    </row>
    <row r="2068" spans="2:3">
      <c r="B2068">
        <v>2711900338</v>
      </c>
      <c r="C2068" t="s">
        <v>4916</v>
      </c>
    </row>
    <row r="2069" spans="2:3">
      <c r="B2069">
        <v>2711900353</v>
      </c>
      <c r="C2069" t="s">
        <v>4917</v>
      </c>
    </row>
    <row r="2070" spans="2:3">
      <c r="B2070">
        <v>2711900361</v>
      </c>
      <c r="C2070" t="s">
        <v>4918</v>
      </c>
    </row>
    <row r="2071" spans="2:3">
      <c r="B2071">
        <v>2711900379</v>
      </c>
      <c r="C2071" t="s">
        <v>4919</v>
      </c>
    </row>
    <row r="2072" spans="2:3">
      <c r="B2072">
        <v>2711900395</v>
      </c>
      <c r="C2072" t="s">
        <v>4920</v>
      </c>
    </row>
    <row r="2073" spans="2:3">
      <c r="B2073">
        <v>2711900403</v>
      </c>
      <c r="C2073" t="s">
        <v>4921</v>
      </c>
    </row>
    <row r="2074" spans="2:3">
      <c r="B2074">
        <v>2711900445</v>
      </c>
      <c r="C2074" t="s">
        <v>4922</v>
      </c>
    </row>
    <row r="2075" spans="2:3">
      <c r="B2075">
        <v>2711900445</v>
      </c>
      <c r="C2075" t="s">
        <v>12038</v>
      </c>
    </row>
    <row r="2076" spans="2:3">
      <c r="B2076">
        <v>2711900452</v>
      </c>
      <c r="C2076" t="s">
        <v>4923</v>
      </c>
    </row>
    <row r="2077" spans="2:3">
      <c r="B2077">
        <v>2711900478</v>
      </c>
      <c r="C2077" t="s">
        <v>4924</v>
      </c>
    </row>
    <row r="2078" spans="2:3">
      <c r="B2078">
        <v>2711900494</v>
      </c>
      <c r="C2078" t="s">
        <v>4925</v>
      </c>
    </row>
    <row r="2079" spans="2:3">
      <c r="B2079">
        <v>2711900510</v>
      </c>
      <c r="C2079" t="s">
        <v>4926</v>
      </c>
    </row>
    <row r="2080" spans="2:3">
      <c r="B2080">
        <v>2711900528</v>
      </c>
      <c r="C2080" t="s">
        <v>4927</v>
      </c>
    </row>
    <row r="2081" spans="2:3">
      <c r="B2081">
        <v>2711900536</v>
      </c>
      <c r="C2081" t="s">
        <v>4928</v>
      </c>
    </row>
    <row r="2082" spans="2:3">
      <c r="B2082">
        <v>2711900544</v>
      </c>
      <c r="C2082" t="s">
        <v>4929</v>
      </c>
    </row>
    <row r="2083" spans="2:3">
      <c r="B2083">
        <v>2711900551</v>
      </c>
      <c r="C2083" t="s">
        <v>2877</v>
      </c>
    </row>
    <row r="2084" spans="2:3">
      <c r="B2084">
        <v>2711900585</v>
      </c>
      <c r="C2084" t="s">
        <v>4930</v>
      </c>
    </row>
    <row r="2085" spans="2:3">
      <c r="B2085">
        <v>2711900585</v>
      </c>
      <c r="C2085" t="s">
        <v>12039</v>
      </c>
    </row>
    <row r="2086" spans="2:3">
      <c r="B2086">
        <v>2711900619</v>
      </c>
      <c r="C2086" t="s">
        <v>4931</v>
      </c>
    </row>
    <row r="2087" spans="2:3">
      <c r="B2087">
        <v>2711900635</v>
      </c>
      <c r="C2087" t="s">
        <v>4932</v>
      </c>
    </row>
    <row r="2088" spans="2:3">
      <c r="B2088">
        <v>2711900643</v>
      </c>
      <c r="C2088" t="s">
        <v>4933</v>
      </c>
    </row>
    <row r="2089" spans="2:3">
      <c r="B2089">
        <v>2711900692</v>
      </c>
      <c r="C2089" t="s">
        <v>4934</v>
      </c>
    </row>
    <row r="2090" spans="2:3">
      <c r="B2090">
        <v>2711900726</v>
      </c>
      <c r="C2090" t="s">
        <v>4935</v>
      </c>
    </row>
    <row r="2091" spans="2:3">
      <c r="B2091">
        <v>2711900734</v>
      </c>
      <c r="C2091" t="s">
        <v>4936</v>
      </c>
    </row>
    <row r="2092" spans="2:3">
      <c r="B2092">
        <v>2711900742</v>
      </c>
      <c r="C2092" t="s">
        <v>4937</v>
      </c>
    </row>
    <row r="2093" spans="2:3">
      <c r="B2093">
        <v>2711900759</v>
      </c>
      <c r="C2093" t="s">
        <v>4938</v>
      </c>
    </row>
    <row r="2094" spans="2:3">
      <c r="B2094">
        <v>2711900767</v>
      </c>
      <c r="C2094" t="s">
        <v>4939</v>
      </c>
    </row>
    <row r="2095" spans="2:3">
      <c r="B2095">
        <v>2711900775</v>
      </c>
      <c r="C2095" t="s">
        <v>4940</v>
      </c>
    </row>
    <row r="2096" spans="2:3">
      <c r="B2096">
        <v>2711900783</v>
      </c>
      <c r="C2096" t="s">
        <v>4941</v>
      </c>
    </row>
    <row r="2097" spans="2:3">
      <c r="B2097">
        <v>2711900809</v>
      </c>
      <c r="C2097" t="s">
        <v>4942</v>
      </c>
    </row>
    <row r="2098" spans="2:3">
      <c r="B2098">
        <v>2711900833</v>
      </c>
      <c r="C2098" t="s">
        <v>3683</v>
      </c>
    </row>
    <row r="2099" spans="2:3">
      <c r="B2099">
        <v>2711900874</v>
      </c>
      <c r="C2099" t="s">
        <v>706</v>
      </c>
    </row>
    <row r="2100" spans="2:3">
      <c r="B2100">
        <v>2711900882</v>
      </c>
      <c r="C2100" t="s">
        <v>4943</v>
      </c>
    </row>
    <row r="2101" spans="2:3">
      <c r="B2101">
        <v>2711900916</v>
      </c>
      <c r="C2101" t="s">
        <v>4944</v>
      </c>
    </row>
    <row r="2102" spans="2:3">
      <c r="B2102">
        <v>2711900924</v>
      </c>
      <c r="C2102" t="s">
        <v>4945</v>
      </c>
    </row>
    <row r="2103" spans="2:3">
      <c r="B2103">
        <v>2711900932</v>
      </c>
      <c r="C2103" t="s">
        <v>4946</v>
      </c>
    </row>
    <row r="2104" spans="2:3">
      <c r="B2104">
        <v>2711900940</v>
      </c>
      <c r="C2104" t="s">
        <v>10310</v>
      </c>
    </row>
    <row r="2105" spans="2:3">
      <c r="B2105">
        <v>2711900957</v>
      </c>
      <c r="C2105" t="s">
        <v>4947</v>
      </c>
    </row>
    <row r="2106" spans="2:3">
      <c r="B2106">
        <v>2711900965</v>
      </c>
      <c r="C2106" t="s">
        <v>4947</v>
      </c>
    </row>
    <row r="2107" spans="2:3">
      <c r="B2107">
        <v>2711900973</v>
      </c>
      <c r="C2107" t="s">
        <v>4948</v>
      </c>
    </row>
    <row r="2108" spans="2:3">
      <c r="B2108">
        <v>2711901005</v>
      </c>
      <c r="C2108" t="s">
        <v>4915</v>
      </c>
    </row>
    <row r="2109" spans="2:3">
      <c r="B2109">
        <v>2711901013</v>
      </c>
      <c r="C2109" t="s">
        <v>4949</v>
      </c>
    </row>
    <row r="2110" spans="2:3">
      <c r="B2110">
        <v>2711901021</v>
      </c>
      <c r="C2110" t="s">
        <v>4950</v>
      </c>
    </row>
    <row r="2111" spans="2:3">
      <c r="B2111">
        <v>2711901039</v>
      </c>
      <c r="C2111" t="s">
        <v>2442</v>
      </c>
    </row>
    <row r="2112" spans="2:3">
      <c r="B2112">
        <v>2711901047</v>
      </c>
      <c r="C2112" t="s">
        <v>739</v>
      </c>
    </row>
    <row r="2113" spans="2:3">
      <c r="B2113">
        <v>2711901054</v>
      </c>
      <c r="C2113" t="s">
        <v>4951</v>
      </c>
    </row>
    <row r="2114" spans="2:3">
      <c r="B2114">
        <v>2711901062</v>
      </c>
      <c r="C2114" t="s">
        <v>741</v>
      </c>
    </row>
    <row r="2115" spans="2:3">
      <c r="B2115">
        <v>2711901070</v>
      </c>
      <c r="C2115" t="s">
        <v>4952</v>
      </c>
    </row>
    <row r="2116" spans="2:3">
      <c r="B2116">
        <v>2711901088</v>
      </c>
      <c r="C2116" t="s">
        <v>4953</v>
      </c>
    </row>
    <row r="2117" spans="2:3">
      <c r="B2117">
        <v>2711901096</v>
      </c>
      <c r="C2117" t="s">
        <v>4954</v>
      </c>
    </row>
    <row r="2118" spans="2:3">
      <c r="B2118">
        <v>2711901104</v>
      </c>
      <c r="C2118" t="s">
        <v>4955</v>
      </c>
    </row>
    <row r="2119" spans="2:3">
      <c r="B2119">
        <v>2711901112</v>
      </c>
      <c r="C2119" t="s">
        <v>4956</v>
      </c>
    </row>
    <row r="2120" spans="2:3">
      <c r="B2120">
        <v>2711901120</v>
      </c>
      <c r="C2120" t="s">
        <v>4945</v>
      </c>
    </row>
    <row r="2121" spans="2:3">
      <c r="B2121">
        <v>2711901138</v>
      </c>
      <c r="C2121" t="s">
        <v>4957</v>
      </c>
    </row>
    <row r="2122" spans="2:3">
      <c r="B2122">
        <v>2711901146</v>
      </c>
      <c r="C2122" t="s">
        <v>744</v>
      </c>
    </row>
    <row r="2123" spans="2:3">
      <c r="B2123">
        <v>2711901153</v>
      </c>
      <c r="C2123" t="s">
        <v>120</v>
      </c>
    </row>
    <row r="2124" spans="2:3">
      <c r="B2124">
        <v>2711901161</v>
      </c>
      <c r="C2124" t="s">
        <v>4958</v>
      </c>
    </row>
    <row r="2125" spans="2:3">
      <c r="B2125">
        <v>2711901179</v>
      </c>
      <c r="C2125" t="s">
        <v>4959</v>
      </c>
    </row>
    <row r="2126" spans="2:3">
      <c r="B2126">
        <v>2711901187</v>
      </c>
      <c r="C2126" t="s">
        <v>4960</v>
      </c>
    </row>
    <row r="2127" spans="2:3">
      <c r="B2127">
        <v>2711901195</v>
      </c>
      <c r="C2127" t="s">
        <v>2448</v>
      </c>
    </row>
    <row r="2128" spans="2:3">
      <c r="B2128">
        <v>2711901203</v>
      </c>
      <c r="C2128" t="s">
        <v>4961</v>
      </c>
    </row>
    <row r="2129" spans="2:3">
      <c r="B2129">
        <v>2711901211</v>
      </c>
      <c r="C2129" t="s">
        <v>4962</v>
      </c>
    </row>
    <row r="2130" spans="2:3">
      <c r="B2130">
        <v>2711901229</v>
      </c>
      <c r="C2130" t="s">
        <v>4963</v>
      </c>
    </row>
    <row r="2131" spans="2:3">
      <c r="B2131">
        <v>2711901237</v>
      </c>
      <c r="C2131" t="s">
        <v>4964</v>
      </c>
    </row>
    <row r="2132" spans="2:3">
      <c r="B2132">
        <v>2711901252</v>
      </c>
      <c r="C2132" t="s">
        <v>4965</v>
      </c>
    </row>
    <row r="2133" spans="2:3">
      <c r="B2133">
        <v>2711901260</v>
      </c>
      <c r="C2133" t="s">
        <v>4913</v>
      </c>
    </row>
    <row r="2134" spans="2:3">
      <c r="B2134">
        <v>2711901278</v>
      </c>
      <c r="C2134" t="s">
        <v>4966</v>
      </c>
    </row>
    <row r="2135" spans="2:3">
      <c r="B2135">
        <v>2711901286</v>
      </c>
      <c r="C2135" t="s">
        <v>2413</v>
      </c>
    </row>
    <row r="2136" spans="2:3">
      <c r="B2136">
        <v>2711901294</v>
      </c>
      <c r="C2136" t="s">
        <v>4967</v>
      </c>
    </row>
    <row r="2137" spans="2:3">
      <c r="B2137">
        <v>2711901302</v>
      </c>
      <c r="C2137" t="s">
        <v>753</v>
      </c>
    </row>
    <row r="2138" spans="2:3">
      <c r="B2138">
        <v>2711901310</v>
      </c>
      <c r="C2138" t="s">
        <v>4968</v>
      </c>
    </row>
    <row r="2139" spans="2:3">
      <c r="B2139">
        <v>2711901328</v>
      </c>
      <c r="C2139" t="s">
        <v>4969</v>
      </c>
    </row>
    <row r="2140" spans="2:3">
      <c r="B2140">
        <v>2711901336</v>
      </c>
      <c r="C2140" t="s">
        <v>4970</v>
      </c>
    </row>
    <row r="2141" spans="2:3">
      <c r="B2141">
        <v>2711901344</v>
      </c>
      <c r="C2141" t="s">
        <v>12040</v>
      </c>
    </row>
    <row r="2142" spans="2:3">
      <c r="B2142">
        <v>2711901351</v>
      </c>
      <c r="C2142" t="s">
        <v>6270</v>
      </c>
    </row>
    <row r="2143" spans="2:3">
      <c r="B2143">
        <v>2711901369</v>
      </c>
      <c r="C2143" t="s">
        <v>12041</v>
      </c>
    </row>
    <row r="2144" spans="2:3">
      <c r="B2144">
        <v>2712000013</v>
      </c>
      <c r="C2144" t="s">
        <v>4971</v>
      </c>
    </row>
    <row r="2145" spans="2:3">
      <c r="B2145">
        <v>2712000039</v>
      </c>
      <c r="C2145" t="s">
        <v>4972</v>
      </c>
    </row>
    <row r="2146" spans="2:3">
      <c r="B2146">
        <v>2712000047</v>
      </c>
      <c r="C2146" t="s">
        <v>4973</v>
      </c>
    </row>
    <row r="2147" spans="2:3">
      <c r="B2147">
        <v>2712000054</v>
      </c>
      <c r="C2147" t="s">
        <v>4974</v>
      </c>
    </row>
    <row r="2148" spans="2:3">
      <c r="B2148">
        <v>2712000088</v>
      </c>
      <c r="C2148" t="s">
        <v>4975</v>
      </c>
    </row>
    <row r="2149" spans="2:3">
      <c r="B2149">
        <v>2712000104</v>
      </c>
      <c r="C2149" t="s">
        <v>4976</v>
      </c>
    </row>
    <row r="2150" spans="2:3">
      <c r="B2150">
        <v>2712000112</v>
      </c>
      <c r="C2150" t="s">
        <v>4977</v>
      </c>
    </row>
    <row r="2151" spans="2:3">
      <c r="B2151">
        <v>2712000120</v>
      </c>
      <c r="C2151" t="s">
        <v>4978</v>
      </c>
    </row>
    <row r="2152" spans="2:3">
      <c r="B2152">
        <v>2712000138</v>
      </c>
      <c r="C2152" t="s">
        <v>4979</v>
      </c>
    </row>
    <row r="2153" spans="2:3">
      <c r="B2153">
        <v>2712000146</v>
      </c>
      <c r="C2153" t="s">
        <v>4980</v>
      </c>
    </row>
    <row r="2154" spans="2:3">
      <c r="B2154">
        <v>2712000153</v>
      </c>
      <c r="C2154" t="s">
        <v>4981</v>
      </c>
    </row>
    <row r="2155" spans="2:3">
      <c r="B2155">
        <v>2712000161</v>
      </c>
      <c r="C2155" t="s">
        <v>4982</v>
      </c>
    </row>
    <row r="2156" spans="2:3">
      <c r="B2156">
        <v>2712000195</v>
      </c>
      <c r="C2156" t="s">
        <v>4983</v>
      </c>
    </row>
    <row r="2157" spans="2:3">
      <c r="B2157">
        <v>2712000203</v>
      </c>
      <c r="C2157" t="s">
        <v>4984</v>
      </c>
    </row>
    <row r="2158" spans="2:3">
      <c r="B2158">
        <v>2712000211</v>
      </c>
      <c r="C2158" t="s">
        <v>4985</v>
      </c>
    </row>
    <row r="2159" spans="2:3">
      <c r="B2159">
        <v>2712000252</v>
      </c>
      <c r="C2159" t="s">
        <v>4986</v>
      </c>
    </row>
    <row r="2160" spans="2:3">
      <c r="B2160">
        <v>2712000286</v>
      </c>
      <c r="C2160" t="s">
        <v>4987</v>
      </c>
    </row>
    <row r="2161" spans="2:3">
      <c r="B2161">
        <v>2712000344</v>
      </c>
      <c r="C2161" t="s">
        <v>4988</v>
      </c>
    </row>
    <row r="2162" spans="2:3">
      <c r="B2162">
        <v>2712000401</v>
      </c>
      <c r="C2162" t="s">
        <v>756</v>
      </c>
    </row>
    <row r="2163" spans="2:3">
      <c r="B2163">
        <v>2712000419</v>
      </c>
      <c r="C2163" t="s">
        <v>4989</v>
      </c>
    </row>
    <row r="2164" spans="2:3">
      <c r="B2164">
        <v>2712000476</v>
      </c>
      <c r="C2164" t="s">
        <v>4990</v>
      </c>
    </row>
    <row r="2165" spans="2:3">
      <c r="B2165">
        <v>2712000484</v>
      </c>
      <c r="C2165" t="s">
        <v>4991</v>
      </c>
    </row>
    <row r="2166" spans="2:3">
      <c r="B2166">
        <v>2712000500</v>
      </c>
      <c r="C2166" t="s">
        <v>4992</v>
      </c>
    </row>
    <row r="2167" spans="2:3">
      <c r="B2167">
        <v>2712000518</v>
      </c>
      <c r="C2167" t="s">
        <v>4993</v>
      </c>
    </row>
    <row r="2168" spans="2:3">
      <c r="B2168">
        <v>2712000542</v>
      </c>
      <c r="C2168" t="s">
        <v>4994</v>
      </c>
    </row>
    <row r="2169" spans="2:3">
      <c r="B2169">
        <v>2712000583</v>
      </c>
      <c r="C2169" t="s">
        <v>4995</v>
      </c>
    </row>
    <row r="2170" spans="2:3">
      <c r="B2170">
        <v>2712000591</v>
      </c>
      <c r="C2170" t="s">
        <v>4996</v>
      </c>
    </row>
    <row r="2171" spans="2:3">
      <c r="B2171">
        <v>2712000609</v>
      </c>
      <c r="C2171" t="s">
        <v>4997</v>
      </c>
    </row>
    <row r="2172" spans="2:3">
      <c r="B2172">
        <v>2712000617</v>
      </c>
      <c r="C2172" t="s">
        <v>4998</v>
      </c>
    </row>
    <row r="2173" spans="2:3">
      <c r="B2173">
        <v>2712000641</v>
      </c>
      <c r="C2173" t="s">
        <v>4982</v>
      </c>
    </row>
    <row r="2174" spans="2:3">
      <c r="B2174">
        <v>2712000658</v>
      </c>
      <c r="C2174" t="s">
        <v>4999</v>
      </c>
    </row>
    <row r="2175" spans="2:3">
      <c r="B2175">
        <v>2712000666</v>
      </c>
      <c r="C2175" t="s">
        <v>5000</v>
      </c>
    </row>
    <row r="2176" spans="2:3">
      <c r="B2176">
        <v>2712000682</v>
      </c>
      <c r="C2176" t="s">
        <v>5001</v>
      </c>
    </row>
    <row r="2177" spans="2:3">
      <c r="B2177">
        <v>2712000690</v>
      </c>
      <c r="C2177" t="s">
        <v>5002</v>
      </c>
    </row>
    <row r="2178" spans="2:3">
      <c r="B2178">
        <v>2712000716</v>
      </c>
      <c r="C2178" t="s">
        <v>5003</v>
      </c>
    </row>
    <row r="2179" spans="2:3">
      <c r="B2179">
        <v>2712000724</v>
      </c>
      <c r="C2179" t="s">
        <v>5004</v>
      </c>
    </row>
    <row r="2180" spans="2:3">
      <c r="B2180">
        <v>2712000732</v>
      </c>
      <c r="C2180" t="s">
        <v>5005</v>
      </c>
    </row>
    <row r="2181" spans="2:3">
      <c r="B2181">
        <v>2712000740</v>
      </c>
      <c r="C2181" t="s">
        <v>5006</v>
      </c>
    </row>
    <row r="2182" spans="2:3">
      <c r="B2182">
        <v>2712000773</v>
      </c>
      <c r="C2182" t="s">
        <v>5007</v>
      </c>
    </row>
    <row r="2183" spans="2:3">
      <c r="B2183">
        <v>2712000781</v>
      </c>
      <c r="C2183" t="s">
        <v>5008</v>
      </c>
    </row>
    <row r="2184" spans="2:3">
      <c r="B2184">
        <v>2712000799</v>
      </c>
      <c r="C2184" t="s">
        <v>5009</v>
      </c>
    </row>
    <row r="2185" spans="2:3">
      <c r="B2185">
        <v>2712000807</v>
      </c>
      <c r="C2185" t="s">
        <v>5010</v>
      </c>
    </row>
    <row r="2186" spans="2:3">
      <c r="B2186">
        <v>2712000815</v>
      </c>
      <c r="C2186" t="s">
        <v>5011</v>
      </c>
    </row>
    <row r="2187" spans="2:3">
      <c r="B2187">
        <v>2712000823</v>
      </c>
      <c r="C2187" t="s">
        <v>5012</v>
      </c>
    </row>
    <row r="2188" spans="2:3">
      <c r="B2188">
        <v>2712000831</v>
      </c>
      <c r="C2188" t="s">
        <v>5013</v>
      </c>
    </row>
    <row r="2189" spans="2:3">
      <c r="B2189">
        <v>2712000849</v>
      </c>
      <c r="C2189" t="s">
        <v>5014</v>
      </c>
    </row>
    <row r="2190" spans="2:3">
      <c r="B2190">
        <v>2712000864</v>
      </c>
      <c r="C2190" t="s">
        <v>5015</v>
      </c>
    </row>
    <row r="2191" spans="2:3">
      <c r="B2191">
        <v>2712000872</v>
      </c>
      <c r="C2191" t="s">
        <v>5016</v>
      </c>
    </row>
    <row r="2192" spans="2:3">
      <c r="B2192">
        <v>2712000898</v>
      </c>
      <c r="C2192" t="s">
        <v>5017</v>
      </c>
    </row>
    <row r="2193" spans="2:3">
      <c r="B2193">
        <v>2712000906</v>
      </c>
      <c r="C2193" t="s">
        <v>5018</v>
      </c>
    </row>
    <row r="2194" spans="2:3">
      <c r="B2194">
        <v>2712000955</v>
      </c>
      <c r="C2194" t="s">
        <v>5019</v>
      </c>
    </row>
    <row r="2195" spans="2:3">
      <c r="B2195">
        <v>2712000963</v>
      </c>
      <c r="C2195" t="s">
        <v>5020</v>
      </c>
    </row>
    <row r="2196" spans="2:3">
      <c r="B2196">
        <v>2712000971</v>
      </c>
      <c r="C2196" t="s">
        <v>5021</v>
      </c>
    </row>
    <row r="2197" spans="2:3">
      <c r="B2197">
        <v>2712001003</v>
      </c>
      <c r="C2197" t="s">
        <v>5022</v>
      </c>
    </row>
    <row r="2198" spans="2:3">
      <c r="B2198">
        <v>2712001011</v>
      </c>
      <c r="C2198" t="s">
        <v>5023</v>
      </c>
    </row>
    <row r="2199" spans="2:3">
      <c r="B2199">
        <v>2712001037</v>
      </c>
      <c r="C2199" t="s">
        <v>5024</v>
      </c>
    </row>
    <row r="2200" spans="2:3">
      <c r="B2200">
        <v>2712001094</v>
      </c>
      <c r="C2200" t="s">
        <v>5025</v>
      </c>
    </row>
    <row r="2201" spans="2:3">
      <c r="B2201">
        <v>2712001110</v>
      </c>
      <c r="C2201" t="s">
        <v>5026</v>
      </c>
    </row>
    <row r="2202" spans="2:3">
      <c r="B2202">
        <v>2712001144</v>
      </c>
      <c r="C2202" t="s">
        <v>5027</v>
      </c>
    </row>
    <row r="2203" spans="2:3">
      <c r="B2203">
        <v>2712001151</v>
      </c>
      <c r="C2203" t="s">
        <v>5028</v>
      </c>
    </row>
    <row r="2204" spans="2:3">
      <c r="B2204">
        <v>2712001169</v>
      </c>
      <c r="C2204" t="s">
        <v>5029</v>
      </c>
    </row>
    <row r="2205" spans="2:3">
      <c r="B2205">
        <v>2712001177</v>
      </c>
      <c r="C2205" t="s">
        <v>5030</v>
      </c>
    </row>
    <row r="2206" spans="2:3">
      <c r="B2206">
        <v>2712001193</v>
      </c>
      <c r="C2206" t="s">
        <v>5031</v>
      </c>
    </row>
    <row r="2207" spans="2:3">
      <c r="B2207">
        <v>2712001201</v>
      </c>
      <c r="C2207" t="s">
        <v>5032</v>
      </c>
    </row>
    <row r="2208" spans="2:3">
      <c r="B2208">
        <v>2712001219</v>
      </c>
      <c r="C2208" t="s">
        <v>5033</v>
      </c>
    </row>
    <row r="2209" spans="2:3">
      <c r="B2209">
        <v>2712001243</v>
      </c>
      <c r="C2209" t="s">
        <v>5034</v>
      </c>
    </row>
    <row r="2210" spans="2:3">
      <c r="B2210">
        <v>2712001268</v>
      </c>
      <c r="C2210" t="s">
        <v>5035</v>
      </c>
    </row>
    <row r="2211" spans="2:3">
      <c r="B2211">
        <v>2712001292</v>
      </c>
      <c r="C2211" t="s">
        <v>2569</v>
      </c>
    </row>
    <row r="2212" spans="2:3">
      <c r="B2212">
        <v>2712001300</v>
      </c>
      <c r="C2212" t="s">
        <v>5036</v>
      </c>
    </row>
    <row r="2213" spans="2:3">
      <c r="B2213">
        <v>2712001318</v>
      </c>
      <c r="C2213" t="s">
        <v>5037</v>
      </c>
    </row>
    <row r="2214" spans="2:3">
      <c r="B2214">
        <v>2712001326</v>
      </c>
      <c r="C2214" t="s">
        <v>5038</v>
      </c>
    </row>
    <row r="2215" spans="2:3">
      <c r="B2215">
        <v>2712001334</v>
      </c>
      <c r="C2215" t="s">
        <v>5039</v>
      </c>
    </row>
    <row r="2216" spans="2:3">
      <c r="B2216">
        <v>2712001359</v>
      </c>
      <c r="C2216" t="s">
        <v>5040</v>
      </c>
    </row>
    <row r="2217" spans="2:3">
      <c r="B2217">
        <v>2712001367</v>
      </c>
      <c r="C2217" t="s">
        <v>1547</v>
      </c>
    </row>
    <row r="2218" spans="2:3">
      <c r="B2218">
        <v>2712001375</v>
      </c>
      <c r="C2218" t="s">
        <v>5041</v>
      </c>
    </row>
    <row r="2219" spans="2:3">
      <c r="B2219">
        <v>2712001391</v>
      </c>
      <c r="C2219" t="s">
        <v>5042</v>
      </c>
    </row>
    <row r="2220" spans="2:3">
      <c r="B2220">
        <v>2712001409</v>
      </c>
      <c r="C2220" t="s">
        <v>5043</v>
      </c>
    </row>
    <row r="2221" spans="2:3">
      <c r="B2221">
        <v>2712001433</v>
      </c>
      <c r="C2221" t="s">
        <v>5044</v>
      </c>
    </row>
    <row r="2222" spans="2:3">
      <c r="B2222">
        <v>2712001458</v>
      </c>
      <c r="C2222" t="s">
        <v>5045</v>
      </c>
    </row>
    <row r="2223" spans="2:3">
      <c r="B2223">
        <v>2712001466</v>
      </c>
      <c r="C2223" t="s">
        <v>5046</v>
      </c>
    </row>
    <row r="2224" spans="2:3">
      <c r="B2224">
        <v>2712001490</v>
      </c>
      <c r="C2224" t="s">
        <v>5047</v>
      </c>
    </row>
    <row r="2225" spans="2:3">
      <c r="B2225">
        <v>2712001516</v>
      </c>
      <c r="C2225" t="s">
        <v>5048</v>
      </c>
    </row>
    <row r="2226" spans="2:3">
      <c r="B2226">
        <v>2712001524</v>
      </c>
      <c r="C2226" t="s">
        <v>5049</v>
      </c>
    </row>
    <row r="2227" spans="2:3">
      <c r="B2227">
        <v>2712001532</v>
      </c>
      <c r="C2227" t="s">
        <v>5050</v>
      </c>
    </row>
    <row r="2228" spans="2:3">
      <c r="B2228">
        <v>2712001540</v>
      </c>
      <c r="C2228" t="s">
        <v>5051</v>
      </c>
    </row>
    <row r="2229" spans="2:3">
      <c r="B2229">
        <v>2712001557</v>
      </c>
      <c r="C2229" t="s">
        <v>5052</v>
      </c>
    </row>
    <row r="2230" spans="2:3">
      <c r="B2230">
        <v>2712001565</v>
      </c>
      <c r="C2230" t="s">
        <v>5053</v>
      </c>
    </row>
    <row r="2231" spans="2:3">
      <c r="B2231">
        <v>2712001573</v>
      </c>
      <c r="C2231" t="s">
        <v>5054</v>
      </c>
    </row>
    <row r="2232" spans="2:3">
      <c r="B2232">
        <v>2712001581</v>
      </c>
      <c r="C2232" t="s">
        <v>5055</v>
      </c>
    </row>
    <row r="2233" spans="2:3">
      <c r="B2233">
        <v>2712001599</v>
      </c>
      <c r="C2233" t="s">
        <v>5056</v>
      </c>
    </row>
    <row r="2234" spans="2:3">
      <c r="B2234">
        <v>2712001607</v>
      </c>
      <c r="C2234" t="s">
        <v>5057</v>
      </c>
    </row>
    <row r="2235" spans="2:3">
      <c r="B2235">
        <v>2712001615</v>
      </c>
      <c r="C2235" t="s">
        <v>5058</v>
      </c>
    </row>
    <row r="2236" spans="2:3">
      <c r="B2236">
        <v>2712001623</v>
      </c>
      <c r="C2236" t="s">
        <v>12042</v>
      </c>
    </row>
    <row r="2237" spans="2:3">
      <c r="B2237">
        <v>2712001631</v>
      </c>
      <c r="C2237" t="s">
        <v>5059</v>
      </c>
    </row>
    <row r="2238" spans="2:3">
      <c r="B2238">
        <v>2712001649</v>
      </c>
      <c r="C2238" t="s">
        <v>5060</v>
      </c>
    </row>
    <row r="2239" spans="2:3">
      <c r="B2239">
        <v>2712001680</v>
      </c>
      <c r="C2239" t="s">
        <v>5061</v>
      </c>
    </row>
    <row r="2240" spans="2:3">
      <c r="B2240">
        <v>2712001698</v>
      </c>
      <c r="C2240" t="s">
        <v>5062</v>
      </c>
    </row>
    <row r="2241" spans="2:3">
      <c r="B2241">
        <v>2712001706</v>
      </c>
      <c r="C2241" t="s">
        <v>5063</v>
      </c>
    </row>
    <row r="2242" spans="2:3">
      <c r="B2242">
        <v>2712001722</v>
      </c>
      <c r="C2242" t="s">
        <v>5064</v>
      </c>
    </row>
    <row r="2243" spans="2:3">
      <c r="B2243">
        <v>2712001730</v>
      </c>
      <c r="C2243" t="s">
        <v>5065</v>
      </c>
    </row>
    <row r="2244" spans="2:3">
      <c r="B2244">
        <v>2712001730</v>
      </c>
      <c r="C2244" t="s">
        <v>12043</v>
      </c>
    </row>
    <row r="2245" spans="2:3">
      <c r="B2245">
        <v>2712001748</v>
      </c>
      <c r="C2245" t="s">
        <v>5066</v>
      </c>
    </row>
    <row r="2246" spans="2:3">
      <c r="B2246">
        <v>2712001755</v>
      </c>
      <c r="C2246" t="s">
        <v>5067</v>
      </c>
    </row>
    <row r="2247" spans="2:3">
      <c r="B2247">
        <v>2712001763</v>
      </c>
      <c r="C2247" t="s">
        <v>5068</v>
      </c>
    </row>
    <row r="2248" spans="2:3">
      <c r="B2248">
        <v>2712001789</v>
      </c>
      <c r="C2248" t="s">
        <v>5069</v>
      </c>
    </row>
    <row r="2249" spans="2:3">
      <c r="B2249">
        <v>2712001797</v>
      </c>
      <c r="C2249" t="s">
        <v>4826</v>
      </c>
    </row>
    <row r="2250" spans="2:3">
      <c r="B2250">
        <v>2712001805</v>
      </c>
      <c r="C2250" t="s">
        <v>5070</v>
      </c>
    </row>
    <row r="2251" spans="2:3">
      <c r="B2251">
        <v>2712001813</v>
      </c>
      <c r="C2251" t="s">
        <v>5071</v>
      </c>
    </row>
    <row r="2252" spans="2:3">
      <c r="B2252">
        <v>2712001821</v>
      </c>
      <c r="C2252" t="s">
        <v>5072</v>
      </c>
    </row>
    <row r="2253" spans="2:3">
      <c r="B2253">
        <v>2712001847</v>
      </c>
      <c r="C2253" t="s">
        <v>5073</v>
      </c>
    </row>
    <row r="2254" spans="2:3">
      <c r="B2254">
        <v>2712001854</v>
      </c>
      <c r="C2254" t="s">
        <v>5074</v>
      </c>
    </row>
    <row r="2255" spans="2:3">
      <c r="B2255">
        <v>2712001862</v>
      </c>
      <c r="C2255" t="s">
        <v>5075</v>
      </c>
    </row>
    <row r="2256" spans="2:3">
      <c r="B2256">
        <v>2712001888</v>
      </c>
      <c r="C2256" t="s">
        <v>5076</v>
      </c>
    </row>
    <row r="2257" spans="2:3">
      <c r="B2257">
        <v>2712001896</v>
      </c>
      <c r="C2257" t="s">
        <v>5077</v>
      </c>
    </row>
    <row r="2258" spans="2:3">
      <c r="B2258">
        <v>2712001904</v>
      </c>
      <c r="C2258" t="s">
        <v>5078</v>
      </c>
    </row>
    <row r="2259" spans="2:3">
      <c r="B2259">
        <v>2712001912</v>
      </c>
      <c r="C2259" t="s">
        <v>5079</v>
      </c>
    </row>
    <row r="2260" spans="2:3">
      <c r="B2260">
        <v>2712001920</v>
      </c>
      <c r="C2260" t="s">
        <v>5080</v>
      </c>
    </row>
    <row r="2261" spans="2:3">
      <c r="B2261">
        <v>2712001938</v>
      </c>
      <c r="C2261" t="s">
        <v>5081</v>
      </c>
    </row>
    <row r="2262" spans="2:3">
      <c r="B2262">
        <v>2712001946</v>
      </c>
      <c r="C2262" t="s">
        <v>5002</v>
      </c>
    </row>
    <row r="2263" spans="2:3">
      <c r="B2263">
        <v>2712001953</v>
      </c>
      <c r="C2263" t="s">
        <v>5082</v>
      </c>
    </row>
    <row r="2264" spans="2:3">
      <c r="B2264">
        <v>2712001961</v>
      </c>
      <c r="C2264" t="s">
        <v>5083</v>
      </c>
    </row>
    <row r="2265" spans="2:3">
      <c r="B2265">
        <v>2712001979</v>
      </c>
      <c r="C2265" t="s">
        <v>5084</v>
      </c>
    </row>
    <row r="2266" spans="2:3">
      <c r="B2266">
        <v>2712001987</v>
      </c>
      <c r="C2266" t="s">
        <v>5085</v>
      </c>
    </row>
    <row r="2267" spans="2:3">
      <c r="B2267">
        <v>2712001995</v>
      </c>
      <c r="C2267" t="s">
        <v>5086</v>
      </c>
    </row>
    <row r="2268" spans="2:3">
      <c r="B2268">
        <v>2712002001</v>
      </c>
      <c r="C2268" t="s">
        <v>5087</v>
      </c>
    </row>
    <row r="2269" spans="2:3">
      <c r="B2269">
        <v>2712002019</v>
      </c>
      <c r="C2269" t="s">
        <v>5088</v>
      </c>
    </row>
    <row r="2270" spans="2:3">
      <c r="B2270">
        <v>2712002027</v>
      </c>
      <c r="C2270" t="s">
        <v>5089</v>
      </c>
    </row>
    <row r="2271" spans="2:3">
      <c r="B2271">
        <v>2712002043</v>
      </c>
      <c r="C2271" t="s">
        <v>2460</v>
      </c>
    </row>
    <row r="2272" spans="2:3">
      <c r="B2272">
        <v>2712002050</v>
      </c>
      <c r="C2272" t="s">
        <v>5090</v>
      </c>
    </row>
    <row r="2273" spans="2:3">
      <c r="B2273">
        <v>2712002068</v>
      </c>
      <c r="C2273" t="s">
        <v>5091</v>
      </c>
    </row>
    <row r="2274" spans="2:3">
      <c r="B2274">
        <v>2712002076</v>
      </c>
      <c r="C2274" t="s">
        <v>5092</v>
      </c>
    </row>
    <row r="2275" spans="2:3">
      <c r="B2275">
        <v>2712002084</v>
      </c>
      <c r="C2275" t="s">
        <v>5093</v>
      </c>
    </row>
    <row r="2276" spans="2:3">
      <c r="B2276">
        <v>2712002092</v>
      </c>
      <c r="C2276" t="s">
        <v>5094</v>
      </c>
    </row>
    <row r="2277" spans="2:3">
      <c r="B2277">
        <v>2712002118</v>
      </c>
      <c r="C2277" t="s">
        <v>5095</v>
      </c>
    </row>
    <row r="2278" spans="2:3">
      <c r="B2278">
        <v>2712002126</v>
      </c>
      <c r="C2278" t="s">
        <v>5096</v>
      </c>
    </row>
    <row r="2279" spans="2:3">
      <c r="B2279">
        <v>2712002159</v>
      </c>
      <c r="C2279" t="s">
        <v>5097</v>
      </c>
    </row>
    <row r="2280" spans="2:3">
      <c r="B2280">
        <v>2712002167</v>
      </c>
      <c r="C2280" t="s">
        <v>5098</v>
      </c>
    </row>
    <row r="2281" spans="2:3">
      <c r="B2281">
        <v>2712002175</v>
      </c>
      <c r="C2281" t="s">
        <v>5099</v>
      </c>
    </row>
    <row r="2282" spans="2:3">
      <c r="B2282">
        <v>2712002183</v>
      </c>
      <c r="C2282" t="s">
        <v>5100</v>
      </c>
    </row>
    <row r="2283" spans="2:3">
      <c r="B2283">
        <v>2712002191</v>
      </c>
      <c r="C2283" t="s">
        <v>5101</v>
      </c>
    </row>
    <row r="2284" spans="2:3">
      <c r="B2284">
        <v>2712002209</v>
      </c>
      <c r="C2284" t="s">
        <v>5102</v>
      </c>
    </row>
    <row r="2285" spans="2:3">
      <c r="B2285">
        <v>2712002217</v>
      </c>
      <c r="C2285" t="s">
        <v>5103</v>
      </c>
    </row>
    <row r="2286" spans="2:3">
      <c r="B2286">
        <v>2712002225</v>
      </c>
      <c r="C2286" t="s">
        <v>5104</v>
      </c>
    </row>
    <row r="2287" spans="2:3">
      <c r="B2287">
        <v>2712002233</v>
      </c>
      <c r="C2287" t="s">
        <v>5105</v>
      </c>
    </row>
    <row r="2288" spans="2:3">
      <c r="B2288">
        <v>2712002241</v>
      </c>
      <c r="C2288" t="s">
        <v>5106</v>
      </c>
    </row>
    <row r="2289" spans="2:3">
      <c r="B2289">
        <v>2712002258</v>
      </c>
      <c r="C2289" t="s">
        <v>5107</v>
      </c>
    </row>
    <row r="2290" spans="2:3">
      <c r="B2290">
        <v>2712002266</v>
      </c>
      <c r="C2290" t="s">
        <v>5108</v>
      </c>
    </row>
    <row r="2291" spans="2:3">
      <c r="B2291">
        <v>2712002274</v>
      </c>
      <c r="C2291" t="s">
        <v>5109</v>
      </c>
    </row>
    <row r="2292" spans="2:3">
      <c r="B2292">
        <v>2712002282</v>
      </c>
      <c r="C2292" t="s">
        <v>5110</v>
      </c>
    </row>
    <row r="2293" spans="2:3">
      <c r="B2293">
        <v>2712002290</v>
      </c>
      <c r="C2293" t="s">
        <v>5111</v>
      </c>
    </row>
    <row r="2294" spans="2:3">
      <c r="B2294">
        <v>2712002308</v>
      </c>
      <c r="C2294" t="s">
        <v>5112</v>
      </c>
    </row>
    <row r="2295" spans="2:3">
      <c r="B2295">
        <v>2712002316</v>
      </c>
      <c r="C2295" t="s">
        <v>5113</v>
      </c>
    </row>
    <row r="2296" spans="2:3">
      <c r="B2296">
        <v>2712002324</v>
      </c>
      <c r="C2296" t="s">
        <v>5114</v>
      </c>
    </row>
    <row r="2297" spans="2:3">
      <c r="B2297">
        <v>2712002332</v>
      </c>
      <c r="C2297" t="s">
        <v>5115</v>
      </c>
    </row>
    <row r="2298" spans="2:3">
      <c r="B2298">
        <v>2712002340</v>
      </c>
      <c r="C2298" t="s">
        <v>5116</v>
      </c>
    </row>
    <row r="2299" spans="2:3">
      <c r="B2299">
        <v>2712002357</v>
      </c>
      <c r="C2299" t="s">
        <v>5117</v>
      </c>
    </row>
    <row r="2300" spans="2:3">
      <c r="B2300">
        <v>2712002365</v>
      </c>
      <c r="C2300" t="s">
        <v>5118</v>
      </c>
    </row>
    <row r="2301" spans="2:3">
      <c r="B2301">
        <v>2712002373</v>
      </c>
      <c r="C2301" t="s">
        <v>5119</v>
      </c>
    </row>
    <row r="2302" spans="2:3">
      <c r="B2302">
        <v>2712002381</v>
      </c>
      <c r="C2302" t="s">
        <v>5120</v>
      </c>
    </row>
    <row r="2303" spans="2:3">
      <c r="B2303">
        <v>2712002399</v>
      </c>
      <c r="C2303" t="s">
        <v>5121</v>
      </c>
    </row>
    <row r="2304" spans="2:3">
      <c r="B2304">
        <v>2712002407</v>
      </c>
      <c r="C2304" t="s">
        <v>5122</v>
      </c>
    </row>
    <row r="2305" spans="2:3">
      <c r="B2305">
        <v>2712002415</v>
      </c>
      <c r="C2305" t="s">
        <v>5123</v>
      </c>
    </row>
    <row r="2306" spans="2:3">
      <c r="B2306">
        <v>2712002423</v>
      </c>
      <c r="C2306" t="s">
        <v>5124</v>
      </c>
    </row>
    <row r="2307" spans="2:3">
      <c r="B2307">
        <v>2712002431</v>
      </c>
      <c r="C2307" t="s">
        <v>5125</v>
      </c>
    </row>
    <row r="2308" spans="2:3">
      <c r="B2308">
        <v>2712002449</v>
      </c>
      <c r="C2308" t="s">
        <v>5126</v>
      </c>
    </row>
    <row r="2309" spans="2:3">
      <c r="B2309">
        <v>2712002456</v>
      </c>
      <c r="C2309" t="s">
        <v>5127</v>
      </c>
    </row>
    <row r="2310" spans="2:3">
      <c r="B2310">
        <v>2712002464</v>
      </c>
      <c r="C2310" t="s">
        <v>5128</v>
      </c>
    </row>
    <row r="2311" spans="2:3">
      <c r="B2311">
        <v>2712002472</v>
      </c>
      <c r="C2311" t="s">
        <v>5129</v>
      </c>
    </row>
    <row r="2312" spans="2:3">
      <c r="B2312">
        <v>2712002480</v>
      </c>
      <c r="C2312" t="s">
        <v>5130</v>
      </c>
    </row>
    <row r="2313" spans="2:3">
      <c r="B2313">
        <v>2712002498</v>
      </c>
      <c r="C2313" t="s">
        <v>5131</v>
      </c>
    </row>
    <row r="2314" spans="2:3">
      <c r="B2314">
        <v>2712002506</v>
      </c>
      <c r="C2314" t="s">
        <v>5132</v>
      </c>
    </row>
    <row r="2315" spans="2:3">
      <c r="B2315">
        <v>2712002514</v>
      </c>
      <c r="C2315" t="s">
        <v>5133</v>
      </c>
    </row>
    <row r="2316" spans="2:3">
      <c r="B2316">
        <v>2712002522</v>
      </c>
      <c r="C2316" t="s">
        <v>5134</v>
      </c>
    </row>
    <row r="2317" spans="2:3">
      <c r="B2317">
        <v>2712002530</v>
      </c>
      <c r="C2317" t="s">
        <v>5135</v>
      </c>
    </row>
    <row r="2318" spans="2:3">
      <c r="B2318">
        <v>2712002548</v>
      </c>
      <c r="C2318" t="s">
        <v>5136</v>
      </c>
    </row>
    <row r="2319" spans="2:3">
      <c r="B2319">
        <v>2712002555</v>
      </c>
      <c r="C2319" t="s">
        <v>5137</v>
      </c>
    </row>
    <row r="2320" spans="2:3">
      <c r="B2320">
        <v>2712002563</v>
      </c>
      <c r="C2320" t="s">
        <v>5138</v>
      </c>
    </row>
    <row r="2321" spans="2:3">
      <c r="B2321">
        <v>2712002571</v>
      </c>
      <c r="C2321" t="s">
        <v>5139</v>
      </c>
    </row>
    <row r="2322" spans="2:3">
      <c r="B2322">
        <v>2712002589</v>
      </c>
      <c r="C2322" t="s">
        <v>5140</v>
      </c>
    </row>
    <row r="2323" spans="2:3">
      <c r="B2323">
        <v>2712002597</v>
      </c>
      <c r="C2323" t="s">
        <v>5141</v>
      </c>
    </row>
    <row r="2324" spans="2:3">
      <c r="B2324">
        <v>2712002605</v>
      </c>
      <c r="C2324" t="s">
        <v>5142</v>
      </c>
    </row>
    <row r="2325" spans="2:3">
      <c r="B2325">
        <v>2712002613</v>
      </c>
      <c r="C2325" t="s">
        <v>12044</v>
      </c>
    </row>
    <row r="2326" spans="2:3">
      <c r="B2326">
        <v>2712002613</v>
      </c>
      <c r="C2326" t="s">
        <v>12045</v>
      </c>
    </row>
    <row r="2327" spans="2:3">
      <c r="B2327">
        <v>2712002621</v>
      </c>
      <c r="C2327" t="s">
        <v>12046</v>
      </c>
    </row>
    <row r="2328" spans="2:3">
      <c r="B2328">
        <v>2712002639</v>
      </c>
      <c r="C2328" t="s">
        <v>12047</v>
      </c>
    </row>
    <row r="2329" spans="2:3">
      <c r="B2329">
        <v>2712002647</v>
      </c>
      <c r="C2329" t="s">
        <v>12048</v>
      </c>
    </row>
    <row r="2330" spans="2:3">
      <c r="B2330">
        <v>2712002654</v>
      </c>
      <c r="C2330" t="s">
        <v>12049</v>
      </c>
    </row>
    <row r="2331" spans="2:3">
      <c r="B2331">
        <v>2712002662</v>
      </c>
      <c r="C2331" t="s">
        <v>12050</v>
      </c>
    </row>
    <row r="2332" spans="2:3">
      <c r="B2332">
        <v>2712200019</v>
      </c>
      <c r="C2332" t="s">
        <v>5143</v>
      </c>
    </row>
    <row r="2333" spans="2:3">
      <c r="B2333">
        <v>2712200027</v>
      </c>
      <c r="C2333" t="s">
        <v>5144</v>
      </c>
    </row>
    <row r="2334" spans="2:3">
      <c r="B2334">
        <v>2712200035</v>
      </c>
      <c r="C2334" t="s">
        <v>5145</v>
      </c>
    </row>
    <row r="2335" spans="2:3">
      <c r="B2335">
        <v>2712200043</v>
      </c>
      <c r="C2335" t="s">
        <v>5146</v>
      </c>
    </row>
    <row r="2336" spans="2:3">
      <c r="B2336">
        <v>2712200050</v>
      </c>
      <c r="C2336" t="s">
        <v>5147</v>
      </c>
    </row>
    <row r="2337" spans="2:3">
      <c r="B2337">
        <v>2712200068</v>
      </c>
      <c r="C2337" t="s">
        <v>5148</v>
      </c>
    </row>
    <row r="2338" spans="2:3">
      <c r="B2338">
        <v>2712200118</v>
      </c>
      <c r="C2338" t="s">
        <v>5149</v>
      </c>
    </row>
    <row r="2339" spans="2:3">
      <c r="B2339">
        <v>2712200126</v>
      </c>
      <c r="C2339" t="s">
        <v>5150</v>
      </c>
    </row>
    <row r="2340" spans="2:3">
      <c r="B2340">
        <v>2712200142</v>
      </c>
      <c r="C2340" t="s">
        <v>5151</v>
      </c>
    </row>
    <row r="2341" spans="2:3">
      <c r="B2341">
        <v>2712200167</v>
      </c>
      <c r="C2341" t="s">
        <v>5152</v>
      </c>
    </row>
    <row r="2342" spans="2:3">
      <c r="B2342">
        <v>2712200175</v>
      </c>
      <c r="C2342" t="s">
        <v>5153</v>
      </c>
    </row>
    <row r="2343" spans="2:3">
      <c r="B2343">
        <v>2712200191</v>
      </c>
      <c r="C2343" t="s">
        <v>5154</v>
      </c>
    </row>
    <row r="2344" spans="2:3">
      <c r="B2344">
        <v>2712200217</v>
      </c>
      <c r="C2344" t="s">
        <v>5155</v>
      </c>
    </row>
    <row r="2345" spans="2:3">
      <c r="B2345">
        <v>2712200225</v>
      </c>
      <c r="C2345" t="s">
        <v>5156</v>
      </c>
    </row>
    <row r="2346" spans="2:3">
      <c r="B2346">
        <v>2712200233</v>
      </c>
      <c r="C2346" t="s">
        <v>5157</v>
      </c>
    </row>
    <row r="2347" spans="2:3">
      <c r="B2347">
        <v>2712200266</v>
      </c>
      <c r="C2347" t="s">
        <v>5158</v>
      </c>
    </row>
    <row r="2348" spans="2:3">
      <c r="B2348">
        <v>2712200308</v>
      </c>
      <c r="C2348" t="s">
        <v>5159</v>
      </c>
    </row>
    <row r="2349" spans="2:3">
      <c r="B2349">
        <v>2712200316</v>
      </c>
      <c r="C2349" t="s">
        <v>5160</v>
      </c>
    </row>
    <row r="2350" spans="2:3">
      <c r="B2350">
        <v>2712200324</v>
      </c>
      <c r="C2350" t="s">
        <v>5161</v>
      </c>
    </row>
    <row r="2351" spans="2:3">
      <c r="B2351">
        <v>2712200340</v>
      </c>
      <c r="C2351" t="s">
        <v>5162</v>
      </c>
    </row>
    <row r="2352" spans="2:3">
      <c r="B2352">
        <v>2712200357</v>
      </c>
      <c r="C2352" t="s">
        <v>5163</v>
      </c>
    </row>
    <row r="2353" spans="2:3">
      <c r="B2353">
        <v>2712200373</v>
      </c>
      <c r="C2353" t="s">
        <v>5376</v>
      </c>
    </row>
    <row r="2354" spans="2:3">
      <c r="B2354">
        <v>2712200415</v>
      </c>
      <c r="C2354" t="s">
        <v>5164</v>
      </c>
    </row>
    <row r="2355" spans="2:3">
      <c r="B2355">
        <v>2712200449</v>
      </c>
      <c r="C2355" t="s">
        <v>5165</v>
      </c>
    </row>
    <row r="2356" spans="2:3">
      <c r="B2356">
        <v>2712200456</v>
      </c>
      <c r="C2356" t="s">
        <v>5166</v>
      </c>
    </row>
    <row r="2357" spans="2:3">
      <c r="B2357">
        <v>2712200506</v>
      </c>
      <c r="C2357" t="s">
        <v>5167</v>
      </c>
    </row>
    <row r="2358" spans="2:3">
      <c r="B2358">
        <v>2712200548</v>
      </c>
      <c r="C2358" t="s">
        <v>5168</v>
      </c>
    </row>
    <row r="2359" spans="2:3">
      <c r="B2359">
        <v>2712200589</v>
      </c>
      <c r="C2359" t="s">
        <v>5169</v>
      </c>
    </row>
    <row r="2360" spans="2:3">
      <c r="B2360">
        <v>2712200605</v>
      </c>
      <c r="C2360" t="s">
        <v>5170</v>
      </c>
    </row>
    <row r="2361" spans="2:3">
      <c r="B2361">
        <v>2712200621</v>
      </c>
      <c r="C2361" t="s">
        <v>5171</v>
      </c>
    </row>
    <row r="2362" spans="2:3">
      <c r="B2362">
        <v>2712200639</v>
      </c>
      <c r="C2362" t="s">
        <v>5172</v>
      </c>
    </row>
    <row r="2363" spans="2:3">
      <c r="B2363">
        <v>2712200647</v>
      </c>
      <c r="C2363" t="s">
        <v>5168</v>
      </c>
    </row>
    <row r="2364" spans="2:3">
      <c r="B2364">
        <v>2712200712</v>
      </c>
      <c r="C2364" t="s">
        <v>5173</v>
      </c>
    </row>
    <row r="2365" spans="2:3">
      <c r="B2365">
        <v>2712200720</v>
      </c>
      <c r="C2365" t="s">
        <v>5174</v>
      </c>
    </row>
    <row r="2366" spans="2:3">
      <c r="B2366">
        <v>2712200738</v>
      </c>
      <c r="C2366" t="s">
        <v>5175</v>
      </c>
    </row>
    <row r="2367" spans="2:3">
      <c r="B2367">
        <v>2712200746</v>
      </c>
      <c r="C2367" t="s">
        <v>5176</v>
      </c>
    </row>
    <row r="2368" spans="2:3">
      <c r="B2368">
        <v>2712200753</v>
      </c>
      <c r="C2368" t="s">
        <v>5177</v>
      </c>
    </row>
    <row r="2369" spans="2:3">
      <c r="B2369">
        <v>2712200761</v>
      </c>
      <c r="C2369" t="s">
        <v>5151</v>
      </c>
    </row>
    <row r="2370" spans="2:3">
      <c r="B2370">
        <v>2712200779</v>
      </c>
      <c r="C2370" t="s">
        <v>5178</v>
      </c>
    </row>
    <row r="2371" spans="2:3">
      <c r="B2371">
        <v>2712200787</v>
      </c>
      <c r="C2371" t="s">
        <v>5179</v>
      </c>
    </row>
    <row r="2372" spans="2:3">
      <c r="B2372">
        <v>2712200795</v>
      </c>
      <c r="C2372" t="s">
        <v>5180</v>
      </c>
    </row>
    <row r="2373" spans="2:3">
      <c r="B2373">
        <v>2712200811</v>
      </c>
      <c r="C2373" t="s">
        <v>5181</v>
      </c>
    </row>
    <row r="2374" spans="2:3">
      <c r="B2374">
        <v>2712200845</v>
      </c>
      <c r="C2374" t="s">
        <v>5182</v>
      </c>
    </row>
    <row r="2375" spans="2:3">
      <c r="B2375">
        <v>2712200852</v>
      </c>
      <c r="C2375" t="s">
        <v>5183</v>
      </c>
    </row>
    <row r="2376" spans="2:3">
      <c r="B2376">
        <v>2712200860</v>
      </c>
      <c r="C2376" t="s">
        <v>5184</v>
      </c>
    </row>
    <row r="2377" spans="2:3">
      <c r="B2377">
        <v>2712200878</v>
      </c>
      <c r="C2377" t="s">
        <v>5185</v>
      </c>
    </row>
    <row r="2378" spans="2:3">
      <c r="B2378">
        <v>2712200910</v>
      </c>
      <c r="C2378" t="s">
        <v>5186</v>
      </c>
    </row>
    <row r="2379" spans="2:3">
      <c r="B2379">
        <v>2712200969</v>
      </c>
      <c r="C2379" t="s">
        <v>5187</v>
      </c>
    </row>
    <row r="2380" spans="2:3">
      <c r="B2380">
        <v>2712200977</v>
      </c>
      <c r="C2380" t="s">
        <v>5188</v>
      </c>
    </row>
    <row r="2381" spans="2:3">
      <c r="B2381">
        <v>2712200993</v>
      </c>
      <c r="C2381" t="s">
        <v>5189</v>
      </c>
    </row>
    <row r="2382" spans="2:3">
      <c r="B2382">
        <v>2712201025</v>
      </c>
      <c r="C2382" t="s">
        <v>5190</v>
      </c>
    </row>
    <row r="2383" spans="2:3">
      <c r="B2383">
        <v>2712201033</v>
      </c>
      <c r="C2383" t="s">
        <v>5191</v>
      </c>
    </row>
    <row r="2384" spans="2:3">
      <c r="B2384">
        <v>2712201041</v>
      </c>
      <c r="C2384" t="s">
        <v>5192</v>
      </c>
    </row>
    <row r="2385" spans="2:3">
      <c r="B2385">
        <v>2712201058</v>
      </c>
      <c r="C2385" t="s">
        <v>5193</v>
      </c>
    </row>
    <row r="2386" spans="2:3">
      <c r="B2386">
        <v>2712201066</v>
      </c>
      <c r="C2386" t="s">
        <v>5194</v>
      </c>
    </row>
    <row r="2387" spans="2:3">
      <c r="B2387">
        <v>2712201074</v>
      </c>
      <c r="C2387" t="s">
        <v>5195</v>
      </c>
    </row>
    <row r="2388" spans="2:3">
      <c r="B2388">
        <v>2712201082</v>
      </c>
      <c r="C2388" t="s">
        <v>5196</v>
      </c>
    </row>
    <row r="2389" spans="2:3">
      <c r="B2389">
        <v>2712201090</v>
      </c>
      <c r="C2389" t="s">
        <v>5197</v>
      </c>
    </row>
    <row r="2390" spans="2:3">
      <c r="B2390">
        <v>2712201116</v>
      </c>
      <c r="C2390" t="s">
        <v>5198</v>
      </c>
    </row>
    <row r="2391" spans="2:3">
      <c r="B2391">
        <v>2712201140</v>
      </c>
      <c r="C2391" t="s">
        <v>5199</v>
      </c>
    </row>
    <row r="2392" spans="2:3">
      <c r="B2392">
        <v>2712201173</v>
      </c>
      <c r="C2392" t="s">
        <v>5200</v>
      </c>
    </row>
    <row r="2393" spans="2:3">
      <c r="B2393">
        <v>2712201215</v>
      </c>
      <c r="C2393" t="s">
        <v>5201</v>
      </c>
    </row>
    <row r="2394" spans="2:3">
      <c r="B2394">
        <v>2712201223</v>
      </c>
      <c r="C2394" t="s">
        <v>5202</v>
      </c>
    </row>
    <row r="2395" spans="2:3">
      <c r="B2395">
        <v>2712201231</v>
      </c>
      <c r="C2395" t="s">
        <v>5203</v>
      </c>
    </row>
    <row r="2396" spans="2:3">
      <c r="B2396">
        <v>2712201249</v>
      </c>
      <c r="C2396" t="s">
        <v>5204</v>
      </c>
    </row>
    <row r="2397" spans="2:3">
      <c r="B2397">
        <v>2712201249</v>
      </c>
      <c r="C2397" t="s">
        <v>12051</v>
      </c>
    </row>
    <row r="2398" spans="2:3">
      <c r="B2398">
        <v>2712201256</v>
      </c>
      <c r="C2398" t="s">
        <v>5205</v>
      </c>
    </row>
    <row r="2399" spans="2:3">
      <c r="B2399">
        <v>2712201272</v>
      </c>
      <c r="C2399" t="s">
        <v>5206</v>
      </c>
    </row>
    <row r="2400" spans="2:3">
      <c r="B2400">
        <v>2712201280</v>
      </c>
      <c r="C2400" t="s">
        <v>5207</v>
      </c>
    </row>
    <row r="2401" spans="2:3">
      <c r="B2401">
        <v>2712201298</v>
      </c>
      <c r="C2401" t="s">
        <v>5208</v>
      </c>
    </row>
    <row r="2402" spans="2:3">
      <c r="B2402">
        <v>2712201306</v>
      </c>
      <c r="C2402" t="s">
        <v>5209</v>
      </c>
    </row>
    <row r="2403" spans="2:3">
      <c r="B2403">
        <v>2712201322</v>
      </c>
      <c r="C2403" t="s">
        <v>5210</v>
      </c>
    </row>
    <row r="2404" spans="2:3">
      <c r="B2404">
        <v>2712201330</v>
      </c>
      <c r="C2404" t="s">
        <v>5211</v>
      </c>
    </row>
    <row r="2405" spans="2:3">
      <c r="B2405">
        <v>2712201348</v>
      </c>
      <c r="C2405" t="s">
        <v>5212</v>
      </c>
    </row>
    <row r="2406" spans="2:3">
      <c r="B2406">
        <v>2712201355</v>
      </c>
      <c r="C2406" t="s">
        <v>5213</v>
      </c>
    </row>
    <row r="2407" spans="2:3">
      <c r="B2407">
        <v>2712201363</v>
      </c>
      <c r="C2407" t="s">
        <v>1180</v>
      </c>
    </row>
    <row r="2408" spans="2:3">
      <c r="B2408">
        <v>2712201389</v>
      </c>
      <c r="C2408" t="s">
        <v>2471</v>
      </c>
    </row>
    <row r="2409" spans="2:3">
      <c r="B2409">
        <v>2712201405</v>
      </c>
      <c r="C2409" t="s">
        <v>5214</v>
      </c>
    </row>
    <row r="2410" spans="2:3">
      <c r="B2410">
        <v>2712201462</v>
      </c>
      <c r="C2410" t="s">
        <v>5215</v>
      </c>
    </row>
    <row r="2411" spans="2:3">
      <c r="B2411">
        <v>2712201488</v>
      </c>
      <c r="C2411" t="s">
        <v>5216</v>
      </c>
    </row>
    <row r="2412" spans="2:3">
      <c r="B2412">
        <v>2712201496</v>
      </c>
      <c r="C2412" t="s">
        <v>5217</v>
      </c>
    </row>
    <row r="2413" spans="2:3">
      <c r="B2413">
        <v>2712201512</v>
      </c>
      <c r="C2413" t="s">
        <v>5218</v>
      </c>
    </row>
    <row r="2414" spans="2:3">
      <c r="B2414">
        <v>2712201520</v>
      </c>
      <c r="C2414" t="s">
        <v>5219</v>
      </c>
    </row>
    <row r="2415" spans="2:3">
      <c r="B2415">
        <v>2712201546</v>
      </c>
      <c r="C2415" t="s">
        <v>5220</v>
      </c>
    </row>
    <row r="2416" spans="2:3">
      <c r="B2416">
        <v>2712201561</v>
      </c>
      <c r="C2416" t="s">
        <v>5221</v>
      </c>
    </row>
    <row r="2417" spans="2:3">
      <c r="B2417">
        <v>2712201579</v>
      </c>
      <c r="C2417" t="s">
        <v>5222</v>
      </c>
    </row>
    <row r="2418" spans="2:3">
      <c r="B2418">
        <v>2712201587</v>
      </c>
      <c r="C2418" t="s">
        <v>5223</v>
      </c>
    </row>
    <row r="2419" spans="2:3">
      <c r="B2419">
        <v>2712201603</v>
      </c>
      <c r="C2419" t="s">
        <v>5224</v>
      </c>
    </row>
    <row r="2420" spans="2:3">
      <c r="B2420">
        <v>2712201611</v>
      </c>
      <c r="C2420" t="s">
        <v>5225</v>
      </c>
    </row>
    <row r="2421" spans="2:3">
      <c r="B2421">
        <v>2712201629</v>
      </c>
      <c r="C2421" t="s">
        <v>5226</v>
      </c>
    </row>
    <row r="2422" spans="2:3">
      <c r="B2422">
        <v>2712201637</v>
      </c>
      <c r="C2422" t="s">
        <v>5227</v>
      </c>
    </row>
    <row r="2423" spans="2:3">
      <c r="B2423">
        <v>2712201645</v>
      </c>
      <c r="C2423" t="s">
        <v>5228</v>
      </c>
    </row>
    <row r="2424" spans="2:3">
      <c r="B2424">
        <v>2712201678</v>
      </c>
      <c r="C2424" t="s">
        <v>5229</v>
      </c>
    </row>
    <row r="2425" spans="2:3">
      <c r="B2425">
        <v>2712201686</v>
      </c>
      <c r="C2425" t="s">
        <v>5230</v>
      </c>
    </row>
    <row r="2426" spans="2:3">
      <c r="B2426">
        <v>2712201694</v>
      </c>
      <c r="C2426" t="s">
        <v>2469</v>
      </c>
    </row>
    <row r="2427" spans="2:3">
      <c r="B2427">
        <v>2712201710</v>
      </c>
      <c r="C2427" t="s">
        <v>5231</v>
      </c>
    </row>
    <row r="2428" spans="2:3">
      <c r="B2428">
        <v>2712201728</v>
      </c>
      <c r="C2428" t="s">
        <v>5232</v>
      </c>
    </row>
    <row r="2429" spans="2:3">
      <c r="B2429">
        <v>2712201751</v>
      </c>
      <c r="C2429" t="s">
        <v>5233</v>
      </c>
    </row>
    <row r="2430" spans="2:3">
      <c r="B2430">
        <v>2712201777</v>
      </c>
      <c r="C2430" t="s">
        <v>5234</v>
      </c>
    </row>
    <row r="2431" spans="2:3">
      <c r="B2431">
        <v>2712201827</v>
      </c>
      <c r="C2431" t="s">
        <v>5235</v>
      </c>
    </row>
    <row r="2432" spans="2:3">
      <c r="B2432">
        <v>2712201835</v>
      </c>
      <c r="C2432" t="s">
        <v>5236</v>
      </c>
    </row>
    <row r="2433" spans="2:3">
      <c r="B2433">
        <v>2712201843</v>
      </c>
      <c r="C2433" t="s">
        <v>5237</v>
      </c>
    </row>
    <row r="2434" spans="2:3">
      <c r="B2434">
        <v>2712201868</v>
      </c>
      <c r="C2434" t="s">
        <v>2472</v>
      </c>
    </row>
    <row r="2435" spans="2:3">
      <c r="B2435">
        <v>2712201876</v>
      </c>
      <c r="C2435" t="s">
        <v>5238</v>
      </c>
    </row>
    <row r="2436" spans="2:3">
      <c r="B2436">
        <v>2712201884</v>
      </c>
      <c r="C2436" t="s">
        <v>5239</v>
      </c>
    </row>
    <row r="2437" spans="2:3">
      <c r="B2437">
        <v>2712201892</v>
      </c>
      <c r="C2437" t="s">
        <v>5240</v>
      </c>
    </row>
    <row r="2438" spans="2:3">
      <c r="B2438">
        <v>2712201926</v>
      </c>
      <c r="C2438" t="s">
        <v>3675</v>
      </c>
    </row>
    <row r="2439" spans="2:3">
      <c r="B2439">
        <v>2712201934</v>
      </c>
      <c r="C2439" t="s">
        <v>5241</v>
      </c>
    </row>
    <row r="2440" spans="2:3">
      <c r="B2440">
        <v>2712201967</v>
      </c>
      <c r="C2440" t="s">
        <v>5242</v>
      </c>
    </row>
    <row r="2441" spans="2:3">
      <c r="B2441">
        <v>2712201975</v>
      </c>
      <c r="C2441" t="s">
        <v>5243</v>
      </c>
    </row>
    <row r="2442" spans="2:3">
      <c r="B2442">
        <v>2712201983</v>
      </c>
      <c r="C2442" t="s">
        <v>5244</v>
      </c>
    </row>
    <row r="2443" spans="2:3">
      <c r="B2443">
        <v>2712201991</v>
      </c>
      <c r="C2443" t="s">
        <v>2469</v>
      </c>
    </row>
    <row r="2444" spans="2:3">
      <c r="B2444">
        <v>2712202031</v>
      </c>
      <c r="C2444" t="s">
        <v>5245</v>
      </c>
    </row>
    <row r="2445" spans="2:3">
      <c r="B2445">
        <v>2712202049</v>
      </c>
      <c r="C2445" t="s">
        <v>5246</v>
      </c>
    </row>
    <row r="2446" spans="2:3">
      <c r="B2446">
        <v>2712202080</v>
      </c>
      <c r="C2446" t="s">
        <v>5247</v>
      </c>
    </row>
    <row r="2447" spans="2:3">
      <c r="B2447">
        <v>2712202098</v>
      </c>
      <c r="C2447" t="s">
        <v>5248</v>
      </c>
    </row>
    <row r="2448" spans="2:3">
      <c r="B2448">
        <v>2712202106</v>
      </c>
      <c r="C2448" t="s">
        <v>5249</v>
      </c>
    </row>
    <row r="2449" spans="2:3">
      <c r="B2449">
        <v>2712202122</v>
      </c>
      <c r="C2449" t="s">
        <v>5250</v>
      </c>
    </row>
    <row r="2450" spans="2:3">
      <c r="B2450">
        <v>2712202130</v>
      </c>
      <c r="C2450" t="s">
        <v>5251</v>
      </c>
    </row>
    <row r="2451" spans="2:3">
      <c r="B2451">
        <v>2712202148</v>
      </c>
      <c r="C2451" t="s">
        <v>5252</v>
      </c>
    </row>
    <row r="2452" spans="2:3">
      <c r="B2452">
        <v>2712202155</v>
      </c>
      <c r="C2452" t="s">
        <v>5253</v>
      </c>
    </row>
    <row r="2453" spans="2:3">
      <c r="B2453">
        <v>2712202189</v>
      </c>
      <c r="C2453" t="s">
        <v>5254</v>
      </c>
    </row>
    <row r="2454" spans="2:3">
      <c r="B2454">
        <v>2712202197</v>
      </c>
      <c r="C2454" t="s">
        <v>5255</v>
      </c>
    </row>
    <row r="2455" spans="2:3">
      <c r="B2455">
        <v>2712202205</v>
      </c>
      <c r="C2455" t="s">
        <v>5256</v>
      </c>
    </row>
    <row r="2456" spans="2:3">
      <c r="B2456">
        <v>2712202221</v>
      </c>
      <c r="C2456" t="s">
        <v>5257</v>
      </c>
    </row>
    <row r="2457" spans="2:3">
      <c r="B2457">
        <v>2712202239</v>
      </c>
      <c r="C2457" t="s">
        <v>5258</v>
      </c>
    </row>
    <row r="2458" spans="2:3">
      <c r="B2458">
        <v>2712202247</v>
      </c>
      <c r="C2458" t="s">
        <v>5259</v>
      </c>
    </row>
    <row r="2459" spans="2:3">
      <c r="B2459">
        <v>2712202254</v>
      </c>
      <c r="C2459" t="s">
        <v>3224</v>
      </c>
    </row>
    <row r="2460" spans="2:3">
      <c r="B2460">
        <v>2712202262</v>
      </c>
      <c r="C2460" t="s">
        <v>5260</v>
      </c>
    </row>
    <row r="2461" spans="2:3">
      <c r="B2461">
        <v>2712202270</v>
      </c>
      <c r="C2461" t="s">
        <v>5261</v>
      </c>
    </row>
    <row r="2462" spans="2:3">
      <c r="B2462">
        <v>2712202288</v>
      </c>
      <c r="C2462" t="s">
        <v>5262</v>
      </c>
    </row>
    <row r="2463" spans="2:3">
      <c r="B2463">
        <v>2712202296</v>
      </c>
      <c r="C2463" t="s">
        <v>5263</v>
      </c>
    </row>
    <row r="2464" spans="2:3">
      <c r="B2464">
        <v>2712202304</v>
      </c>
      <c r="C2464" t="s">
        <v>5264</v>
      </c>
    </row>
    <row r="2465" spans="2:3">
      <c r="B2465">
        <v>2712202312</v>
      </c>
      <c r="C2465" t="s">
        <v>5265</v>
      </c>
    </row>
    <row r="2466" spans="2:3">
      <c r="B2466">
        <v>2712202320</v>
      </c>
      <c r="C2466" t="s">
        <v>5266</v>
      </c>
    </row>
    <row r="2467" spans="2:3">
      <c r="B2467">
        <v>2712202338</v>
      </c>
      <c r="C2467" t="s">
        <v>5267</v>
      </c>
    </row>
    <row r="2468" spans="2:3">
      <c r="B2468">
        <v>2712202353</v>
      </c>
      <c r="C2468" t="s">
        <v>5268</v>
      </c>
    </row>
    <row r="2469" spans="2:3">
      <c r="B2469">
        <v>2712202361</v>
      </c>
      <c r="C2469" t="s">
        <v>5269</v>
      </c>
    </row>
    <row r="2470" spans="2:3">
      <c r="B2470">
        <v>2712202379</v>
      </c>
      <c r="C2470" t="s">
        <v>5270</v>
      </c>
    </row>
    <row r="2471" spans="2:3">
      <c r="B2471">
        <v>2712202395</v>
      </c>
      <c r="C2471" t="s">
        <v>5271</v>
      </c>
    </row>
    <row r="2472" spans="2:3">
      <c r="B2472">
        <v>2712202411</v>
      </c>
      <c r="C2472" t="s">
        <v>5272</v>
      </c>
    </row>
    <row r="2473" spans="2:3">
      <c r="B2473">
        <v>2712202429</v>
      </c>
      <c r="C2473" t="s">
        <v>5273</v>
      </c>
    </row>
    <row r="2474" spans="2:3">
      <c r="B2474">
        <v>2712202460</v>
      </c>
      <c r="C2474" t="s">
        <v>5274</v>
      </c>
    </row>
    <row r="2475" spans="2:3">
      <c r="B2475">
        <v>2712202478</v>
      </c>
      <c r="C2475" t="s">
        <v>5275</v>
      </c>
    </row>
    <row r="2476" spans="2:3">
      <c r="B2476">
        <v>2712202486</v>
      </c>
      <c r="C2476" t="s">
        <v>5276</v>
      </c>
    </row>
    <row r="2477" spans="2:3">
      <c r="B2477">
        <v>2712202494</v>
      </c>
      <c r="C2477" t="s">
        <v>5277</v>
      </c>
    </row>
    <row r="2478" spans="2:3">
      <c r="B2478">
        <v>2712202510</v>
      </c>
      <c r="C2478" t="s">
        <v>5278</v>
      </c>
    </row>
    <row r="2479" spans="2:3">
      <c r="B2479">
        <v>2712202528</v>
      </c>
      <c r="C2479" t="s">
        <v>5279</v>
      </c>
    </row>
    <row r="2480" spans="2:3">
      <c r="B2480">
        <v>2712202536</v>
      </c>
      <c r="C2480" t="s">
        <v>5280</v>
      </c>
    </row>
    <row r="2481" spans="2:3">
      <c r="B2481">
        <v>2712202544</v>
      </c>
      <c r="C2481" t="s">
        <v>5281</v>
      </c>
    </row>
    <row r="2482" spans="2:3">
      <c r="B2482">
        <v>2712202551</v>
      </c>
      <c r="C2482" t="s">
        <v>5282</v>
      </c>
    </row>
    <row r="2483" spans="2:3">
      <c r="B2483">
        <v>2712202577</v>
      </c>
      <c r="C2483" t="s">
        <v>5283</v>
      </c>
    </row>
    <row r="2484" spans="2:3">
      <c r="B2484">
        <v>2712202585</v>
      </c>
      <c r="C2484" t="s">
        <v>5284</v>
      </c>
    </row>
    <row r="2485" spans="2:3">
      <c r="B2485">
        <v>2712202593</v>
      </c>
      <c r="C2485" t="s">
        <v>5285</v>
      </c>
    </row>
    <row r="2486" spans="2:3">
      <c r="B2486">
        <v>2712202601</v>
      </c>
      <c r="C2486" t="s">
        <v>5286</v>
      </c>
    </row>
    <row r="2487" spans="2:3">
      <c r="B2487">
        <v>2712202619</v>
      </c>
      <c r="C2487" t="s">
        <v>2468</v>
      </c>
    </row>
    <row r="2488" spans="2:3">
      <c r="B2488">
        <v>2712202627</v>
      </c>
      <c r="C2488" t="s">
        <v>5287</v>
      </c>
    </row>
    <row r="2489" spans="2:3">
      <c r="B2489">
        <v>2712202643</v>
      </c>
      <c r="C2489" t="s">
        <v>5288</v>
      </c>
    </row>
    <row r="2490" spans="2:3">
      <c r="B2490">
        <v>2712202650</v>
      </c>
      <c r="C2490" t="s">
        <v>5289</v>
      </c>
    </row>
    <row r="2491" spans="2:3">
      <c r="B2491">
        <v>2712202668</v>
      </c>
      <c r="C2491" t="s">
        <v>5290</v>
      </c>
    </row>
    <row r="2492" spans="2:3">
      <c r="B2492">
        <v>2712202676</v>
      </c>
      <c r="C2492" t="s">
        <v>5291</v>
      </c>
    </row>
    <row r="2493" spans="2:3">
      <c r="B2493">
        <v>2712202684</v>
      </c>
      <c r="C2493" t="s">
        <v>5292</v>
      </c>
    </row>
    <row r="2494" spans="2:3">
      <c r="B2494">
        <v>2712202692</v>
      </c>
      <c r="C2494" t="s">
        <v>5293</v>
      </c>
    </row>
    <row r="2495" spans="2:3">
      <c r="B2495">
        <v>2712202700</v>
      </c>
      <c r="C2495" t="s">
        <v>5294</v>
      </c>
    </row>
    <row r="2496" spans="2:3">
      <c r="B2496">
        <v>2712202718</v>
      </c>
      <c r="C2496" t="s">
        <v>5295</v>
      </c>
    </row>
    <row r="2497" spans="2:3">
      <c r="B2497">
        <v>2712202726</v>
      </c>
      <c r="C2497" t="s">
        <v>5296</v>
      </c>
    </row>
    <row r="2498" spans="2:3">
      <c r="B2498">
        <v>2712202734</v>
      </c>
      <c r="C2498" t="s">
        <v>5297</v>
      </c>
    </row>
    <row r="2499" spans="2:3">
      <c r="B2499">
        <v>2712202742</v>
      </c>
      <c r="C2499" t="s">
        <v>5298</v>
      </c>
    </row>
    <row r="2500" spans="2:3">
      <c r="B2500">
        <v>2712202759</v>
      </c>
      <c r="C2500" t="s">
        <v>5299</v>
      </c>
    </row>
    <row r="2501" spans="2:3">
      <c r="B2501">
        <v>2712202767</v>
      </c>
      <c r="C2501" t="s">
        <v>5300</v>
      </c>
    </row>
    <row r="2502" spans="2:3">
      <c r="B2502">
        <v>2712202775</v>
      </c>
      <c r="C2502" t="s">
        <v>5301</v>
      </c>
    </row>
    <row r="2503" spans="2:3">
      <c r="B2503">
        <v>2712202783</v>
      </c>
      <c r="C2503" t="s">
        <v>5302</v>
      </c>
    </row>
    <row r="2504" spans="2:3">
      <c r="B2504">
        <v>2712202791</v>
      </c>
      <c r="C2504" t="s">
        <v>5303</v>
      </c>
    </row>
    <row r="2505" spans="2:3">
      <c r="B2505">
        <v>2712202809</v>
      </c>
      <c r="C2505" t="s">
        <v>5304</v>
      </c>
    </row>
    <row r="2506" spans="2:3">
      <c r="B2506">
        <v>2712202817</v>
      </c>
      <c r="C2506" t="s">
        <v>5305</v>
      </c>
    </row>
    <row r="2507" spans="2:3">
      <c r="B2507">
        <v>2712202825</v>
      </c>
      <c r="C2507" t="s">
        <v>5306</v>
      </c>
    </row>
    <row r="2508" spans="2:3">
      <c r="B2508">
        <v>2712202833</v>
      </c>
      <c r="C2508" t="s">
        <v>5307</v>
      </c>
    </row>
    <row r="2509" spans="2:3">
      <c r="B2509">
        <v>2712202858</v>
      </c>
      <c r="C2509" t="s">
        <v>5308</v>
      </c>
    </row>
    <row r="2510" spans="2:3">
      <c r="B2510">
        <v>2712202866</v>
      </c>
      <c r="C2510" t="s">
        <v>5309</v>
      </c>
    </row>
    <row r="2511" spans="2:3">
      <c r="B2511">
        <v>2712202874</v>
      </c>
      <c r="C2511" t="s">
        <v>5310</v>
      </c>
    </row>
    <row r="2512" spans="2:3">
      <c r="B2512">
        <v>2712202882</v>
      </c>
      <c r="C2512" t="s">
        <v>5311</v>
      </c>
    </row>
    <row r="2513" spans="2:3">
      <c r="B2513">
        <v>2712202890</v>
      </c>
      <c r="C2513" t="s">
        <v>5311</v>
      </c>
    </row>
    <row r="2514" spans="2:3">
      <c r="B2514">
        <v>2712202908</v>
      </c>
      <c r="C2514" t="s">
        <v>5311</v>
      </c>
    </row>
    <row r="2515" spans="2:3">
      <c r="B2515">
        <v>2712202916</v>
      </c>
      <c r="C2515" t="s">
        <v>5311</v>
      </c>
    </row>
    <row r="2516" spans="2:3">
      <c r="B2516">
        <v>2712202924</v>
      </c>
      <c r="C2516" t="s">
        <v>5312</v>
      </c>
    </row>
    <row r="2517" spans="2:3">
      <c r="B2517">
        <v>2712202940</v>
      </c>
      <c r="C2517" t="s">
        <v>5313</v>
      </c>
    </row>
    <row r="2518" spans="2:3">
      <c r="B2518">
        <v>2712202957</v>
      </c>
      <c r="C2518" t="s">
        <v>5314</v>
      </c>
    </row>
    <row r="2519" spans="2:3">
      <c r="B2519">
        <v>2712202965</v>
      </c>
      <c r="C2519" t="s">
        <v>5315</v>
      </c>
    </row>
    <row r="2520" spans="2:3">
      <c r="B2520">
        <v>2712202973</v>
      </c>
      <c r="C2520" t="s">
        <v>5316</v>
      </c>
    </row>
    <row r="2521" spans="2:3">
      <c r="B2521">
        <v>2712202981</v>
      </c>
      <c r="C2521" t="s">
        <v>5317</v>
      </c>
    </row>
    <row r="2522" spans="2:3">
      <c r="B2522">
        <v>2712202999</v>
      </c>
      <c r="C2522" t="s">
        <v>5318</v>
      </c>
    </row>
    <row r="2523" spans="2:3">
      <c r="B2523">
        <v>2712203005</v>
      </c>
      <c r="C2523" t="s">
        <v>5319</v>
      </c>
    </row>
    <row r="2524" spans="2:3">
      <c r="B2524">
        <v>2712203013</v>
      </c>
      <c r="C2524" t="s">
        <v>5320</v>
      </c>
    </row>
    <row r="2525" spans="2:3">
      <c r="B2525">
        <v>2712203021</v>
      </c>
      <c r="C2525" t="s">
        <v>5321</v>
      </c>
    </row>
    <row r="2526" spans="2:3">
      <c r="B2526">
        <v>2712203039</v>
      </c>
      <c r="C2526" t="s">
        <v>5322</v>
      </c>
    </row>
    <row r="2527" spans="2:3">
      <c r="B2527">
        <v>2712203047</v>
      </c>
      <c r="C2527" t="s">
        <v>5323</v>
      </c>
    </row>
    <row r="2528" spans="2:3">
      <c r="B2528">
        <v>2712203054</v>
      </c>
      <c r="C2528" t="s">
        <v>5324</v>
      </c>
    </row>
    <row r="2529" spans="2:3">
      <c r="B2529">
        <v>2712203062</v>
      </c>
      <c r="C2529" t="s">
        <v>5325</v>
      </c>
    </row>
    <row r="2530" spans="2:3">
      <c r="B2530">
        <v>2712203070</v>
      </c>
      <c r="C2530" t="s">
        <v>5326</v>
      </c>
    </row>
    <row r="2531" spans="2:3">
      <c r="B2531">
        <v>2712203088</v>
      </c>
      <c r="C2531" t="s">
        <v>5327</v>
      </c>
    </row>
    <row r="2532" spans="2:3">
      <c r="B2532">
        <v>2712203104</v>
      </c>
      <c r="C2532" t="s">
        <v>5328</v>
      </c>
    </row>
    <row r="2533" spans="2:3">
      <c r="B2533">
        <v>2712203112</v>
      </c>
      <c r="C2533" t="s">
        <v>5329</v>
      </c>
    </row>
    <row r="2534" spans="2:3">
      <c r="B2534">
        <v>2712203120</v>
      </c>
      <c r="C2534" t="s">
        <v>5330</v>
      </c>
    </row>
    <row r="2535" spans="2:3">
      <c r="B2535">
        <v>2712203138</v>
      </c>
      <c r="C2535" t="s">
        <v>5331</v>
      </c>
    </row>
    <row r="2536" spans="2:3">
      <c r="B2536">
        <v>2712203146</v>
      </c>
      <c r="C2536" t="s">
        <v>5332</v>
      </c>
    </row>
    <row r="2537" spans="2:3">
      <c r="B2537">
        <v>2712203153</v>
      </c>
      <c r="C2537" t="s">
        <v>5333</v>
      </c>
    </row>
    <row r="2538" spans="2:3">
      <c r="B2538">
        <v>2712203161</v>
      </c>
      <c r="C2538" t="s">
        <v>5334</v>
      </c>
    </row>
    <row r="2539" spans="2:3">
      <c r="B2539">
        <v>2712203179</v>
      </c>
      <c r="C2539" t="s">
        <v>5335</v>
      </c>
    </row>
    <row r="2540" spans="2:3">
      <c r="B2540">
        <v>2712203187</v>
      </c>
      <c r="C2540" t="s">
        <v>5336</v>
      </c>
    </row>
    <row r="2541" spans="2:3">
      <c r="B2541">
        <v>2712203195</v>
      </c>
      <c r="C2541" t="s">
        <v>5337</v>
      </c>
    </row>
    <row r="2542" spans="2:3">
      <c r="B2542">
        <v>2712203203</v>
      </c>
      <c r="C2542" t="s">
        <v>5338</v>
      </c>
    </row>
    <row r="2543" spans="2:3">
      <c r="B2543">
        <v>2712203211</v>
      </c>
      <c r="C2543" t="s">
        <v>5339</v>
      </c>
    </row>
    <row r="2544" spans="2:3">
      <c r="B2544">
        <v>2712203229</v>
      </c>
      <c r="C2544" t="s">
        <v>5340</v>
      </c>
    </row>
    <row r="2545" spans="2:3">
      <c r="B2545">
        <v>2712203237</v>
      </c>
      <c r="C2545" t="s">
        <v>5341</v>
      </c>
    </row>
    <row r="2546" spans="2:3">
      <c r="B2546">
        <v>2712203245</v>
      </c>
      <c r="C2546" t="s">
        <v>5342</v>
      </c>
    </row>
    <row r="2547" spans="2:3">
      <c r="B2547">
        <v>2712203252</v>
      </c>
      <c r="C2547" t="s">
        <v>5334</v>
      </c>
    </row>
    <row r="2548" spans="2:3">
      <c r="B2548">
        <v>2712203260</v>
      </c>
      <c r="C2548" t="s">
        <v>5343</v>
      </c>
    </row>
    <row r="2549" spans="2:3">
      <c r="B2549">
        <v>2712203278</v>
      </c>
      <c r="C2549" t="s">
        <v>5344</v>
      </c>
    </row>
    <row r="2550" spans="2:3">
      <c r="B2550">
        <v>2712203286</v>
      </c>
      <c r="C2550" t="s">
        <v>12052</v>
      </c>
    </row>
    <row r="2551" spans="2:3">
      <c r="B2551">
        <v>2712203294</v>
      </c>
      <c r="C2551" t="s">
        <v>5345</v>
      </c>
    </row>
    <row r="2552" spans="2:3">
      <c r="B2552">
        <v>2712203302</v>
      </c>
      <c r="C2552" t="s">
        <v>5346</v>
      </c>
    </row>
    <row r="2553" spans="2:3">
      <c r="B2553">
        <v>2712203328</v>
      </c>
      <c r="C2553" t="s">
        <v>5347</v>
      </c>
    </row>
    <row r="2554" spans="2:3">
      <c r="B2554">
        <v>2712203336</v>
      </c>
      <c r="C2554" t="s">
        <v>5348</v>
      </c>
    </row>
    <row r="2555" spans="2:3">
      <c r="B2555">
        <v>2712203344</v>
      </c>
      <c r="C2555" t="s">
        <v>5349</v>
      </c>
    </row>
    <row r="2556" spans="2:3">
      <c r="B2556">
        <v>2712203351</v>
      </c>
      <c r="C2556" t="s">
        <v>5350</v>
      </c>
    </row>
    <row r="2557" spans="2:3">
      <c r="B2557">
        <v>2712203369</v>
      </c>
      <c r="C2557" t="s">
        <v>5351</v>
      </c>
    </row>
    <row r="2558" spans="2:3">
      <c r="B2558">
        <v>2712203377</v>
      </c>
      <c r="C2558" t="s">
        <v>5352</v>
      </c>
    </row>
    <row r="2559" spans="2:3">
      <c r="B2559">
        <v>2712203385</v>
      </c>
      <c r="C2559" t="s">
        <v>5353</v>
      </c>
    </row>
    <row r="2560" spans="2:3">
      <c r="B2560">
        <v>2712203393</v>
      </c>
      <c r="C2560" t="s">
        <v>5354</v>
      </c>
    </row>
    <row r="2561" spans="2:3">
      <c r="B2561">
        <v>2712203401</v>
      </c>
      <c r="C2561" t="s">
        <v>5355</v>
      </c>
    </row>
    <row r="2562" spans="2:3">
      <c r="B2562">
        <v>2712203419</v>
      </c>
      <c r="C2562" t="s">
        <v>5356</v>
      </c>
    </row>
    <row r="2563" spans="2:3">
      <c r="B2563">
        <v>2712203427</v>
      </c>
      <c r="C2563" t="s">
        <v>5357</v>
      </c>
    </row>
    <row r="2564" spans="2:3">
      <c r="B2564">
        <v>2712203435</v>
      </c>
      <c r="C2564" t="s">
        <v>5358</v>
      </c>
    </row>
    <row r="2565" spans="2:3">
      <c r="B2565">
        <v>2712203443</v>
      </c>
      <c r="C2565" t="s">
        <v>5359</v>
      </c>
    </row>
    <row r="2566" spans="2:3">
      <c r="B2566">
        <v>2712203450</v>
      </c>
      <c r="C2566" t="s">
        <v>5360</v>
      </c>
    </row>
    <row r="2567" spans="2:3">
      <c r="B2567">
        <v>2712203476</v>
      </c>
      <c r="C2567" t="s">
        <v>3590</v>
      </c>
    </row>
    <row r="2568" spans="2:3">
      <c r="B2568">
        <v>2712203484</v>
      </c>
      <c r="C2568" t="s">
        <v>5361</v>
      </c>
    </row>
    <row r="2569" spans="2:3">
      <c r="B2569">
        <v>2712203492</v>
      </c>
      <c r="C2569" t="s">
        <v>5362</v>
      </c>
    </row>
    <row r="2570" spans="2:3">
      <c r="B2570">
        <v>2712203500</v>
      </c>
      <c r="C2570" t="s">
        <v>5363</v>
      </c>
    </row>
    <row r="2571" spans="2:3">
      <c r="B2571">
        <v>2712203518</v>
      </c>
      <c r="C2571" t="s">
        <v>5364</v>
      </c>
    </row>
    <row r="2572" spans="2:3">
      <c r="B2572">
        <v>2712203526</v>
      </c>
      <c r="C2572" t="s">
        <v>5365</v>
      </c>
    </row>
    <row r="2573" spans="2:3">
      <c r="B2573">
        <v>2712203534</v>
      </c>
      <c r="C2573" t="s">
        <v>5366</v>
      </c>
    </row>
    <row r="2574" spans="2:3">
      <c r="B2574">
        <v>2712203542</v>
      </c>
      <c r="C2574" t="s">
        <v>5367</v>
      </c>
    </row>
    <row r="2575" spans="2:3">
      <c r="B2575">
        <v>2712203559</v>
      </c>
      <c r="C2575" t="s">
        <v>5368</v>
      </c>
    </row>
    <row r="2576" spans="2:3">
      <c r="B2576">
        <v>2712203567</v>
      </c>
      <c r="C2576" t="s">
        <v>5369</v>
      </c>
    </row>
    <row r="2577" spans="2:3">
      <c r="B2577">
        <v>2712203575</v>
      </c>
      <c r="C2577" t="s">
        <v>5370</v>
      </c>
    </row>
    <row r="2578" spans="2:3">
      <c r="B2578">
        <v>2712203583</v>
      </c>
      <c r="C2578" t="s">
        <v>5371</v>
      </c>
    </row>
    <row r="2579" spans="2:3">
      <c r="B2579">
        <v>2712203591</v>
      </c>
      <c r="C2579" t="s">
        <v>5372</v>
      </c>
    </row>
    <row r="2580" spans="2:3">
      <c r="B2580">
        <v>2712203609</v>
      </c>
      <c r="C2580" t="s">
        <v>5373</v>
      </c>
    </row>
    <row r="2581" spans="2:3">
      <c r="B2581">
        <v>2712203617</v>
      </c>
      <c r="C2581" t="s">
        <v>5374</v>
      </c>
    </row>
    <row r="2582" spans="2:3">
      <c r="B2582">
        <v>2712203625</v>
      </c>
      <c r="C2582" t="s">
        <v>5375</v>
      </c>
    </row>
    <row r="2583" spans="2:3">
      <c r="B2583">
        <v>2712203633</v>
      </c>
      <c r="C2583" t="s">
        <v>5376</v>
      </c>
    </row>
    <row r="2584" spans="2:3">
      <c r="B2584">
        <v>2712203641</v>
      </c>
      <c r="C2584" t="s">
        <v>5377</v>
      </c>
    </row>
    <row r="2585" spans="2:3">
      <c r="B2585">
        <v>2712203658</v>
      </c>
      <c r="C2585" t="s">
        <v>5378</v>
      </c>
    </row>
    <row r="2586" spans="2:3">
      <c r="B2586">
        <v>2712203666</v>
      </c>
      <c r="C2586" t="s">
        <v>5379</v>
      </c>
    </row>
    <row r="2587" spans="2:3">
      <c r="B2587">
        <v>2712203674</v>
      </c>
      <c r="C2587" t="s">
        <v>5380</v>
      </c>
    </row>
    <row r="2588" spans="2:3">
      <c r="B2588">
        <v>2712203682</v>
      </c>
      <c r="C2588" t="s">
        <v>5381</v>
      </c>
    </row>
    <row r="2589" spans="2:3">
      <c r="B2589">
        <v>2712203690</v>
      </c>
      <c r="C2589" t="s">
        <v>5382</v>
      </c>
    </row>
    <row r="2590" spans="2:3">
      <c r="B2590">
        <v>2712203708</v>
      </c>
      <c r="C2590" t="s">
        <v>12053</v>
      </c>
    </row>
    <row r="2591" spans="2:3">
      <c r="B2591">
        <v>2712203716</v>
      </c>
      <c r="C2591" t="s">
        <v>12054</v>
      </c>
    </row>
    <row r="2592" spans="2:3">
      <c r="B2592">
        <v>2712203724</v>
      </c>
      <c r="C2592" t="s">
        <v>8320</v>
      </c>
    </row>
    <row r="2593" spans="2:3">
      <c r="B2593">
        <v>2712203732</v>
      </c>
      <c r="C2593" t="s">
        <v>12055</v>
      </c>
    </row>
    <row r="2594" spans="2:3">
      <c r="B2594">
        <v>2712203740</v>
      </c>
      <c r="C2594" t="s">
        <v>10789</v>
      </c>
    </row>
    <row r="2595" spans="2:3">
      <c r="B2595">
        <v>2712203757</v>
      </c>
      <c r="C2595" t="s">
        <v>12056</v>
      </c>
    </row>
    <row r="2596" spans="2:3">
      <c r="B2596">
        <v>2712203765</v>
      </c>
      <c r="C2596" t="s">
        <v>3790</v>
      </c>
    </row>
    <row r="2597" spans="2:3">
      <c r="B2597">
        <v>2712300017</v>
      </c>
      <c r="C2597" t="s">
        <v>5383</v>
      </c>
    </row>
    <row r="2598" spans="2:3">
      <c r="B2598">
        <v>2712300033</v>
      </c>
      <c r="C2598" t="s">
        <v>5384</v>
      </c>
    </row>
    <row r="2599" spans="2:3">
      <c r="B2599">
        <v>2712300041</v>
      </c>
      <c r="C2599" t="s">
        <v>5385</v>
      </c>
    </row>
    <row r="2600" spans="2:3">
      <c r="B2600">
        <v>2712300082</v>
      </c>
      <c r="C2600" t="s">
        <v>5386</v>
      </c>
    </row>
    <row r="2601" spans="2:3">
      <c r="B2601">
        <v>2712300090</v>
      </c>
      <c r="C2601" t="s">
        <v>5387</v>
      </c>
    </row>
    <row r="2602" spans="2:3">
      <c r="B2602">
        <v>2712300108</v>
      </c>
      <c r="C2602" t="s">
        <v>5388</v>
      </c>
    </row>
    <row r="2603" spans="2:3">
      <c r="B2603">
        <v>2712300124</v>
      </c>
      <c r="C2603" t="s">
        <v>5389</v>
      </c>
    </row>
    <row r="2604" spans="2:3">
      <c r="B2604">
        <v>2712300140</v>
      </c>
      <c r="C2604" t="s">
        <v>5390</v>
      </c>
    </row>
    <row r="2605" spans="2:3">
      <c r="B2605">
        <v>2712300157</v>
      </c>
      <c r="C2605" t="s">
        <v>5391</v>
      </c>
    </row>
    <row r="2606" spans="2:3">
      <c r="B2606">
        <v>2712300165</v>
      </c>
      <c r="C2606" t="s">
        <v>5392</v>
      </c>
    </row>
    <row r="2607" spans="2:3">
      <c r="B2607">
        <v>2712300181</v>
      </c>
      <c r="C2607" t="s">
        <v>5393</v>
      </c>
    </row>
    <row r="2608" spans="2:3">
      <c r="B2608">
        <v>2712300215</v>
      </c>
      <c r="C2608" t="s">
        <v>5394</v>
      </c>
    </row>
    <row r="2609" spans="2:3">
      <c r="B2609">
        <v>2712300223</v>
      </c>
      <c r="C2609" t="s">
        <v>5395</v>
      </c>
    </row>
    <row r="2610" spans="2:3">
      <c r="B2610">
        <v>2712300231</v>
      </c>
      <c r="C2610" t="s">
        <v>5396</v>
      </c>
    </row>
    <row r="2611" spans="2:3">
      <c r="B2611">
        <v>2712300249</v>
      </c>
      <c r="C2611" t="s">
        <v>5397</v>
      </c>
    </row>
    <row r="2612" spans="2:3">
      <c r="B2612">
        <v>2712300264</v>
      </c>
      <c r="C2612" t="s">
        <v>5398</v>
      </c>
    </row>
    <row r="2613" spans="2:3">
      <c r="B2613">
        <v>2712300280</v>
      </c>
      <c r="C2613" t="s">
        <v>832</v>
      </c>
    </row>
    <row r="2614" spans="2:3">
      <c r="B2614">
        <v>2712300298</v>
      </c>
      <c r="C2614" t="s">
        <v>5399</v>
      </c>
    </row>
    <row r="2615" spans="2:3">
      <c r="B2615">
        <v>2712300330</v>
      </c>
      <c r="C2615" t="s">
        <v>5400</v>
      </c>
    </row>
    <row r="2616" spans="2:3">
      <c r="B2616">
        <v>2712300363</v>
      </c>
      <c r="C2616" t="s">
        <v>5401</v>
      </c>
    </row>
    <row r="2617" spans="2:3">
      <c r="B2617">
        <v>2712300371</v>
      </c>
      <c r="C2617" t="s">
        <v>5402</v>
      </c>
    </row>
    <row r="2618" spans="2:3">
      <c r="B2618">
        <v>2712300389</v>
      </c>
      <c r="C2618" t="s">
        <v>5403</v>
      </c>
    </row>
    <row r="2619" spans="2:3">
      <c r="B2619">
        <v>2712300397</v>
      </c>
      <c r="C2619" t="s">
        <v>5404</v>
      </c>
    </row>
    <row r="2620" spans="2:3">
      <c r="B2620">
        <v>2712300397</v>
      </c>
      <c r="C2620" t="s">
        <v>12057</v>
      </c>
    </row>
    <row r="2621" spans="2:3">
      <c r="B2621">
        <v>2712300405</v>
      </c>
      <c r="C2621" t="s">
        <v>5405</v>
      </c>
    </row>
    <row r="2622" spans="2:3">
      <c r="B2622">
        <v>2712300413</v>
      </c>
      <c r="C2622" t="s">
        <v>5406</v>
      </c>
    </row>
    <row r="2623" spans="2:3">
      <c r="B2623">
        <v>2712300421</v>
      </c>
      <c r="C2623" t="s">
        <v>5407</v>
      </c>
    </row>
    <row r="2624" spans="2:3">
      <c r="B2624">
        <v>2712300439</v>
      </c>
      <c r="C2624" t="s">
        <v>5408</v>
      </c>
    </row>
    <row r="2625" spans="2:3">
      <c r="B2625">
        <v>2712300447</v>
      </c>
      <c r="C2625" t="s">
        <v>5409</v>
      </c>
    </row>
    <row r="2626" spans="2:3">
      <c r="B2626">
        <v>2712300454</v>
      </c>
      <c r="C2626" t="s">
        <v>5410</v>
      </c>
    </row>
    <row r="2627" spans="2:3">
      <c r="B2627">
        <v>2712300462</v>
      </c>
      <c r="C2627" t="s">
        <v>5411</v>
      </c>
    </row>
    <row r="2628" spans="2:3">
      <c r="B2628">
        <v>2712300488</v>
      </c>
      <c r="C2628" t="s">
        <v>5412</v>
      </c>
    </row>
    <row r="2629" spans="2:3">
      <c r="B2629">
        <v>2712300496</v>
      </c>
      <c r="C2629" t="s">
        <v>5413</v>
      </c>
    </row>
    <row r="2630" spans="2:3">
      <c r="B2630">
        <v>2712300504</v>
      </c>
      <c r="C2630" t="s">
        <v>5414</v>
      </c>
    </row>
    <row r="2631" spans="2:3">
      <c r="B2631">
        <v>2712300520</v>
      </c>
      <c r="C2631" t="s">
        <v>5415</v>
      </c>
    </row>
    <row r="2632" spans="2:3">
      <c r="B2632">
        <v>2712300538</v>
      </c>
      <c r="C2632" t="s">
        <v>5416</v>
      </c>
    </row>
    <row r="2633" spans="2:3">
      <c r="B2633">
        <v>2712300546</v>
      </c>
      <c r="C2633" t="s">
        <v>5417</v>
      </c>
    </row>
    <row r="2634" spans="2:3">
      <c r="B2634">
        <v>2712300553</v>
      </c>
      <c r="C2634" t="s">
        <v>5418</v>
      </c>
    </row>
    <row r="2635" spans="2:3">
      <c r="B2635">
        <v>2712300579</v>
      </c>
      <c r="C2635" t="s">
        <v>5419</v>
      </c>
    </row>
    <row r="2636" spans="2:3">
      <c r="B2636">
        <v>2712300587</v>
      </c>
      <c r="C2636" t="s">
        <v>5420</v>
      </c>
    </row>
    <row r="2637" spans="2:3">
      <c r="B2637">
        <v>2712300595</v>
      </c>
      <c r="C2637" t="s">
        <v>5421</v>
      </c>
    </row>
    <row r="2638" spans="2:3">
      <c r="B2638">
        <v>2712300629</v>
      </c>
      <c r="C2638" t="s">
        <v>5422</v>
      </c>
    </row>
    <row r="2639" spans="2:3">
      <c r="B2639">
        <v>2712300637</v>
      </c>
      <c r="C2639" t="s">
        <v>5423</v>
      </c>
    </row>
    <row r="2640" spans="2:3">
      <c r="B2640">
        <v>2712300652</v>
      </c>
      <c r="C2640" t="s">
        <v>5424</v>
      </c>
    </row>
    <row r="2641" spans="2:3">
      <c r="B2641">
        <v>2712300660</v>
      </c>
      <c r="C2641" t="s">
        <v>5425</v>
      </c>
    </row>
    <row r="2642" spans="2:3">
      <c r="B2642">
        <v>2712300686</v>
      </c>
      <c r="C2642" t="s">
        <v>5426</v>
      </c>
    </row>
    <row r="2643" spans="2:3">
      <c r="B2643">
        <v>2712300694</v>
      </c>
      <c r="C2643" t="s">
        <v>5427</v>
      </c>
    </row>
    <row r="2644" spans="2:3">
      <c r="B2644">
        <v>2712300702</v>
      </c>
      <c r="C2644" t="s">
        <v>5428</v>
      </c>
    </row>
    <row r="2645" spans="2:3">
      <c r="B2645">
        <v>2712300736</v>
      </c>
      <c r="C2645" t="s">
        <v>5429</v>
      </c>
    </row>
    <row r="2646" spans="2:3">
      <c r="B2646">
        <v>2712300744</v>
      </c>
      <c r="C2646" t="s">
        <v>5430</v>
      </c>
    </row>
    <row r="2647" spans="2:3">
      <c r="B2647">
        <v>2712300751</v>
      </c>
      <c r="C2647" t="s">
        <v>5431</v>
      </c>
    </row>
    <row r="2648" spans="2:3">
      <c r="B2648">
        <v>2712300777</v>
      </c>
      <c r="C2648" t="s">
        <v>5432</v>
      </c>
    </row>
    <row r="2649" spans="2:3">
      <c r="B2649">
        <v>2712300801</v>
      </c>
      <c r="C2649" t="s">
        <v>5433</v>
      </c>
    </row>
    <row r="2650" spans="2:3">
      <c r="B2650">
        <v>2712300819</v>
      </c>
      <c r="C2650" t="s">
        <v>5434</v>
      </c>
    </row>
    <row r="2651" spans="2:3">
      <c r="B2651">
        <v>2712300827</v>
      </c>
      <c r="C2651" t="s">
        <v>5435</v>
      </c>
    </row>
    <row r="2652" spans="2:3">
      <c r="B2652">
        <v>2712300843</v>
      </c>
      <c r="C2652" t="s">
        <v>5436</v>
      </c>
    </row>
    <row r="2653" spans="2:3">
      <c r="B2653">
        <v>2712300850</v>
      </c>
      <c r="C2653" t="s">
        <v>5437</v>
      </c>
    </row>
    <row r="2654" spans="2:3">
      <c r="B2654">
        <v>2712300876</v>
      </c>
      <c r="C2654" t="s">
        <v>5438</v>
      </c>
    </row>
    <row r="2655" spans="2:3">
      <c r="B2655">
        <v>2712300926</v>
      </c>
      <c r="C2655" t="s">
        <v>5439</v>
      </c>
    </row>
    <row r="2656" spans="2:3">
      <c r="B2656">
        <v>2712300967</v>
      </c>
      <c r="C2656" t="s">
        <v>5440</v>
      </c>
    </row>
    <row r="2657" spans="2:3">
      <c r="B2657">
        <v>2712300975</v>
      </c>
      <c r="C2657" t="s">
        <v>5441</v>
      </c>
    </row>
    <row r="2658" spans="2:3">
      <c r="B2658">
        <v>2712300991</v>
      </c>
      <c r="C2658" t="s">
        <v>5442</v>
      </c>
    </row>
    <row r="2659" spans="2:3">
      <c r="B2659">
        <v>2712301007</v>
      </c>
      <c r="C2659" t="s">
        <v>5443</v>
      </c>
    </row>
    <row r="2660" spans="2:3">
      <c r="B2660">
        <v>2712301015</v>
      </c>
      <c r="C2660" t="s">
        <v>5444</v>
      </c>
    </row>
    <row r="2661" spans="2:3">
      <c r="B2661">
        <v>2712301023</v>
      </c>
      <c r="C2661" t="s">
        <v>5445</v>
      </c>
    </row>
    <row r="2662" spans="2:3">
      <c r="B2662">
        <v>2712301031</v>
      </c>
      <c r="C2662" t="s">
        <v>5446</v>
      </c>
    </row>
    <row r="2663" spans="2:3">
      <c r="B2663">
        <v>2712301049</v>
      </c>
      <c r="C2663" t="s">
        <v>5447</v>
      </c>
    </row>
    <row r="2664" spans="2:3">
      <c r="B2664">
        <v>2712301080</v>
      </c>
      <c r="C2664" t="s">
        <v>5448</v>
      </c>
    </row>
    <row r="2665" spans="2:3">
      <c r="B2665">
        <v>2712301098</v>
      </c>
      <c r="C2665" t="s">
        <v>5449</v>
      </c>
    </row>
    <row r="2666" spans="2:3">
      <c r="B2666">
        <v>2712301122</v>
      </c>
      <c r="C2666" t="s">
        <v>5450</v>
      </c>
    </row>
    <row r="2667" spans="2:3">
      <c r="B2667">
        <v>2712301148</v>
      </c>
      <c r="C2667" t="s">
        <v>5451</v>
      </c>
    </row>
    <row r="2668" spans="2:3">
      <c r="B2668">
        <v>2712301155</v>
      </c>
      <c r="C2668" t="s">
        <v>5452</v>
      </c>
    </row>
    <row r="2669" spans="2:3">
      <c r="B2669">
        <v>2712301189</v>
      </c>
      <c r="C2669" t="s">
        <v>5453</v>
      </c>
    </row>
    <row r="2670" spans="2:3">
      <c r="B2670">
        <v>2712301205</v>
      </c>
      <c r="C2670" t="s">
        <v>5454</v>
      </c>
    </row>
    <row r="2671" spans="2:3">
      <c r="B2671">
        <v>2712301213</v>
      </c>
      <c r="C2671" t="s">
        <v>5455</v>
      </c>
    </row>
    <row r="2672" spans="2:3">
      <c r="B2672">
        <v>2712301221</v>
      </c>
      <c r="C2672" t="s">
        <v>5456</v>
      </c>
    </row>
    <row r="2673" spans="2:3">
      <c r="B2673">
        <v>2712301270</v>
      </c>
      <c r="C2673" t="s">
        <v>5457</v>
      </c>
    </row>
    <row r="2674" spans="2:3">
      <c r="B2674">
        <v>2712301288</v>
      </c>
      <c r="C2674" t="s">
        <v>5458</v>
      </c>
    </row>
    <row r="2675" spans="2:3">
      <c r="B2675">
        <v>2712301304</v>
      </c>
      <c r="C2675" t="s">
        <v>5459</v>
      </c>
    </row>
    <row r="2676" spans="2:3">
      <c r="B2676">
        <v>2712301312</v>
      </c>
      <c r="C2676" t="s">
        <v>5460</v>
      </c>
    </row>
    <row r="2677" spans="2:3">
      <c r="B2677">
        <v>2712301320</v>
      </c>
      <c r="C2677" t="s">
        <v>5461</v>
      </c>
    </row>
    <row r="2678" spans="2:3">
      <c r="B2678">
        <v>2712301338</v>
      </c>
      <c r="C2678" t="s">
        <v>5462</v>
      </c>
    </row>
    <row r="2679" spans="2:3">
      <c r="B2679">
        <v>2712301346</v>
      </c>
      <c r="C2679" t="s">
        <v>5463</v>
      </c>
    </row>
    <row r="2680" spans="2:3">
      <c r="B2680">
        <v>2712301353</v>
      </c>
      <c r="C2680" t="s">
        <v>5425</v>
      </c>
    </row>
    <row r="2681" spans="2:3">
      <c r="B2681">
        <v>2712301361</v>
      </c>
      <c r="C2681" t="s">
        <v>5464</v>
      </c>
    </row>
    <row r="2682" spans="2:3">
      <c r="B2682">
        <v>2712301379</v>
      </c>
      <c r="C2682" t="s">
        <v>5428</v>
      </c>
    </row>
    <row r="2683" spans="2:3">
      <c r="B2683">
        <v>2712301387</v>
      </c>
      <c r="C2683" t="s">
        <v>5465</v>
      </c>
    </row>
    <row r="2684" spans="2:3">
      <c r="B2684">
        <v>2712301395</v>
      </c>
      <c r="C2684" t="s">
        <v>5466</v>
      </c>
    </row>
    <row r="2685" spans="2:3">
      <c r="B2685">
        <v>2712301403</v>
      </c>
      <c r="C2685" t="s">
        <v>5467</v>
      </c>
    </row>
    <row r="2686" spans="2:3">
      <c r="B2686">
        <v>2712301429</v>
      </c>
      <c r="C2686" t="s">
        <v>5468</v>
      </c>
    </row>
    <row r="2687" spans="2:3">
      <c r="B2687">
        <v>2712301437</v>
      </c>
      <c r="C2687" t="s">
        <v>5469</v>
      </c>
    </row>
    <row r="2688" spans="2:3">
      <c r="B2688">
        <v>2712301460</v>
      </c>
      <c r="C2688" t="s">
        <v>5470</v>
      </c>
    </row>
    <row r="2689" spans="2:3">
      <c r="B2689">
        <v>2712301478</v>
      </c>
      <c r="C2689" t="s">
        <v>5471</v>
      </c>
    </row>
    <row r="2690" spans="2:3">
      <c r="B2690">
        <v>2712301486</v>
      </c>
      <c r="C2690" t="s">
        <v>5472</v>
      </c>
    </row>
    <row r="2691" spans="2:3">
      <c r="B2691">
        <v>2712301494</v>
      </c>
      <c r="C2691" t="s">
        <v>5473</v>
      </c>
    </row>
    <row r="2692" spans="2:3">
      <c r="B2692">
        <v>2712301502</v>
      </c>
      <c r="C2692" t="s">
        <v>849</v>
      </c>
    </row>
    <row r="2693" spans="2:3">
      <c r="B2693">
        <v>2712301528</v>
      </c>
      <c r="C2693" t="s">
        <v>849</v>
      </c>
    </row>
    <row r="2694" spans="2:3">
      <c r="B2694">
        <v>2712301536</v>
      </c>
      <c r="C2694" t="s">
        <v>5474</v>
      </c>
    </row>
    <row r="2695" spans="2:3">
      <c r="B2695">
        <v>2712301544</v>
      </c>
      <c r="C2695" t="s">
        <v>5475</v>
      </c>
    </row>
    <row r="2696" spans="2:3">
      <c r="B2696">
        <v>2712301551</v>
      </c>
      <c r="C2696" t="s">
        <v>5476</v>
      </c>
    </row>
    <row r="2697" spans="2:3">
      <c r="B2697">
        <v>2712301569</v>
      </c>
      <c r="C2697" t="s">
        <v>5477</v>
      </c>
    </row>
    <row r="2698" spans="2:3">
      <c r="B2698">
        <v>2712301577</v>
      </c>
      <c r="C2698" t="s">
        <v>5478</v>
      </c>
    </row>
    <row r="2699" spans="2:3">
      <c r="B2699">
        <v>2712301585</v>
      </c>
      <c r="C2699" t="s">
        <v>5479</v>
      </c>
    </row>
    <row r="2700" spans="2:3">
      <c r="B2700">
        <v>2712301593</v>
      </c>
      <c r="C2700" t="s">
        <v>5480</v>
      </c>
    </row>
    <row r="2701" spans="2:3">
      <c r="B2701">
        <v>2712301601</v>
      </c>
      <c r="C2701" t="s">
        <v>853</v>
      </c>
    </row>
    <row r="2702" spans="2:3">
      <c r="B2702">
        <v>2712301619</v>
      </c>
      <c r="C2702" t="s">
        <v>5481</v>
      </c>
    </row>
    <row r="2703" spans="2:3">
      <c r="B2703">
        <v>2712301627</v>
      </c>
      <c r="C2703" t="s">
        <v>5482</v>
      </c>
    </row>
    <row r="2704" spans="2:3">
      <c r="B2704">
        <v>2712301635</v>
      </c>
      <c r="C2704" t="s">
        <v>5483</v>
      </c>
    </row>
    <row r="2705" spans="2:3">
      <c r="B2705">
        <v>2712301643</v>
      </c>
      <c r="C2705" t="s">
        <v>5484</v>
      </c>
    </row>
    <row r="2706" spans="2:3">
      <c r="B2706">
        <v>2712301650</v>
      </c>
      <c r="C2706" t="s">
        <v>5485</v>
      </c>
    </row>
    <row r="2707" spans="2:3">
      <c r="B2707">
        <v>2712301676</v>
      </c>
      <c r="C2707" t="s">
        <v>5486</v>
      </c>
    </row>
    <row r="2708" spans="2:3">
      <c r="B2708">
        <v>2712301684</v>
      </c>
      <c r="C2708" t="s">
        <v>5487</v>
      </c>
    </row>
    <row r="2709" spans="2:3">
      <c r="B2709">
        <v>2712301692</v>
      </c>
      <c r="C2709" t="s">
        <v>5488</v>
      </c>
    </row>
    <row r="2710" spans="2:3">
      <c r="B2710">
        <v>2712301700</v>
      </c>
      <c r="C2710" t="s">
        <v>5489</v>
      </c>
    </row>
    <row r="2711" spans="2:3">
      <c r="B2711">
        <v>2712301718</v>
      </c>
      <c r="C2711" t="s">
        <v>5490</v>
      </c>
    </row>
    <row r="2712" spans="2:3">
      <c r="B2712">
        <v>2712301726</v>
      </c>
      <c r="C2712" t="s">
        <v>5491</v>
      </c>
    </row>
    <row r="2713" spans="2:3">
      <c r="B2713">
        <v>2712301734</v>
      </c>
      <c r="C2713" t="s">
        <v>5474</v>
      </c>
    </row>
    <row r="2714" spans="2:3">
      <c r="B2714">
        <v>2712301742</v>
      </c>
      <c r="C2714" t="s">
        <v>5492</v>
      </c>
    </row>
    <row r="2715" spans="2:3">
      <c r="B2715">
        <v>2712301759</v>
      </c>
      <c r="C2715" t="s">
        <v>5493</v>
      </c>
    </row>
    <row r="2716" spans="2:3">
      <c r="B2716">
        <v>2712301767</v>
      </c>
      <c r="C2716" t="s">
        <v>5494</v>
      </c>
    </row>
    <row r="2717" spans="2:3">
      <c r="B2717">
        <v>2712301775</v>
      </c>
      <c r="C2717" t="s">
        <v>5495</v>
      </c>
    </row>
    <row r="2718" spans="2:3">
      <c r="B2718">
        <v>2712301783</v>
      </c>
      <c r="C2718" t="s">
        <v>5496</v>
      </c>
    </row>
    <row r="2719" spans="2:3">
      <c r="B2719">
        <v>2712301791</v>
      </c>
      <c r="C2719" t="s">
        <v>5497</v>
      </c>
    </row>
    <row r="2720" spans="2:3">
      <c r="B2720">
        <v>2712301809</v>
      </c>
      <c r="C2720" t="s">
        <v>5498</v>
      </c>
    </row>
    <row r="2721" spans="2:3">
      <c r="B2721">
        <v>2712301817</v>
      </c>
      <c r="C2721" t="s">
        <v>5487</v>
      </c>
    </row>
    <row r="2722" spans="2:3">
      <c r="B2722">
        <v>2712301825</v>
      </c>
      <c r="C2722" t="s">
        <v>5499</v>
      </c>
    </row>
    <row r="2723" spans="2:3">
      <c r="B2723">
        <v>2712301833</v>
      </c>
      <c r="C2723" t="s">
        <v>5500</v>
      </c>
    </row>
    <row r="2724" spans="2:3">
      <c r="B2724">
        <v>2712301841</v>
      </c>
      <c r="C2724" t="s">
        <v>5501</v>
      </c>
    </row>
    <row r="2725" spans="2:3">
      <c r="B2725">
        <v>2712301858</v>
      </c>
      <c r="C2725" t="s">
        <v>5502</v>
      </c>
    </row>
    <row r="2726" spans="2:3">
      <c r="B2726">
        <v>2712301866</v>
      </c>
      <c r="C2726" t="s">
        <v>5503</v>
      </c>
    </row>
    <row r="2727" spans="2:3">
      <c r="B2727">
        <v>2712301874</v>
      </c>
      <c r="C2727" t="s">
        <v>12058</v>
      </c>
    </row>
    <row r="2728" spans="2:3">
      <c r="B2728">
        <v>2712301882</v>
      </c>
      <c r="C2728" t="s">
        <v>12059</v>
      </c>
    </row>
    <row r="2729" spans="2:3">
      <c r="B2729">
        <v>2712301890</v>
      </c>
      <c r="C2729" t="s">
        <v>12060</v>
      </c>
    </row>
    <row r="2730" spans="2:3">
      <c r="B2730">
        <v>2712301908</v>
      </c>
      <c r="C2730" t="s">
        <v>5482</v>
      </c>
    </row>
    <row r="2731" spans="2:3">
      <c r="B2731">
        <v>2712301916</v>
      </c>
      <c r="C2731" t="s">
        <v>12061</v>
      </c>
    </row>
    <row r="2732" spans="2:3">
      <c r="B2732">
        <v>2712301924</v>
      </c>
      <c r="C2732" t="s">
        <v>12062</v>
      </c>
    </row>
    <row r="2733" spans="2:3">
      <c r="B2733">
        <v>2712400049</v>
      </c>
      <c r="C2733" t="s">
        <v>5504</v>
      </c>
    </row>
    <row r="2734" spans="2:3">
      <c r="B2734">
        <v>2712400064</v>
      </c>
      <c r="C2734" t="s">
        <v>5505</v>
      </c>
    </row>
    <row r="2735" spans="2:3">
      <c r="B2735">
        <v>2712400072</v>
      </c>
      <c r="C2735" t="s">
        <v>5506</v>
      </c>
    </row>
    <row r="2736" spans="2:3">
      <c r="B2736">
        <v>2712400080</v>
      </c>
      <c r="C2736" t="s">
        <v>5507</v>
      </c>
    </row>
    <row r="2737" spans="2:3">
      <c r="B2737">
        <v>2712400098</v>
      </c>
      <c r="C2737" t="s">
        <v>5508</v>
      </c>
    </row>
    <row r="2738" spans="2:3">
      <c r="B2738">
        <v>2712400106</v>
      </c>
      <c r="C2738" t="s">
        <v>5509</v>
      </c>
    </row>
    <row r="2739" spans="2:3">
      <c r="B2739">
        <v>2712400114</v>
      </c>
      <c r="C2739" t="s">
        <v>5510</v>
      </c>
    </row>
    <row r="2740" spans="2:3">
      <c r="B2740">
        <v>2712400122</v>
      </c>
      <c r="C2740" t="s">
        <v>5511</v>
      </c>
    </row>
    <row r="2741" spans="2:3">
      <c r="B2741">
        <v>2712400163</v>
      </c>
      <c r="C2741" t="s">
        <v>5512</v>
      </c>
    </row>
    <row r="2742" spans="2:3">
      <c r="B2742">
        <v>2712400171</v>
      </c>
      <c r="C2742" t="s">
        <v>5513</v>
      </c>
    </row>
    <row r="2743" spans="2:3">
      <c r="B2743">
        <v>2712400197</v>
      </c>
      <c r="C2743" t="s">
        <v>5514</v>
      </c>
    </row>
    <row r="2744" spans="2:3">
      <c r="B2744">
        <v>2712400205</v>
      </c>
      <c r="C2744" t="s">
        <v>5515</v>
      </c>
    </row>
    <row r="2745" spans="2:3">
      <c r="B2745">
        <v>2712400254</v>
      </c>
      <c r="C2745" t="s">
        <v>5516</v>
      </c>
    </row>
    <row r="2746" spans="2:3">
      <c r="B2746">
        <v>2712400270</v>
      </c>
      <c r="C2746" t="s">
        <v>5517</v>
      </c>
    </row>
    <row r="2747" spans="2:3">
      <c r="B2747">
        <v>2712400288</v>
      </c>
      <c r="C2747" t="s">
        <v>5518</v>
      </c>
    </row>
    <row r="2748" spans="2:3">
      <c r="B2748">
        <v>2712400296</v>
      </c>
      <c r="C2748" t="s">
        <v>5519</v>
      </c>
    </row>
    <row r="2749" spans="2:3">
      <c r="B2749">
        <v>2712400304</v>
      </c>
      <c r="C2749" t="s">
        <v>5520</v>
      </c>
    </row>
    <row r="2750" spans="2:3">
      <c r="B2750">
        <v>2712400312</v>
      </c>
      <c r="C2750" t="s">
        <v>5521</v>
      </c>
    </row>
    <row r="2751" spans="2:3">
      <c r="B2751">
        <v>2712400320</v>
      </c>
      <c r="C2751" t="s">
        <v>5522</v>
      </c>
    </row>
    <row r="2752" spans="2:3">
      <c r="B2752">
        <v>2712400353</v>
      </c>
      <c r="C2752" t="s">
        <v>5523</v>
      </c>
    </row>
    <row r="2753" spans="2:3">
      <c r="B2753">
        <v>2712400361</v>
      </c>
      <c r="C2753" t="s">
        <v>5524</v>
      </c>
    </row>
    <row r="2754" spans="2:3">
      <c r="B2754">
        <v>2712400379</v>
      </c>
      <c r="C2754" t="s">
        <v>5525</v>
      </c>
    </row>
    <row r="2755" spans="2:3">
      <c r="B2755">
        <v>2712400395</v>
      </c>
      <c r="C2755" t="s">
        <v>5526</v>
      </c>
    </row>
    <row r="2756" spans="2:3">
      <c r="B2756">
        <v>2712400403</v>
      </c>
      <c r="C2756" t="s">
        <v>5527</v>
      </c>
    </row>
    <row r="2757" spans="2:3">
      <c r="B2757">
        <v>2712400411</v>
      </c>
      <c r="C2757" t="s">
        <v>5528</v>
      </c>
    </row>
    <row r="2758" spans="2:3">
      <c r="B2758">
        <v>2712400429</v>
      </c>
      <c r="C2758" t="s">
        <v>5529</v>
      </c>
    </row>
    <row r="2759" spans="2:3">
      <c r="B2759">
        <v>2712400437</v>
      </c>
      <c r="C2759" t="s">
        <v>5530</v>
      </c>
    </row>
    <row r="2760" spans="2:3">
      <c r="B2760">
        <v>2712400445</v>
      </c>
      <c r="C2760" t="s">
        <v>5531</v>
      </c>
    </row>
    <row r="2761" spans="2:3">
      <c r="B2761">
        <v>2712400452</v>
      </c>
      <c r="C2761" t="s">
        <v>5529</v>
      </c>
    </row>
    <row r="2762" spans="2:3">
      <c r="B2762">
        <v>2712400460</v>
      </c>
      <c r="C2762" t="s">
        <v>5532</v>
      </c>
    </row>
    <row r="2763" spans="2:3">
      <c r="B2763">
        <v>2712400494</v>
      </c>
      <c r="C2763" t="s">
        <v>5533</v>
      </c>
    </row>
    <row r="2764" spans="2:3">
      <c r="B2764">
        <v>2712400528</v>
      </c>
      <c r="C2764" t="s">
        <v>5534</v>
      </c>
    </row>
    <row r="2765" spans="2:3">
      <c r="B2765">
        <v>2712400585</v>
      </c>
      <c r="C2765" t="s">
        <v>5535</v>
      </c>
    </row>
    <row r="2766" spans="2:3">
      <c r="B2766">
        <v>2712400650</v>
      </c>
      <c r="C2766" t="s">
        <v>5536</v>
      </c>
    </row>
    <row r="2767" spans="2:3">
      <c r="B2767">
        <v>2712400668</v>
      </c>
      <c r="C2767" t="s">
        <v>5537</v>
      </c>
    </row>
    <row r="2768" spans="2:3">
      <c r="B2768">
        <v>2712400676</v>
      </c>
      <c r="C2768" t="s">
        <v>5538</v>
      </c>
    </row>
    <row r="2769" spans="2:3">
      <c r="B2769">
        <v>2712400684</v>
      </c>
      <c r="C2769" t="s">
        <v>4015</v>
      </c>
    </row>
    <row r="2770" spans="2:3">
      <c r="B2770">
        <v>2712400700</v>
      </c>
      <c r="C2770" t="s">
        <v>5539</v>
      </c>
    </row>
    <row r="2771" spans="2:3">
      <c r="B2771">
        <v>2712400726</v>
      </c>
      <c r="C2771" t="s">
        <v>5540</v>
      </c>
    </row>
    <row r="2772" spans="2:3">
      <c r="B2772">
        <v>2712400734</v>
      </c>
      <c r="C2772" t="s">
        <v>5541</v>
      </c>
    </row>
    <row r="2773" spans="2:3">
      <c r="B2773">
        <v>2712400759</v>
      </c>
      <c r="C2773" t="s">
        <v>5542</v>
      </c>
    </row>
    <row r="2774" spans="2:3">
      <c r="B2774">
        <v>2712400767</v>
      </c>
      <c r="C2774" t="s">
        <v>5531</v>
      </c>
    </row>
    <row r="2775" spans="2:3">
      <c r="B2775">
        <v>2712400775</v>
      </c>
      <c r="C2775" t="s">
        <v>5543</v>
      </c>
    </row>
    <row r="2776" spans="2:3">
      <c r="B2776">
        <v>2712400783</v>
      </c>
      <c r="C2776" t="s">
        <v>5544</v>
      </c>
    </row>
    <row r="2777" spans="2:3">
      <c r="B2777">
        <v>2712400791</v>
      </c>
      <c r="C2777" t="s">
        <v>5545</v>
      </c>
    </row>
    <row r="2778" spans="2:3">
      <c r="B2778">
        <v>2712400809</v>
      </c>
      <c r="C2778" t="s">
        <v>5546</v>
      </c>
    </row>
    <row r="2779" spans="2:3">
      <c r="B2779">
        <v>2712400809</v>
      </c>
      <c r="C2779" t="s">
        <v>12063</v>
      </c>
    </row>
    <row r="2780" spans="2:3">
      <c r="B2780">
        <v>2712400817</v>
      </c>
      <c r="C2780" t="s">
        <v>5547</v>
      </c>
    </row>
    <row r="2781" spans="2:3">
      <c r="B2781">
        <v>2712400825</v>
      </c>
      <c r="C2781" t="s">
        <v>5548</v>
      </c>
    </row>
    <row r="2782" spans="2:3">
      <c r="B2782">
        <v>2712400833</v>
      </c>
      <c r="C2782" t="s">
        <v>5549</v>
      </c>
    </row>
    <row r="2783" spans="2:3">
      <c r="B2783">
        <v>2712400841</v>
      </c>
      <c r="C2783" t="s">
        <v>5550</v>
      </c>
    </row>
    <row r="2784" spans="2:3">
      <c r="B2784">
        <v>2712400858</v>
      </c>
      <c r="C2784" t="s">
        <v>5551</v>
      </c>
    </row>
    <row r="2785" spans="2:3">
      <c r="B2785">
        <v>2712400866</v>
      </c>
      <c r="C2785" t="s">
        <v>5552</v>
      </c>
    </row>
    <row r="2786" spans="2:3">
      <c r="B2786">
        <v>2712400890</v>
      </c>
      <c r="C2786" t="s">
        <v>5553</v>
      </c>
    </row>
    <row r="2787" spans="2:3">
      <c r="B2787">
        <v>2712400908</v>
      </c>
      <c r="C2787" t="s">
        <v>5554</v>
      </c>
    </row>
    <row r="2788" spans="2:3">
      <c r="B2788">
        <v>2712400916</v>
      </c>
      <c r="C2788" t="s">
        <v>5555</v>
      </c>
    </row>
    <row r="2789" spans="2:3">
      <c r="B2789">
        <v>2712400924</v>
      </c>
      <c r="C2789" t="s">
        <v>5556</v>
      </c>
    </row>
    <row r="2790" spans="2:3">
      <c r="B2790">
        <v>2712400932</v>
      </c>
      <c r="C2790" t="s">
        <v>5557</v>
      </c>
    </row>
    <row r="2791" spans="2:3">
      <c r="B2791">
        <v>2712400940</v>
      </c>
      <c r="C2791" t="s">
        <v>5558</v>
      </c>
    </row>
    <row r="2792" spans="2:3">
      <c r="B2792">
        <v>2712400999</v>
      </c>
      <c r="C2792" t="s">
        <v>2510</v>
      </c>
    </row>
    <row r="2793" spans="2:3">
      <c r="B2793">
        <v>2712401005</v>
      </c>
      <c r="C2793" t="s">
        <v>5530</v>
      </c>
    </row>
    <row r="2794" spans="2:3">
      <c r="B2794">
        <v>2712401013</v>
      </c>
      <c r="C2794" t="s">
        <v>5559</v>
      </c>
    </row>
    <row r="2795" spans="2:3">
      <c r="B2795">
        <v>2712401021</v>
      </c>
      <c r="C2795" t="s">
        <v>5560</v>
      </c>
    </row>
    <row r="2796" spans="2:3">
      <c r="B2796">
        <v>2712401054</v>
      </c>
      <c r="C2796" t="s">
        <v>5561</v>
      </c>
    </row>
    <row r="2797" spans="2:3">
      <c r="B2797">
        <v>2712401062</v>
      </c>
      <c r="C2797" t="s">
        <v>5562</v>
      </c>
    </row>
    <row r="2798" spans="2:3">
      <c r="B2798">
        <v>2712401088</v>
      </c>
      <c r="C2798" t="s">
        <v>5563</v>
      </c>
    </row>
    <row r="2799" spans="2:3">
      <c r="B2799">
        <v>2712401096</v>
      </c>
      <c r="C2799" t="s">
        <v>5564</v>
      </c>
    </row>
    <row r="2800" spans="2:3">
      <c r="B2800">
        <v>2712401104</v>
      </c>
      <c r="C2800" t="s">
        <v>5565</v>
      </c>
    </row>
    <row r="2801" spans="2:3">
      <c r="B2801">
        <v>2712401138</v>
      </c>
      <c r="C2801" t="s">
        <v>5566</v>
      </c>
    </row>
    <row r="2802" spans="2:3">
      <c r="B2802">
        <v>2712401146</v>
      </c>
      <c r="C2802" t="s">
        <v>5567</v>
      </c>
    </row>
    <row r="2803" spans="2:3">
      <c r="B2803">
        <v>2712401153</v>
      </c>
      <c r="C2803" t="s">
        <v>5568</v>
      </c>
    </row>
    <row r="2804" spans="2:3">
      <c r="B2804">
        <v>2712401161</v>
      </c>
      <c r="C2804" t="s">
        <v>5569</v>
      </c>
    </row>
    <row r="2805" spans="2:3">
      <c r="B2805">
        <v>2712401179</v>
      </c>
      <c r="C2805" t="s">
        <v>5570</v>
      </c>
    </row>
    <row r="2806" spans="2:3">
      <c r="B2806">
        <v>2712401203</v>
      </c>
      <c r="C2806" t="s">
        <v>5545</v>
      </c>
    </row>
    <row r="2807" spans="2:3">
      <c r="B2807">
        <v>2712401211</v>
      </c>
      <c r="C2807" t="s">
        <v>5571</v>
      </c>
    </row>
    <row r="2808" spans="2:3">
      <c r="B2808">
        <v>2712401237</v>
      </c>
      <c r="C2808" t="s">
        <v>5572</v>
      </c>
    </row>
    <row r="2809" spans="2:3">
      <c r="B2809">
        <v>2712401245</v>
      </c>
      <c r="C2809" t="s">
        <v>5573</v>
      </c>
    </row>
    <row r="2810" spans="2:3">
      <c r="B2810">
        <v>2712401260</v>
      </c>
      <c r="C2810" t="s">
        <v>5574</v>
      </c>
    </row>
    <row r="2811" spans="2:3">
      <c r="B2811">
        <v>2712401302</v>
      </c>
      <c r="C2811" t="s">
        <v>5575</v>
      </c>
    </row>
    <row r="2812" spans="2:3">
      <c r="B2812">
        <v>2712401351</v>
      </c>
      <c r="C2812" t="s">
        <v>5576</v>
      </c>
    </row>
    <row r="2813" spans="2:3">
      <c r="B2813">
        <v>2712401369</v>
      </c>
      <c r="C2813" t="s">
        <v>5577</v>
      </c>
    </row>
    <row r="2814" spans="2:3">
      <c r="B2814">
        <v>2712401377</v>
      </c>
      <c r="C2814" t="s">
        <v>5578</v>
      </c>
    </row>
    <row r="2815" spans="2:3">
      <c r="B2815">
        <v>2712401393</v>
      </c>
      <c r="C2815" t="s">
        <v>5579</v>
      </c>
    </row>
    <row r="2816" spans="2:3">
      <c r="B2816">
        <v>2712401401</v>
      </c>
      <c r="C2816" t="s">
        <v>5580</v>
      </c>
    </row>
    <row r="2817" spans="2:3">
      <c r="B2817">
        <v>2712401419</v>
      </c>
      <c r="C2817" t="s">
        <v>5581</v>
      </c>
    </row>
    <row r="2818" spans="2:3">
      <c r="B2818">
        <v>2712401427</v>
      </c>
      <c r="C2818" t="s">
        <v>5582</v>
      </c>
    </row>
    <row r="2819" spans="2:3">
      <c r="B2819">
        <v>2712401435</v>
      </c>
      <c r="C2819" t="s">
        <v>5583</v>
      </c>
    </row>
    <row r="2820" spans="2:3">
      <c r="B2820">
        <v>2712401450</v>
      </c>
      <c r="C2820" t="s">
        <v>5584</v>
      </c>
    </row>
    <row r="2821" spans="2:3">
      <c r="B2821">
        <v>2712401468</v>
      </c>
      <c r="C2821" t="s">
        <v>5585</v>
      </c>
    </row>
    <row r="2822" spans="2:3">
      <c r="B2822">
        <v>2712401484</v>
      </c>
      <c r="C2822" t="s">
        <v>5586</v>
      </c>
    </row>
    <row r="2823" spans="2:3">
      <c r="B2823">
        <v>2712401492</v>
      </c>
      <c r="C2823" t="s">
        <v>5587</v>
      </c>
    </row>
    <row r="2824" spans="2:3">
      <c r="B2824">
        <v>2712401500</v>
      </c>
      <c r="C2824" t="s">
        <v>5588</v>
      </c>
    </row>
    <row r="2825" spans="2:3">
      <c r="B2825">
        <v>2712401518</v>
      </c>
      <c r="C2825" t="s">
        <v>5589</v>
      </c>
    </row>
    <row r="2826" spans="2:3">
      <c r="B2826">
        <v>2712401534</v>
      </c>
      <c r="C2826" t="s">
        <v>5590</v>
      </c>
    </row>
    <row r="2827" spans="2:3">
      <c r="B2827">
        <v>2712401542</v>
      </c>
      <c r="C2827" t="s">
        <v>5591</v>
      </c>
    </row>
    <row r="2828" spans="2:3">
      <c r="B2828">
        <v>2712401575</v>
      </c>
      <c r="C2828" t="s">
        <v>5592</v>
      </c>
    </row>
    <row r="2829" spans="2:3">
      <c r="B2829">
        <v>2712401583</v>
      </c>
      <c r="C2829" t="s">
        <v>5593</v>
      </c>
    </row>
    <row r="2830" spans="2:3">
      <c r="B2830">
        <v>2712401617</v>
      </c>
      <c r="C2830" t="s">
        <v>5594</v>
      </c>
    </row>
    <row r="2831" spans="2:3">
      <c r="B2831">
        <v>2712401625</v>
      </c>
      <c r="C2831" t="s">
        <v>5532</v>
      </c>
    </row>
    <row r="2832" spans="2:3">
      <c r="B2832">
        <v>2712401633</v>
      </c>
      <c r="C2832" t="s">
        <v>5595</v>
      </c>
    </row>
    <row r="2833" spans="2:3">
      <c r="B2833">
        <v>2712401641</v>
      </c>
      <c r="C2833" t="s">
        <v>5596</v>
      </c>
    </row>
    <row r="2834" spans="2:3">
      <c r="B2834">
        <v>2712401658</v>
      </c>
      <c r="C2834" t="s">
        <v>5597</v>
      </c>
    </row>
    <row r="2835" spans="2:3">
      <c r="B2835">
        <v>2712401666</v>
      </c>
      <c r="C2835" t="s">
        <v>876</v>
      </c>
    </row>
    <row r="2836" spans="2:3">
      <c r="B2836">
        <v>2712401674</v>
      </c>
      <c r="C2836" t="s">
        <v>5598</v>
      </c>
    </row>
    <row r="2837" spans="2:3">
      <c r="B2837">
        <v>2712401682</v>
      </c>
      <c r="C2837" t="s">
        <v>5599</v>
      </c>
    </row>
    <row r="2838" spans="2:3">
      <c r="B2838">
        <v>2712401690</v>
      </c>
      <c r="C2838" t="s">
        <v>5600</v>
      </c>
    </row>
    <row r="2839" spans="2:3">
      <c r="B2839">
        <v>2712401708</v>
      </c>
      <c r="C2839" t="s">
        <v>5601</v>
      </c>
    </row>
    <row r="2840" spans="2:3">
      <c r="B2840">
        <v>2712401716</v>
      </c>
      <c r="C2840" t="s">
        <v>2509</v>
      </c>
    </row>
    <row r="2841" spans="2:3">
      <c r="B2841">
        <v>2712401724</v>
      </c>
      <c r="C2841" t="s">
        <v>5602</v>
      </c>
    </row>
    <row r="2842" spans="2:3">
      <c r="B2842">
        <v>2712401732</v>
      </c>
      <c r="C2842" t="s">
        <v>5603</v>
      </c>
    </row>
    <row r="2843" spans="2:3">
      <c r="B2843">
        <v>2712401740</v>
      </c>
      <c r="C2843" t="s">
        <v>871</v>
      </c>
    </row>
    <row r="2844" spans="2:3">
      <c r="B2844">
        <v>2712401757</v>
      </c>
      <c r="C2844" t="s">
        <v>5604</v>
      </c>
    </row>
    <row r="2845" spans="2:3">
      <c r="B2845">
        <v>2712401773</v>
      </c>
      <c r="C2845" t="s">
        <v>5605</v>
      </c>
    </row>
    <row r="2846" spans="2:3">
      <c r="B2846">
        <v>2712401781</v>
      </c>
      <c r="C2846" t="s">
        <v>5606</v>
      </c>
    </row>
    <row r="2847" spans="2:3">
      <c r="B2847">
        <v>2712401799</v>
      </c>
      <c r="C2847" t="s">
        <v>5607</v>
      </c>
    </row>
    <row r="2848" spans="2:3">
      <c r="B2848">
        <v>2712401807</v>
      </c>
      <c r="C2848" t="s">
        <v>5608</v>
      </c>
    </row>
    <row r="2849" spans="2:3">
      <c r="B2849">
        <v>2712401815</v>
      </c>
      <c r="C2849" t="s">
        <v>5609</v>
      </c>
    </row>
    <row r="2850" spans="2:3">
      <c r="B2850">
        <v>2712401823</v>
      </c>
      <c r="C2850" t="s">
        <v>5610</v>
      </c>
    </row>
    <row r="2851" spans="2:3">
      <c r="B2851">
        <v>2712401831</v>
      </c>
      <c r="C2851" t="s">
        <v>5611</v>
      </c>
    </row>
    <row r="2852" spans="2:3">
      <c r="B2852">
        <v>2712401856</v>
      </c>
      <c r="C2852" t="s">
        <v>5612</v>
      </c>
    </row>
    <row r="2853" spans="2:3">
      <c r="B2853">
        <v>2712401872</v>
      </c>
      <c r="C2853" t="s">
        <v>5613</v>
      </c>
    </row>
    <row r="2854" spans="2:3">
      <c r="B2854">
        <v>2712401906</v>
      </c>
      <c r="C2854" t="s">
        <v>4676</v>
      </c>
    </row>
    <row r="2855" spans="2:3">
      <c r="B2855">
        <v>2712401914</v>
      </c>
      <c r="C2855" t="s">
        <v>5614</v>
      </c>
    </row>
    <row r="2856" spans="2:3">
      <c r="B2856">
        <v>2712401922</v>
      </c>
      <c r="C2856" t="s">
        <v>5615</v>
      </c>
    </row>
    <row r="2857" spans="2:3">
      <c r="B2857">
        <v>2712401922</v>
      </c>
      <c r="C2857" t="s">
        <v>12064</v>
      </c>
    </row>
    <row r="2858" spans="2:3">
      <c r="B2858">
        <v>2712401922</v>
      </c>
      <c r="C2858" t="s">
        <v>5683</v>
      </c>
    </row>
    <row r="2859" spans="2:3">
      <c r="B2859">
        <v>2712401955</v>
      </c>
      <c r="C2859" t="s">
        <v>5616</v>
      </c>
    </row>
    <row r="2860" spans="2:3">
      <c r="B2860">
        <v>2712401989</v>
      </c>
      <c r="C2860" t="s">
        <v>5617</v>
      </c>
    </row>
    <row r="2861" spans="2:3">
      <c r="B2861">
        <v>2712402011</v>
      </c>
      <c r="C2861" t="s">
        <v>5618</v>
      </c>
    </row>
    <row r="2862" spans="2:3">
      <c r="B2862">
        <v>2712402029</v>
      </c>
      <c r="C2862" t="s">
        <v>5619</v>
      </c>
    </row>
    <row r="2863" spans="2:3">
      <c r="B2863">
        <v>2712402037</v>
      </c>
      <c r="C2863" t="s">
        <v>5620</v>
      </c>
    </row>
    <row r="2864" spans="2:3">
      <c r="B2864">
        <v>2712402045</v>
      </c>
      <c r="C2864" t="s">
        <v>5621</v>
      </c>
    </row>
    <row r="2865" spans="2:3">
      <c r="B2865">
        <v>2712402060</v>
      </c>
      <c r="C2865" t="s">
        <v>5622</v>
      </c>
    </row>
    <row r="2866" spans="2:3">
      <c r="B2866">
        <v>2712402094</v>
      </c>
      <c r="C2866" t="s">
        <v>5623</v>
      </c>
    </row>
    <row r="2867" spans="2:3">
      <c r="B2867">
        <v>2712402102</v>
      </c>
      <c r="C2867" t="s">
        <v>5624</v>
      </c>
    </row>
    <row r="2868" spans="2:3">
      <c r="B2868">
        <v>2712402144</v>
      </c>
      <c r="C2868" t="s">
        <v>5625</v>
      </c>
    </row>
    <row r="2869" spans="2:3">
      <c r="B2869">
        <v>2712402151</v>
      </c>
      <c r="C2869" t="s">
        <v>5626</v>
      </c>
    </row>
    <row r="2870" spans="2:3">
      <c r="B2870">
        <v>2712402169</v>
      </c>
      <c r="C2870" t="s">
        <v>5627</v>
      </c>
    </row>
    <row r="2871" spans="2:3">
      <c r="B2871">
        <v>2712402193</v>
      </c>
      <c r="C2871" t="s">
        <v>5628</v>
      </c>
    </row>
    <row r="2872" spans="2:3">
      <c r="B2872">
        <v>2712402243</v>
      </c>
      <c r="C2872" t="s">
        <v>928</v>
      </c>
    </row>
    <row r="2873" spans="2:3">
      <c r="B2873">
        <v>2712402250</v>
      </c>
      <c r="C2873" t="s">
        <v>5629</v>
      </c>
    </row>
    <row r="2874" spans="2:3">
      <c r="B2874">
        <v>2712402276</v>
      </c>
      <c r="C2874" t="s">
        <v>5630</v>
      </c>
    </row>
    <row r="2875" spans="2:3">
      <c r="B2875">
        <v>2712402284</v>
      </c>
      <c r="C2875" t="s">
        <v>5631</v>
      </c>
    </row>
    <row r="2876" spans="2:3">
      <c r="B2876">
        <v>2712402292</v>
      </c>
      <c r="C2876" t="s">
        <v>5632</v>
      </c>
    </row>
    <row r="2877" spans="2:3">
      <c r="B2877">
        <v>2712402318</v>
      </c>
      <c r="C2877" t="s">
        <v>5633</v>
      </c>
    </row>
    <row r="2878" spans="2:3">
      <c r="B2878">
        <v>2712402326</v>
      </c>
      <c r="C2878" t="s">
        <v>5634</v>
      </c>
    </row>
    <row r="2879" spans="2:3">
      <c r="B2879">
        <v>2712402342</v>
      </c>
      <c r="C2879" t="s">
        <v>5635</v>
      </c>
    </row>
    <row r="2880" spans="2:3">
      <c r="B2880">
        <v>2712402367</v>
      </c>
      <c r="C2880" t="s">
        <v>5636</v>
      </c>
    </row>
    <row r="2881" spans="2:3">
      <c r="B2881">
        <v>2712402375</v>
      </c>
      <c r="C2881" t="s">
        <v>5637</v>
      </c>
    </row>
    <row r="2882" spans="2:3">
      <c r="B2882">
        <v>2712402383</v>
      </c>
      <c r="C2882" t="s">
        <v>5638</v>
      </c>
    </row>
    <row r="2883" spans="2:3">
      <c r="B2883">
        <v>2712402433</v>
      </c>
      <c r="C2883" t="s">
        <v>5639</v>
      </c>
    </row>
    <row r="2884" spans="2:3">
      <c r="B2884">
        <v>2712402474</v>
      </c>
      <c r="C2884" t="s">
        <v>5640</v>
      </c>
    </row>
    <row r="2885" spans="2:3">
      <c r="B2885">
        <v>2712402482</v>
      </c>
      <c r="C2885" t="s">
        <v>5641</v>
      </c>
    </row>
    <row r="2886" spans="2:3">
      <c r="B2886">
        <v>2712402508</v>
      </c>
      <c r="C2886" t="s">
        <v>5642</v>
      </c>
    </row>
    <row r="2887" spans="2:3">
      <c r="B2887">
        <v>2712402516</v>
      </c>
      <c r="C2887" t="s">
        <v>5643</v>
      </c>
    </row>
    <row r="2888" spans="2:3">
      <c r="B2888">
        <v>2712402524</v>
      </c>
      <c r="C2888" t="s">
        <v>5644</v>
      </c>
    </row>
    <row r="2889" spans="2:3">
      <c r="B2889">
        <v>2712402557</v>
      </c>
      <c r="C2889" t="s">
        <v>5645</v>
      </c>
    </row>
    <row r="2890" spans="2:3">
      <c r="B2890">
        <v>2712402573</v>
      </c>
      <c r="C2890" t="s">
        <v>5646</v>
      </c>
    </row>
    <row r="2891" spans="2:3">
      <c r="B2891">
        <v>2712402607</v>
      </c>
      <c r="C2891" t="s">
        <v>5647</v>
      </c>
    </row>
    <row r="2892" spans="2:3">
      <c r="B2892">
        <v>2712402615</v>
      </c>
      <c r="C2892" t="s">
        <v>5648</v>
      </c>
    </row>
    <row r="2893" spans="2:3">
      <c r="B2893">
        <v>2712402623</v>
      </c>
      <c r="C2893" t="s">
        <v>5649</v>
      </c>
    </row>
    <row r="2894" spans="2:3">
      <c r="B2894">
        <v>2712402649</v>
      </c>
      <c r="C2894" t="s">
        <v>5650</v>
      </c>
    </row>
    <row r="2895" spans="2:3">
      <c r="B2895">
        <v>2712402656</v>
      </c>
      <c r="C2895" t="s">
        <v>5651</v>
      </c>
    </row>
    <row r="2896" spans="2:3">
      <c r="B2896">
        <v>2712402664</v>
      </c>
      <c r="C2896" t="s">
        <v>5652</v>
      </c>
    </row>
    <row r="2897" spans="2:3">
      <c r="B2897">
        <v>2712402680</v>
      </c>
      <c r="C2897" t="s">
        <v>5653</v>
      </c>
    </row>
    <row r="2898" spans="2:3">
      <c r="B2898">
        <v>2712402698</v>
      </c>
      <c r="C2898" t="s">
        <v>5654</v>
      </c>
    </row>
    <row r="2899" spans="2:3">
      <c r="B2899">
        <v>2712402714</v>
      </c>
      <c r="C2899" t="s">
        <v>5655</v>
      </c>
    </row>
    <row r="2900" spans="2:3">
      <c r="B2900">
        <v>2712402722</v>
      </c>
      <c r="C2900" t="s">
        <v>5656</v>
      </c>
    </row>
    <row r="2901" spans="2:3">
      <c r="B2901">
        <v>2712402763</v>
      </c>
      <c r="C2901" t="s">
        <v>5657</v>
      </c>
    </row>
    <row r="2902" spans="2:3">
      <c r="B2902">
        <v>2712402797</v>
      </c>
      <c r="C2902" t="s">
        <v>5658</v>
      </c>
    </row>
    <row r="2903" spans="2:3">
      <c r="B2903">
        <v>2712402813</v>
      </c>
      <c r="C2903" t="s">
        <v>5659</v>
      </c>
    </row>
    <row r="2904" spans="2:3">
      <c r="B2904">
        <v>2712402821</v>
      </c>
      <c r="C2904" t="s">
        <v>5660</v>
      </c>
    </row>
    <row r="2905" spans="2:3">
      <c r="B2905">
        <v>2712402847</v>
      </c>
      <c r="C2905" t="s">
        <v>5661</v>
      </c>
    </row>
    <row r="2906" spans="2:3">
      <c r="B2906">
        <v>2712402862</v>
      </c>
      <c r="C2906" t="s">
        <v>5662</v>
      </c>
    </row>
    <row r="2907" spans="2:3">
      <c r="B2907">
        <v>2712402870</v>
      </c>
      <c r="C2907" t="s">
        <v>5663</v>
      </c>
    </row>
    <row r="2908" spans="2:3">
      <c r="B2908">
        <v>2712402896</v>
      </c>
      <c r="C2908" t="s">
        <v>5664</v>
      </c>
    </row>
    <row r="2909" spans="2:3">
      <c r="B2909">
        <v>2712402904</v>
      </c>
      <c r="C2909" t="s">
        <v>5665</v>
      </c>
    </row>
    <row r="2910" spans="2:3">
      <c r="B2910">
        <v>2712402946</v>
      </c>
      <c r="C2910" t="s">
        <v>5666</v>
      </c>
    </row>
    <row r="2911" spans="2:3">
      <c r="B2911">
        <v>2712402961</v>
      </c>
      <c r="C2911" t="s">
        <v>5667</v>
      </c>
    </row>
    <row r="2912" spans="2:3">
      <c r="B2912">
        <v>2712402979</v>
      </c>
      <c r="C2912" t="s">
        <v>5668</v>
      </c>
    </row>
    <row r="2913" spans="2:3">
      <c r="B2913">
        <v>2712402987</v>
      </c>
      <c r="C2913" t="s">
        <v>5669</v>
      </c>
    </row>
    <row r="2914" spans="2:3">
      <c r="B2914">
        <v>2712403027</v>
      </c>
      <c r="C2914" t="s">
        <v>5670</v>
      </c>
    </row>
    <row r="2915" spans="2:3">
      <c r="B2915">
        <v>2712403035</v>
      </c>
      <c r="C2915" t="s">
        <v>12065</v>
      </c>
    </row>
    <row r="2916" spans="2:3">
      <c r="B2916">
        <v>2712403043</v>
      </c>
      <c r="C2916" t="s">
        <v>5671</v>
      </c>
    </row>
    <row r="2917" spans="2:3">
      <c r="B2917">
        <v>2712403068</v>
      </c>
      <c r="C2917" t="s">
        <v>5672</v>
      </c>
    </row>
    <row r="2918" spans="2:3">
      <c r="B2918">
        <v>2712403076</v>
      </c>
      <c r="C2918" t="s">
        <v>5673</v>
      </c>
    </row>
    <row r="2919" spans="2:3">
      <c r="B2919">
        <v>2712403084</v>
      </c>
      <c r="C2919" t="s">
        <v>5208</v>
      </c>
    </row>
    <row r="2920" spans="2:3">
      <c r="B2920">
        <v>2712403092</v>
      </c>
      <c r="C2920" t="s">
        <v>5674</v>
      </c>
    </row>
    <row r="2921" spans="2:3">
      <c r="B2921">
        <v>2712403118</v>
      </c>
      <c r="C2921" t="s">
        <v>5675</v>
      </c>
    </row>
    <row r="2922" spans="2:3">
      <c r="B2922">
        <v>2712403142</v>
      </c>
      <c r="C2922" t="s">
        <v>5676</v>
      </c>
    </row>
    <row r="2923" spans="2:3">
      <c r="B2923">
        <v>2712403159</v>
      </c>
      <c r="C2923" t="s">
        <v>5677</v>
      </c>
    </row>
    <row r="2924" spans="2:3">
      <c r="B2924">
        <v>2712403167</v>
      </c>
      <c r="C2924" t="s">
        <v>5678</v>
      </c>
    </row>
    <row r="2925" spans="2:3">
      <c r="B2925">
        <v>2712403175</v>
      </c>
      <c r="C2925" t="s">
        <v>5559</v>
      </c>
    </row>
    <row r="2926" spans="2:3">
      <c r="B2926">
        <v>2712403183</v>
      </c>
      <c r="C2926" t="s">
        <v>5679</v>
      </c>
    </row>
    <row r="2927" spans="2:3">
      <c r="B2927">
        <v>2712403191</v>
      </c>
      <c r="C2927" t="s">
        <v>5680</v>
      </c>
    </row>
    <row r="2928" spans="2:3">
      <c r="B2928">
        <v>2712403209</v>
      </c>
      <c r="C2928" t="s">
        <v>5681</v>
      </c>
    </row>
    <row r="2929" spans="2:3">
      <c r="B2929">
        <v>2712403217</v>
      </c>
      <c r="C2929" t="s">
        <v>5682</v>
      </c>
    </row>
    <row r="2930" spans="2:3">
      <c r="B2930">
        <v>2712403225</v>
      </c>
      <c r="C2930" t="s">
        <v>5683</v>
      </c>
    </row>
    <row r="2931" spans="2:3">
      <c r="B2931">
        <v>2712403233</v>
      </c>
      <c r="C2931" t="s">
        <v>5544</v>
      </c>
    </row>
    <row r="2932" spans="2:3">
      <c r="B2932">
        <v>2712403241</v>
      </c>
      <c r="C2932" t="s">
        <v>5596</v>
      </c>
    </row>
    <row r="2933" spans="2:3">
      <c r="B2933">
        <v>2712403258</v>
      </c>
      <c r="C2933" t="s">
        <v>5573</v>
      </c>
    </row>
    <row r="2934" spans="2:3">
      <c r="B2934">
        <v>2712403266</v>
      </c>
      <c r="C2934" t="s">
        <v>5684</v>
      </c>
    </row>
    <row r="2935" spans="2:3">
      <c r="B2935">
        <v>2712403290</v>
      </c>
      <c r="C2935" t="s">
        <v>12066</v>
      </c>
    </row>
    <row r="2936" spans="2:3">
      <c r="B2936">
        <v>2712403308</v>
      </c>
      <c r="C2936" t="s">
        <v>5685</v>
      </c>
    </row>
    <row r="2937" spans="2:3">
      <c r="B2937">
        <v>2712403316</v>
      </c>
      <c r="C2937" t="s">
        <v>5686</v>
      </c>
    </row>
    <row r="2938" spans="2:3">
      <c r="B2938">
        <v>2712403324</v>
      </c>
      <c r="C2938" t="s">
        <v>5687</v>
      </c>
    </row>
    <row r="2939" spans="2:3">
      <c r="B2939">
        <v>2712403332</v>
      </c>
      <c r="C2939" t="s">
        <v>5688</v>
      </c>
    </row>
    <row r="2940" spans="2:3">
      <c r="B2940">
        <v>2712403340</v>
      </c>
      <c r="C2940" t="s">
        <v>5689</v>
      </c>
    </row>
    <row r="2941" spans="2:3">
      <c r="B2941">
        <v>2712403357</v>
      </c>
      <c r="C2941" t="s">
        <v>5690</v>
      </c>
    </row>
    <row r="2942" spans="2:3">
      <c r="B2942">
        <v>2712403365</v>
      </c>
      <c r="C2942" t="s">
        <v>5691</v>
      </c>
    </row>
    <row r="2943" spans="2:3">
      <c r="B2943">
        <v>2712403373</v>
      </c>
      <c r="C2943" t="s">
        <v>5692</v>
      </c>
    </row>
    <row r="2944" spans="2:3">
      <c r="B2944">
        <v>2712403381</v>
      </c>
      <c r="C2944" t="s">
        <v>5693</v>
      </c>
    </row>
    <row r="2945" spans="2:3">
      <c r="B2945">
        <v>2712403399</v>
      </c>
      <c r="C2945" t="s">
        <v>5694</v>
      </c>
    </row>
    <row r="2946" spans="2:3">
      <c r="B2946">
        <v>2712403415</v>
      </c>
      <c r="C2946" t="s">
        <v>5695</v>
      </c>
    </row>
    <row r="2947" spans="2:3">
      <c r="B2947">
        <v>2712403423</v>
      </c>
      <c r="C2947" t="s">
        <v>5696</v>
      </c>
    </row>
    <row r="2948" spans="2:3">
      <c r="B2948">
        <v>2712403431</v>
      </c>
      <c r="C2948" t="s">
        <v>5656</v>
      </c>
    </row>
    <row r="2949" spans="2:3">
      <c r="B2949">
        <v>2712403449</v>
      </c>
      <c r="C2949" t="s">
        <v>5697</v>
      </c>
    </row>
    <row r="2950" spans="2:3">
      <c r="B2950">
        <v>2712403456</v>
      </c>
      <c r="C2950" t="s">
        <v>5698</v>
      </c>
    </row>
    <row r="2951" spans="2:3">
      <c r="B2951">
        <v>2712403464</v>
      </c>
      <c r="C2951" t="s">
        <v>5699</v>
      </c>
    </row>
    <row r="2952" spans="2:3">
      <c r="B2952">
        <v>2712403472</v>
      </c>
      <c r="C2952" t="s">
        <v>5700</v>
      </c>
    </row>
    <row r="2953" spans="2:3">
      <c r="B2953">
        <v>2712403480</v>
      </c>
      <c r="C2953" t="s">
        <v>5701</v>
      </c>
    </row>
    <row r="2954" spans="2:3">
      <c r="B2954">
        <v>2712403498</v>
      </c>
      <c r="C2954" t="s">
        <v>5702</v>
      </c>
    </row>
    <row r="2955" spans="2:3">
      <c r="B2955">
        <v>2712403506</v>
      </c>
      <c r="C2955" t="s">
        <v>5703</v>
      </c>
    </row>
    <row r="2956" spans="2:3">
      <c r="B2956">
        <v>2712403514</v>
      </c>
      <c r="C2956" t="s">
        <v>5704</v>
      </c>
    </row>
    <row r="2957" spans="2:3">
      <c r="B2957">
        <v>2712403522</v>
      </c>
      <c r="C2957" t="s">
        <v>5705</v>
      </c>
    </row>
    <row r="2958" spans="2:3">
      <c r="B2958">
        <v>2712403530</v>
      </c>
      <c r="C2958" t="s">
        <v>5706</v>
      </c>
    </row>
    <row r="2959" spans="2:3">
      <c r="B2959">
        <v>2712403548</v>
      </c>
      <c r="C2959" t="s">
        <v>5707</v>
      </c>
    </row>
    <row r="2960" spans="2:3">
      <c r="B2960">
        <v>2712403571</v>
      </c>
      <c r="C2960" t="s">
        <v>5708</v>
      </c>
    </row>
    <row r="2961" spans="2:3">
      <c r="B2961">
        <v>2712403589</v>
      </c>
      <c r="C2961" t="s">
        <v>5709</v>
      </c>
    </row>
    <row r="2962" spans="2:3">
      <c r="B2962">
        <v>2712403597</v>
      </c>
      <c r="C2962" t="s">
        <v>5710</v>
      </c>
    </row>
    <row r="2963" spans="2:3">
      <c r="B2963">
        <v>2712403605</v>
      </c>
      <c r="C2963" t="s">
        <v>5711</v>
      </c>
    </row>
    <row r="2964" spans="2:3">
      <c r="B2964">
        <v>2712403613</v>
      </c>
      <c r="C2964" t="s">
        <v>5712</v>
      </c>
    </row>
    <row r="2965" spans="2:3">
      <c r="B2965">
        <v>2712403613</v>
      </c>
      <c r="C2965" t="s">
        <v>12067</v>
      </c>
    </row>
    <row r="2966" spans="2:3">
      <c r="B2966">
        <v>2712403621</v>
      </c>
      <c r="C2966" t="s">
        <v>5713</v>
      </c>
    </row>
    <row r="2967" spans="2:3">
      <c r="B2967">
        <v>2712403639</v>
      </c>
      <c r="C2967" t="s">
        <v>5714</v>
      </c>
    </row>
    <row r="2968" spans="2:3">
      <c r="B2968">
        <v>2712403647</v>
      </c>
      <c r="C2968" t="s">
        <v>5715</v>
      </c>
    </row>
    <row r="2969" spans="2:3">
      <c r="B2969">
        <v>2712403654</v>
      </c>
      <c r="C2969" t="s">
        <v>5716</v>
      </c>
    </row>
    <row r="2970" spans="2:3">
      <c r="B2970">
        <v>2712403662</v>
      </c>
      <c r="C2970" t="s">
        <v>5717</v>
      </c>
    </row>
    <row r="2971" spans="2:3">
      <c r="B2971">
        <v>2712403670</v>
      </c>
      <c r="C2971" t="s">
        <v>5718</v>
      </c>
    </row>
    <row r="2972" spans="2:3">
      <c r="B2972">
        <v>2712403688</v>
      </c>
      <c r="C2972" t="s">
        <v>5719</v>
      </c>
    </row>
    <row r="2973" spans="2:3">
      <c r="B2973">
        <v>2712403704</v>
      </c>
      <c r="C2973" t="s">
        <v>5720</v>
      </c>
    </row>
    <row r="2974" spans="2:3">
      <c r="B2974">
        <v>2712403712</v>
      </c>
      <c r="C2974" t="s">
        <v>5721</v>
      </c>
    </row>
    <row r="2975" spans="2:3">
      <c r="B2975">
        <v>2712403720</v>
      </c>
      <c r="C2975" t="s">
        <v>5722</v>
      </c>
    </row>
    <row r="2976" spans="2:3">
      <c r="B2976">
        <v>2712403738</v>
      </c>
      <c r="C2976" t="s">
        <v>5688</v>
      </c>
    </row>
    <row r="2977" spans="2:3">
      <c r="B2977">
        <v>2712403746</v>
      </c>
      <c r="C2977" t="s">
        <v>5723</v>
      </c>
    </row>
    <row r="2978" spans="2:3">
      <c r="B2978">
        <v>2712403753</v>
      </c>
      <c r="C2978" t="s">
        <v>5724</v>
      </c>
    </row>
    <row r="2979" spans="2:3">
      <c r="B2979">
        <v>2712403761</v>
      </c>
      <c r="C2979" t="s">
        <v>5725</v>
      </c>
    </row>
    <row r="2980" spans="2:3">
      <c r="B2980">
        <v>2712403779</v>
      </c>
      <c r="C2980" t="s">
        <v>5726</v>
      </c>
    </row>
    <row r="2981" spans="2:3">
      <c r="B2981">
        <v>2712403787</v>
      </c>
      <c r="C2981" t="s">
        <v>5727</v>
      </c>
    </row>
    <row r="2982" spans="2:3">
      <c r="B2982">
        <v>2712403795</v>
      </c>
      <c r="C2982" t="s">
        <v>5728</v>
      </c>
    </row>
    <row r="2983" spans="2:3">
      <c r="B2983">
        <v>2712403803</v>
      </c>
      <c r="C2983" t="s">
        <v>5729</v>
      </c>
    </row>
    <row r="2984" spans="2:3">
      <c r="B2984">
        <v>2712403811</v>
      </c>
      <c r="C2984" t="s">
        <v>5730</v>
      </c>
    </row>
    <row r="2985" spans="2:3">
      <c r="B2985">
        <v>2712403829</v>
      </c>
      <c r="C2985" t="s">
        <v>5731</v>
      </c>
    </row>
    <row r="2986" spans="2:3">
      <c r="B2986">
        <v>2712403837</v>
      </c>
      <c r="C2986" t="s">
        <v>5732</v>
      </c>
    </row>
    <row r="2987" spans="2:3">
      <c r="B2987">
        <v>2712403845</v>
      </c>
      <c r="C2987" t="s">
        <v>5733</v>
      </c>
    </row>
    <row r="2988" spans="2:3">
      <c r="B2988">
        <v>2712403852</v>
      </c>
      <c r="C2988" t="s">
        <v>5734</v>
      </c>
    </row>
    <row r="2989" spans="2:3">
      <c r="B2989">
        <v>2712403860</v>
      </c>
      <c r="C2989" t="s">
        <v>5735</v>
      </c>
    </row>
    <row r="2990" spans="2:3">
      <c r="B2990">
        <v>2712403878</v>
      </c>
      <c r="C2990" t="s">
        <v>5736</v>
      </c>
    </row>
    <row r="2991" spans="2:3">
      <c r="B2991">
        <v>2712403886</v>
      </c>
      <c r="C2991" t="s">
        <v>5737</v>
      </c>
    </row>
    <row r="2992" spans="2:3">
      <c r="B2992">
        <v>2712403894</v>
      </c>
      <c r="C2992" t="s">
        <v>5738</v>
      </c>
    </row>
    <row r="2993" spans="2:3">
      <c r="B2993">
        <v>2712403902</v>
      </c>
      <c r="C2993" t="s">
        <v>5739</v>
      </c>
    </row>
    <row r="2994" spans="2:3">
      <c r="B2994">
        <v>2712403910</v>
      </c>
      <c r="C2994" t="s">
        <v>5740</v>
      </c>
    </row>
    <row r="2995" spans="2:3">
      <c r="B2995">
        <v>2712403928</v>
      </c>
      <c r="C2995" t="s">
        <v>5741</v>
      </c>
    </row>
    <row r="2996" spans="2:3">
      <c r="B2996">
        <v>2712403936</v>
      </c>
      <c r="C2996" t="s">
        <v>5742</v>
      </c>
    </row>
    <row r="2997" spans="2:3">
      <c r="B2997">
        <v>2712403951</v>
      </c>
      <c r="C2997" t="s">
        <v>5743</v>
      </c>
    </row>
    <row r="2998" spans="2:3">
      <c r="B2998">
        <v>2712403969</v>
      </c>
      <c r="C2998" t="s">
        <v>5744</v>
      </c>
    </row>
    <row r="2999" spans="2:3">
      <c r="B2999">
        <v>2712403977</v>
      </c>
      <c r="C2999" t="s">
        <v>5745</v>
      </c>
    </row>
    <row r="3000" spans="2:3">
      <c r="B3000">
        <v>2712403985</v>
      </c>
      <c r="C3000" t="s">
        <v>5746</v>
      </c>
    </row>
    <row r="3001" spans="2:3">
      <c r="B3001">
        <v>2712403993</v>
      </c>
      <c r="C3001" t="s">
        <v>5747</v>
      </c>
    </row>
    <row r="3002" spans="2:3">
      <c r="B3002">
        <v>2712404009</v>
      </c>
      <c r="C3002" t="s">
        <v>5748</v>
      </c>
    </row>
    <row r="3003" spans="2:3">
      <c r="B3003">
        <v>2712404017</v>
      </c>
      <c r="C3003" t="s">
        <v>5749</v>
      </c>
    </row>
    <row r="3004" spans="2:3">
      <c r="B3004">
        <v>2712404025</v>
      </c>
      <c r="C3004" t="s">
        <v>5750</v>
      </c>
    </row>
    <row r="3005" spans="2:3">
      <c r="B3005">
        <v>2712404033</v>
      </c>
      <c r="C3005" t="s">
        <v>5751</v>
      </c>
    </row>
    <row r="3006" spans="2:3">
      <c r="B3006">
        <v>2712404041</v>
      </c>
      <c r="C3006" t="s">
        <v>5752</v>
      </c>
    </row>
    <row r="3007" spans="2:3">
      <c r="B3007">
        <v>2712404058</v>
      </c>
      <c r="C3007" t="s">
        <v>5753</v>
      </c>
    </row>
    <row r="3008" spans="2:3">
      <c r="B3008">
        <v>2712404066</v>
      </c>
      <c r="C3008" t="s">
        <v>5754</v>
      </c>
    </row>
    <row r="3009" spans="2:3">
      <c r="B3009">
        <v>2712404074</v>
      </c>
      <c r="C3009" t="s">
        <v>5755</v>
      </c>
    </row>
    <row r="3010" spans="2:3">
      <c r="B3010">
        <v>2712404082</v>
      </c>
      <c r="C3010" t="s">
        <v>5756</v>
      </c>
    </row>
    <row r="3011" spans="2:3">
      <c r="B3011">
        <v>2712404090</v>
      </c>
      <c r="C3011" t="s">
        <v>5757</v>
      </c>
    </row>
    <row r="3012" spans="2:3">
      <c r="B3012">
        <v>2712404108</v>
      </c>
      <c r="C3012" t="s">
        <v>5758</v>
      </c>
    </row>
    <row r="3013" spans="2:3">
      <c r="B3013">
        <v>2712404116</v>
      </c>
      <c r="C3013" t="s">
        <v>5759</v>
      </c>
    </row>
    <row r="3014" spans="2:3">
      <c r="B3014">
        <v>2712404124</v>
      </c>
      <c r="C3014" t="s">
        <v>5760</v>
      </c>
    </row>
    <row r="3015" spans="2:3">
      <c r="B3015">
        <v>2712404132</v>
      </c>
      <c r="C3015" t="s">
        <v>5761</v>
      </c>
    </row>
    <row r="3016" spans="2:3">
      <c r="B3016">
        <v>2712404140</v>
      </c>
      <c r="C3016" t="s">
        <v>5762</v>
      </c>
    </row>
    <row r="3017" spans="2:3">
      <c r="B3017">
        <v>2712404157</v>
      </c>
      <c r="C3017" t="s">
        <v>5763</v>
      </c>
    </row>
    <row r="3018" spans="2:3">
      <c r="B3018">
        <v>2712404165</v>
      </c>
      <c r="C3018" t="s">
        <v>5764</v>
      </c>
    </row>
    <row r="3019" spans="2:3">
      <c r="B3019">
        <v>2712404173</v>
      </c>
      <c r="C3019" t="s">
        <v>5765</v>
      </c>
    </row>
    <row r="3020" spans="2:3">
      <c r="B3020">
        <v>2712404181</v>
      </c>
      <c r="C3020" t="s">
        <v>5766</v>
      </c>
    </row>
    <row r="3021" spans="2:3">
      <c r="B3021">
        <v>2712404199</v>
      </c>
      <c r="C3021" t="s">
        <v>5767</v>
      </c>
    </row>
    <row r="3022" spans="2:3">
      <c r="B3022">
        <v>2712404207</v>
      </c>
      <c r="C3022" t="s">
        <v>5768</v>
      </c>
    </row>
    <row r="3023" spans="2:3">
      <c r="B3023">
        <v>2712404215</v>
      </c>
      <c r="C3023" t="s">
        <v>5769</v>
      </c>
    </row>
    <row r="3024" spans="2:3">
      <c r="B3024">
        <v>2712404223</v>
      </c>
      <c r="C3024" t="s">
        <v>5770</v>
      </c>
    </row>
    <row r="3025" spans="2:3">
      <c r="B3025">
        <v>2712404231</v>
      </c>
      <c r="C3025" t="s">
        <v>12068</v>
      </c>
    </row>
    <row r="3026" spans="2:3">
      <c r="B3026">
        <v>2712404249</v>
      </c>
      <c r="C3026" t="s">
        <v>12069</v>
      </c>
    </row>
    <row r="3027" spans="2:3">
      <c r="B3027">
        <v>2712404256</v>
      </c>
      <c r="C3027" t="s">
        <v>5740</v>
      </c>
    </row>
    <row r="3028" spans="2:3">
      <c r="B3028">
        <v>2712500020</v>
      </c>
      <c r="C3028" t="s">
        <v>5771</v>
      </c>
    </row>
    <row r="3029" spans="2:3">
      <c r="B3029">
        <v>2712500087</v>
      </c>
      <c r="C3029" t="s">
        <v>5772</v>
      </c>
    </row>
    <row r="3030" spans="2:3">
      <c r="B3030">
        <v>2712500111</v>
      </c>
      <c r="C3030" t="s">
        <v>5773</v>
      </c>
    </row>
    <row r="3031" spans="2:3">
      <c r="B3031">
        <v>2712500129</v>
      </c>
      <c r="C3031" t="s">
        <v>5774</v>
      </c>
    </row>
    <row r="3032" spans="2:3">
      <c r="B3032">
        <v>2712500145</v>
      </c>
      <c r="C3032" t="s">
        <v>5775</v>
      </c>
    </row>
    <row r="3033" spans="2:3">
      <c r="B3033">
        <v>2712500178</v>
      </c>
      <c r="C3033" t="s">
        <v>5776</v>
      </c>
    </row>
    <row r="3034" spans="2:3">
      <c r="B3034">
        <v>2712500186</v>
      </c>
      <c r="C3034" t="s">
        <v>5777</v>
      </c>
    </row>
    <row r="3035" spans="2:3">
      <c r="B3035">
        <v>2712500210</v>
      </c>
      <c r="C3035" t="s">
        <v>5778</v>
      </c>
    </row>
    <row r="3036" spans="2:3">
      <c r="B3036">
        <v>2712500228</v>
      </c>
      <c r="C3036" t="s">
        <v>5779</v>
      </c>
    </row>
    <row r="3037" spans="2:3">
      <c r="B3037">
        <v>2712500236</v>
      </c>
      <c r="C3037" t="s">
        <v>5780</v>
      </c>
    </row>
    <row r="3038" spans="2:3">
      <c r="B3038">
        <v>2712500244</v>
      </c>
      <c r="C3038" t="s">
        <v>5781</v>
      </c>
    </row>
    <row r="3039" spans="2:3">
      <c r="B3039">
        <v>2712500251</v>
      </c>
      <c r="C3039" t="s">
        <v>5782</v>
      </c>
    </row>
    <row r="3040" spans="2:3">
      <c r="B3040">
        <v>2712500269</v>
      </c>
      <c r="C3040" t="s">
        <v>5783</v>
      </c>
    </row>
    <row r="3041" spans="2:3">
      <c r="B3041">
        <v>2712500277</v>
      </c>
      <c r="C3041" t="s">
        <v>5784</v>
      </c>
    </row>
    <row r="3042" spans="2:3">
      <c r="B3042">
        <v>2712500285</v>
      </c>
      <c r="C3042" t="s">
        <v>5785</v>
      </c>
    </row>
    <row r="3043" spans="2:3">
      <c r="B3043">
        <v>2712500293</v>
      </c>
      <c r="C3043" t="s">
        <v>5786</v>
      </c>
    </row>
    <row r="3044" spans="2:3">
      <c r="B3044">
        <v>2712500301</v>
      </c>
      <c r="C3044" t="s">
        <v>5787</v>
      </c>
    </row>
    <row r="3045" spans="2:3">
      <c r="B3045">
        <v>2712500319</v>
      </c>
      <c r="C3045" t="s">
        <v>5775</v>
      </c>
    </row>
    <row r="3046" spans="2:3">
      <c r="B3046">
        <v>2712500327</v>
      </c>
      <c r="C3046" t="s">
        <v>5788</v>
      </c>
    </row>
    <row r="3047" spans="2:3">
      <c r="B3047">
        <v>2712500350</v>
      </c>
      <c r="C3047" t="s">
        <v>5789</v>
      </c>
    </row>
    <row r="3048" spans="2:3">
      <c r="B3048">
        <v>2712500368</v>
      </c>
      <c r="C3048" t="s">
        <v>5790</v>
      </c>
    </row>
    <row r="3049" spans="2:3">
      <c r="B3049">
        <v>2712500376</v>
      </c>
      <c r="C3049" t="s">
        <v>5791</v>
      </c>
    </row>
    <row r="3050" spans="2:3">
      <c r="B3050">
        <v>2712500384</v>
      </c>
      <c r="C3050" t="s">
        <v>5792</v>
      </c>
    </row>
    <row r="3051" spans="2:3">
      <c r="B3051">
        <v>2712500392</v>
      </c>
      <c r="C3051" t="s">
        <v>5793</v>
      </c>
    </row>
    <row r="3052" spans="2:3">
      <c r="B3052">
        <v>2712500400</v>
      </c>
      <c r="C3052" t="s">
        <v>5794</v>
      </c>
    </row>
    <row r="3053" spans="2:3">
      <c r="B3053">
        <v>2712500418</v>
      </c>
      <c r="C3053" t="s">
        <v>5795</v>
      </c>
    </row>
    <row r="3054" spans="2:3">
      <c r="B3054">
        <v>2712500426</v>
      </c>
      <c r="C3054" t="s">
        <v>5796</v>
      </c>
    </row>
    <row r="3055" spans="2:3">
      <c r="B3055">
        <v>2712500459</v>
      </c>
      <c r="C3055" t="s">
        <v>5797</v>
      </c>
    </row>
    <row r="3056" spans="2:3">
      <c r="B3056">
        <v>2712500475</v>
      </c>
      <c r="C3056" t="s">
        <v>5798</v>
      </c>
    </row>
    <row r="3057" spans="2:3">
      <c r="B3057">
        <v>2712500483</v>
      </c>
      <c r="C3057" t="s">
        <v>5799</v>
      </c>
    </row>
    <row r="3058" spans="2:3">
      <c r="B3058">
        <v>2712500491</v>
      </c>
      <c r="C3058" t="s">
        <v>5800</v>
      </c>
    </row>
    <row r="3059" spans="2:3">
      <c r="B3059">
        <v>2712500517</v>
      </c>
      <c r="C3059" t="s">
        <v>5801</v>
      </c>
    </row>
    <row r="3060" spans="2:3">
      <c r="B3060">
        <v>2712500525</v>
      </c>
      <c r="C3060" t="s">
        <v>5802</v>
      </c>
    </row>
    <row r="3061" spans="2:3">
      <c r="B3061">
        <v>2712500533</v>
      </c>
      <c r="C3061" t="s">
        <v>5803</v>
      </c>
    </row>
    <row r="3062" spans="2:3">
      <c r="B3062">
        <v>2712500541</v>
      </c>
      <c r="C3062" t="s">
        <v>5804</v>
      </c>
    </row>
    <row r="3063" spans="2:3">
      <c r="B3063">
        <v>2712500558</v>
      </c>
      <c r="C3063" t="s">
        <v>5805</v>
      </c>
    </row>
    <row r="3064" spans="2:3">
      <c r="B3064">
        <v>2712500574</v>
      </c>
      <c r="C3064" t="s">
        <v>5806</v>
      </c>
    </row>
    <row r="3065" spans="2:3">
      <c r="B3065">
        <v>2712500582</v>
      </c>
      <c r="C3065" t="s">
        <v>5807</v>
      </c>
    </row>
    <row r="3066" spans="2:3">
      <c r="B3066">
        <v>2712500590</v>
      </c>
      <c r="C3066" t="s">
        <v>5808</v>
      </c>
    </row>
    <row r="3067" spans="2:3">
      <c r="B3067">
        <v>2712500608</v>
      </c>
      <c r="C3067" t="s">
        <v>5809</v>
      </c>
    </row>
    <row r="3068" spans="2:3">
      <c r="B3068">
        <v>2712500616</v>
      </c>
      <c r="C3068" t="s">
        <v>5810</v>
      </c>
    </row>
    <row r="3069" spans="2:3">
      <c r="B3069">
        <v>2712500624</v>
      </c>
      <c r="C3069" t="s">
        <v>5811</v>
      </c>
    </row>
    <row r="3070" spans="2:3">
      <c r="B3070">
        <v>2712500640</v>
      </c>
      <c r="C3070" t="s">
        <v>5812</v>
      </c>
    </row>
    <row r="3071" spans="2:3">
      <c r="B3071">
        <v>2712500657</v>
      </c>
      <c r="C3071" t="s">
        <v>5813</v>
      </c>
    </row>
    <row r="3072" spans="2:3">
      <c r="B3072">
        <v>2712500665</v>
      </c>
      <c r="C3072" t="s">
        <v>5814</v>
      </c>
    </row>
    <row r="3073" spans="2:3">
      <c r="B3073">
        <v>2712500673</v>
      </c>
      <c r="C3073" t="s">
        <v>5815</v>
      </c>
    </row>
    <row r="3074" spans="2:3">
      <c r="B3074">
        <v>2712500681</v>
      </c>
      <c r="C3074" t="s">
        <v>5816</v>
      </c>
    </row>
    <row r="3075" spans="2:3">
      <c r="B3075">
        <v>2712500707</v>
      </c>
      <c r="C3075" t="s">
        <v>5817</v>
      </c>
    </row>
    <row r="3076" spans="2:3">
      <c r="B3076">
        <v>2712500715</v>
      </c>
      <c r="C3076" t="s">
        <v>5818</v>
      </c>
    </row>
    <row r="3077" spans="2:3">
      <c r="B3077">
        <v>2712500723</v>
      </c>
      <c r="C3077" t="s">
        <v>5819</v>
      </c>
    </row>
    <row r="3078" spans="2:3">
      <c r="B3078">
        <v>2712500731</v>
      </c>
      <c r="C3078" t="s">
        <v>1872</v>
      </c>
    </row>
    <row r="3079" spans="2:3">
      <c r="B3079">
        <v>2712500749</v>
      </c>
      <c r="C3079" t="s">
        <v>5820</v>
      </c>
    </row>
    <row r="3080" spans="2:3">
      <c r="B3080">
        <v>2712500756</v>
      </c>
      <c r="C3080" t="s">
        <v>5821</v>
      </c>
    </row>
    <row r="3081" spans="2:3">
      <c r="B3081">
        <v>2712500764</v>
      </c>
      <c r="C3081" t="s">
        <v>5822</v>
      </c>
    </row>
    <row r="3082" spans="2:3">
      <c r="B3082">
        <v>2712500772</v>
      </c>
      <c r="C3082" t="s">
        <v>5823</v>
      </c>
    </row>
    <row r="3083" spans="2:3">
      <c r="B3083">
        <v>2712500780</v>
      </c>
      <c r="C3083" t="s">
        <v>12070</v>
      </c>
    </row>
    <row r="3084" spans="2:3">
      <c r="B3084">
        <v>2712500798</v>
      </c>
      <c r="C3084" t="s">
        <v>12071</v>
      </c>
    </row>
    <row r="3085" spans="2:3">
      <c r="B3085">
        <v>2712600010</v>
      </c>
      <c r="C3085" t="s">
        <v>5824</v>
      </c>
    </row>
    <row r="3086" spans="2:3">
      <c r="B3086">
        <v>2712600044</v>
      </c>
      <c r="C3086" t="s">
        <v>5825</v>
      </c>
    </row>
    <row r="3087" spans="2:3">
      <c r="B3087">
        <v>2712600051</v>
      </c>
      <c r="C3087" t="s">
        <v>5826</v>
      </c>
    </row>
    <row r="3088" spans="2:3">
      <c r="B3088">
        <v>2712600077</v>
      </c>
      <c r="C3088" t="s">
        <v>5827</v>
      </c>
    </row>
    <row r="3089" spans="2:3">
      <c r="B3089">
        <v>2712600085</v>
      </c>
      <c r="C3089" t="s">
        <v>5828</v>
      </c>
    </row>
    <row r="3090" spans="2:3">
      <c r="B3090">
        <v>2712600101</v>
      </c>
      <c r="C3090" t="s">
        <v>5829</v>
      </c>
    </row>
    <row r="3091" spans="2:3">
      <c r="B3091">
        <v>2712600143</v>
      </c>
      <c r="C3091" t="s">
        <v>5830</v>
      </c>
    </row>
    <row r="3092" spans="2:3">
      <c r="B3092">
        <v>2712600176</v>
      </c>
      <c r="C3092" t="s">
        <v>5831</v>
      </c>
    </row>
    <row r="3093" spans="2:3">
      <c r="B3093">
        <v>2712600192</v>
      </c>
      <c r="C3093" t="s">
        <v>5832</v>
      </c>
    </row>
    <row r="3094" spans="2:3">
      <c r="B3094">
        <v>2712600200</v>
      </c>
      <c r="C3094" t="s">
        <v>5833</v>
      </c>
    </row>
    <row r="3095" spans="2:3">
      <c r="B3095">
        <v>2712600218</v>
      </c>
      <c r="C3095" t="s">
        <v>5834</v>
      </c>
    </row>
    <row r="3096" spans="2:3">
      <c r="B3096">
        <v>2712600226</v>
      </c>
      <c r="C3096" t="s">
        <v>5835</v>
      </c>
    </row>
    <row r="3097" spans="2:3">
      <c r="B3097">
        <v>2712600259</v>
      </c>
      <c r="C3097" t="s">
        <v>5836</v>
      </c>
    </row>
    <row r="3098" spans="2:3">
      <c r="B3098">
        <v>2712600267</v>
      </c>
      <c r="C3098" t="s">
        <v>5837</v>
      </c>
    </row>
    <row r="3099" spans="2:3">
      <c r="B3099">
        <v>2712600291</v>
      </c>
      <c r="C3099" t="s">
        <v>5838</v>
      </c>
    </row>
    <row r="3100" spans="2:3">
      <c r="B3100">
        <v>2712600309</v>
      </c>
      <c r="C3100" t="s">
        <v>5839</v>
      </c>
    </row>
    <row r="3101" spans="2:3">
      <c r="B3101">
        <v>2712600317</v>
      </c>
      <c r="C3101" t="s">
        <v>5840</v>
      </c>
    </row>
    <row r="3102" spans="2:3">
      <c r="B3102">
        <v>2712600325</v>
      </c>
      <c r="C3102" t="s">
        <v>5841</v>
      </c>
    </row>
    <row r="3103" spans="2:3">
      <c r="B3103">
        <v>2712600341</v>
      </c>
      <c r="C3103" t="s">
        <v>5842</v>
      </c>
    </row>
    <row r="3104" spans="2:3">
      <c r="B3104">
        <v>2712600374</v>
      </c>
      <c r="C3104" t="s">
        <v>5834</v>
      </c>
    </row>
    <row r="3105" spans="2:3">
      <c r="B3105">
        <v>2712600382</v>
      </c>
      <c r="C3105" t="s">
        <v>5843</v>
      </c>
    </row>
    <row r="3106" spans="2:3">
      <c r="B3106">
        <v>2712600390</v>
      </c>
      <c r="C3106" t="s">
        <v>5844</v>
      </c>
    </row>
    <row r="3107" spans="2:3">
      <c r="B3107">
        <v>2712600424</v>
      </c>
      <c r="C3107" t="s">
        <v>5845</v>
      </c>
    </row>
    <row r="3108" spans="2:3">
      <c r="B3108">
        <v>2712600432</v>
      </c>
      <c r="C3108" t="s">
        <v>5846</v>
      </c>
    </row>
    <row r="3109" spans="2:3">
      <c r="B3109">
        <v>2712600465</v>
      </c>
      <c r="C3109" t="s">
        <v>5847</v>
      </c>
    </row>
    <row r="3110" spans="2:3">
      <c r="B3110">
        <v>2712600473</v>
      </c>
      <c r="C3110" t="s">
        <v>5848</v>
      </c>
    </row>
    <row r="3111" spans="2:3">
      <c r="B3111">
        <v>2712600507</v>
      </c>
      <c r="C3111" t="s">
        <v>5849</v>
      </c>
    </row>
    <row r="3112" spans="2:3">
      <c r="B3112">
        <v>2712600515</v>
      </c>
      <c r="C3112" t="s">
        <v>5850</v>
      </c>
    </row>
    <row r="3113" spans="2:3">
      <c r="B3113">
        <v>2712600523</v>
      </c>
      <c r="C3113" t="s">
        <v>5851</v>
      </c>
    </row>
    <row r="3114" spans="2:3">
      <c r="B3114">
        <v>2712600531</v>
      </c>
      <c r="C3114" t="s">
        <v>5852</v>
      </c>
    </row>
    <row r="3115" spans="2:3">
      <c r="B3115">
        <v>2712600549</v>
      </c>
      <c r="C3115" t="s">
        <v>5853</v>
      </c>
    </row>
    <row r="3116" spans="2:3">
      <c r="B3116">
        <v>2712600598</v>
      </c>
      <c r="C3116" t="s">
        <v>5854</v>
      </c>
    </row>
    <row r="3117" spans="2:3">
      <c r="B3117">
        <v>2712600614</v>
      </c>
      <c r="C3117" t="s">
        <v>5855</v>
      </c>
    </row>
    <row r="3118" spans="2:3">
      <c r="B3118">
        <v>2712600622</v>
      </c>
      <c r="C3118" t="s">
        <v>5856</v>
      </c>
    </row>
    <row r="3119" spans="2:3">
      <c r="B3119">
        <v>2712600630</v>
      </c>
      <c r="C3119" t="s">
        <v>5857</v>
      </c>
    </row>
    <row r="3120" spans="2:3">
      <c r="B3120">
        <v>2712600648</v>
      </c>
      <c r="C3120" t="s">
        <v>5858</v>
      </c>
    </row>
    <row r="3121" spans="2:3">
      <c r="B3121">
        <v>2712600655</v>
      </c>
      <c r="C3121" t="s">
        <v>5859</v>
      </c>
    </row>
    <row r="3122" spans="2:3">
      <c r="B3122">
        <v>2712600697</v>
      </c>
      <c r="C3122" t="s">
        <v>5860</v>
      </c>
    </row>
    <row r="3123" spans="2:3">
      <c r="B3123">
        <v>2712600705</v>
      </c>
      <c r="C3123" t="s">
        <v>5861</v>
      </c>
    </row>
    <row r="3124" spans="2:3">
      <c r="B3124">
        <v>2712600713</v>
      </c>
      <c r="C3124" t="s">
        <v>5862</v>
      </c>
    </row>
    <row r="3125" spans="2:3">
      <c r="B3125">
        <v>2712600747</v>
      </c>
      <c r="C3125" t="s">
        <v>5863</v>
      </c>
    </row>
    <row r="3126" spans="2:3">
      <c r="B3126">
        <v>2712600754</v>
      </c>
      <c r="C3126" t="s">
        <v>5864</v>
      </c>
    </row>
    <row r="3127" spans="2:3">
      <c r="B3127">
        <v>2712600804</v>
      </c>
      <c r="C3127" t="s">
        <v>5865</v>
      </c>
    </row>
    <row r="3128" spans="2:3">
      <c r="B3128">
        <v>2712600812</v>
      </c>
      <c r="C3128" t="s">
        <v>5866</v>
      </c>
    </row>
    <row r="3129" spans="2:3">
      <c r="B3129">
        <v>2712600820</v>
      </c>
      <c r="C3129" t="s">
        <v>5867</v>
      </c>
    </row>
    <row r="3130" spans="2:3">
      <c r="B3130">
        <v>2712600846</v>
      </c>
      <c r="C3130" t="s">
        <v>5868</v>
      </c>
    </row>
    <row r="3131" spans="2:3">
      <c r="B3131">
        <v>2712600861</v>
      </c>
      <c r="C3131" t="s">
        <v>5869</v>
      </c>
    </row>
    <row r="3132" spans="2:3">
      <c r="B3132">
        <v>2712600861</v>
      </c>
      <c r="C3132" t="s">
        <v>12072</v>
      </c>
    </row>
    <row r="3133" spans="2:3">
      <c r="B3133">
        <v>2712600879</v>
      </c>
      <c r="C3133" t="s">
        <v>5870</v>
      </c>
    </row>
    <row r="3134" spans="2:3">
      <c r="B3134">
        <v>2712600895</v>
      </c>
      <c r="C3134" t="s">
        <v>5871</v>
      </c>
    </row>
    <row r="3135" spans="2:3">
      <c r="B3135">
        <v>2712600937</v>
      </c>
      <c r="C3135" t="s">
        <v>240</v>
      </c>
    </row>
    <row r="3136" spans="2:3">
      <c r="B3136">
        <v>2712600945</v>
      </c>
      <c r="C3136" t="s">
        <v>5872</v>
      </c>
    </row>
    <row r="3137" spans="2:3">
      <c r="B3137">
        <v>2712600960</v>
      </c>
      <c r="C3137" t="s">
        <v>5873</v>
      </c>
    </row>
    <row r="3138" spans="2:3">
      <c r="B3138">
        <v>2712600978</v>
      </c>
      <c r="C3138" t="s">
        <v>5874</v>
      </c>
    </row>
    <row r="3139" spans="2:3">
      <c r="B3139">
        <v>2712600986</v>
      </c>
      <c r="C3139" t="s">
        <v>5875</v>
      </c>
    </row>
    <row r="3140" spans="2:3">
      <c r="B3140">
        <v>2712600994</v>
      </c>
      <c r="C3140" t="s">
        <v>5876</v>
      </c>
    </row>
    <row r="3141" spans="2:3">
      <c r="B3141">
        <v>2712601000</v>
      </c>
      <c r="C3141" t="s">
        <v>5877</v>
      </c>
    </row>
    <row r="3142" spans="2:3">
      <c r="B3142">
        <v>2712601018</v>
      </c>
      <c r="C3142" t="s">
        <v>5878</v>
      </c>
    </row>
    <row r="3143" spans="2:3">
      <c r="B3143">
        <v>2712601034</v>
      </c>
      <c r="C3143" t="s">
        <v>5879</v>
      </c>
    </row>
    <row r="3144" spans="2:3">
      <c r="B3144">
        <v>2712601042</v>
      </c>
      <c r="C3144" t="s">
        <v>5880</v>
      </c>
    </row>
    <row r="3145" spans="2:3">
      <c r="B3145">
        <v>2712601067</v>
      </c>
      <c r="C3145" t="s">
        <v>5881</v>
      </c>
    </row>
    <row r="3146" spans="2:3">
      <c r="B3146">
        <v>2712601075</v>
      </c>
      <c r="C3146" t="s">
        <v>5882</v>
      </c>
    </row>
    <row r="3147" spans="2:3">
      <c r="B3147">
        <v>2712601083</v>
      </c>
      <c r="C3147" t="s">
        <v>5883</v>
      </c>
    </row>
    <row r="3148" spans="2:3">
      <c r="B3148">
        <v>2712601109</v>
      </c>
      <c r="C3148" t="s">
        <v>5884</v>
      </c>
    </row>
    <row r="3149" spans="2:3">
      <c r="B3149">
        <v>2712601125</v>
      </c>
      <c r="C3149" t="s">
        <v>5885</v>
      </c>
    </row>
    <row r="3150" spans="2:3">
      <c r="B3150">
        <v>2712601133</v>
      </c>
      <c r="C3150" t="s">
        <v>5886</v>
      </c>
    </row>
    <row r="3151" spans="2:3">
      <c r="B3151">
        <v>2712601141</v>
      </c>
      <c r="C3151" t="s">
        <v>5887</v>
      </c>
    </row>
    <row r="3152" spans="2:3">
      <c r="B3152">
        <v>2712601158</v>
      </c>
      <c r="C3152" t="s">
        <v>5888</v>
      </c>
    </row>
    <row r="3153" spans="2:3">
      <c r="B3153">
        <v>2712601166</v>
      </c>
      <c r="C3153" t="s">
        <v>5889</v>
      </c>
    </row>
    <row r="3154" spans="2:3">
      <c r="B3154">
        <v>2712601174</v>
      </c>
      <c r="C3154" t="s">
        <v>5890</v>
      </c>
    </row>
    <row r="3155" spans="2:3">
      <c r="B3155">
        <v>2712601190</v>
      </c>
      <c r="C3155" t="s">
        <v>5891</v>
      </c>
    </row>
    <row r="3156" spans="2:3">
      <c r="B3156">
        <v>2712601216</v>
      </c>
      <c r="C3156" t="s">
        <v>5892</v>
      </c>
    </row>
    <row r="3157" spans="2:3">
      <c r="B3157">
        <v>2712601224</v>
      </c>
      <c r="C3157" t="s">
        <v>5893</v>
      </c>
    </row>
    <row r="3158" spans="2:3">
      <c r="B3158">
        <v>2712601232</v>
      </c>
      <c r="C3158" t="s">
        <v>5894</v>
      </c>
    </row>
    <row r="3159" spans="2:3">
      <c r="B3159">
        <v>2712601240</v>
      </c>
      <c r="C3159" t="s">
        <v>5838</v>
      </c>
    </row>
    <row r="3160" spans="2:3">
      <c r="B3160">
        <v>2712601257</v>
      </c>
      <c r="C3160" t="s">
        <v>5895</v>
      </c>
    </row>
    <row r="3161" spans="2:3">
      <c r="B3161">
        <v>2712601265</v>
      </c>
      <c r="C3161" t="s">
        <v>5896</v>
      </c>
    </row>
    <row r="3162" spans="2:3">
      <c r="B3162">
        <v>2712601273</v>
      </c>
      <c r="C3162" t="s">
        <v>5897</v>
      </c>
    </row>
    <row r="3163" spans="2:3">
      <c r="B3163">
        <v>2712601281</v>
      </c>
      <c r="C3163" t="s">
        <v>5898</v>
      </c>
    </row>
    <row r="3164" spans="2:3">
      <c r="B3164">
        <v>2712601299</v>
      </c>
      <c r="C3164" t="s">
        <v>5899</v>
      </c>
    </row>
    <row r="3165" spans="2:3">
      <c r="B3165">
        <v>2712601307</v>
      </c>
      <c r="C3165" t="s">
        <v>5900</v>
      </c>
    </row>
    <row r="3166" spans="2:3">
      <c r="B3166">
        <v>2712601315</v>
      </c>
      <c r="C3166" t="s">
        <v>5901</v>
      </c>
    </row>
    <row r="3167" spans="2:3">
      <c r="B3167">
        <v>2712601323</v>
      </c>
      <c r="C3167" t="s">
        <v>5902</v>
      </c>
    </row>
    <row r="3168" spans="2:3">
      <c r="B3168">
        <v>2712601331</v>
      </c>
      <c r="C3168" t="s">
        <v>5903</v>
      </c>
    </row>
    <row r="3169" spans="2:3">
      <c r="B3169">
        <v>2712601349</v>
      </c>
      <c r="C3169" t="s">
        <v>5904</v>
      </c>
    </row>
    <row r="3170" spans="2:3">
      <c r="B3170">
        <v>2712601356</v>
      </c>
      <c r="C3170" t="s">
        <v>5905</v>
      </c>
    </row>
    <row r="3171" spans="2:3">
      <c r="B3171">
        <v>2712601364</v>
      </c>
      <c r="C3171" t="s">
        <v>5906</v>
      </c>
    </row>
    <row r="3172" spans="2:3">
      <c r="B3172">
        <v>2712601372</v>
      </c>
      <c r="C3172" t="s">
        <v>5907</v>
      </c>
    </row>
    <row r="3173" spans="2:3">
      <c r="B3173">
        <v>2712601380</v>
      </c>
      <c r="C3173" t="s">
        <v>5908</v>
      </c>
    </row>
    <row r="3174" spans="2:3">
      <c r="B3174">
        <v>2712601398</v>
      </c>
      <c r="C3174" t="s">
        <v>5909</v>
      </c>
    </row>
    <row r="3175" spans="2:3">
      <c r="B3175">
        <v>2712601406</v>
      </c>
      <c r="C3175" t="s">
        <v>5910</v>
      </c>
    </row>
    <row r="3176" spans="2:3">
      <c r="B3176">
        <v>2712601414</v>
      </c>
      <c r="C3176" t="s">
        <v>5911</v>
      </c>
    </row>
    <row r="3177" spans="2:3">
      <c r="B3177">
        <v>2712601422</v>
      </c>
      <c r="C3177" t="s">
        <v>5912</v>
      </c>
    </row>
    <row r="3178" spans="2:3">
      <c r="B3178">
        <v>2712601448</v>
      </c>
      <c r="C3178" t="s">
        <v>5913</v>
      </c>
    </row>
    <row r="3179" spans="2:3">
      <c r="B3179">
        <v>2712601455</v>
      </c>
      <c r="C3179" t="s">
        <v>5914</v>
      </c>
    </row>
    <row r="3180" spans="2:3">
      <c r="B3180">
        <v>2712601463</v>
      </c>
      <c r="C3180" t="s">
        <v>5915</v>
      </c>
    </row>
    <row r="3181" spans="2:3">
      <c r="B3181">
        <v>2712601471</v>
      </c>
      <c r="C3181" t="s">
        <v>5916</v>
      </c>
    </row>
    <row r="3182" spans="2:3">
      <c r="B3182">
        <v>2712601489</v>
      </c>
      <c r="C3182" t="s">
        <v>5917</v>
      </c>
    </row>
    <row r="3183" spans="2:3">
      <c r="B3183">
        <v>2712601497</v>
      </c>
      <c r="C3183" t="s">
        <v>5918</v>
      </c>
    </row>
    <row r="3184" spans="2:3">
      <c r="B3184">
        <v>2712601505</v>
      </c>
      <c r="C3184" t="s">
        <v>5919</v>
      </c>
    </row>
    <row r="3185" spans="2:3">
      <c r="B3185">
        <v>2712601513</v>
      </c>
      <c r="C3185" t="s">
        <v>5920</v>
      </c>
    </row>
    <row r="3186" spans="2:3">
      <c r="B3186">
        <v>2712601521</v>
      </c>
      <c r="C3186" t="s">
        <v>5921</v>
      </c>
    </row>
    <row r="3187" spans="2:3">
      <c r="B3187">
        <v>2712601539</v>
      </c>
      <c r="C3187" t="s">
        <v>3316</v>
      </c>
    </row>
    <row r="3188" spans="2:3">
      <c r="B3188">
        <v>2712601547</v>
      </c>
      <c r="C3188" t="s">
        <v>5922</v>
      </c>
    </row>
    <row r="3189" spans="2:3">
      <c r="B3189">
        <v>2712601554</v>
      </c>
      <c r="C3189" t="s">
        <v>5923</v>
      </c>
    </row>
    <row r="3190" spans="2:3">
      <c r="B3190">
        <v>2712601562</v>
      </c>
      <c r="C3190" t="s">
        <v>5924</v>
      </c>
    </row>
    <row r="3191" spans="2:3">
      <c r="B3191">
        <v>2712601570</v>
      </c>
      <c r="C3191" t="s">
        <v>5925</v>
      </c>
    </row>
    <row r="3192" spans="2:3">
      <c r="B3192">
        <v>2712601588</v>
      </c>
      <c r="C3192" t="s">
        <v>5926</v>
      </c>
    </row>
    <row r="3193" spans="2:3">
      <c r="B3193">
        <v>2712601596</v>
      </c>
      <c r="C3193" t="s">
        <v>5927</v>
      </c>
    </row>
    <row r="3194" spans="2:3">
      <c r="B3194">
        <v>2712601604</v>
      </c>
      <c r="C3194" t="s">
        <v>203</v>
      </c>
    </row>
    <row r="3195" spans="2:3">
      <c r="B3195">
        <v>2712601612</v>
      </c>
      <c r="C3195" t="s">
        <v>5928</v>
      </c>
    </row>
    <row r="3196" spans="2:3">
      <c r="B3196">
        <v>2712601620</v>
      </c>
      <c r="C3196" t="s">
        <v>5929</v>
      </c>
    </row>
    <row r="3197" spans="2:3">
      <c r="B3197">
        <v>2712601638</v>
      </c>
      <c r="C3197" t="s">
        <v>12073</v>
      </c>
    </row>
    <row r="3198" spans="2:3">
      <c r="B3198">
        <v>2712601646</v>
      </c>
      <c r="C3198" t="s">
        <v>12074</v>
      </c>
    </row>
    <row r="3199" spans="2:3">
      <c r="B3199">
        <v>2712601653</v>
      </c>
      <c r="C3199" t="s">
        <v>12075</v>
      </c>
    </row>
    <row r="3200" spans="2:3">
      <c r="B3200">
        <v>2712601661</v>
      </c>
      <c r="C3200" t="s">
        <v>12076</v>
      </c>
    </row>
    <row r="3201" spans="2:3">
      <c r="B3201">
        <v>2712601679</v>
      </c>
      <c r="C3201" t="s">
        <v>12077</v>
      </c>
    </row>
    <row r="3202" spans="2:3">
      <c r="B3202">
        <v>2712601687</v>
      </c>
      <c r="C3202" t="s">
        <v>12078</v>
      </c>
    </row>
    <row r="3203" spans="2:3">
      <c r="B3203">
        <v>2712700026</v>
      </c>
      <c r="C3203" t="s">
        <v>5930</v>
      </c>
    </row>
    <row r="3204" spans="2:3">
      <c r="B3204">
        <v>2712700034</v>
      </c>
      <c r="C3204" t="s">
        <v>5931</v>
      </c>
    </row>
    <row r="3205" spans="2:3">
      <c r="B3205">
        <v>2712700059</v>
      </c>
      <c r="C3205" t="s">
        <v>5932</v>
      </c>
    </row>
    <row r="3206" spans="2:3">
      <c r="B3206">
        <v>2712700075</v>
      </c>
      <c r="C3206" t="s">
        <v>5933</v>
      </c>
    </row>
    <row r="3207" spans="2:3">
      <c r="B3207">
        <v>2712700083</v>
      </c>
      <c r="C3207" t="s">
        <v>5934</v>
      </c>
    </row>
    <row r="3208" spans="2:3">
      <c r="B3208">
        <v>2712700091</v>
      </c>
      <c r="C3208" t="s">
        <v>5935</v>
      </c>
    </row>
    <row r="3209" spans="2:3">
      <c r="B3209">
        <v>2712700117</v>
      </c>
      <c r="C3209" t="s">
        <v>5936</v>
      </c>
    </row>
    <row r="3210" spans="2:3">
      <c r="B3210">
        <v>2712700125</v>
      </c>
      <c r="C3210" t="s">
        <v>5937</v>
      </c>
    </row>
    <row r="3211" spans="2:3">
      <c r="B3211">
        <v>2712700133</v>
      </c>
      <c r="C3211" t="s">
        <v>2535</v>
      </c>
    </row>
    <row r="3212" spans="2:3">
      <c r="B3212">
        <v>2712700141</v>
      </c>
      <c r="C3212" t="s">
        <v>5938</v>
      </c>
    </row>
    <row r="3213" spans="2:3">
      <c r="B3213">
        <v>2712700158</v>
      </c>
      <c r="C3213" t="s">
        <v>5939</v>
      </c>
    </row>
    <row r="3214" spans="2:3">
      <c r="B3214">
        <v>2712700166</v>
      </c>
      <c r="C3214" t="s">
        <v>5940</v>
      </c>
    </row>
    <row r="3215" spans="2:3">
      <c r="B3215">
        <v>2712700182</v>
      </c>
      <c r="C3215" t="s">
        <v>5941</v>
      </c>
    </row>
    <row r="3216" spans="2:3">
      <c r="B3216">
        <v>2712700190</v>
      </c>
      <c r="C3216" t="s">
        <v>5942</v>
      </c>
    </row>
    <row r="3217" spans="2:3">
      <c r="B3217">
        <v>2712700208</v>
      </c>
      <c r="C3217" t="s">
        <v>5943</v>
      </c>
    </row>
    <row r="3218" spans="2:3">
      <c r="B3218">
        <v>2712700216</v>
      </c>
      <c r="C3218" t="s">
        <v>5944</v>
      </c>
    </row>
    <row r="3219" spans="2:3">
      <c r="B3219">
        <v>2712700224</v>
      </c>
      <c r="C3219" t="s">
        <v>5945</v>
      </c>
    </row>
    <row r="3220" spans="2:3">
      <c r="B3220">
        <v>2712700232</v>
      </c>
      <c r="C3220" t="s">
        <v>5946</v>
      </c>
    </row>
    <row r="3221" spans="2:3">
      <c r="B3221">
        <v>2712700240</v>
      </c>
      <c r="C3221" t="s">
        <v>5947</v>
      </c>
    </row>
    <row r="3222" spans="2:3">
      <c r="B3222">
        <v>2712700299</v>
      </c>
      <c r="C3222" t="s">
        <v>5948</v>
      </c>
    </row>
    <row r="3223" spans="2:3">
      <c r="B3223">
        <v>2712700307</v>
      </c>
      <c r="C3223" t="s">
        <v>5949</v>
      </c>
    </row>
    <row r="3224" spans="2:3">
      <c r="B3224">
        <v>2712700349</v>
      </c>
      <c r="C3224" t="s">
        <v>5950</v>
      </c>
    </row>
    <row r="3225" spans="2:3">
      <c r="B3225">
        <v>2712700380</v>
      </c>
      <c r="C3225" t="s">
        <v>5951</v>
      </c>
    </row>
    <row r="3226" spans="2:3">
      <c r="B3226">
        <v>2712700398</v>
      </c>
      <c r="C3226" t="s">
        <v>5952</v>
      </c>
    </row>
    <row r="3227" spans="2:3">
      <c r="B3227">
        <v>2712700406</v>
      </c>
      <c r="C3227" t="s">
        <v>5953</v>
      </c>
    </row>
    <row r="3228" spans="2:3">
      <c r="B3228">
        <v>2712700463</v>
      </c>
      <c r="C3228" t="s">
        <v>5954</v>
      </c>
    </row>
    <row r="3229" spans="2:3">
      <c r="B3229">
        <v>2712700471</v>
      </c>
      <c r="C3229" t="s">
        <v>5955</v>
      </c>
    </row>
    <row r="3230" spans="2:3">
      <c r="B3230">
        <v>2712700489</v>
      </c>
      <c r="C3230" t="s">
        <v>5956</v>
      </c>
    </row>
    <row r="3231" spans="2:3">
      <c r="B3231">
        <v>2712700497</v>
      </c>
      <c r="C3231" t="s">
        <v>5957</v>
      </c>
    </row>
    <row r="3232" spans="2:3">
      <c r="B3232">
        <v>2712700505</v>
      </c>
      <c r="C3232" t="s">
        <v>5958</v>
      </c>
    </row>
    <row r="3233" spans="2:3">
      <c r="B3233">
        <v>2712700513</v>
      </c>
      <c r="C3233" t="s">
        <v>5959</v>
      </c>
    </row>
    <row r="3234" spans="2:3">
      <c r="B3234">
        <v>2712700539</v>
      </c>
      <c r="C3234" t="s">
        <v>5960</v>
      </c>
    </row>
    <row r="3235" spans="2:3">
      <c r="B3235">
        <v>2712700547</v>
      </c>
      <c r="C3235" t="s">
        <v>5961</v>
      </c>
    </row>
    <row r="3236" spans="2:3">
      <c r="B3236">
        <v>2712700554</v>
      </c>
      <c r="C3236" t="s">
        <v>5962</v>
      </c>
    </row>
    <row r="3237" spans="2:3">
      <c r="B3237">
        <v>2712700570</v>
      </c>
      <c r="C3237" t="s">
        <v>5963</v>
      </c>
    </row>
    <row r="3238" spans="2:3">
      <c r="B3238">
        <v>2712700596</v>
      </c>
      <c r="C3238" t="s">
        <v>5964</v>
      </c>
    </row>
    <row r="3239" spans="2:3">
      <c r="B3239">
        <v>2712700604</v>
      </c>
      <c r="C3239" t="s">
        <v>5965</v>
      </c>
    </row>
    <row r="3240" spans="2:3">
      <c r="B3240">
        <v>2712700612</v>
      </c>
      <c r="C3240" t="s">
        <v>5966</v>
      </c>
    </row>
    <row r="3241" spans="2:3">
      <c r="B3241">
        <v>2712700620</v>
      </c>
      <c r="C3241" t="s">
        <v>5967</v>
      </c>
    </row>
    <row r="3242" spans="2:3">
      <c r="B3242">
        <v>2712700638</v>
      </c>
      <c r="C3242" t="s">
        <v>12079</v>
      </c>
    </row>
    <row r="3243" spans="2:3">
      <c r="B3243">
        <v>2712700646</v>
      </c>
      <c r="C3243" t="s">
        <v>5968</v>
      </c>
    </row>
    <row r="3244" spans="2:3">
      <c r="B3244">
        <v>2712700653</v>
      </c>
      <c r="C3244" t="s">
        <v>5969</v>
      </c>
    </row>
    <row r="3245" spans="2:3">
      <c r="B3245">
        <v>2712700661</v>
      </c>
      <c r="C3245" t="s">
        <v>5970</v>
      </c>
    </row>
    <row r="3246" spans="2:3">
      <c r="B3246">
        <v>2712700679</v>
      </c>
      <c r="C3246" t="s">
        <v>5971</v>
      </c>
    </row>
    <row r="3247" spans="2:3">
      <c r="B3247">
        <v>2712700695</v>
      </c>
      <c r="C3247" t="s">
        <v>5972</v>
      </c>
    </row>
    <row r="3248" spans="2:3">
      <c r="B3248">
        <v>2712700703</v>
      </c>
      <c r="C3248" t="s">
        <v>5973</v>
      </c>
    </row>
    <row r="3249" spans="2:3">
      <c r="B3249">
        <v>2712700711</v>
      </c>
      <c r="C3249" t="s">
        <v>5974</v>
      </c>
    </row>
    <row r="3250" spans="2:3">
      <c r="B3250">
        <v>2712700729</v>
      </c>
      <c r="C3250" t="s">
        <v>5975</v>
      </c>
    </row>
    <row r="3251" spans="2:3">
      <c r="B3251">
        <v>2712700745</v>
      </c>
      <c r="C3251" t="s">
        <v>5976</v>
      </c>
    </row>
    <row r="3252" spans="2:3">
      <c r="B3252">
        <v>2712700752</v>
      </c>
      <c r="C3252" t="s">
        <v>5977</v>
      </c>
    </row>
    <row r="3253" spans="2:3">
      <c r="B3253">
        <v>2712700760</v>
      </c>
      <c r="C3253" t="s">
        <v>5978</v>
      </c>
    </row>
    <row r="3254" spans="2:3">
      <c r="B3254">
        <v>2712700778</v>
      </c>
      <c r="C3254" t="s">
        <v>5979</v>
      </c>
    </row>
    <row r="3255" spans="2:3">
      <c r="B3255">
        <v>2712700786</v>
      </c>
      <c r="C3255" t="s">
        <v>2537</v>
      </c>
    </row>
    <row r="3256" spans="2:3">
      <c r="B3256">
        <v>2712700794</v>
      </c>
      <c r="C3256" t="s">
        <v>5980</v>
      </c>
    </row>
    <row r="3257" spans="2:3">
      <c r="B3257">
        <v>2712700802</v>
      </c>
      <c r="C3257" t="s">
        <v>5981</v>
      </c>
    </row>
    <row r="3258" spans="2:3">
      <c r="B3258">
        <v>2712700810</v>
      </c>
      <c r="C3258" t="s">
        <v>5982</v>
      </c>
    </row>
    <row r="3259" spans="2:3">
      <c r="B3259">
        <v>2712700828</v>
      </c>
      <c r="C3259" t="s">
        <v>5983</v>
      </c>
    </row>
    <row r="3260" spans="2:3">
      <c r="B3260">
        <v>2712700836</v>
      </c>
      <c r="C3260" t="s">
        <v>5984</v>
      </c>
    </row>
    <row r="3261" spans="2:3">
      <c r="B3261">
        <v>2712700844</v>
      </c>
      <c r="C3261" t="s">
        <v>5985</v>
      </c>
    </row>
    <row r="3262" spans="2:3">
      <c r="B3262">
        <v>2712700851</v>
      </c>
      <c r="C3262" t="s">
        <v>5986</v>
      </c>
    </row>
    <row r="3263" spans="2:3">
      <c r="B3263">
        <v>2712700869</v>
      </c>
      <c r="C3263" t="s">
        <v>5987</v>
      </c>
    </row>
    <row r="3264" spans="2:3">
      <c r="B3264">
        <v>2712700877</v>
      </c>
      <c r="C3264" t="s">
        <v>5988</v>
      </c>
    </row>
    <row r="3265" spans="2:3">
      <c r="B3265">
        <v>2712700885</v>
      </c>
      <c r="C3265" t="s">
        <v>5989</v>
      </c>
    </row>
    <row r="3266" spans="2:3">
      <c r="B3266">
        <v>2712700893</v>
      </c>
      <c r="C3266" t="s">
        <v>5990</v>
      </c>
    </row>
    <row r="3267" spans="2:3">
      <c r="B3267">
        <v>2712700901</v>
      </c>
      <c r="C3267" t="s">
        <v>5991</v>
      </c>
    </row>
    <row r="3268" spans="2:3">
      <c r="B3268">
        <v>2712700919</v>
      </c>
      <c r="C3268" t="s">
        <v>5992</v>
      </c>
    </row>
    <row r="3269" spans="2:3">
      <c r="B3269">
        <v>2712700927</v>
      </c>
      <c r="C3269" t="s">
        <v>5993</v>
      </c>
    </row>
    <row r="3270" spans="2:3">
      <c r="B3270">
        <v>2712700935</v>
      </c>
      <c r="C3270" t="s">
        <v>5994</v>
      </c>
    </row>
    <row r="3271" spans="2:3">
      <c r="B3271">
        <v>2712700943</v>
      </c>
      <c r="C3271" t="s">
        <v>12080</v>
      </c>
    </row>
    <row r="3272" spans="2:3">
      <c r="B3272">
        <v>2712700950</v>
      </c>
      <c r="C3272" t="s">
        <v>12081</v>
      </c>
    </row>
    <row r="3273" spans="2:3">
      <c r="B3273">
        <v>2712800040</v>
      </c>
      <c r="C3273" t="s">
        <v>5995</v>
      </c>
    </row>
    <row r="3274" spans="2:3">
      <c r="B3274">
        <v>2712800057</v>
      </c>
      <c r="C3274" t="s">
        <v>5996</v>
      </c>
    </row>
    <row r="3275" spans="2:3">
      <c r="B3275">
        <v>2712800065</v>
      </c>
      <c r="C3275" t="s">
        <v>5997</v>
      </c>
    </row>
    <row r="3276" spans="2:3">
      <c r="B3276">
        <v>2712800107</v>
      </c>
      <c r="C3276" t="s">
        <v>5998</v>
      </c>
    </row>
    <row r="3277" spans="2:3">
      <c r="B3277">
        <v>2712800131</v>
      </c>
      <c r="C3277" t="s">
        <v>5999</v>
      </c>
    </row>
    <row r="3278" spans="2:3">
      <c r="B3278">
        <v>2712800156</v>
      </c>
      <c r="C3278" t="s">
        <v>3116</v>
      </c>
    </row>
    <row r="3279" spans="2:3">
      <c r="B3279">
        <v>2712800164</v>
      </c>
      <c r="C3279" t="s">
        <v>6000</v>
      </c>
    </row>
    <row r="3280" spans="2:3">
      <c r="B3280">
        <v>2712800180</v>
      </c>
      <c r="C3280" t="s">
        <v>6001</v>
      </c>
    </row>
    <row r="3281" spans="2:3">
      <c r="B3281">
        <v>2712800206</v>
      </c>
      <c r="C3281" t="s">
        <v>6002</v>
      </c>
    </row>
    <row r="3282" spans="2:3">
      <c r="B3282">
        <v>2712800222</v>
      </c>
      <c r="C3282" t="s">
        <v>6003</v>
      </c>
    </row>
    <row r="3283" spans="2:3">
      <c r="B3283">
        <v>2712800248</v>
      </c>
      <c r="C3283" t="s">
        <v>6004</v>
      </c>
    </row>
    <row r="3284" spans="2:3">
      <c r="B3284">
        <v>2712800248</v>
      </c>
      <c r="C3284" t="s">
        <v>12082</v>
      </c>
    </row>
    <row r="3285" spans="2:3">
      <c r="B3285">
        <v>2712800255</v>
      </c>
      <c r="C3285" t="s">
        <v>6005</v>
      </c>
    </row>
    <row r="3286" spans="2:3">
      <c r="B3286">
        <v>2712800305</v>
      </c>
      <c r="C3286" t="s">
        <v>6006</v>
      </c>
    </row>
    <row r="3287" spans="2:3">
      <c r="B3287">
        <v>2712800321</v>
      </c>
      <c r="C3287" t="s">
        <v>6007</v>
      </c>
    </row>
    <row r="3288" spans="2:3">
      <c r="B3288">
        <v>2712800339</v>
      </c>
      <c r="C3288" t="s">
        <v>6008</v>
      </c>
    </row>
    <row r="3289" spans="2:3">
      <c r="B3289">
        <v>2712800347</v>
      </c>
      <c r="C3289" t="s">
        <v>6009</v>
      </c>
    </row>
    <row r="3290" spans="2:3">
      <c r="B3290">
        <v>2712800362</v>
      </c>
      <c r="C3290" t="s">
        <v>6010</v>
      </c>
    </row>
    <row r="3291" spans="2:3">
      <c r="B3291">
        <v>2712800370</v>
      </c>
      <c r="C3291" t="s">
        <v>6011</v>
      </c>
    </row>
    <row r="3292" spans="2:3">
      <c r="B3292">
        <v>2712800388</v>
      </c>
      <c r="C3292" t="s">
        <v>6012</v>
      </c>
    </row>
    <row r="3293" spans="2:3">
      <c r="B3293">
        <v>2712800404</v>
      </c>
      <c r="C3293" t="s">
        <v>6013</v>
      </c>
    </row>
    <row r="3294" spans="2:3">
      <c r="B3294">
        <v>2712800420</v>
      </c>
      <c r="C3294" t="s">
        <v>6014</v>
      </c>
    </row>
    <row r="3295" spans="2:3">
      <c r="B3295">
        <v>2712800438</v>
      </c>
      <c r="C3295" t="s">
        <v>6015</v>
      </c>
    </row>
    <row r="3296" spans="2:3">
      <c r="B3296">
        <v>2712800446</v>
      </c>
      <c r="C3296" t="s">
        <v>6016</v>
      </c>
    </row>
    <row r="3297" spans="2:3">
      <c r="B3297">
        <v>2712800453</v>
      </c>
      <c r="C3297" t="s">
        <v>6017</v>
      </c>
    </row>
    <row r="3298" spans="2:3">
      <c r="B3298">
        <v>2712800461</v>
      </c>
      <c r="C3298" t="s">
        <v>6018</v>
      </c>
    </row>
    <row r="3299" spans="2:3">
      <c r="B3299">
        <v>2712800479</v>
      </c>
      <c r="C3299" t="s">
        <v>2543</v>
      </c>
    </row>
    <row r="3300" spans="2:3">
      <c r="B3300">
        <v>2712800487</v>
      </c>
      <c r="C3300" t="s">
        <v>6019</v>
      </c>
    </row>
    <row r="3301" spans="2:3">
      <c r="B3301">
        <v>2712800495</v>
      </c>
      <c r="C3301" t="s">
        <v>6020</v>
      </c>
    </row>
    <row r="3302" spans="2:3">
      <c r="B3302">
        <v>2712800503</v>
      </c>
      <c r="C3302" t="s">
        <v>6021</v>
      </c>
    </row>
    <row r="3303" spans="2:3">
      <c r="B3303">
        <v>2712800537</v>
      </c>
      <c r="C3303" t="s">
        <v>6022</v>
      </c>
    </row>
    <row r="3304" spans="2:3">
      <c r="B3304">
        <v>2712800545</v>
      </c>
      <c r="C3304" t="s">
        <v>6023</v>
      </c>
    </row>
    <row r="3305" spans="2:3">
      <c r="B3305">
        <v>2712800552</v>
      </c>
      <c r="C3305" t="s">
        <v>6024</v>
      </c>
    </row>
    <row r="3306" spans="2:3">
      <c r="B3306">
        <v>2712800560</v>
      </c>
      <c r="C3306" t="s">
        <v>6025</v>
      </c>
    </row>
    <row r="3307" spans="2:3">
      <c r="B3307">
        <v>2712800578</v>
      </c>
      <c r="C3307" t="s">
        <v>6026</v>
      </c>
    </row>
    <row r="3308" spans="2:3">
      <c r="B3308">
        <v>2712800586</v>
      </c>
      <c r="C3308" t="s">
        <v>6027</v>
      </c>
    </row>
    <row r="3309" spans="2:3">
      <c r="B3309">
        <v>2712800594</v>
      </c>
      <c r="C3309" t="s">
        <v>6028</v>
      </c>
    </row>
    <row r="3310" spans="2:3">
      <c r="B3310">
        <v>2712800602</v>
      </c>
      <c r="C3310" t="s">
        <v>6029</v>
      </c>
    </row>
    <row r="3311" spans="2:3">
      <c r="B3311">
        <v>2712800610</v>
      </c>
      <c r="C3311" t="s">
        <v>6030</v>
      </c>
    </row>
    <row r="3312" spans="2:3">
      <c r="B3312">
        <v>2712800628</v>
      </c>
      <c r="C3312" t="s">
        <v>6031</v>
      </c>
    </row>
    <row r="3313" spans="2:3">
      <c r="B3313">
        <v>2712800636</v>
      </c>
      <c r="C3313" t="s">
        <v>6032</v>
      </c>
    </row>
    <row r="3314" spans="2:3">
      <c r="B3314">
        <v>2712800644</v>
      </c>
      <c r="C3314" t="s">
        <v>6033</v>
      </c>
    </row>
    <row r="3315" spans="2:3">
      <c r="B3315">
        <v>2712800651</v>
      </c>
      <c r="C3315" t="s">
        <v>6034</v>
      </c>
    </row>
    <row r="3316" spans="2:3">
      <c r="B3316">
        <v>2713000012</v>
      </c>
      <c r="C3316" t="s">
        <v>6035</v>
      </c>
    </row>
    <row r="3317" spans="2:3">
      <c r="B3317">
        <v>2713000020</v>
      </c>
      <c r="C3317" t="s">
        <v>6036</v>
      </c>
    </row>
    <row r="3318" spans="2:3">
      <c r="B3318">
        <v>2713000038</v>
      </c>
      <c r="C3318" t="s">
        <v>6037</v>
      </c>
    </row>
    <row r="3319" spans="2:3">
      <c r="B3319">
        <v>2713000046</v>
      </c>
      <c r="C3319" t="s">
        <v>6038</v>
      </c>
    </row>
    <row r="3320" spans="2:3">
      <c r="B3320">
        <v>2713000103</v>
      </c>
      <c r="C3320" t="s">
        <v>6039</v>
      </c>
    </row>
    <row r="3321" spans="2:3">
      <c r="B3321">
        <v>2713000111</v>
      </c>
      <c r="C3321" t="s">
        <v>6040</v>
      </c>
    </row>
    <row r="3322" spans="2:3">
      <c r="B3322">
        <v>2713000129</v>
      </c>
      <c r="C3322" t="s">
        <v>6041</v>
      </c>
    </row>
    <row r="3323" spans="2:3">
      <c r="B3323">
        <v>2713000137</v>
      </c>
      <c r="C3323" t="s">
        <v>6042</v>
      </c>
    </row>
    <row r="3324" spans="2:3">
      <c r="B3324">
        <v>2713000145</v>
      </c>
      <c r="C3324" t="s">
        <v>6043</v>
      </c>
    </row>
    <row r="3325" spans="2:3">
      <c r="B3325">
        <v>2713000178</v>
      </c>
      <c r="C3325" t="s">
        <v>6044</v>
      </c>
    </row>
    <row r="3326" spans="2:3">
      <c r="B3326">
        <v>2713000186</v>
      </c>
      <c r="C3326" t="s">
        <v>6045</v>
      </c>
    </row>
    <row r="3327" spans="2:3">
      <c r="B3327">
        <v>2713000194</v>
      </c>
      <c r="C3327" t="s">
        <v>6046</v>
      </c>
    </row>
    <row r="3328" spans="2:3">
      <c r="B3328">
        <v>2713000202</v>
      </c>
      <c r="C3328" t="s">
        <v>6047</v>
      </c>
    </row>
    <row r="3329" spans="2:3">
      <c r="B3329">
        <v>2713000228</v>
      </c>
      <c r="C3329" t="s">
        <v>6048</v>
      </c>
    </row>
    <row r="3330" spans="2:3">
      <c r="B3330">
        <v>2713000236</v>
      </c>
      <c r="C3330" t="s">
        <v>6049</v>
      </c>
    </row>
    <row r="3331" spans="2:3">
      <c r="B3331">
        <v>2713000244</v>
      </c>
      <c r="C3331" t="s">
        <v>6050</v>
      </c>
    </row>
    <row r="3332" spans="2:3">
      <c r="B3332">
        <v>2713000269</v>
      </c>
      <c r="C3332" t="s">
        <v>6051</v>
      </c>
    </row>
    <row r="3333" spans="2:3">
      <c r="B3333">
        <v>2713000277</v>
      </c>
      <c r="C3333" t="s">
        <v>6052</v>
      </c>
    </row>
    <row r="3334" spans="2:3">
      <c r="B3334">
        <v>2713000301</v>
      </c>
      <c r="C3334" t="s">
        <v>6053</v>
      </c>
    </row>
    <row r="3335" spans="2:3">
      <c r="B3335">
        <v>2713000319</v>
      </c>
      <c r="C3335" t="s">
        <v>6054</v>
      </c>
    </row>
    <row r="3336" spans="2:3">
      <c r="B3336">
        <v>2713000335</v>
      </c>
      <c r="C3336" t="s">
        <v>6055</v>
      </c>
    </row>
    <row r="3337" spans="2:3">
      <c r="B3337">
        <v>2713000350</v>
      </c>
      <c r="C3337" t="s">
        <v>6056</v>
      </c>
    </row>
    <row r="3338" spans="2:3">
      <c r="B3338">
        <v>2713000376</v>
      </c>
      <c r="C3338" t="s">
        <v>6057</v>
      </c>
    </row>
    <row r="3339" spans="2:3">
      <c r="B3339">
        <v>2713000384</v>
      </c>
      <c r="C3339" t="s">
        <v>6058</v>
      </c>
    </row>
    <row r="3340" spans="2:3">
      <c r="B3340">
        <v>2713000442</v>
      </c>
      <c r="C3340" t="s">
        <v>6059</v>
      </c>
    </row>
    <row r="3341" spans="2:3">
      <c r="B3341">
        <v>2713000459</v>
      </c>
      <c r="C3341" t="s">
        <v>6060</v>
      </c>
    </row>
    <row r="3342" spans="2:3">
      <c r="B3342">
        <v>2713000491</v>
      </c>
      <c r="C3342" t="s">
        <v>6061</v>
      </c>
    </row>
    <row r="3343" spans="2:3">
      <c r="B3343">
        <v>2713000517</v>
      </c>
      <c r="C3343" t="s">
        <v>6062</v>
      </c>
    </row>
    <row r="3344" spans="2:3">
      <c r="B3344">
        <v>2713000533</v>
      </c>
      <c r="C3344" t="s">
        <v>6063</v>
      </c>
    </row>
    <row r="3345" spans="2:3">
      <c r="B3345">
        <v>2713000566</v>
      </c>
      <c r="C3345" t="s">
        <v>6064</v>
      </c>
    </row>
    <row r="3346" spans="2:3">
      <c r="B3346">
        <v>2713000566</v>
      </c>
      <c r="C3346" t="s">
        <v>12083</v>
      </c>
    </row>
    <row r="3347" spans="2:3">
      <c r="B3347">
        <v>2713000608</v>
      </c>
      <c r="C3347" t="s">
        <v>6065</v>
      </c>
    </row>
    <row r="3348" spans="2:3">
      <c r="B3348">
        <v>2713000616</v>
      </c>
      <c r="C3348" t="s">
        <v>6066</v>
      </c>
    </row>
    <row r="3349" spans="2:3">
      <c r="B3349">
        <v>2713000624</v>
      </c>
      <c r="C3349" t="s">
        <v>6067</v>
      </c>
    </row>
    <row r="3350" spans="2:3">
      <c r="B3350">
        <v>2713000632</v>
      </c>
      <c r="C3350" t="s">
        <v>6068</v>
      </c>
    </row>
    <row r="3351" spans="2:3">
      <c r="B3351">
        <v>2713000640</v>
      </c>
      <c r="C3351" t="s">
        <v>6069</v>
      </c>
    </row>
    <row r="3352" spans="2:3">
      <c r="B3352">
        <v>2713000681</v>
      </c>
      <c r="C3352" t="s">
        <v>6070</v>
      </c>
    </row>
    <row r="3353" spans="2:3">
      <c r="B3353">
        <v>2713000699</v>
      </c>
      <c r="C3353" t="s">
        <v>6071</v>
      </c>
    </row>
    <row r="3354" spans="2:3">
      <c r="B3354">
        <v>2713000731</v>
      </c>
      <c r="C3354" t="s">
        <v>6072</v>
      </c>
    </row>
    <row r="3355" spans="2:3">
      <c r="B3355">
        <v>2713000749</v>
      </c>
      <c r="C3355" t="s">
        <v>6073</v>
      </c>
    </row>
    <row r="3356" spans="2:3">
      <c r="B3356">
        <v>2713000772</v>
      </c>
      <c r="C3356" t="s">
        <v>6074</v>
      </c>
    </row>
    <row r="3357" spans="2:3">
      <c r="B3357">
        <v>2713000798</v>
      </c>
      <c r="C3357" t="s">
        <v>6058</v>
      </c>
    </row>
    <row r="3358" spans="2:3">
      <c r="B3358">
        <v>2713000806</v>
      </c>
      <c r="C3358" t="s">
        <v>6075</v>
      </c>
    </row>
    <row r="3359" spans="2:3">
      <c r="B3359">
        <v>2713000814</v>
      </c>
      <c r="C3359" t="s">
        <v>6076</v>
      </c>
    </row>
    <row r="3360" spans="2:3">
      <c r="B3360">
        <v>2713000822</v>
      </c>
      <c r="C3360" t="s">
        <v>6077</v>
      </c>
    </row>
    <row r="3361" spans="2:3">
      <c r="B3361">
        <v>2713000830</v>
      </c>
      <c r="C3361" t="s">
        <v>6078</v>
      </c>
    </row>
    <row r="3362" spans="2:3">
      <c r="B3362">
        <v>2713000848</v>
      </c>
      <c r="C3362" t="s">
        <v>6079</v>
      </c>
    </row>
    <row r="3363" spans="2:3">
      <c r="B3363">
        <v>2713000855</v>
      </c>
      <c r="C3363" t="s">
        <v>6080</v>
      </c>
    </row>
    <row r="3364" spans="2:3">
      <c r="B3364">
        <v>2713000871</v>
      </c>
      <c r="C3364" t="s">
        <v>6081</v>
      </c>
    </row>
    <row r="3365" spans="2:3">
      <c r="B3365">
        <v>2713000897</v>
      </c>
      <c r="C3365" t="s">
        <v>6082</v>
      </c>
    </row>
    <row r="3366" spans="2:3">
      <c r="B3366">
        <v>2713000905</v>
      </c>
      <c r="C3366" t="s">
        <v>6083</v>
      </c>
    </row>
    <row r="3367" spans="2:3">
      <c r="B3367">
        <v>2713000913</v>
      </c>
      <c r="C3367" t="s">
        <v>6084</v>
      </c>
    </row>
    <row r="3368" spans="2:3">
      <c r="B3368">
        <v>2713000921</v>
      </c>
      <c r="C3368" t="s">
        <v>6085</v>
      </c>
    </row>
    <row r="3369" spans="2:3">
      <c r="B3369">
        <v>2713000954</v>
      </c>
      <c r="C3369" t="s">
        <v>6086</v>
      </c>
    </row>
    <row r="3370" spans="2:3">
      <c r="B3370">
        <v>2713000962</v>
      </c>
      <c r="C3370" t="s">
        <v>6087</v>
      </c>
    </row>
    <row r="3371" spans="2:3">
      <c r="B3371">
        <v>2713000988</v>
      </c>
      <c r="C3371" t="s">
        <v>6088</v>
      </c>
    </row>
    <row r="3372" spans="2:3">
      <c r="B3372">
        <v>2713000996</v>
      </c>
      <c r="C3372" t="s">
        <v>6089</v>
      </c>
    </row>
    <row r="3373" spans="2:3">
      <c r="B3373">
        <v>2713001010</v>
      </c>
      <c r="C3373" t="s">
        <v>6090</v>
      </c>
    </row>
    <row r="3374" spans="2:3">
      <c r="B3374">
        <v>2713001044</v>
      </c>
      <c r="C3374" t="s">
        <v>6091</v>
      </c>
    </row>
    <row r="3375" spans="2:3">
      <c r="B3375">
        <v>2713001069</v>
      </c>
      <c r="C3375" t="s">
        <v>6092</v>
      </c>
    </row>
    <row r="3376" spans="2:3">
      <c r="B3376">
        <v>2713001077</v>
      </c>
      <c r="C3376" t="s">
        <v>6093</v>
      </c>
    </row>
    <row r="3377" spans="2:3">
      <c r="B3377">
        <v>2713001085</v>
      </c>
      <c r="C3377" t="s">
        <v>6094</v>
      </c>
    </row>
    <row r="3378" spans="2:3">
      <c r="B3378">
        <v>2713001101</v>
      </c>
      <c r="C3378" t="s">
        <v>6095</v>
      </c>
    </row>
    <row r="3379" spans="2:3">
      <c r="B3379">
        <v>2713001150</v>
      </c>
      <c r="C3379" t="s">
        <v>6096</v>
      </c>
    </row>
    <row r="3380" spans="2:3">
      <c r="B3380">
        <v>2713001168</v>
      </c>
      <c r="C3380" t="s">
        <v>6097</v>
      </c>
    </row>
    <row r="3381" spans="2:3">
      <c r="B3381">
        <v>2713001200</v>
      </c>
      <c r="C3381" t="s">
        <v>6098</v>
      </c>
    </row>
    <row r="3382" spans="2:3">
      <c r="B3382">
        <v>2713001218</v>
      </c>
      <c r="C3382" t="s">
        <v>6099</v>
      </c>
    </row>
    <row r="3383" spans="2:3">
      <c r="B3383">
        <v>2713001226</v>
      </c>
      <c r="C3383" t="s">
        <v>6100</v>
      </c>
    </row>
    <row r="3384" spans="2:3">
      <c r="B3384">
        <v>2713001242</v>
      </c>
      <c r="C3384" t="s">
        <v>6101</v>
      </c>
    </row>
    <row r="3385" spans="2:3">
      <c r="B3385">
        <v>2713001275</v>
      </c>
      <c r="C3385" t="s">
        <v>6102</v>
      </c>
    </row>
    <row r="3386" spans="2:3">
      <c r="B3386">
        <v>2713001283</v>
      </c>
      <c r="C3386" t="s">
        <v>6103</v>
      </c>
    </row>
    <row r="3387" spans="2:3">
      <c r="B3387">
        <v>2713001309</v>
      </c>
      <c r="C3387" t="s">
        <v>6104</v>
      </c>
    </row>
    <row r="3388" spans="2:3">
      <c r="B3388">
        <v>2713001325</v>
      </c>
      <c r="C3388" t="s">
        <v>6105</v>
      </c>
    </row>
    <row r="3389" spans="2:3">
      <c r="B3389">
        <v>2713001341</v>
      </c>
      <c r="C3389" t="s">
        <v>6106</v>
      </c>
    </row>
    <row r="3390" spans="2:3">
      <c r="B3390">
        <v>2713001358</v>
      </c>
      <c r="C3390" t="s">
        <v>6107</v>
      </c>
    </row>
    <row r="3391" spans="2:3">
      <c r="B3391">
        <v>2713001366</v>
      </c>
      <c r="C3391" t="s">
        <v>6108</v>
      </c>
    </row>
    <row r="3392" spans="2:3">
      <c r="B3392">
        <v>2713001440</v>
      </c>
      <c r="C3392" t="s">
        <v>6109</v>
      </c>
    </row>
    <row r="3393" spans="2:3">
      <c r="B3393">
        <v>2713001457</v>
      </c>
      <c r="C3393" t="s">
        <v>6110</v>
      </c>
    </row>
    <row r="3394" spans="2:3">
      <c r="B3394">
        <v>2713001465</v>
      </c>
      <c r="C3394" t="s">
        <v>6111</v>
      </c>
    </row>
    <row r="3395" spans="2:3">
      <c r="B3395">
        <v>2713001473</v>
      </c>
      <c r="C3395" t="s">
        <v>6112</v>
      </c>
    </row>
    <row r="3396" spans="2:3">
      <c r="B3396">
        <v>2713001499</v>
      </c>
      <c r="C3396" t="s">
        <v>2547</v>
      </c>
    </row>
    <row r="3397" spans="2:3">
      <c r="B3397">
        <v>2713001507</v>
      </c>
      <c r="C3397" t="s">
        <v>6113</v>
      </c>
    </row>
    <row r="3398" spans="2:3">
      <c r="B3398">
        <v>2713001515</v>
      </c>
      <c r="C3398" t="s">
        <v>6114</v>
      </c>
    </row>
    <row r="3399" spans="2:3">
      <c r="B3399">
        <v>2713001523</v>
      </c>
      <c r="C3399" t="s">
        <v>6115</v>
      </c>
    </row>
    <row r="3400" spans="2:3">
      <c r="B3400">
        <v>2713001531</v>
      </c>
      <c r="C3400" t="s">
        <v>6116</v>
      </c>
    </row>
    <row r="3401" spans="2:3">
      <c r="B3401">
        <v>2713001549</v>
      </c>
      <c r="C3401" t="s">
        <v>6117</v>
      </c>
    </row>
    <row r="3402" spans="2:3">
      <c r="B3402">
        <v>2713001564</v>
      </c>
      <c r="C3402" t="s">
        <v>6118</v>
      </c>
    </row>
    <row r="3403" spans="2:3">
      <c r="B3403">
        <v>2713001598</v>
      </c>
      <c r="C3403" t="s">
        <v>6119</v>
      </c>
    </row>
    <row r="3404" spans="2:3">
      <c r="B3404">
        <v>2713001606</v>
      </c>
      <c r="C3404" t="s">
        <v>6120</v>
      </c>
    </row>
    <row r="3405" spans="2:3">
      <c r="B3405">
        <v>2713001614</v>
      </c>
      <c r="C3405" t="s">
        <v>6121</v>
      </c>
    </row>
    <row r="3406" spans="2:3">
      <c r="B3406">
        <v>2713001622</v>
      </c>
      <c r="C3406" t="s">
        <v>6122</v>
      </c>
    </row>
    <row r="3407" spans="2:3">
      <c r="B3407">
        <v>2713001630</v>
      </c>
      <c r="C3407" t="s">
        <v>6123</v>
      </c>
    </row>
    <row r="3408" spans="2:3">
      <c r="B3408">
        <v>2713001663</v>
      </c>
      <c r="C3408" t="s">
        <v>6124</v>
      </c>
    </row>
    <row r="3409" spans="2:3">
      <c r="B3409">
        <v>2713001671</v>
      </c>
      <c r="C3409" t="s">
        <v>6125</v>
      </c>
    </row>
    <row r="3410" spans="2:3">
      <c r="B3410">
        <v>2713001697</v>
      </c>
      <c r="C3410" t="s">
        <v>6126</v>
      </c>
    </row>
    <row r="3411" spans="2:3">
      <c r="B3411">
        <v>2713001705</v>
      </c>
      <c r="C3411" t="s">
        <v>6127</v>
      </c>
    </row>
    <row r="3412" spans="2:3">
      <c r="B3412">
        <v>2713001721</v>
      </c>
      <c r="C3412" t="s">
        <v>6128</v>
      </c>
    </row>
    <row r="3413" spans="2:3">
      <c r="B3413">
        <v>2713001739</v>
      </c>
      <c r="C3413" t="s">
        <v>6129</v>
      </c>
    </row>
    <row r="3414" spans="2:3">
      <c r="B3414">
        <v>2713001747</v>
      </c>
      <c r="C3414" t="s">
        <v>6130</v>
      </c>
    </row>
    <row r="3415" spans="2:3">
      <c r="B3415">
        <v>2713001754</v>
      </c>
      <c r="C3415" t="s">
        <v>6131</v>
      </c>
    </row>
    <row r="3416" spans="2:3">
      <c r="B3416">
        <v>2713001788</v>
      </c>
      <c r="C3416" t="s">
        <v>6132</v>
      </c>
    </row>
    <row r="3417" spans="2:3">
      <c r="B3417">
        <v>2713001796</v>
      </c>
      <c r="C3417" t="s">
        <v>6133</v>
      </c>
    </row>
    <row r="3418" spans="2:3">
      <c r="B3418">
        <v>2713001804</v>
      </c>
      <c r="C3418" t="s">
        <v>6134</v>
      </c>
    </row>
    <row r="3419" spans="2:3">
      <c r="B3419">
        <v>2713001812</v>
      </c>
      <c r="C3419" t="s">
        <v>6135</v>
      </c>
    </row>
    <row r="3420" spans="2:3">
      <c r="B3420">
        <v>2713001820</v>
      </c>
      <c r="C3420" t="s">
        <v>6136</v>
      </c>
    </row>
    <row r="3421" spans="2:3">
      <c r="B3421">
        <v>2713001838</v>
      </c>
      <c r="C3421" t="s">
        <v>6137</v>
      </c>
    </row>
    <row r="3422" spans="2:3">
      <c r="B3422">
        <v>2713001846</v>
      </c>
      <c r="C3422" t="s">
        <v>6138</v>
      </c>
    </row>
    <row r="3423" spans="2:3">
      <c r="B3423">
        <v>2713001853</v>
      </c>
      <c r="C3423" t="s">
        <v>6139</v>
      </c>
    </row>
    <row r="3424" spans="2:3">
      <c r="B3424">
        <v>2713001861</v>
      </c>
      <c r="C3424" t="s">
        <v>6140</v>
      </c>
    </row>
    <row r="3425" spans="2:3">
      <c r="B3425">
        <v>2713001879</v>
      </c>
      <c r="C3425" t="s">
        <v>6141</v>
      </c>
    </row>
    <row r="3426" spans="2:3">
      <c r="B3426">
        <v>2713001895</v>
      </c>
      <c r="C3426" t="s">
        <v>6142</v>
      </c>
    </row>
    <row r="3427" spans="2:3">
      <c r="B3427">
        <v>2713001903</v>
      </c>
      <c r="C3427" t="s">
        <v>6143</v>
      </c>
    </row>
    <row r="3428" spans="2:3">
      <c r="B3428">
        <v>2713001911</v>
      </c>
      <c r="C3428" t="s">
        <v>6144</v>
      </c>
    </row>
    <row r="3429" spans="2:3">
      <c r="B3429">
        <v>2713001929</v>
      </c>
      <c r="C3429" t="s">
        <v>6145</v>
      </c>
    </row>
    <row r="3430" spans="2:3">
      <c r="B3430">
        <v>2713001945</v>
      </c>
      <c r="C3430" t="s">
        <v>6146</v>
      </c>
    </row>
    <row r="3431" spans="2:3">
      <c r="B3431">
        <v>2713001960</v>
      </c>
      <c r="C3431" t="s">
        <v>12084</v>
      </c>
    </row>
    <row r="3432" spans="2:3">
      <c r="B3432">
        <v>2713001978</v>
      </c>
      <c r="C3432" t="s">
        <v>6147</v>
      </c>
    </row>
    <row r="3433" spans="2:3">
      <c r="B3433">
        <v>2713001986</v>
      </c>
      <c r="C3433" t="s">
        <v>6148</v>
      </c>
    </row>
    <row r="3434" spans="2:3">
      <c r="B3434">
        <v>2713001994</v>
      </c>
      <c r="C3434" t="s">
        <v>6149</v>
      </c>
    </row>
    <row r="3435" spans="2:3">
      <c r="B3435">
        <v>2713002000</v>
      </c>
      <c r="C3435" t="s">
        <v>6116</v>
      </c>
    </row>
    <row r="3436" spans="2:3">
      <c r="B3436">
        <v>2713002018</v>
      </c>
      <c r="C3436" t="s">
        <v>6150</v>
      </c>
    </row>
    <row r="3437" spans="2:3">
      <c r="B3437">
        <v>2713002026</v>
      </c>
      <c r="C3437" t="s">
        <v>6151</v>
      </c>
    </row>
    <row r="3438" spans="2:3">
      <c r="B3438">
        <v>2713002034</v>
      </c>
      <c r="C3438" t="s">
        <v>6152</v>
      </c>
    </row>
    <row r="3439" spans="2:3">
      <c r="B3439">
        <v>2713002042</v>
      </c>
      <c r="C3439" t="s">
        <v>6153</v>
      </c>
    </row>
    <row r="3440" spans="2:3">
      <c r="B3440">
        <v>2713002075</v>
      </c>
      <c r="C3440" t="s">
        <v>6154</v>
      </c>
    </row>
    <row r="3441" spans="2:3">
      <c r="B3441">
        <v>2713002083</v>
      </c>
      <c r="C3441" t="s">
        <v>6155</v>
      </c>
    </row>
    <row r="3442" spans="2:3">
      <c r="B3442">
        <v>2713002091</v>
      </c>
      <c r="C3442" t="s">
        <v>1745</v>
      </c>
    </row>
    <row r="3443" spans="2:3">
      <c r="B3443">
        <v>2713002109</v>
      </c>
      <c r="C3443" t="s">
        <v>6156</v>
      </c>
    </row>
    <row r="3444" spans="2:3">
      <c r="B3444">
        <v>2713002117</v>
      </c>
      <c r="C3444" t="s">
        <v>6157</v>
      </c>
    </row>
    <row r="3445" spans="2:3">
      <c r="B3445">
        <v>2713002125</v>
      </c>
      <c r="C3445" t="s">
        <v>6158</v>
      </c>
    </row>
    <row r="3446" spans="2:3">
      <c r="B3446">
        <v>2713002133</v>
      </c>
      <c r="C3446" t="s">
        <v>6159</v>
      </c>
    </row>
    <row r="3447" spans="2:3">
      <c r="B3447">
        <v>2713002141</v>
      </c>
      <c r="C3447" t="s">
        <v>6160</v>
      </c>
    </row>
    <row r="3448" spans="2:3">
      <c r="B3448">
        <v>2713002158</v>
      </c>
      <c r="C3448" t="s">
        <v>6161</v>
      </c>
    </row>
    <row r="3449" spans="2:3">
      <c r="B3449">
        <v>2713002166</v>
      </c>
      <c r="C3449" t="s">
        <v>6162</v>
      </c>
    </row>
    <row r="3450" spans="2:3">
      <c r="B3450">
        <v>2713002174</v>
      </c>
      <c r="C3450" t="s">
        <v>6163</v>
      </c>
    </row>
    <row r="3451" spans="2:3">
      <c r="B3451">
        <v>2713002182</v>
      </c>
      <c r="C3451" t="s">
        <v>6164</v>
      </c>
    </row>
    <row r="3452" spans="2:3">
      <c r="B3452">
        <v>2713002190</v>
      </c>
      <c r="C3452" t="s">
        <v>6165</v>
      </c>
    </row>
    <row r="3453" spans="2:3">
      <c r="B3453">
        <v>2713002208</v>
      </c>
      <c r="C3453" t="s">
        <v>6166</v>
      </c>
    </row>
    <row r="3454" spans="2:3">
      <c r="B3454">
        <v>2713002216</v>
      </c>
      <c r="C3454" t="s">
        <v>6167</v>
      </c>
    </row>
    <row r="3455" spans="2:3">
      <c r="B3455">
        <v>2713002224</v>
      </c>
      <c r="C3455" t="s">
        <v>6168</v>
      </c>
    </row>
    <row r="3456" spans="2:3">
      <c r="B3456">
        <v>2713002232</v>
      </c>
      <c r="C3456" t="s">
        <v>6169</v>
      </c>
    </row>
    <row r="3457" spans="2:3">
      <c r="B3457">
        <v>2713002240</v>
      </c>
      <c r="C3457" t="s">
        <v>6170</v>
      </c>
    </row>
    <row r="3458" spans="2:3">
      <c r="B3458">
        <v>2713002257</v>
      </c>
      <c r="C3458" t="s">
        <v>6171</v>
      </c>
    </row>
    <row r="3459" spans="2:3">
      <c r="B3459">
        <v>2713002265</v>
      </c>
      <c r="C3459" t="s">
        <v>6143</v>
      </c>
    </row>
    <row r="3460" spans="2:3">
      <c r="B3460">
        <v>2713002273</v>
      </c>
      <c r="C3460" t="s">
        <v>6172</v>
      </c>
    </row>
    <row r="3461" spans="2:3">
      <c r="B3461">
        <v>2713002281</v>
      </c>
      <c r="C3461" t="s">
        <v>6173</v>
      </c>
    </row>
    <row r="3462" spans="2:3">
      <c r="B3462">
        <v>2713002299</v>
      </c>
      <c r="C3462" t="s">
        <v>6174</v>
      </c>
    </row>
    <row r="3463" spans="2:3">
      <c r="B3463">
        <v>2713002307</v>
      </c>
      <c r="C3463" t="s">
        <v>6175</v>
      </c>
    </row>
    <row r="3464" spans="2:3">
      <c r="B3464">
        <v>2713002315</v>
      </c>
      <c r="C3464" t="s">
        <v>6176</v>
      </c>
    </row>
    <row r="3465" spans="2:3">
      <c r="B3465">
        <v>2713002323</v>
      </c>
      <c r="C3465" t="s">
        <v>6177</v>
      </c>
    </row>
    <row r="3466" spans="2:3">
      <c r="B3466">
        <v>2713002331</v>
      </c>
      <c r="C3466" t="s">
        <v>6160</v>
      </c>
    </row>
    <row r="3467" spans="2:3">
      <c r="B3467">
        <v>2713002349</v>
      </c>
      <c r="C3467" t="s">
        <v>6178</v>
      </c>
    </row>
    <row r="3468" spans="2:3">
      <c r="B3468">
        <v>2713002356</v>
      </c>
      <c r="C3468" t="s">
        <v>6179</v>
      </c>
    </row>
    <row r="3469" spans="2:3">
      <c r="B3469">
        <v>2713002364</v>
      </c>
      <c r="C3469" t="s">
        <v>6180</v>
      </c>
    </row>
    <row r="3470" spans="2:3">
      <c r="B3470">
        <v>2713002372</v>
      </c>
      <c r="C3470" t="s">
        <v>6181</v>
      </c>
    </row>
    <row r="3471" spans="2:3">
      <c r="B3471">
        <v>2713002380</v>
      </c>
      <c r="C3471" t="s">
        <v>6182</v>
      </c>
    </row>
    <row r="3472" spans="2:3">
      <c r="B3472">
        <v>2713002398</v>
      </c>
      <c r="C3472" t="s">
        <v>6183</v>
      </c>
    </row>
    <row r="3473" spans="2:3">
      <c r="B3473">
        <v>2713002406</v>
      </c>
      <c r="C3473" t="s">
        <v>6184</v>
      </c>
    </row>
    <row r="3474" spans="2:3">
      <c r="B3474">
        <v>2713002414</v>
      </c>
      <c r="C3474" t="s">
        <v>6185</v>
      </c>
    </row>
    <row r="3475" spans="2:3">
      <c r="B3475">
        <v>2713002422</v>
      </c>
      <c r="C3475" t="s">
        <v>6186</v>
      </c>
    </row>
    <row r="3476" spans="2:3">
      <c r="B3476">
        <v>2713002430</v>
      </c>
      <c r="C3476" t="s">
        <v>6187</v>
      </c>
    </row>
    <row r="3477" spans="2:3">
      <c r="B3477">
        <v>2713002448</v>
      </c>
      <c r="C3477" t="s">
        <v>6188</v>
      </c>
    </row>
    <row r="3478" spans="2:3">
      <c r="B3478">
        <v>2713002455</v>
      </c>
      <c r="C3478" t="s">
        <v>3279</v>
      </c>
    </row>
    <row r="3479" spans="2:3">
      <c r="B3479">
        <v>2713002463</v>
      </c>
      <c r="C3479" t="s">
        <v>6189</v>
      </c>
    </row>
    <row r="3480" spans="2:3">
      <c r="B3480">
        <v>2713002471</v>
      </c>
      <c r="C3480" t="s">
        <v>6190</v>
      </c>
    </row>
    <row r="3481" spans="2:3">
      <c r="B3481">
        <v>2713002489</v>
      </c>
      <c r="C3481" t="s">
        <v>6191</v>
      </c>
    </row>
    <row r="3482" spans="2:3">
      <c r="B3482">
        <v>2713002497</v>
      </c>
      <c r="C3482" t="s">
        <v>6192</v>
      </c>
    </row>
    <row r="3483" spans="2:3">
      <c r="B3483">
        <v>2713002505</v>
      </c>
      <c r="C3483" t="s">
        <v>6193</v>
      </c>
    </row>
    <row r="3484" spans="2:3">
      <c r="B3484">
        <v>2713002513</v>
      </c>
      <c r="C3484" t="s">
        <v>6194</v>
      </c>
    </row>
    <row r="3485" spans="2:3">
      <c r="B3485">
        <v>2713002521</v>
      </c>
      <c r="C3485" t="s">
        <v>6195</v>
      </c>
    </row>
    <row r="3486" spans="2:3">
      <c r="B3486">
        <v>2713002539</v>
      </c>
      <c r="C3486" t="s">
        <v>12085</v>
      </c>
    </row>
    <row r="3487" spans="2:3">
      <c r="B3487">
        <v>2713002547</v>
      </c>
      <c r="C3487" t="s">
        <v>12086</v>
      </c>
    </row>
    <row r="3488" spans="2:3">
      <c r="B3488">
        <v>2713002554</v>
      </c>
      <c r="C3488" t="s">
        <v>12087</v>
      </c>
    </row>
    <row r="3489" spans="2:3">
      <c r="B3489">
        <v>2713002562</v>
      </c>
      <c r="C3489" t="s">
        <v>12088</v>
      </c>
    </row>
    <row r="3490" spans="2:3">
      <c r="B3490">
        <v>2713002570</v>
      </c>
      <c r="C3490" t="s">
        <v>12089</v>
      </c>
    </row>
    <row r="3491" spans="2:3">
      <c r="B3491">
        <v>2713002588</v>
      </c>
      <c r="C3491" t="s">
        <v>12090</v>
      </c>
    </row>
    <row r="3492" spans="2:3">
      <c r="B3492">
        <v>2713002596</v>
      </c>
      <c r="C3492" t="s">
        <v>12091</v>
      </c>
    </row>
    <row r="3493" spans="2:3">
      <c r="B3493">
        <v>2713002604</v>
      </c>
      <c r="C3493" t="s">
        <v>12092</v>
      </c>
    </row>
    <row r="3494" spans="2:3">
      <c r="B3494">
        <v>2713002612</v>
      </c>
      <c r="C3494" t="s">
        <v>12093</v>
      </c>
    </row>
    <row r="3495" spans="2:3">
      <c r="B3495">
        <v>2713002620</v>
      </c>
      <c r="C3495" t="s">
        <v>2521</v>
      </c>
    </row>
    <row r="3496" spans="2:3">
      <c r="B3496">
        <v>2713002638</v>
      </c>
      <c r="C3496" t="s">
        <v>12094</v>
      </c>
    </row>
    <row r="3497" spans="2:3">
      <c r="B3497">
        <v>2713002646</v>
      </c>
      <c r="C3497" t="s">
        <v>6162</v>
      </c>
    </row>
    <row r="3498" spans="2:3">
      <c r="B3498">
        <v>2713002653</v>
      </c>
      <c r="C3498" t="s">
        <v>12095</v>
      </c>
    </row>
    <row r="3499" spans="2:3">
      <c r="B3499">
        <v>2713002661</v>
      </c>
      <c r="C3499" t="s">
        <v>12096</v>
      </c>
    </row>
    <row r="3500" spans="2:3">
      <c r="B3500">
        <v>2713002679</v>
      </c>
      <c r="C3500" t="s">
        <v>12097</v>
      </c>
    </row>
    <row r="3501" spans="2:3">
      <c r="B3501">
        <v>2713002687</v>
      </c>
      <c r="C3501" t="s">
        <v>12098</v>
      </c>
    </row>
    <row r="3502" spans="2:3">
      <c r="B3502">
        <v>2713002695</v>
      </c>
      <c r="C3502" t="s">
        <v>12099</v>
      </c>
    </row>
    <row r="3503" spans="2:3">
      <c r="B3503">
        <v>2713100010</v>
      </c>
      <c r="C3503" t="s">
        <v>6196</v>
      </c>
    </row>
    <row r="3504" spans="2:3">
      <c r="B3504">
        <v>2713100028</v>
      </c>
      <c r="C3504" t="s">
        <v>6197</v>
      </c>
    </row>
    <row r="3505" spans="2:3">
      <c r="B3505">
        <v>2713100044</v>
      </c>
      <c r="C3505" t="s">
        <v>6198</v>
      </c>
    </row>
    <row r="3506" spans="2:3">
      <c r="B3506">
        <v>2713100051</v>
      </c>
      <c r="C3506" t="s">
        <v>6199</v>
      </c>
    </row>
    <row r="3507" spans="2:3">
      <c r="B3507">
        <v>2713100093</v>
      </c>
      <c r="C3507" t="s">
        <v>6200</v>
      </c>
    </row>
    <row r="3508" spans="2:3">
      <c r="B3508">
        <v>2713100127</v>
      </c>
      <c r="C3508" t="s">
        <v>6201</v>
      </c>
    </row>
    <row r="3509" spans="2:3">
      <c r="B3509">
        <v>2713100135</v>
      </c>
      <c r="C3509" t="s">
        <v>6202</v>
      </c>
    </row>
    <row r="3510" spans="2:3">
      <c r="B3510">
        <v>2713100150</v>
      </c>
      <c r="C3510" t="s">
        <v>6203</v>
      </c>
    </row>
    <row r="3511" spans="2:3">
      <c r="B3511">
        <v>2713100168</v>
      </c>
      <c r="C3511" t="s">
        <v>6204</v>
      </c>
    </row>
    <row r="3512" spans="2:3">
      <c r="B3512">
        <v>2713100176</v>
      </c>
      <c r="C3512" t="s">
        <v>6205</v>
      </c>
    </row>
    <row r="3513" spans="2:3">
      <c r="B3513">
        <v>2713100184</v>
      </c>
      <c r="C3513" t="s">
        <v>6206</v>
      </c>
    </row>
    <row r="3514" spans="2:3">
      <c r="B3514">
        <v>2713100200</v>
      </c>
      <c r="C3514" t="s">
        <v>6207</v>
      </c>
    </row>
    <row r="3515" spans="2:3">
      <c r="B3515">
        <v>2713100226</v>
      </c>
      <c r="C3515" t="s">
        <v>6208</v>
      </c>
    </row>
    <row r="3516" spans="2:3">
      <c r="B3516">
        <v>2713100234</v>
      </c>
      <c r="C3516" t="s">
        <v>6209</v>
      </c>
    </row>
    <row r="3517" spans="2:3">
      <c r="B3517">
        <v>2713100275</v>
      </c>
      <c r="C3517" t="s">
        <v>6210</v>
      </c>
    </row>
    <row r="3518" spans="2:3">
      <c r="B3518">
        <v>2713100283</v>
      </c>
      <c r="C3518" t="s">
        <v>6211</v>
      </c>
    </row>
    <row r="3519" spans="2:3">
      <c r="B3519">
        <v>2713100309</v>
      </c>
      <c r="C3519" t="s">
        <v>6212</v>
      </c>
    </row>
    <row r="3520" spans="2:3">
      <c r="B3520">
        <v>2713100333</v>
      </c>
      <c r="C3520" t="s">
        <v>6213</v>
      </c>
    </row>
    <row r="3521" spans="2:3">
      <c r="B3521">
        <v>2713100358</v>
      </c>
      <c r="C3521" t="s">
        <v>1062</v>
      </c>
    </row>
    <row r="3522" spans="2:3">
      <c r="B3522">
        <v>2713100374</v>
      </c>
      <c r="C3522" t="s">
        <v>6214</v>
      </c>
    </row>
    <row r="3523" spans="2:3">
      <c r="B3523">
        <v>2713100374</v>
      </c>
      <c r="C3523" t="s">
        <v>6262</v>
      </c>
    </row>
    <row r="3524" spans="2:3">
      <c r="B3524">
        <v>2713100408</v>
      </c>
      <c r="C3524" t="s">
        <v>6212</v>
      </c>
    </row>
    <row r="3525" spans="2:3">
      <c r="B3525">
        <v>2713100416</v>
      </c>
      <c r="C3525" t="s">
        <v>6215</v>
      </c>
    </row>
    <row r="3526" spans="2:3">
      <c r="B3526">
        <v>2713100432</v>
      </c>
      <c r="C3526" t="s">
        <v>6216</v>
      </c>
    </row>
    <row r="3527" spans="2:3">
      <c r="B3527">
        <v>2713100457</v>
      </c>
      <c r="C3527" t="s">
        <v>6217</v>
      </c>
    </row>
    <row r="3528" spans="2:3">
      <c r="B3528">
        <v>2713100465</v>
      </c>
      <c r="C3528" t="s">
        <v>6218</v>
      </c>
    </row>
    <row r="3529" spans="2:3">
      <c r="B3529">
        <v>2713100507</v>
      </c>
      <c r="C3529" t="s">
        <v>6219</v>
      </c>
    </row>
    <row r="3530" spans="2:3">
      <c r="B3530">
        <v>2713100531</v>
      </c>
      <c r="C3530" t="s">
        <v>6220</v>
      </c>
    </row>
    <row r="3531" spans="2:3">
      <c r="B3531">
        <v>2713100572</v>
      </c>
      <c r="C3531" t="s">
        <v>6221</v>
      </c>
    </row>
    <row r="3532" spans="2:3">
      <c r="B3532">
        <v>2713100580</v>
      </c>
      <c r="C3532" t="s">
        <v>6222</v>
      </c>
    </row>
    <row r="3533" spans="2:3">
      <c r="B3533">
        <v>2713100614</v>
      </c>
      <c r="C3533" t="s">
        <v>6223</v>
      </c>
    </row>
    <row r="3534" spans="2:3">
      <c r="B3534">
        <v>2713100622</v>
      </c>
      <c r="C3534" t="s">
        <v>6224</v>
      </c>
    </row>
    <row r="3535" spans="2:3">
      <c r="B3535">
        <v>2713100648</v>
      </c>
      <c r="C3535" t="s">
        <v>6225</v>
      </c>
    </row>
    <row r="3536" spans="2:3">
      <c r="B3536">
        <v>2713100655</v>
      </c>
      <c r="C3536" t="s">
        <v>6226</v>
      </c>
    </row>
    <row r="3537" spans="2:3">
      <c r="B3537">
        <v>2713100663</v>
      </c>
      <c r="C3537" t="s">
        <v>6227</v>
      </c>
    </row>
    <row r="3538" spans="2:3">
      <c r="B3538">
        <v>2713100713</v>
      </c>
      <c r="C3538" t="s">
        <v>6228</v>
      </c>
    </row>
    <row r="3539" spans="2:3">
      <c r="B3539">
        <v>2713100739</v>
      </c>
      <c r="C3539" t="s">
        <v>6229</v>
      </c>
    </row>
    <row r="3540" spans="2:3">
      <c r="B3540">
        <v>2713100747</v>
      </c>
      <c r="C3540" t="s">
        <v>6230</v>
      </c>
    </row>
    <row r="3541" spans="2:3">
      <c r="B3541">
        <v>2713100770</v>
      </c>
      <c r="C3541" t="s">
        <v>6231</v>
      </c>
    </row>
    <row r="3542" spans="2:3">
      <c r="B3542">
        <v>2713100788</v>
      </c>
      <c r="C3542" t="s">
        <v>6232</v>
      </c>
    </row>
    <row r="3543" spans="2:3">
      <c r="B3543">
        <v>2713100853</v>
      </c>
      <c r="C3543" t="s">
        <v>6233</v>
      </c>
    </row>
    <row r="3544" spans="2:3">
      <c r="B3544">
        <v>2713100879</v>
      </c>
      <c r="C3544" t="s">
        <v>6234</v>
      </c>
    </row>
    <row r="3545" spans="2:3">
      <c r="B3545">
        <v>2713100887</v>
      </c>
      <c r="C3545" t="s">
        <v>4236</v>
      </c>
    </row>
    <row r="3546" spans="2:3">
      <c r="B3546">
        <v>2713100903</v>
      </c>
      <c r="C3546" t="s">
        <v>6235</v>
      </c>
    </row>
    <row r="3547" spans="2:3">
      <c r="B3547">
        <v>2713100978</v>
      </c>
      <c r="C3547" t="s">
        <v>6236</v>
      </c>
    </row>
    <row r="3548" spans="2:3">
      <c r="B3548">
        <v>2713100986</v>
      </c>
      <c r="C3548" t="s">
        <v>6237</v>
      </c>
    </row>
    <row r="3549" spans="2:3">
      <c r="B3549">
        <v>2713101000</v>
      </c>
      <c r="C3549" t="s">
        <v>6238</v>
      </c>
    </row>
    <row r="3550" spans="2:3">
      <c r="B3550">
        <v>2713101018</v>
      </c>
      <c r="C3550" t="s">
        <v>6239</v>
      </c>
    </row>
    <row r="3551" spans="2:3">
      <c r="B3551">
        <v>2713101026</v>
      </c>
      <c r="C3551" t="s">
        <v>6240</v>
      </c>
    </row>
    <row r="3552" spans="2:3">
      <c r="B3552">
        <v>2713101034</v>
      </c>
      <c r="C3552" t="s">
        <v>6241</v>
      </c>
    </row>
    <row r="3553" spans="2:3">
      <c r="B3553">
        <v>2713101042</v>
      </c>
      <c r="C3553" t="s">
        <v>6242</v>
      </c>
    </row>
    <row r="3554" spans="2:3">
      <c r="B3554">
        <v>2713101059</v>
      </c>
      <c r="C3554" t="s">
        <v>6243</v>
      </c>
    </row>
    <row r="3555" spans="2:3">
      <c r="B3555">
        <v>2713101067</v>
      </c>
      <c r="C3555" t="s">
        <v>6244</v>
      </c>
    </row>
    <row r="3556" spans="2:3">
      <c r="B3556">
        <v>2713101075</v>
      </c>
      <c r="C3556" t="s">
        <v>6245</v>
      </c>
    </row>
    <row r="3557" spans="2:3">
      <c r="B3557">
        <v>2713101091</v>
      </c>
      <c r="C3557" t="s">
        <v>6246</v>
      </c>
    </row>
    <row r="3558" spans="2:3">
      <c r="B3558">
        <v>2713101109</v>
      </c>
      <c r="C3558" t="s">
        <v>6247</v>
      </c>
    </row>
    <row r="3559" spans="2:3">
      <c r="B3559">
        <v>2713101125</v>
      </c>
      <c r="C3559" t="s">
        <v>6248</v>
      </c>
    </row>
    <row r="3560" spans="2:3">
      <c r="B3560">
        <v>2713101133</v>
      </c>
      <c r="C3560" t="s">
        <v>6249</v>
      </c>
    </row>
    <row r="3561" spans="2:3">
      <c r="B3561">
        <v>2713101141</v>
      </c>
      <c r="C3561" t="s">
        <v>6250</v>
      </c>
    </row>
    <row r="3562" spans="2:3">
      <c r="B3562">
        <v>2713101166</v>
      </c>
      <c r="C3562" t="s">
        <v>1066</v>
      </c>
    </row>
    <row r="3563" spans="2:3">
      <c r="B3563">
        <v>2713101182</v>
      </c>
      <c r="C3563" t="s">
        <v>6251</v>
      </c>
    </row>
    <row r="3564" spans="2:3">
      <c r="B3564">
        <v>2713101208</v>
      </c>
      <c r="C3564" t="s">
        <v>6252</v>
      </c>
    </row>
    <row r="3565" spans="2:3">
      <c r="B3565">
        <v>2713101216</v>
      </c>
      <c r="C3565" t="s">
        <v>6253</v>
      </c>
    </row>
    <row r="3566" spans="2:3">
      <c r="B3566">
        <v>2713101224</v>
      </c>
      <c r="C3566" t="s">
        <v>6254</v>
      </c>
    </row>
    <row r="3567" spans="2:3">
      <c r="B3567">
        <v>2713101232</v>
      </c>
      <c r="C3567" t="s">
        <v>234</v>
      </c>
    </row>
    <row r="3568" spans="2:3">
      <c r="B3568">
        <v>2713101240</v>
      </c>
      <c r="C3568" t="s">
        <v>6255</v>
      </c>
    </row>
    <row r="3569" spans="2:3">
      <c r="B3569">
        <v>2713101257</v>
      </c>
      <c r="C3569" t="s">
        <v>6256</v>
      </c>
    </row>
    <row r="3570" spans="2:3">
      <c r="B3570">
        <v>2713101273</v>
      </c>
      <c r="C3570" t="s">
        <v>6257</v>
      </c>
    </row>
    <row r="3571" spans="2:3">
      <c r="B3571">
        <v>2713101281</v>
      </c>
      <c r="C3571" t="s">
        <v>6258</v>
      </c>
    </row>
    <row r="3572" spans="2:3">
      <c r="B3572">
        <v>2713101299</v>
      </c>
      <c r="C3572" t="s">
        <v>6259</v>
      </c>
    </row>
    <row r="3573" spans="2:3">
      <c r="B3573">
        <v>2713101307</v>
      </c>
      <c r="C3573" t="s">
        <v>6260</v>
      </c>
    </row>
    <row r="3574" spans="2:3">
      <c r="B3574">
        <v>2713101315</v>
      </c>
      <c r="C3574" t="s">
        <v>6261</v>
      </c>
    </row>
    <row r="3575" spans="2:3">
      <c r="B3575">
        <v>2713101323</v>
      </c>
      <c r="C3575" t="s">
        <v>6262</v>
      </c>
    </row>
    <row r="3576" spans="2:3">
      <c r="B3576">
        <v>2713101331</v>
      </c>
      <c r="C3576" t="s">
        <v>6263</v>
      </c>
    </row>
    <row r="3577" spans="2:3">
      <c r="B3577">
        <v>2713101349</v>
      </c>
      <c r="C3577" t="s">
        <v>6264</v>
      </c>
    </row>
    <row r="3578" spans="2:3">
      <c r="B3578">
        <v>2713101356</v>
      </c>
      <c r="C3578" t="s">
        <v>6265</v>
      </c>
    </row>
    <row r="3579" spans="2:3">
      <c r="B3579">
        <v>2713101364</v>
      </c>
      <c r="C3579" t="s">
        <v>6266</v>
      </c>
    </row>
    <row r="3580" spans="2:3">
      <c r="B3580">
        <v>2713101372</v>
      </c>
      <c r="C3580" t="s">
        <v>6267</v>
      </c>
    </row>
    <row r="3581" spans="2:3">
      <c r="B3581">
        <v>2713101380</v>
      </c>
      <c r="C3581" t="s">
        <v>12100</v>
      </c>
    </row>
    <row r="3582" spans="2:3">
      <c r="B3582">
        <v>2713101398</v>
      </c>
      <c r="C3582" t="s">
        <v>6268</v>
      </c>
    </row>
    <row r="3583" spans="2:3">
      <c r="B3583">
        <v>2713101406</v>
      </c>
      <c r="C3583" t="s">
        <v>6269</v>
      </c>
    </row>
    <row r="3584" spans="2:3">
      <c r="B3584">
        <v>2713101414</v>
      </c>
      <c r="C3584" t="s">
        <v>6270</v>
      </c>
    </row>
    <row r="3585" spans="2:3">
      <c r="B3585">
        <v>2713101422</v>
      </c>
      <c r="C3585" t="s">
        <v>6271</v>
      </c>
    </row>
    <row r="3586" spans="2:3">
      <c r="B3586">
        <v>2713101430</v>
      </c>
      <c r="C3586" t="s">
        <v>1079</v>
      </c>
    </row>
    <row r="3587" spans="2:3">
      <c r="B3587">
        <v>2713101448</v>
      </c>
      <c r="C3587" t="s">
        <v>1080</v>
      </c>
    </row>
    <row r="3588" spans="2:3">
      <c r="B3588">
        <v>2713101463</v>
      </c>
      <c r="C3588" t="s">
        <v>6272</v>
      </c>
    </row>
    <row r="3589" spans="2:3">
      <c r="B3589">
        <v>2713101471</v>
      </c>
      <c r="C3589" t="s">
        <v>2953</v>
      </c>
    </row>
    <row r="3590" spans="2:3">
      <c r="B3590">
        <v>2713101489</v>
      </c>
      <c r="C3590" t="s">
        <v>6273</v>
      </c>
    </row>
    <row r="3591" spans="2:3">
      <c r="B3591">
        <v>2713101505</v>
      </c>
      <c r="C3591" t="s">
        <v>6274</v>
      </c>
    </row>
    <row r="3592" spans="2:3">
      <c r="B3592">
        <v>2713101539</v>
      </c>
      <c r="C3592" t="s">
        <v>6275</v>
      </c>
    </row>
    <row r="3593" spans="2:3">
      <c r="B3593">
        <v>2713101547</v>
      </c>
      <c r="C3593" t="s">
        <v>6276</v>
      </c>
    </row>
    <row r="3594" spans="2:3">
      <c r="B3594">
        <v>2713101554</v>
      </c>
      <c r="C3594" t="s">
        <v>6277</v>
      </c>
    </row>
    <row r="3595" spans="2:3">
      <c r="B3595">
        <v>2713101562</v>
      </c>
      <c r="C3595" t="s">
        <v>6278</v>
      </c>
    </row>
    <row r="3596" spans="2:3">
      <c r="B3596">
        <v>2713101570</v>
      </c>
      <c r="C3596" t="s">
        <v>6279</v>
      </c>
    </row>
    <row r="3597" spans="2:3">
      <c r="B3597">
        <v>2713101588</v>
      </c>
      <c r="C3597" t="s">
        <v>6280</v>
      </c>
    </row>
    <row r="3598" spans="2:3">
      <c r="B3598">
        <v>2713101596</v>
      </c>
      <c r="C3598" t="s">
        <v>1086</v>
      </c>
    </row>
    <row r="3599" spans="2:3">
      <c r="B3599">
        <v>2713101604</v>
      </c>
      <c r="C3599" t="s">
        <v>1086</v>
      </c>
    </row>
    <row r="3600" spans="2:3">
      <c r="B3600">
        <v>2713101612</v>
      </c>
      <c r="C3600" t="s">
        <v>6281</v>
      </c>
    </row>
    <row r="3601" spans="2:3">
      <c r="B3601">
        <v>2713101620</v>
      </c>
      <c r="C3601" t="s">
        <v>6282</v>
      </c>
    </row>
    <row r="3602" spans="2:3">
      <c r="B3602">
        <v>2713101638</v>
      </c>
      <c r="C3602" t="s">
        <v>6283</v>
      </c>
    </row>
    <row r="3603" spans="2:3">
      <c r="B3603">
        <v>2713101646</v>
      </c>
      <c r="C3603" t="s">
        <v>6284</v>
      </c>
    </row>
    <row r="3604" spans="2:3">
      <c r="B3604">
        <v>2713101653</v>
      </c>
      <c r="C3604" t="s">
        <v>6285</v>
      </c>
    </row>
    <row r="3605" spans="2:3">
      <c r="B3605">
        <v>2713101679</v>
      </c>
      <c r="C3605" t="s">
        <v>6286</v>
      </c>
    </row>
    <row r="3606" spans="2:3">
      <c r="B3606">
        <v>2713101687</v>
      </c>
      <c r="C3606" t="s">
        <v>6287</v>
      </c>
    </row>
    <row r="3607" spans="2:3">
      <c r="B3607">
        <v>2713101695</v>
      </c>
      <c r="C3607" t="s">
        <v>6288</v>
      </c>
    </row>
    <row r="3608" spans="2:3">
      <c r="B3608">
        <v>2713101703</v>
      </c>
      <c r="C3608" t="s">
        <v>6289</v>
      </c>
    </row>
    <row r="3609" spans="2:3">
      <c r="B3609">
        <v>2713101711</v>
      </c>
      <c r="C3609" t="s">
        <v>6290</v>
      </c>
    </row>
    <row r="3610" spans="2:3">
      <c r="B3610">
        <v>2713101729</v>
      </c>
      <c r="C3610" t="s">
        <v>6291</v>
      </c>
    </row>
    <row r="3611" spans="2:3">
      <c r="B3611">
        <v>2713101737</v>
      </c>
      <c r="C3611" t="s">
        <v>3897</v>
      </c>
    </row>
    <row r="3612" spans="2:3">
      <c r="B3612">
        <v>2713101745</v>
      </c>
      <c r="C3612" t="s">
        <v>6292</v>
      </c>
    </row>
    <row r="3613" spans="2:3">
      <c r="B3613">
        <v>2713101752</v>
      </c>
      <c r="C3613" t="s">
        <v>6293</v>
      </c>
    </row>
    <row r="3614" spans="2:3">
      <c r="B3614">
        <v>2713101760</v>
      </c>
      <c r="C3614" t="s">
        <v>6294</v>
      </c>
    </row>
    <row r="3615" spans="2:3">
      <c r="B3615">
        <v>2713101778</v>
      </c>
      <c r="C3615" t="s">
        <v>4069</v>
      </c>
    </row>
    <row r="3616" spans="2:3">
      <c r="B3616">
        <v>2713101786</v>
      </c>
      <c r="C3616" t="s">
        <v>6295</v>
      </c>
    </row>
    <row r="3617" spans="2:3">
      <c r="B3617">
        <v>2713101794</v>
      </c>
      <c r="C3617" t="s">
        <v>6296</v>
      </c>
    </row>
    <row r="3618" spans="2:3">
      <c r="B3618">
        <v>2713101802</v>
      </c>
      <c r="C3618" t="s">
        <v>12101</v>
      </c>
    </row>
    <row r="3619" spans="2:3">
      <c r="B3619">
        <v>2713101810</v>
      </c>
      <c r="C3619" t="s">
        <v>12102</v>
      </c>
    </row>
    <row r="3620" spans="2:3">
      <c r="B3620">
        <v>2713200018</v>
      </c>
      <c r="C3620" t="s">
        <v>6297</v>
      </c>
    </row>
    <row r="3621" spans="2:3">
      <c r="B3621">
        <v>2713200018</v>
      </c>
      <c r="C3621" t="s">
        <v>6326</v>
      </c>
    </row>
    <row r="3622" spans="2:3">
      <c r="B3622">
        <v>2713200034</v>
      </c>
      <c r="C3622" t="s">
        <v>6298</v>
      </c>
    </row>
    <row r="3623" spans="2:3">
      <c r="B3623">
        <v>2713200059</v>
      </c>
      <c r="C3623" t="s">
        <v>6299</v>
      </c>
    </row>
    <row r="3624" spans="2:3">
      <c r="B3624">
        <v>2713200075</v>
      </c>
      <c r="C3624" t="s">
        <v>6300</v>
      </c>
    </row>
    <row r="3625" spans="2:3">
      <c r="B3625">
        <v>2713200083</v>
      </c>
      <c r="C3625" t="s">
        <v>6301</v>
      </c>
    </row>
    <row r="3626" spans="2:3">
      <c r="B3626">
        <v>2713200109</v>
      </c>
      <c r="C3626" t="s">
        <v>6302</v>
      </c>
    </row>
    <row r="3627" spans="2:3">
      <c r="B3627">
        <v>2713200117</v>
      </c>
      <c r="C3627" t="s">
        <v>6303</v>
      </c>
    </row>
    <row r="3628" spans="2:3">
      <c r="B3628">
        <v>2713200133</v>
      </c>
      <c r="C3628" t="s">
        <v>6304</v>
      </c>
    </row>
    <row r="3629" spans="2:3">
      <c r="B3629">
        <v>2713200166</v>
      </c>
      <c r="C3629" t="s">
        <v>6305</v>
      </c>
    </row>
    <row r="3630" spans="2:3">
      <c r="B3630">
        <v>2713200174</v>
      </c>
      <c r="C3630" t="s">
        <v>6306</v>
      </c>
    </row>
    <row r="3631" spans="2:3">
      <c r="B3631">
        <v>2713200182</v>
      </c>
      <c r="C3631" t="s">
        <v>6307</v>
      </c>
    </row>
    <row r="3632" spans="2:3">
      <c r="B3632">
        <v>2713200216</v>
      </c>
      <c r="C3632" t="s">
        <v>6308</v>
      </c>
    </row>
    <row r="3633" spans="2:3">
      <c r="B3633">
        <v>2713200224</v>
      </c>
      <c r="C3633" t="s">
        <v>6309</v>
      </c>
    </row>
    <row r="3634" spans="2:3">
      <c r="B3634">
        <v>2713200265</v>
      </c>
      <c r="C3634" t="s">
        <v>6310</v>
      </c>
    </row>
    <row r="3635" spans="2:3">
      <c r="B3635">
        <v>2713200273</v>
      </c>
      <c r="C3635" t="s">
        <v>6311</v>
      </c>
    </row>
    <row r="3636" spans="2:3">
      <c r="B3636">
        <v>2713200299</v>
      </c>
      <c r="C3636" t="s">
        <v>6312</v>
      </c>
    </row>
    <row r="3637" spans="2:3">
      <c r="B3637">
        <v>2713200307</v>
      </c>
      <c r="C3637" t="s">
        <v>6313</v>
      </c>
    </row>
    <row r="3638" spans="2:3">
      <c r="B3638">
        <v>2713200315</v>
      </c>
      <c r="C3638" t="s">
        <v>6314</v>
      </c>
    </row>
    <row r="3639" spans="2:3">
      <c r="B3639">
        <v>2713200323</v>
      </c>
      <c r="C3639" t="s">
        <v>6315</v>
      </c>
    </row>
    <row r="3640" spans="2:3">
      <c r="B3640">
        <v>2713200372</v>
      </c>
      <c r="C3640" t="s">
        <v>6316</v>
      </c>
    </row>
    <row r="3641" spans="2:3">
      <c r="B3641">
        <v>2713200380</v>
      </c>
      <c r="C3641" t="s">
        <v>6317</v>
      </c>
    </row>
    <row r="3642" spans="2:3">
      <c r="B3642">
        <v>2713200398</v>
      </c>
      <c r="C3642" t="s">
        <v>6318</v>
      </c>
    </row>
    <row r="3643" spans="2:3">
      <c r="B3643">
        <v>2713200406</v>
      </c>
      <c r="C3643" t="s">
        <v>6319</v>
      </c>
    </row>
    <row r="3644" spans="2:3">
      <c r="B3644">
        <v>2713200414</v>
      </c>
      <c r="C3644" t="s">
        <v>6320</v>
      </c>
    </row>
    <row r="3645" spans="2:3">
      <c r="B3645">
        <v>2713200448</v>
      </c>
      <c r="C3645" t="s">
        <v>6321</v>
      </c>
    </row>
    <row r="3646" spans="2:3">
      <c r="B3646">
        <v>2713200463</v>
      </c>
      <c r="C3646" t="s">
        <v>6322</v>
      </c>
    </row>
    <row r="3647" spans="2:3">
      <c r="B3647">
        <v>2713200471</v>
      </c>
      <c r="C3647" t="s">
        <v>6323</v>
      </c>
    </row>
    <row r="3648" spans="2:3">
      <c r="B3648">
        <v>2713200505</v>
      </c>
      <c r="C3648" t="s">
        <v>6324</v>
      </c>
    </row>
    <row r="3649" spans="2:3">
      <c r="B3649">
        <v>2713200513</v>
      </c>
      <c r="C3649" t="s">
        <v>6325</v>
      </c>
    </row>
    <row r="3650" spans="2:3">
      <c r="B3650">
        <v>2713200521</v>
      </c>
      <c r="C3650" t="s">
        <v>6326</v>
      </c>
    </row>
    <row r="3651" spans="2:3">
      <c r="B3651">
        <v>2713200539</v>
      </c>
      <c r="C3651" t="s">
        <v>6327</v>
      </c>
    </row>
    <row r="3652" spans="2:3">
      <c r="B3652">
        <v>2713200547</v>
      </c>
      <c r="C3652" t="s">
        <v>6328</v>
      </c>
    </row>
    <row r="3653" spans="2:3">
      <c r="B3653">
        <v>2713200554</v>
      </c>
      <c r="C3653" t="s">
        <v>6329</v>
      </c>
    </row>
    <row r="3654" spans="2:3">
      <c r="B3654">
        <v>2713200562</v>
      </c>
      <c r="C3654" t="s">
        <v>1924</v>
      </c>
    </row>
    <row r="3655" spans="2:3">
      <c r="B3655">
        <v>2713200570</v>
      </c>
      <c r="C3655" t="s">
        <v>6330</v>
      </c>
    </row>
    <row r="3656" spans="2:3">
      <c r="B3656">
        <v>2713200604</v>
      </c>
      <c r="C3656" t="s">
        <v>6331</v>
      </c>
    </row>
    <row r="3657" spans="2:3">
      <c r="B3657">
        <v>2713200612</v>
      </c>
      <c r="C3657" t="s">
        <v>6332</v>
      </c>
    </row>
    <row r="3658" spans="2:3">
      <c r="B3658">
        <v>2713200620</v>
      </c>
      <c r="C3658" t="s">
        <v>6333</v>
      </c>
    </row>
    <row r="3659" spans="2:3">
      <c r="B3659">
        <v>2713200638</v>
      </c>
      <c r="C3659" t="s">
        <v>6334</v>
      </c>
    </row>
    <row r="3660" spans="2:3">
      <c r="B3660">
        <v>2713200661</v>
      </c>
      <c r="C3660" t="s">
        <v>6335</v>
      </c>
    </row>
    <row r="3661" spans="2:3">
      <c r="B3661">
        <v>2713200679</v>
      </c>
      <c r="C3661" t="s">
        <v>6336</v>
      </c>
    </row>
    <row r="3662" spans="2:3">
      <c r="B3662">
        <v>2713200695</v>
      </c>
      <c r="C3662" t="s">
        <v>6337</v>
      </c>
    </row>
    <row r="3663" spans="2:3">
      <c r="B3663">
        <v>2713200711</v>
      </c>
      <c r="C3663" t="s">
        <v>6338</v>
      </c>
    </row>
    <row r="3664" spans="2:3">
      <c r="B3664">
        <v>2713200729</v>
      </c>
      <c r="C3664" t="s">
        <v>6339</v>
      </c>
    </row>
    <row r="3665" spans="2:3">
      <c r="B3665">
        <v>2713200745</v>
      </c>
      <c r="C3665" t="s">
        <v>6340</v>
      </c>
    </row>
    <row r="3666" spans="2:3">
      <c r="B3666">
        <v>2713200760</v>
      </c>
      <c r="C3666" t="s">
        <v>6341</v>
      </c>
    </row>
    <row r="3667" spans="2:3">
      <c r="B3667">
        <v>2713200794</v>
      </c>
      <c r="C3667" t="s">
        <v>6342</v>
      </c>
    </row>
    <row r="3668" spans="2:3">
      <c r="B3668">
        <v>2713200802</v>
      </c>
      <c r="C3668" t="s">
        <v>6343</v>
      </c>
    </row>
    <row r="3669" spans="2:3">
      <c r="B3669">
        <v>2713200810</v>
      </c>
      <c r="C3669" t="s">
        <v>6314</v>
      </c>
    </row>
    <row r="3670" spans="2:3">
      <c r="B3670">
        <v>2713200828</v>
      </c>
      <c r="C3670" t="s">
        <v>6344</v>
      </c>
    </row>
    <row r="3671" spans="2:3">
      <c r="B3671">
        <v>2713200844</v>
      </c>
      <c r="C3671" t="s">
        <v>6345</v>
      </c>
    </row>
    <row r="3672" spans="2:3">
      <c r="B3672">
        <v>2713200869</v>
      </c>
      <c r="C3672" t="s">
        <v>6346</v>
      </c>
    </row>
    <row r="3673" spans="2:3">
      <c r="B3673">
        <v>2713200893</v>
      </c>
      <c r="C3673" t="s">
        <v>6347</v>
      </c>
    </row>
    <row r="3674" spans="2:3">
      <c r="B3674">
        <v>2713200919</v>
      </c>
      <c r="C3674" t="s">
        <v>6348</v>
      </c>
    </row>
    <row r="3675" spans="2:3">
      <c r="B3675">
        <v>2713200943</v>
      </c>
      <c r="C3675" t="s">
        <v>1853</v>
      </c>
    </row>
    <row r="3676" spans="2:3">
      <c r="B3676">
        <v>2713200950</v>
      </c>
      <c r="C3676" t="s">
        <v>6349</v>
      </c>
    </row>
    <row r="3677" spans="2:3">
      <c r="B3677">
        <v>2713200976</v>
      </c>
      <c r="C3677" t="s">
        <v>6350</v>
      </c>
    </row>
    <row r="3678" spans="2:3">
      <c r="B3678">
        <v>2713200984</v>
      </c>
      <c r="C3678" t="s">
        <v>6351</v>
      </c>
    </row>
    <row r="3679" spans="2:3">
      <c r="B3679">
        <v>2713200992</v>
      </c>
      <c r="C3679" t="s">
        <v>6352</v>
      </c>
    </row>
    <row r="3680" spans="2:3">
      <c r="B3680">
        <v>2713201040</v>
      </c>
      <c r="C3680" t="s">
        <v>6353</v>
      </c>
    </row>
    <row r="3681" spans="2:3">
      <c r="B3681">
        <v>2713201057</v>
      </c>
      <c r="C3681" t="s">
        <v>6354</v>
      </c>
    </row>
    <row r="3682" spans="2:3">
      <c r="B3682">
        <v>2713201065</v>
      </c>
      <c r="C3682" t="s">
        <v>6355</v>
      </c>
    </row>
    <row r="3683" spans="2:3">
      <c r="B3683">
        <v>2713201073</v>
      </c>
      <c r="C3683" t="s">
        <v>6356</v>
      </c>
    </row>
    <row r="3684" spans="2:3">
      <c r="B3684">
        <v>2713201081</v>
      </c>
      <c r="C3684" t="s">
        <v>6357</v>
      </c>
    </row>
    <row r="3685" spans="2:3">
      <c r="B3685">
        <v>2713201099</v>
      </c>
      <c r="C3685" t="s">
        <v>6358</v>
      </c>
    </row>
    <row r="3686" spans="2:3">
      <c r="B3686">
        <v>2713201156</v>
      </c>
      <c r="C3686" t="s">
        <v>6356</v>
      </c>
    </row>
    <row r="3687" spans="2:3">
      <c r="B3687">
        <v>2713201164</v>
      </c>
      <c r="C3687" t="s">
        <v>6359</v>
      </c>
    </row>
    <row r="3688" spans="2:3">
      <c r="B3688">
        <v>2713201172</v>
      </c>
      <c r="C3688" t="s">
        <v>1101</v>
      </c>
    </row>
    <row r="3689" spans="2:3">
      <c r="B3689">
        <v>2713201180</v>
      </c>
      <c r="C3689" t="s">
        <v>6360</v>
      </c>
    </row>
    <row r="3690" spans="2:3">
      <c r="B3690">
        <v>2713201230</v>
      </c>
      <c r="C3690" t="s">
        <v>6361</v>
      </c>
    </row>
    <row r="3691" spans="2:3">
      <c r="B3691">
        <v>2713201263</v>
      </c>
      <c r="C3691" t="s">
        <v>6362</v>
      </c>
    </row>
    <row r="3692" spans="2:3">
      <c r="B3692">
        <v>2713201297</v>
      </c>
      <c r="C3692" t="s">
        <v>6363</v>
      </c>
    </row>
    <row r="3693" spans="2:3">
      <c r="B3693">
        <v>2713201339</v>
      </c>
      <c r="C3693" t="s">
        <v>6364</v>
      </c>
    </row>
    <row r="3694" spans="2:3">
      <c r="B3694">
        <v>2713201354</v>
      </c>
      <c r="C3694" t="s">
        <v>6365</v>
      </c>
    </row>
    <row r="3695" spans="2:3">
      <c r="B3695">
        <v>2713201388</v>
      </c>
      <c r="C3695" t="s">
        <v>6366</v>
      </c>
    </row>
    <row r="3696" spans="2:3">
      <c r="B3696">
        <v>2713201396</v>
      </c>
      <c r="C3696" t="s">
        <v>6367</v>
      </c>
    </row>
    <row r="3697" spans="2:3">
      <c r="B3697">
        <v>2713201404</v>
      </c>
      <c r="C3697" t="s">
        <v>6368</v>
      </c>
    </row>
    <row r="3698" spans="2:3">
      <c r="B3698">
        <v>2713201412</v>
      </c>
      <c r="C3698" t="s">
        <v>6369</v>
      </c>
    </row>
    <row r="3699" spans="2:3">
      <c r="B3699">
        <v>2713201446</v>
      </c>
      <c r="C3699" t="s">
        <v>6370</v>
      </c>
    </row>
    <row r="3700" spans="2:3">
      <c r="B3700">
        <v>2713201453</v>
      </c>
      <c r="C3700" t="s">
        <v>6371</v>
      </c>
    </row>
    <row r="3701" spans="2:3">
      <c r="B3701">
        <v>2713201461</v>
      </c>
      <c r="C3701" t="s">
        <v>12103</v>
      </c>
    </row>
    <row r="3702" spans="2:3">
      <c r="B3702">
        <v>2713201479</v>
      </c>
      <c r="C3702" t="s">
        <v>6372</v>
      </c>
    </row>
    <row r="3703" spans="2:3">
      <c r="B3703">
        <v>2713201495</v>
      </c>
      <c r="C3703" t="s">
        <v>6373</v>
      </c>
    </row>
    <row r="3704" spans="2:3">
      <c r="B3704">
        <v>2713201503</v>
      </c>
      <c r="C3704" t="s">
        <v>6374</v>
      </c>
    </row>
    <row r="3705" spans="2:3">
      <c r="B3705">
        <v>2713201511</v>
      </c>
      <c r="C3705" t="s">
        <v>6375</v>
      </c>
    </row>
    <row r="3706" spans="2:3">
      <c r="B3706">
        <v>2713201529</v>
      </c>
      <c r="C3706" t="s">
        <v>6376</v>
      </c>
    </row>
    <row r="3707" spans="2:3">
      <c r="B3707">
        <v>2713201537</v>
      </c>
      <c r="C3707" t="s">
        <v>6377</v>
      </c>
    </row>
    <row r="3708" spans="2:3">
      <c r="B3708">
        <v>2713201545</v>
      </c>
      <c r="C3708" t="s">
        <v>6378</v>
      </c>
    </row>
    <row r="3709" spans="2:3">
      <c r="B3709">
        <v>2713201560</v>
      </c>
      <c r="C3709" t="s">
        <v>6379</v>
      </c>
    </row>
    <row r="3710" spans="2:3">
      <c r="B3710">
        <v>2713201578</v>
      </c>
      <c r="C3710" t="s">
        <v>6380</v>
      </c>
    </row>
    <row r="3711" spans="2:3">
      <c r="B3711">
        <v>2713201586</v>
      </c>
      <c r="C3711" t="s">
        <v>6381</v>
      </c>
    </row>
    <row r="3712" spans="2:3">
      <c r="B3712">
        <v>2713201594</v>
      </c>
      <c r="C3712" t="s">
        <v>6382</v>
      </c>
    </row>
    <row r="3713" spans="2:3">
      <c r="B3713">
        <v>2713201602</v>
      </c>
      <c r="C3713" t="s">
        <v>6383</v>
      </c>
    </row>
    <row r="3714" spans="2:3">
      <c r="B3714">
        <v>2713201610</v>
      </c>
      <c r="C3714" t="s">
        <v>6384</v>
      </c>
    </row>
    <row r="3715" spans="2:3">
      <c r="B3715">
        <v>2713201628</v>
      </c>
      <c r="C3715" t="s">
        <v>6385</v>
      </c>
    </row>
    <row r="3716" spans="2:3">
      <c r="B3716">
        <v>2713201636</v>
      </c>
      <c r="C3716" t="s">
        <v>1111</v>
      </c>
    </row>
    <row r="3717" spans="2:3">
      <c r="B3717">
        <v>2713201644</v>
      </c>
      <c r="C3717" t="s">
        <v>6386</v>
      </c>
    </row>
    <row r="3718" spans="2:3">
      <c r="B3718">
        <v>2713201651</v>
      </c>
      <c r="C3718" t="s">
        <v>6387</v>
      </c>
    </row>
    <row r="3719" spans="2:3">
      <c r="B3719">
        <v>2713201669</v>
      </c>
      <c r="C3719" t="s">
        <v>6388</v>
      </c>
    </row>
    <row r="3720" spans="2:3">
      <c r="B3720">
        <v>2713201677</v>
      </c>
      <c r="C3720" t="s">
        <v>6389</v>
      </c>
    </row>
    <row r="3721" spans="2:3">
      <c r="B3721">
        <v>2713201685</v>
      </c>
      <c r="C3721" t="s">
        <v>1112</v>
      </c>
    </row>
    <row r="3722" spans="2:3">
      <c r="B3722">
        <v>2713201693</v>
      </c>
      <c r="C3722" t="s">
        <v>6390</v>
      </c>
    </row>
    <row r="3723" spans="2:3">
      <c r="B3723">
        <v>2713201701</v>
      </c>
      <c r="C3723" t="s">
        <v>6362</v>
      </c>
    </row>
    <row r="3724" spans="2:3">
      <c r="B3724">
        <v>2713201719</v>
      </c>
      <c r="C3724" t="s">
        <v>6391</v>
      </c>
    </row>
    <row r="3725" spans="2:3">
      <c r="B3725">
        <v>2713201727</v>
      </c>
      <c r="C3725" t="s">
        <v>6392</v>
      </c>
    </row>
    <row r="3726" spans="2:3">
      <c r="B3726">
        <v>2713201735</v>
      </c>
      <c r="C3726" t="s">
        <v>1113</v>
      </c>
    </row>
    <row r="3727" spans="2:3">
      <c r="B3727">
        <v>2713201743</v>
      </c>
      <c r="C3727" t="s">
        <v>6393</v>
      </c>
    </row>
    <row r="3728" spans="2:3">
      <c r="B3728">
        <v>2713201750</v>
      </c>
      <c r="C3728" t="s">
        <v>1114</v>
      </c>
    </row>
    <row r="3729" spans="2:3">
      <c r="B3729">
        <v>2713201768</v>
      </c>
      <c r="C3729" t="s">
        <v>6394</v>
      </c>
    </row>
    <row r="3730" spans="2:3">
      <c r="B3730">
        <v>2713201776</v>
      </c>
      <c r="C3730" t="s">
        <v>6395</v>
      </c>
    </row>
    <row r="3731" spans="2:3">
      <c r="B3731">
        <v>2713201784</v>
      </c>
      <c r="C3731" t="s">
        <v>6396</v>
      </c>
    </row>
    <row r="3732" spans="2:3">
      <c r="B3732">
        <v>2713201792</v>
      </c>
      <c r="C3732" t="s">
        <v>6397</v>
      </c>
    </row>
    <row r="3733" spans="2:3">
      <c r="B3733">
        <v>2713201800</v>
      </c>
      <c r="C3733" t="s">
        <v>6398</v>
      </c>
    </row>
    <row r="3734" spans="2:3">
      <c r="B3734">
        <v>2713201818</v>
      </c>
      <c r="C3734" t="s">
        <v>2798</v>
      </c>
    </row>
    <row r="3735" spans="2:3">
      <c r="B3735">
        <v>2713201826</v>
      </c>
      <c r="C3735" t="s">
        <v>6399</v>
      </c>
    </row>
    <row r="3736" spans="2:3">
      <c r="B3736">
        <v>2713201834</v>
      </c>
      <c r="C3736" t="s">
        <v>6400</v>
      </c>
    </row>
    <row r="3737" spans="2:3">
      <c r="B3737">
        <v>2713201842</v>
      </c>
      <c r="C3737" t="s">
        <v>6401</v>
      </c>
    </row>
    <row r="3738" spans="2:3">
      <c r="B3738">
        <v>2713201859</v>
      </c>
      <c r="C3738" t="s">
        <v>6402</v>
      </c>
    </row>
    <row r="3739" spans="2:3">
      <c r="B3739">
        <v>2713201867</v>
      </c>
      <c r="C3739" t="s">
        <v>6403</v>
      </c>
    </row>
    <row r="3740" spans="2:3">
      <c r="B3740">
        <v>2713201875</v>
      </c>
      <c r="C3740" t="s">
        <v>4026</v>
      </c>
    </row>
    <row r="3741" spans="2:3">
      <c r="B3741">
        <v>2713201883</v>
      </c>
      <c r="C3741" t="s">
        <v>6404</v>
      </c>
    </row>
    <row r="3742" spans="2:3">
      <c r="B3742">
        <v>2713201891</v>
      </c>
      <c r="C3742" t="s">
        <v>6405</v>
      </c>
    </row>
    <row r="3743" spans="2:3">
      <c r="B3743">
        <v>2713201909</v>
      </c>
      <c r="C3743" t="s">
        <v>6406</v>
      </c>
    </row>
    <row r="3744" spans="2:3">
      <c r="B3744">
        <v>2713201917</v>
      </c>
      <c r="C3744" t="s">
        <v>6407</v>
      </c>
    </row>
    <row r="3745" spans="2:3">
      <c r="B3745">
        <v>2713201925</v>
      </c>
      <c r="C3745" t="s">
        <v>6408</v>
      </c>
    </row>
    <row r="3746" spans="2:3">
      <c r="B3746">
        <v>2713201941</v>
      </c>
      <c r="C3746" t="s">
        <v>6409</v>
      </c>
    </row>
    <row r="3747" spans="2:3">
      <c r="B3747">
        <v>2713201958</v>
      </c>
      <c r="C3747" t="s">
        <v>6410</v>
      </c>
    </row>
    <row r="3748" spans="2:3">
      <c r="B3748">
        <v>2713201966</v>
      </c>
      <c r="C3748" t="s">
        <v>6411</v>
      </c>
    </row>
    <row r="3749" spans="2:3">
      <c r="B3749">
        <v>2713201974</v>
      </c>
      <c r="C3749" t="s">
        <v>6412</v>
      </c>
    </row>
    <row r="3750" spans="2:3">
      <c r="B3750">
        <v>2713201982</v>
      </c>
      <c r="C3750" t="s">
        <v>6413</v>
      </c>
    </row>
    <row r="3751" spans="2:3">
      <c r="B3751">
        <v>2713201990</v>
      </c>
      <c r="C3751" t="s">
        <v>6414</v>
      </c>
    </row>
    <row r="3752" spans="2:3">
      <c r="B3752">
        <v>2713202006</v>
      </c>
      <c r="C3752" t="s">
        <v>6415</v>
      </c>
    </row>
    <row r="3753" spans="2:3">
      <c r="B3753">
        <v>2713202014</v>
      </c>
      <c r="C3753" t="s">
        <v>6416</v>
      </c>
    </row>
    <row r="3754" spans="2:3">
      <c r="B3754">
        <v>2713202022</v>
      </c>
      <c r="C3754" t="s">
        <v>1111</v>
      </c>
    </row>
    <row r="3755" spans="2:3">
      <c r="B3755">
        <v>2713202030</v>
      </c>
      <c r="C3755" t="s">
        <v>6417</v>
      </c>
    </row>
    <row r="3756" spans="2:3">
      <c r="B3756">
        <v>2713202048</v>
      </c>
      <c r="C3756" t="s">
        <v>6418</v>
      </c>
    </row>
    <row r="3757" spans="2:3">
      <c r="B3757">
        <v>2713202055</v>
      </c>
      <c r="C3757" t="s">
        <v>6419</v>
      </c>
    </row>
    <row r="3758" spans="2:3">
      <c r="B3758">
        <v>2713202063</v>
      </c>
      <c r="C3758" t="s">
        <v>6420</v>
      </c>
    </row>
    <row r="3759" spans="2:3">
      <c r="B3759">
        <v>2713202071</v>
      </c>
      <c r="C3759" t="s">
        <v>4264</v>
      </c>
    </row>
    <row r="3760" spans="2:3">
      <c r="B3760">
        <v>2713202089</v>
      </c>
      <c r="C3760" t="s">
        <v>12104</v>
      </c>
    </row>
    <row r="3761" spans="2:3">
      <c r="B3761">
        <v>2713202097</v>
      </c>
      <c r="C3761" t="s">
        <v>12105</v>
      </c>
    </row>
    <row r="3762" spans="2:3">
      <c r="B3762">
        <v>2713202105</v>
      </c>
      <c r="C3762" t="s">
        <v>12106</v>
      </c>
    </row>
    <row r="3763" spans="2:3">
      <c r="B3763">
        <v>2713202113</v>
      </c>
      <c r="C3763" t="s">
        <v>9214</v>
      </c>
    </row>
    <row r="3764" spans="2:3">
      <c r="B3764">
        <v>2713202121</v>
      </c>
      <c r="C3764" t="s">
        <v>12107</v>
      </c>
    </row>
    <row r="3765" spans="2:3">
      <c r="B3765">
        <v>2713202139</v>
      </c>
      <c r="C3765" t="s">
        <v>12108</v>
      </c>
    </row>
    <row r="3766" spans="2:3">
      <c r="B3766">
        <v>2713300024</v>
      </c>
      <c r="C3766" t="s">
        <v>6421</v>
      </c>
    </row>
    <row r="3767" spans="2:3">
      <c r="B3767">
        <v>2713300032</v>
      </c>
      <c r="C3767" t="s">
        <v>6422</v>
      </c>
    </row>
    <row r="3768" spans="2:3">
      <c r="B3768">
        <v>2713300040</v>
      </c>
      <c r="C3768" t="s">
        <v>6423</v>
      </c>
    </row>
    <row r="3769" spans="2:3">
      <c r="B3769">
        <v>2713300057</v>
      </c>
      <c r="C3769" t="s">
        <v>6424</v>
      </c>
    </row>
    <row r="3770" spans="2:3">
      <c r="B3770">
        <v>2713300065</v>
      </c>
      <c r="C3770" t="s">
        <v>6425</v>
      </c>
    </row>
    <row r="3771" spans="2:3">
      <c r="B3771">
        <v>2713300081</v>
      </c>
      <c r="C3771" t="s">
        <v>6426</v>
      </c>
    </row>
    <row r="3772" spans="2:3">
      <c r="B3772">
        <v>2713300099</v>
      </c>
      <c r="C3772" t="s">
        <v>6427</v>
      </c>
    </row>
    <row r="3773" spans="2:3">
      <c r="B3773">
        <v>2713300107</v>
      </c>
      <c r="C3773" t="s">
        <v>6428</v>
      </c>
    </row>
    <row r="3774" spans="2:3">
      <c r="B3774">
        <v>2713300123</v>
      </c>
      <c r="C3774" t="s">
        <v>6429</v>
      </c>
    </row>
    <row r="3775" spans="2:3">
      <c r="B3775">
        <v>2713300172</v>
      </c>
      <c r="C3775" t="s">
        <v>6430</v>
      </c>
    </row>
    <row r="3776" spans="2:3">
      <c r="B3776">
        <v>2713300180</v>
      </c>
      <c r="C3776" t="s">
        <v>6431</v>
      </c>
    </row>
    <row r="3777" spans="2:3">
      <c r="B3777">
        <v>2713300206</v>
      </c>
      <c r="C3777" t="s">
        <v>2577</v>
      </c>
    </row>
    <row r="3778" spans="2:3">
      <c r="B3778">
        <v>2713300230</v>
      </c>
      <c r="C3778" t="s">
        <v>6432</v>
      </c>
    </row>
    <row r="3779" spans="2:3">
      <c r="B3779">
        <v>2713300271</v>
      </c>
      <c r="C3779" t="s">
        <v>6433</v>
      </c>
    </row>
    <row r="3780" spans="2:3">
      <c r="B3780">
        <v>2713300289</v>
      </c>
      <c r="C3780" t="s">
        <v>6434</v>
      </c>
    </row>
    <row r="3781" spans="2:3">
      <c r="B3781">
        <v>2713300297</v>
      </c>
      <c r="C3781" t="s">
        <v>6435</v>
      </c>
    </row>
    <row r="3782" spans="2:3">
      <c r="B3782">
        <v>2713300305</v>
      </c>
      <c r="C3782" t="s">
        <v>6436</v>
      </c>
    </row>
    <row r="3783" spans="2:3">
      <c r="B3783">
        <v>2713300313</v>
      </c>
      <c r="C3783" t="s">
        <v>2579</v>
      </c>
    </row>
    <row r="3784" spans="2:3">
      <c r="B3784">
        <v>2713300321</v>
      </c>
      <c r="C3784" t="s">
        <v>6437</v>
      </c>
    </row>
    <row r="3785" spans="2:3">
      <c r="B3785">
        <v>2713300339</v>
      </c>
      <c r="C3785" t="s">
        <v>6438</v>
      </c>
    </row>
    <row r="3786" spans="2:3">
      <c r="B3786">
        <v>2713300354</v>
      </c>
      <c r="C3786" t="s">
        <v>1125</v>
      </c>
    </row>
    <row r="3787" spans="2:3">
      <c r="B3787">
        <v>2713300370</v>
      </c>
      <c r="C3787" t="s">
        <v>6439</v>
      </c>
    </row>
    <row r="3788" spans="2:3">
      <c r="B3788">
        <v>2713300404</v>
      </c>
      <c r="C3788" t="s">
        <v>6440</v>
      </c>
    </row>
    <row r="3789" spans="2:3">
      <c r="B3789">
        <v>2713300412</v>
      </c>
      <c r="C3789" t="s">
        <v>6441</v>
      </c>
    </row>
    <row r="3790" spans="2:3">
      <c r="B3790">
        <v>2713300438</v>
      </c>
      <c r="C3790" t="s">
        <v>6442</v>
      </c>
    </row>
    <row r="3791" spans="2:3">
      <c r="B3791">
        <v>2713300446</v>
      </c>
      <c r="C3791" t="s">
        <v>6443</v>
      </c>
    </row>
    <row r="3792" spans="2:3">
      <c r="B3792">
        <v>2713300461</v>
      </c>
      <c r="C3792" t="s">
        <v>6444</v>
      </c>
    </row>
    <row r="3793" spans="2:3">
      <c r="B3793">
        <v>2713300487</v>
      </c>
      <c r="C3793" t="s">
        <v>6445</v>
      </c>
    </row>
    <row r="3794" spans="2:3">
      <c r="B3794">
        <v>2713300503</v>
      </c>
      <c r="C3794" t="s">
        <v>6446</v>
      </c>
    </row>
    <row r="3795" spans="2:3">
      <c r="B3795">
        <v>2713300586</v>
      </c>
      <c r="C3795" t="s">
        <v>6447</v>
      </c>
    </row>
    <row r="3796" spans="2:3">
      <c r="B3796">
        <v>2713300594</v>
      </c>
      <c r="C3796" t="s">
        <v>6448</v>
      </c>
    </row>
    <row r="3797" spans="2:3">
      <c r="B3797">
        <v>2713300610</v>
      </c>
      <c r="C3797" t="s">
        <v>6449</v>
      </c>
    </row>
    <row r="3798" spans="2:3">
      <c r="B3798">
        <v>2713300628</v>
      </c>
      <c r="C3798" t="s">
        <v>6450</v>
      </c>
    </row>
    <row r="3799" spans="2:3">
      <c r="B3799">
        <v>2713300669</v>
      </c>
      <c r="C3799" t="s">
        <v>6451</v>
      </c>
    </row>
    <row r="3800" spans="2:3">
      <c r="B3800">
        <v>2713300677</v>
      </c>
      <c r="C3800" t="s">
        <v>6452</v>
      </c>
    </row>
    <row r="3801" spans="2:3">
      <c r="B3801">
        <v>2713300685</v>
      </c>
      <c r="C3801" t="s">
        <v>6453</v>
      </c>
    </row>
    <row r="3802" spans="2:3">
      <c r="B3802">
        <v>2713300701</v>
      </c>
      <c r="C3802" t="s">
        <v>6454</v>
      </c>
    </row>
    <row r="3803" spans="2:3">
      <c r="B3803">
        <v>2713300735</v>
      </c>
      <c r="C3803" t="s">
        <v>6455</v>
      </c>
    </row>
    <row r="3804" spans="2:3">
      <c r="B3804">
        <v>2713300743</v>
      </c>
      <c r="C3804" t="s">
        <v>2575</v>
      </c>
    </row>
    <row r="3805" spans="2:3">
      <c r="B3805">
        <v>2713300776</v>
      </c>
      <c r="C3805" t="s">
        <v>6456</v>
      </c>
    </row>
    <row r="3806" spans="2:3">
      <c r="B3806">
        <v>2713300784</v>
      </c>
      <c r="C3806" t="s">
        <v>5905</v>
      </c>
    </row>
    <row r="3807" spans="2:3">
      <c r="B3807">
        <v>2713300792</v>
      </c>
      <c r="C3807" t="s">
        <v>6457</v>
      </c>
    </row>
    <row r="3808" spans="2:3">
      <c r="B3808">
        <v>2713300818</v>
      </c>
      <c r="C3808" t="s">
        <v>6458</v>
      </c>
    </row>
    <row r="3809" spans="2:3">
      <c r="B3809">
        <v>2713300826</v>
      </c>
      <c r="C3809" t="s">
        <v>6459</v>
      </c>
    </row>
    <row r="3810" spans="2:3">
      <c r="B3810">
        <v>2713300834</v>
      </c>
      <c r="C3810" t="s">
        <v>6460</v>
      </c>
    </row>
    <row r="3811" spans="2:3">
      <c r="B3811">
        <v>2713300842</v>
      </c>
      <c r="C3811" t="s">
        <v>6461</v>
      </c>
    </row>
    <row r="3812" spans="2:3">
      <c r="B3812">
        <v>2713300867</v>
      </c>
      <c r="C3812" t="s">
        <v>6462</v>
      </c>
    </row>
    <row r="3813" spans="2:3">
      <c r="B3813">
        <v>2713300875</v>
      </c>
      <c r="C3813" t="s">
        <v>6463</v>
      </c>
    </row>
    <row r="3814" spans="2:3">
      <c r="B3814">
        <v>2713300883</v>
      </c>
      <c r="C3814" t="s">
        <v>6464</v>
      </c>
    </row>
    <row r="3815" spans="2:3">
      <c r="B3815">
        <v>2713300891</v>
      </c>
      <c r="C3815" t="s">
        <v>6465</v>
      </c>
    </row>
    <row r="3816" spans="2:3">
      <c r="B3816">
        <v>2713300909</v>
      </c>
      <c r="C3816" t="s">
        <v>6466</v>
      </c>
    </row>
    <row r="3817" spans="2:3">
      <c r="B3817">
        <v>2713300917</v>
      </c>
      <c r="C3817" t="s">
        <v>6467</v>
      </c>
    </row>
    <row r="3818" spans="2:3">
      <c r="B3818">
        <v>2713300933</v>
      </c>
      <c r="C3818" t="s">
        <v>6468</v>
      </c>
    </row>
    <row r="3819" spans="2:3">
      <c r="B3819">
        <v>2713300941</v>
      </c>
      <c r="C3819" t="s">
        <v>6469</v>
      </c>
    </row>
    <row r="3820" spans="2:3">
      <c r="B3820">
        <v>2713301006</v>
      </c>
      <c r="C3820" t="s">
        <v>6470</v>
      </c>
    </row>
    <row r="3821" spans="2:3">
      <c r="B3821">
        <v>2713301055</v>
      </c>
      <c r="C3821" t="s">
        <v>6471</v>
      </c>
    </row>
    <row r="3822" spans="2:3">
      <c r="B3822">
        <v>2713301063</v>
      </c>
      <c r="C3822" t="s">
        <v>6472</v>
      </c>
    </row>
    <row r="3823" spans="2:3">
      <c r="B3823">
        <v>2713301097</v>
      </c>
      <c r="C3823" t="s">
        <v>6473</v>
      </c>
    </row>
    <row r="3824" spans="2:3">
      <c r="B3824">
        <v>2713301105</v>
      </c>
      <c r="C3824" t="s">
        <v>6474</v>
      </c>
    </row>
    <row r="3825" spans="2:3">
      <c r="B3825">
        <v>2713301113</v>
      </c>
      <c r="C3825" t="s">
        <v>6475</v>
      </c>
    </row>
    <row r="3826" spans="2:3">
      <c r="B3826">
        <v>2713301147</v>
      </c>
      <c r="C3826" t="s">
        <v>6476</v>
      </c>
    </row>
    <row r="3827" spans="2:3">
      <c r="B3827">
        <v>2713301162</v>
      </c>
      <c r="C3827" t="s">
        <v>6477</v>
      </c>
    </row>
    <row r="3828" spans="2:3">
      <c r="B3828">
        <v>2713301220</v>
      </c>
      <c r="C3828" t="s">
        <v>6478</v>
      </c>
    </row>
    <row r="3829" spans="2:3">
      <c r="B3829">
        <v>2713301253</v>
      </c>
      <c r="C3829" t="s">
        <v>6479</v>
      </c>
    </row>
    <row r="3830" spans="2:3">
      <c r="B3830">
        <v>2713301261</v>
      </c>
      <c r="C3830" t="s">
        <v>6480</v>
      </c>
    </row>
    <row r="3831" spans="2:3">
      <c r="B3831">
        <v>2713301279</v>
      </c>
      <c r="C3831" t="s">
        <v>6481</v>
      </c>
    </row>
    <row r="3832" spans="2:3">
      <c r="B3832">
        <v>2713301287</v>
      </c>
      <c r="C3832" t="s">
        <v>6482</v>
      </c>
    </row>
    <row r="3833" spans="2:3">
      <c r="B3833">
        <v>2713301345</v>
      </c>
      <c r="C3833" t="s">
        <v>6483</v>
      </c>
    </row>
    <row r="3834" spans="2:3">
      <c r="B3834">
        <v>2713301352</v>
      </c>
      <c r="C3834" t="s">
        <v>6484</v>
      </c>
    </row>
    <row r="3835" spans="2:3">
      <c r="B3835">
        <v>2713301360</v>
      </c>
      <c r="C3835" t="s">
        <v>6485</v>
      </c>
    </row>
    <row r="3836" spans="2:3">
      <c r="B3836">
        <v>2713301402</v>
      </c>
      <c r="C3836" t="s">
        <v>6486</v>
      </c>
    </row>
    <row r="3837" spans="2:3">
      <c r="B3837">
        <v>2713301410</v>
      </c>
      <c r="C3837" t="s">
        <v>6487</v>
      </c>
    </row>
    <row r="3838" spans="2:3">
      <c r="B3838">
        <v>2713301428</v>
      </c>
      <c r="C3838" t="s">
        <v>6488</v>
      </c>
    </row>
    <row r="3839" spans="2:3">
      <c r="B3839">
        <v>2713301436</v>
      </c>
      <c r="C3839" t="s">
        <v>6489</v>
      </c>
    </row>
    <row r="3840" spans="2:3">
      <c r="B3840">
        <v>2713301444</v>
      </c>
      <c r="C3840" t="s">
        <v>6490</v>
      </c>
    </row>
    <row r="3841" spans="2:3">
      <c r="B3841">
        <v>2713301451</v>
      </c>
      <c r="C3841" t="s">
        <v>6491</v>
      </c>
    </row>
    <row r="3842" spans="2:3">
      <c r="B3842">
        <v>2713301469</v>
      </c>
      <c r="C3842" t="s">
        <v>6446</v>
      </c>
    </row>
    <row r="3843" spans="2:3">
      <c r="B3843">
        <v>2713301477</v>
      </c>
      <c r="C3843" t="s">
        <v>6492</v>
      </c>
    </row>
    <row r="3844" spans="2:3">
      <c r="B3844">
        <v>2713301485</v>
      </c>
      <c r="C3844" t="s">
        <v>6493</v>
      </c>
    </row>
    <row r="3845" spans="2:3">
      <c r="B3845">
        <v>2713301485</v>
      </c>
      <c r="C3845" t="s">
        <v>12109</v>
      </c>
    </row>
    <row r="3846" spans="2:3">
      <c r="B3846">
        <v>2713301493</v>
      </c>
      <c r="C3846" t="s">
        <v>6494</v>
      </c>
    </row>
    <row r="3847" spans="2:3">
      <c r="B3847">
        <v>2713301519</v>
      </c>
      <c r="C3847" t="s">
        <v>6495</v>
      </c>
    </row>
    <row r="3848" spans="2:3">
      <c r="B3848">
        <v>2713301543</v>
      </c>
      <c r="C3848" t="s">
        <v>6496</v>
      </c>
    </row>
    <row r="3849" spans="2:3">
      <c r="B3849">
        <v>2713301568</v>
      </c>
      <c r="C3849" t="s">
        <v>6497</v>
      </c>
    </row>
    <row r="3850" spans="2:3">
      <c r="B3850">
        <v>2713301576</v>
      </c>
      <c r="C3850" t="s">
        <v>6498</v>
      </c>
    </row>
    <row r="3851" spans="2:3">
      <c r="B3851">
        <v>2713301634</v>
      </c>
      <c r="C3851" t="s">
        <v>6499</v>
      </c>
    </row>
    <row r="3852" spans="2:3">
      <c r="B3852">
        <v>2713301642</v>
      </c>
      <c r="C3852" t="s">
        <v>6500</v>
      </c>
    </row>
    <row r="3853" spans="2:3">
      <c r="B3853">
        <v>2713301659</v>
      </c>
      <c r="C3853" t="s">
        <v>2580</v>
      </c>
    </row>
    <row r="3854" spans="2:3">
      <c r="B3854">
        <v>2713301675</v>
      </c>
      <c r="C3854" t="s">
        <v>6501</v>
      </c>
    </row>
    <row r="3855" spans="2:3">
      <c r="B3855">
        <v>2713301683</v>
      </c>
      <c r="C3855" t="s">
        <v>6502</v>
      </c>
    </row>
    <row r="3856" spans="2:3">
      <c r="B3856">
        <v>2713301691</v>
      </c>
      <c r="C3856" t="s">
        <v>6503</v>
      </c>
    </row>
    <row r="3857" spans="2:3">
      <c r="B3857">
        <v>2713301709</v>
      </c>
      <c r="C3857" t="s">
        <v>6504</v>
      </c>
    </row>
    <row r="3858" spans="2:3">
      <c r="B3858">
        <v>2713301717</v>
      </c>
      <c r="C3858" t="s">
        <v>6505</v>
      </c>
    </row>
    <row r="3859" spans="2:3">
      <c r="B3859">
        <v>2713301725</v>
      </c>
      <c r="C3859" t="s">
        <v>6506</v>
      </c>
    </row>
    <row r="3860" spans="2:3">
      <c r="B3860">
        <v>2713301741</v>
      </c>
      <c r="C3860" t="s">
        <v>6507</v>
      </c>
    </row>
    <row r="3861" spans="2:3">
      <c r="B3861">
        <v>2713301758</v>
      </c>
      <c r="C3861" t="s">
        <v>6508</v>
      </c>
    </row>
    <row r="3862" spans="2:3">
      <c r="B3862">
        <v>2713301782</v>
      </c>
      <c r="C3862" t="s">
        <v>6509</v>
      </c>
    </row>
    <row r="3863" spans="2:3">
      <c r="B3863">
        <v>2713301790</v>
      </c>
      <c r="C3863" t="s">
        <v>6510</v>
      </c>
    </row>
    <row r="3864" spans="2:3">
      <c r="B3864">
        <v>2713301824</v>
      </c>
      <c r="C3864" t="s">
        <v>6511</v>
      </c>
    </row>
    <row r="3865" spans="2:3">
      <c r="B3865">
        <v>2713301832</v>
      </c>
      <c r="C3865" t="s">
        <v>6512</v>
      </c>
    </row>
    <row r="3866" spans="2:3">
      <c r="B3866">
        <v>2713301840</v>
      </c>
      <c r="C3866" t="s">
        <v>6513</v>
      </c>
    </row>
    <row r="3867" spans="2:3">
      <c r="B3867">
        <v>2713301857</v>
      </c>
      <c r="C3867" t="s">
        <v>6514</v>
      </c>
    </row>
    <row r="3868" spans="2:3">
      <c r="B3868">
        <v>2713301865</v>
      </c>
      <c r="C3868" t="s">
        <v>6515</v>
      </c>
    </row>
    <row r="3869" spans="2:3">
      <c r="B3869">
        <v>2713301873</v>
      </c>
      <c r="C3869" t="s">
        <v>6516</v>
      </c>
    </row>
    <row r="3870" spans="2:3">
      <c r="B3870">
        <v>2713301907</v>
      </c>
      <c r="C3870" t="s">
        <v>6517</v>
      </c>
    </row>
    <row r="3871" spans="2:3">
      <c r="B3871">
        <v>2713301915</v>
      </c>
      <c r="C3871" t="s">
        <v>6518</v>
      </c>
    </row>
    <row r="3872" spans="2:3">
      <c r="B3872">
        <v>2713301931</v>
      </c>
      <c r="C3872" t="s">
        <v>6519</v>
      </c>
    </row>
    <row r="3873" spans="2:3">
      <c r="B3873">
        <v>2713301949</v>
      </c>
      <c r="C3873" t="s">
        <v>6520</v>
      </c>
    </row>
    <row r="3874" spans="2:3">
      <c r="B3874">
        <v>2713301956</v>
      </c>
      <c r="C3874" t="s">
        <v>6521</v>
      </c>
    </row>
    <row r="3875" spans="2:3">
      <c r="B3875">
        <v>2713301964</v>
      </c>
      <c r="C3875" t="s">
        <v>6522</v>
      </c>
    </row>
    <row r="3876" spans="2:3">
      <c r="B3876">
        <v>2713301980</v>
      </c>
      <c r="C3876" t="s">
        <v>6523</v>
      </c>
    </row>
    <row r="3877" spans="2:3">
      <c r="B3877">
        <v>2713301998</v>
      </c>
      <c r="C3877" t="s">
        <v>6524</v>
      </c>
    </row>
    <row r="3878" spans="2:3">
      <c r="B3878">
        <v>2713302004</v>
      </c>
      <c r="C3878" t="s">
        <v>6525</v>
      </c>
    </row>
    <row r="3879" spans="2:3">
      <c r="B3879">
        <v>2713302053</v>
      </c>
      <c r="C3879" t="s">
        <v>6526</v>
      </c>
    </row>
    <row r="3880" spans="2:3">
      <c r="B3880">
        <v>2713302061</v>
      </c>
      <c r="C3880" t="s">
        <v>6527</v>
      </c>
    </row>
    <row r="3881" spans="2:3">
      <c r="B3881">
        <v>2713302079</v>
      </c>
      <c r="C3881" t="s">
        <v>6528</v>
      </c>
    </row>
    <row r="3882" spans="2:3">
      <c r="B3882">
        <v>2713302087</v>
      </c>
      <c r="C3882" t="s">
        <v>6529</v>
      </c>
    </row>
    <row r="3883" spans="2:3">
      <c r="B3883">
        <v>2713302103</v>
      </c>
      <c r="C3883" t="s">
        <v>6530</v>
      </c>
    </row>
    <row r="3884" spans="2:3">
      <c r="B3884">
        <v>2713302111</v>
      </c>
      <c r="C3884" t="s">
        <v>6531</v>
      </c>
    </row>
    <row r="3885" spans="2:3">
      <c r="B3885">
        <v>2713302160</v>
      </c>
      <c r="C3885" t="s">
        <v>6532</v>
      </c>
    </row>
    <row r="3886" spans="2:3">
      <c r="B3886">
        <v>2713302178</v>
      </c>
      <c r="C3886" t="s">
        <v>6533</v>
      </c>
    </row>
    <row r="3887" spans="2:3">
      <c r="B3887">
        <v>2713302186</v>
      </c>
      <c r="C3887" t="s">
        <v>6534</v>
      </c>
    </row>
    <row r="3888" spans="2:3">
      <c r="B3888">
        <v>2713302194</v>
      </c>
      <c r="C3888" t="s">
        <v>6535</v>
      </c>
    </row>
    <row r="3889" spans="2:3">
      <c r="B3889">
        <v>2713302210</v>
      </c>
      <c r="C3889" t="s">
        <v>6536</v>
      </c>
    </row>
    <row r="3890" spans="2:3">
      <c r="B3890">
        <v>2713302228</v>
      </c>
      <c r="C3890" t="s">
        <v>6537</v>
      </c>
    </row>
    <row r="3891" spans="2:3">
      <c r="B3891">
        <v>2713302244</v>
      </c>
      <c r="C3891" t="s">
        <v>6538</v>
      </c>
    </row>
    <row r="3892" spans="2:3">
      <c r="B3892">
        <v>2713302285</v>
      </c>
      <c r="C3892" t="s">
        <v>6539</v>
      </c>
    </row>
    <row r="3893" spans="2:3">
      <c r="B3893">
        <v>2713302301</v>
      </c>
      <c r="C3893" t="s">
        <v>6540</v>
      </c>
    </row>
    <row r="3894" spans="2:3">
      <c r="B3894">
        <v>2713302327</v>
      </c>
      <c r="C3894" t="s">
        <v>6541</v>
      </c>
    </row>
    <row r="3895" spans="2:3">
      <c r="B3895">
        <v>2713302335</v>
      </c>
      <c r="C3895" t="s">
        <v>6542</v>
      </c>
    </row>
    <row r="3896" spans="2:3">
      <c r="B3896">
        <v>2713302350</v>
      </c>
      <c r="C3896" t="s">
        <v>6543</v>
      </c>
    </row>
    <row r="3897" spans="2:3">
      <c r="B3897">
        <v>2713302376</v>
      </c>
      <c r="C3897" t="s">
        <v>6544</v>
      </c>
    </row>
    <row r="3898" spans="2:3">
      <c r="B3898">
        <v>2713302384</v>
      </c>
      <c r="C3898" t="s">
        <v>6545</v>
      </c>
    </row>
    <row r="3899" spans="2:3">
      <c r="B3899">
        <v>2713302392</v>
      </c>
      <c r="C3899" t="s">
        <v>6546</v>
      </c>
    </row>
    <row r="3900" spans="2:3">
      <c r="B3900">
        <v>2713302418</v>
      </c>
      <c r="C3900" t="s">
        <v>6547</v>
      </c>
    </row>
    <row r="3901" spans="2:3">
      <c r="B3901">
        <v>2713302426</v>
      </c>
      <c r="C3901" t="s">
        <v>6548</v>
      </c>
    </row>
    <row r="3902" spans="2:3">
      <c r="B3902">
        <v>2713302442</v>
      </c>
      <c r="C3902" t="s">
        <v>6549</v>
      </c>
    </row>
    <row r="3903" spans="2:3">
      <c r="B3903">
        <v>2713302459</v>
      </c>
      <c r="C3903" t="s">
        <v>6550</v>
      </c>
    </row>
    <row r="3904" spans="2:3">
      <c r="B3904">
        <v>2713302467</v>
      </c>
      <c r="C3904" t="s">
        <v>6551</v>
      </c>
    </row>
    <row r="3905" spans="2:3">
      <c r="B3905">
        <v>2713302475</v>
      </c>
      <c r="C3905" t="s">
        <v>6552</v>
      </c>
    </row>
    <row r="3906" spans="2:3">
      <c r="B3906">
        <v>2713302483</v>
      </c>
      <c r="C3906" t="s">
        <v>6553</v>
      </c>
    </row>
    <row r="3907" spans="2:3">
      <c r="B3907">
        <v>2713302517</v>
      </c>
      <c r="C3907" t="s">
        <v>6554</v>
      </c>
    </row>
    <row r="3908" spans="2:3">
      <c r="B3908">
        <v>2713302525</v>
      </c>
      <c r="C3908" t="s">
        <v>6555</v>
      </c>
    </row>
    <row r="3909" spans="2:3">
      <c r="B3909">
        <v>2713302533</v>
      </c>
      <c r="C3909" t="s">
        <v>6556</v>
      </c>
    </row>
    <row r="3910" spans="2:3">
      <c r="B3910">
        <v>2713302541</v>
      </c>
      <c r="C3910" t="s">
        <v>6557</v>
      </c>
    </row>
    <row r="3911" spans="2:3">
      <c r="B3911">
        <v>2713302558</v>
      </c>
      <c r="C3911" t="s">
        <v>6558</v>
      </c>
    </row>
    <row r="3912" spans="2:3">
      <c r="B3912">
        <v>2713302582</v>
      </c>
      <c r="C3912" t="s">
        <v>6559</v>
      </c>
    </row>
    <row r="3913" spans="2:3">
      <c r="B3913">
        <v>2713302616</v>
      </c>
      <c r="C3913" t="s">
        <v>6560</v>
      </c>
    </row>
    <row r="3914" spans="2:3">
      <c r="B3914">
        <v>2713302624</v>
      </c>
      <c r="C3914" t="s">
        <v>6561</v>
      </c>
    </row>
    <row r="3915" spans="2:3">
      <c r="B3915">
        <v>2713302640</v>
      </c>
      <c r="C3915" t="s">
        <v>6562</v>
      </c>
    </row>
    <row r="3916" spans="2:3">
      <c r="B3916">
        <v>2713302673</v>
      </c>
      <c r="C3916" t="s">
        <v>6563</v>
      </c>
    </row>
    <row r="3917" spans="2:3">
      <c r="B3917">
        <v>2713302681</v>
      </c>
      <c r="C3917" t="s">
        <v>1125</v>
      </c>
    </row>
    <row r="3918" spans="2:3">
      <c r="B3918">
        <v>2713302699</v>
      </c>
      <c r="C3918" t="s">
        <v>6564</v>
      </c>
    </row>
    <row r="3919" spans="2:3">
      <c r="B3919">
        <v>2713302707</v>
      </c>
      <c r="C3919" t="s">
        <v>6565</v>
      </c>
    </row>
    <row r="3920" spans="2:3">
      <c r="B3920">
        <v>2713302715</v>
      </c>
      <c r="C3920" t="s">
        <v>6566</v>
      </c>
    </row>
    <row r="3921" spans="2:3">
      <c r="B3921">
        <v>2713302723</v>
      </c>
      <c r="C3921" t="s">
        <v>6567</v>
      </c>
    </row>
    <row r="3922" spans="2:3">
      <c r="B3922">
        <v>2713302731</v>
      </c>
      <c r="C3922" t="s">
        <v>6568</v>
      </c>
    </row>
    <row r="3923" spans="2:3">
      <c r="B3923">
        <v>2713302756</v>
      </c>
      <c r="C3923" t="s">
        <v>6569</v>
      </c>
    </row>
    <row r="3924" spans="2:3">
      <c r="B3924">
        <v>2713302764</v>
      </c>
      <c r="C3924" t="s">
        <v>6570</v>
      </c>
    </row>
    <row r="3925" spans="2:3">
      <c r="B3925">
        <v>2713302772</v>
      </c>
      <c r="C3925" t="s">
        <v>6571</v>
      </c>
    </row>
    <row r="3926" spans="2:3">
      <c r="B3926">
        <v>2713302780</v>
      </c>
      <c r="C3926" t="s">
        <v>6572</v>
      </c>
    </row>
    <row r="3927" spans="2:3">
      <c r="B3927">
        <v>2713302798</v>
      </c>
      <c r="C3927" t="s">
        <v>6573</v>
      </c>
    </row>
    <row r="3928" spans="2:3">
      <c r="B3928">
        <v>2713302806</v>
      </c>
      <c r="C3928" t="s">
        <v>6574</v>
      </c>
    </row>
    <row r="3929" spans="2:3">
      <c r="B3929">
        <v>2713302814</v>
      </c>
      <c r="C3929" t="s">
        <v>6575</v>
      </c>
    </row>
    <row r="3930" spans="2:3">
      <c r="B3930">
        <v>2713302822</v>
      </c>
      <c r="C3930" t="s">
        <v>6576</v>
      </c>
    </row>
    <row r="3931" spans="2:3">
      <c r="B3931">
        <v>2713302830</v>
      </c>
      <c r="C3931" t="s">
        <v>6577</v>
      </c>
    </row>
    <row r="3932" spans="2:3">
      <c r="B3932">
        <v>2713302848</v>
      </c>
      <c r="C3932" t="s">
        <v>6578</v>
      </c>
    </row>
    <row r="3933" spans="2:3">
      <c r="B3933">
        <v>2713302855</v>
      </c>
      <c r="C3933" t="s">
        <v>6579</v>
      </c>
    </row>
    <row r="3934" spans="2:3">
      <c r="B3934">
        <v>2713302871</v>
      </c>
      <c r="C3934" t="s">
        <v>6580</v>
      </c>
    </row>
    <row r="3935" spans="2:3">
      <c r="B3935">
        <v>2713302897</v>
      </c>
      <c r="C3935" t="s">
        <v>6581</v>
      </c>
    </row>
    <row r="3936" spans="2:3">
      <c r="B3936">
        <v>2713302905</v>
      </c>
      <c r="C3936" t="s">
        <v>6582</v>
      </c>
    </row>
    <row r="3937" spans="2:3">
      <c r="B3937">
        <v>2713302921</v>
      </c>
      <c r="C3937" t="s">
        <v>6583</v>
      </c>
    </row>
    <row r="3938" spans="2:3">
      <c r="B3938">
        <v>2713302939</v>
      </c>
      <c r="C3938" t="s">
        <v>6584</v>
      </c>
    </row>
    <row r="3939" spans="2:3">
      <c r="B3939">
        <v>2713302954</v>
      </c>
      <c r="C3939" t="s">
        <v>6585</v>
      </c>
    </row>
    <row r="3940" spans="2:3">
      <c r="B3940">
        <v>2713302970</v>
      </c>
      <c r="C3940" t="s">
        <v>6586</v>
      </c>
    </row>
    <row r="3941" spans="2:3">
      <c r="B3941">
        <v>2713302988</v>
      </c>
      <c r="C3941" t="s">
        <v>6587</v>
      </c>
    </row>
    <row r="3942" spans="2:3">
      <c r="B3942">
        <v>2713303002</v>
      </c>
      <c r="C3942" t="s">
        <v>6588</v>
      </c>
    </row>
    <row r="3943" spans="2:3">
      <c r="B3943">
        <v>2713303010</v>
      </c>
      <c r="C3943" t="s">
        <v>1131</v>
      </c>
    </row>
    <row r="3944" spans="2:3">
      <c r="B3944">
        <v>2713303036</v>
      </c>
      <c r="C3944" t="s">
        <v>12110</v>
      </c>
    </row>
    <row r="3945" spans="2:3">
      <c r="B3945">
        <v>2713303044</v>
      </c>
      <c r="C3945" t="s">
        <v>6589</v>
      </c>
    </row>
    <row r="3946" spans="2:3">
      <c r="B3946">
        <v>2713303051</v>
      </c>
      <c r="C3946" t="s">
        <v>6590</v>
      </c>
    </row>
    <row r="3947" spans="2:3">
      <c r="B3947">
        <v>2713303085</v>
      </c>
      <c r="C3947" t="s">
        <v>6591</v>
      </c>
    </row>
    <row r="3948" spans="2:3">
      <c r="B3948">
        <v>2713303093</v>
      </c>
      <c r="C3948" t="s">
        <v>6592</v>
      </c>
    </row>
    <row r="3949" spans="2:3">
      <c r="B3949">
        <v>2713303101</v>
      </c>
      <c r="C3949" t="s">
        <v>6593</v>
      </c>
    </row>
    <row r="3950" spans="2:3">
      <c r="B3950">
        <v>2713303119</v>
      </c>
      <c r="C3950" t="s">
        <v>6594</v>
      </c>
    </row>
    <row r="3951" spans="2:3">
      <c r="B3951">
        <v>2713303135</v>
      </c>
      <c r="C3951" t="s">
        <v>6595</v>
      </c>
    </row>
    <row r="3952" spans="2:3">
      <c r="B3952">
        <v>2713303176</v>
      </c>
      <c r="C3952" t="s">
        <v>6596</v>
      </c>
    </row>
    <row r="3953" spans="2:3">
      <c r="B3953">
        <v>2713303184</v>
      </c>
      <c r="C3953" t="s">
        <v>6597</v>
      </c>
    </row>
    <row r="3954" spans="2:3">
      <c r="B3954">
        <v>2713303192</v>
      </c>
      <c r="C3954" t="s">
        <v>6598</v>
      </c>
    </row>
    <row r="3955" spans="2:3">
      <c r="B3955">
        <v>2713303200</v>
      </c>
      <c r="C3955" t="s">
        <v>6599</v>
      </c>
    </row>
    <row r="3956" spans="2:3">
      <c r="B3956">
        <v>2713303218</v>
      </c>
      <c r="C3956" t="s">
        <v>6600</v>
      </c>
    </row>
    <row r="3957" spans="2:3">
      <c r="B3957">
        <v>2713303234</v>
      </c>
      <c r="C3957" t="s">
        <v>6601</v>
      </c>
    </row>
    <row r="3958" spans="2:3">
      <c r="B3958">
        <v>2713303242</v>
      </c>
      <c r="C3958" t="s">
        <v>6602</v>
      </c>
    </row>
    <row r="3959" spans="2:3">
      <c r="B3959">
        <v>2713303259</v>
      </c>
      <c r="C3959" t="s">
        <v>6603</v>
      </c>
    </row>
    <row r="3960" spans="2:3">
      <c r="B3960">
        <v>2713303267</v>
      </c>
      <c r="C3960" t="s">
        <v>6604</v>
      </c>
    </row>
    <row r="3961" spans="2:3">
      <c r="B3961">
        <v>2713303275</v>
      </c>
      <c r="C3961" t="s">
        <v>6605</v>
      </c>
    </row>
    <row r="3962" spans="2:3">
      <c r="B3962">
        <v>2713303283</v>
      </c>
      <c r="C3962" t="s">
        <v>6606</v>
      </c>
    </row>
    <row r="3963" spans="2:3">
      <c r="B3963">
        <v>2713303309</v>
      </c>
      <c r="C3963" t="s">
        <v>6607</v>
      </c>
    </row>
    <row r="3964" spans="2:3">
      <c r="B3964">
        <v>2713303317</v>
      </c>
      <c r="C3964" t="s">
        <v>6608</v>
      </c>
    </row>
    <row r="3965" spans="2:3">
      <c r="B3965">
        <v>2713303325</v>
      </c>
      <c r="C3965" t="s">
        <v>6609</v>
      </c>
    </row>
    <row r="3966" spans="2:3">
      <c r="B3966">
        <v>2713303333</v>
      </c>
      <c r="C3966" t="s">
        <v>6610</v>
      </c>
    </row>
    <row r="3967" spans="2:3">
      <c r="B3967">
        <v>2713303341</v>
      </c>
      <c r="C3967" t="s">
        <v>6611</v>
      </c>
    </row>
    <row r="3968" spans="2:3">
      <c r="B3968">
        <v>2713303358</v>
      </c>
      <c r="C3968" t="s">
        <v>2439</v>
      </c>
    </row>
    <row r="3969" spans="2:3">
      <c r="B3969">
        <v>2713303366</v>
      </c>
      <c r="C3969" t="s">
        <v>6612</v>
      </c>
    </row>
    <row r="3970" spans="2:3">
      <c r="B3970">
        <v>2713303374</v>
      </c>
      <c r="C3970" t="s">
        <v>6613</v>
      </c>
    </row>
    <row r="3971" spans="2:3">
      <c r="B3971">
        <v>2713303390</v>
      </c>
      <c r="C3971" t="s">
        <v>6614</v>
      </c>
    </row>
    <row r="3972" spans="2:3">
      <c r="B3972">
        <v>2713303408</v>
      </c>
      <c r="C3972" t="s">
        <v>6615</v>
      </c>
    </row>
    <row r="3973" spans="2:3">
      <c r="B3973">
        <v>2713303424</v>
      </c>
      <c r="C3973" t="s">
        <v>6616</v>
      </c>
    </row>
    <row r="3974" spans="2:3">
      <c r="B3974">
        <v>2713303440</v>
      </c>
      <c r="C3974" t="s">
        <v>6617</v>
      </c>
    </row>
    <row r="3975" spans="2:3">
      <c r="B3975">
        <v>2713303457</v>
      </c>
      <c r="C3975" t="s">
        <v>6618</v>
      </c>
    </row>
    <row r="3976" spans="2:3">
      <c r="B3976">
        <v>2713303473</v>
      </c>
      <c r="C3976" t="s">
        <v>6619</v>
      </c>
    </row>
    <row r="3977" spans="2:3">
      <c r="B3977">
        <v>2713303499</v>
      </c>
      <c r="C3977" t="s">
        <v>6620</v>
      </c>
    </row>
    <row r="3978" spans="2:3">
      <c r="B3978">
        <v>2713303507</v>
      </c>
      <c r="C3978" t="s">
        <v>6621</v>
      </c>
    </row>
    <row r="3979" spans="2:3">
      <c r="B3979">
        <v>2713303523</v>
      </c>
      <c r="C3979" t="s">
        <v>6622</v>
      </c>
    </row>
    <row r="3980" spans="2:3">
      <c r="B3980">
        <v>2713303531</v>
      </c>
      <c r="C3980" t="s">
        <v>6623</v>
      </c>
    </row>
    <row r="3981" spans="2:3">
      <c r="B3981">
        <v>2713303549</v>
      </c>
      <c r="C3981" t="s">
        <v>6624</v>
      </c>
    </row>
    <row r="3982" spans="2:3">
      <c r="B3982">
        <v>2713303564</v>
      </c>
      <c r="C3982" t="s">
        <v>6625</v>
      </c>
    </row>
    <row r="3983" spans="2:3">
      <c r="B3983">
        <v>2713303572</v>
      </c>
      <c r="C3983" t="s">
        <v>6626</v>
      </c>
    </row>
    <row r="3984" spans="2:3">
      <c r="B3984">
        <v>2713303580</v>
      </c>
      <c r="C3984" t="s">
        <v>6627</v>
      </c>
    </row>
    <row r="3985" spans="2:3">
      <c r="B3985">
        <v>2713303606</v>
      </c>
      <c r="C3985" t="s">
        <v>6628</v>
      </c>
    </row>
    <row r="3986" spans="2:3">
      <c r="B3986">
        <v>2713303614</v>
      </c>
      <c r="C3986" t="s">
        <v>6629</v>
      </c>
    </row>
    <row r="3987" spans="2:3">
      <c r="B3987">
        <v>2713303630</v>
      </c>
      <c r="C3987" t="s">
        <v>6630</v>
      </c>
    </row>
    <row r="3988" spans="2:3">
      <c r="B3988">
        <v>2713303648</v>
      </c>
      <c r="C3988" t="s">
        <v>6631</v>
      </c>
    </row>
    <row r="3989" spans="2:3">
      <c r="B3989">
        <v>2713303663</v>
      </c>
      <c r="C3989" t="s">
        <v>6632</v>
      </c>
    </row>
    <row r="3990" spans="2:3">
      <c r="B3990">
        <v>2713303671</v>
      </c>
      <c r="C3990" t="s">
        <v>6633</v>
      </c>
    </row>
    <row r="3991" spans="2:3">
      <c r="B3991">
        <v>2713303697</v>
      </c>
      <c r="C3991" t="s">
        <v>6634</v>
      </c>
    </row>
    <row r="3992" spans="2:3">
      <c r="B3992">
        <v>2713303705</v>
      </c>
      <c r="C3992" t="s">
        <v>6635</v>
      </c>
    </row>
    <row r="3993" spans="2:3">
      <c r="B3993">
        <v>2713303721</v>
      </c>
      <c r="C3993" t="s">
        <v>6636</v>
      </c>
    </row>
    <row r="3994" spans="2:3">
      <c r="B3994">
        <v>2713303739</v>
      </c>
      <c r="C3994" t="s">
        <v>6637</v>
      </c>
    </row>
    <row r="3995" spans="2:3">
      <c r="B3995">
        <v>2713303747</v>
      </c>
      <c r="C3995" t="s">
        <v>6638</v>
      </c>
    </row>
    <row r="3996" spans="2:3">
      <c r="B3996">
        <v>2713303754</v>
      </c>
      <c r="C3996" t="s">
        <v>6639</v>
      </c>
    </row>
    <row r="3997" spans="2:3">
      <c r="B3997">
        <v>2713303762</v>
      </c>
      <c r="C3997" t="s">
        <v>6640</v>
      </c>
    </row>
    <row r="3998" spans="2:3">
      <c r="B3998">
        <v>2713303788</v>
      </c>
      <c r="C3998" t="s">
        <v>6641</v>
      </c>
    </row>
    <row r="3999" spans="2:3">
      <c r="B3999">
        <v>2713303796</v>
      </c>
      <c r="C3999" t="s">
        <v>6642</v>
      </c>
    </row>
    <row r="4000" spans="2:3">
      <c r="B4000">
        <v>2713303812</v>
      </c>
      <c r="C4000" t="s">
        <v>5114</v>
      </c>
    </row>
    <row r="4001" spans="2:3">
      <c r="B4001">
        <v>2713303820</v>
      </c>
      <c r="C4001" t="s">
        <v>6643</v>
      </c>
    </row>
    <row r="4002" spans="2:3">
      <c r="B4002">
        <v>2713303838</v>
      </c>
      <c r="C4002" t="s">
        <v>6644</v>
      </c>
    </row>
    <row r="4003" spans="2:3">
      <c r="B4003">
        <v>2713303846</v>
      </c>
      <c r="C4003" t="s">
        <v>6645</v>
      </c>
    </row>
    <row r="4004" spans="2:3">
      <c r="B4004">
        <v>2713303861</v>
      </c>
      <c r="C4004" t="s">
        <v>6646</v>
      </c>
    </row>
    <row r="4005" spans="2:3">
      <c r="B4005">
        <v>2713303879</v>
      </c>
      <c r="C4005" t="s">
        <v>6647</v>
      </c>
    </row>
    <row r="4006" spans="2:3">
      <c r="B4006">
        <v>2713303887</v>
      </c>
      <c r="C4006" t="s">
        <v>6648</v>
      </c>
    </row>
    <row r="4007" spans="2:3">
      <c r="B4007">
        <v>2713303895</v>
      </c>
      <c r="C4007" t="s">
        <v>6649</v>
      </c>
    </row>
    <row r="4008" spans="2:3">
      <c r="B4008">
        <v>2713303903</v>
      </c>
      <c r="C4008" t="s">
        <v>6650</v>
      </c>
    </row>
    <row r="4009" spans="2:3">
      <c r="B4009">
        <v>2713303911</v>
      </c>
      <c r="C4009" t="s">
        <v>6651</v>
      </c>
    </row>
    <row r="4010" spans="2:3">
      <c r="B4010">
        <v>2713303929</v>
      </c>
      <c r="C4010" t="s">
        <v>6652</v>
      </c>
    </row>
    <row r="4011" spans="2:3">
      <c r="B4011">
        <v>2713303937</v>
      </c>
      <c r="C4011" t="s">
        <v>6451</v>
      </c>
    </row>
    <row r="4012" spans="2:3">
      <c r="B4012">
        <v>2713303952</v>
      </c>
      <c r="C4012" t="s">
        <v>6653</v>
      </c>
    </row>
    <row r="4013" spans="2:3">
      <c r="B4013">
        <v>2713303960</v>
      </c>
      <c r="C4013" t="s">
        <v>6654</v>
      </c>
    </row>
    <row r="4014" spans="2:3">
      <c r="B4014">
        <v>2713303978</v>
      </c>
      <c r="C4014" t="s">
        <v>6655</v>
      </c>
    </row>
    <row r="4015" spans="2:3">
      <c r="B4015">
        <v>2713303986</v>
      </c>
      <c r="C4015" t="s">
        <v>5686</v>
      </c>
    </row>
    <row r="4016" spans="2:3">
      <c r="B4016">
        <v>2713303994</v>
      </c>
      <c r="C4016" t="s">
        <v>6656</v>
      </c>
    </row>
    <row r="4017" spans="2:3">
      <c r="B4017">
        <v>2713304000</v>
      </c>
      <c r="C4017" t="s">
        <v>6657</v>
      </c>
    </row>
    <row r="4018" spans="2:3">
      <c r="B4018">
        <v>2713304018</v>
      </c>
      <c r="C4018" t="s">
        <v>6658</v>
      </c>
    </row>
    <row r="4019" spans="2:3">
      <c r="B4019">
        <v>2713304026</v>
      </c>
      <c r="C4019" t="s">
        <v>6659</v>
      </c>
    </row>
    <row r="4020" spans="2:3">
      <c r="B4020">
        <v>2713304034</v>
      </c>
      <c r="C4020" t="s">
        <v>6660</v>
      </c>
    </row>
    <row r="4021" spans="2:3">
      <c r="B4021">
        <v>2713304042</v>
      </c>
      <c r="C4021" t="s">
        <v>6661</v>
      </c>
    </row>
    <row r="4022" spans="2:3">
      <c r="B4022">
        <v>2713304059</v>
      </c>
      <c r="C4022" t="s">
        <v>6662</v>
      </c>
    </row>
    <row r="4023" spans="2:3">
      <c r="B4023">
        <v>2713304067</v>
      </c>
      <c r="C4023" t="s">
        <v>6663</v>
      </c>
    </row>
    <row r="4024" spans="2:3">
      <c r="B4024">
        <v>2713304075</v>
      </c>
      <c r="C4024" t="s">
        <v>6664</v>
      </c>
    </row>
    <row r="4025" spans="2:3">
      <c r="B4025">
        <v>2713304083</v>
      </c>
      <c r="C4025" t="s">
        <v>6665</v>
      </c>
    </row>
    <row r="4026" spans="2:3">
      <c r="B4026">
        <v>2713304091</v>
      </c>
      <c r="C4026" t="s">
        <v>6666</v>
      </c>
    </row>
    <row r="4027" spans="2:3">
      <c r="B4027">
        <v>2713304109</v>
      </c>
      <c r="C4027" t="s">
        <v>6667</v>
      </c>
    </row>
    <row r="4028" spans="2:3">
      <c r="B4028">
        <v>2713304117</v>
      </c>
      <c r="C4028" t="s">
        <v>6668</v>
      </c>
    </row>
    <row r="4029" spans="2:3">
      <c r="B4029">
        <v>2713304133</v>
      </c>
      <c r="C4029" t="s">
        <v>6669</v>
      </c>
    </row>
    <row r="4030" spans="2:3">
      <c r="B4030">
        <v>2713304141</v>
      </c>
      <c r="C4030" t="s">
        <v>240</v>
      </c>
    </row>
    <row r="4031" spans="2:3">
      <c r="B4031">
        <v>2713304158</v>
      </c>
      <c r="C4031" t="s">
        <v>1023</v>
      </c>
    </row>
    <row r="4032" spans="2:3">
      <c r="B4032">
        <v>2713304166</v>
      </c>
      <c r="C4032" t="s">
        <v>6670</v>
      </c>
    </row>
    <row r="4033" spans="2:3">
      <c r="B4033">
        <v>2713304174</v>
      </c>
      <c r="C4033" t="s">
        <v>6671</v>
      </c>
    </row>
    <row r="4034" spans="2:3">
      <c r="B4034">
        <v>2713304182</v>
      </c>
      <c r="C4034" t="s">
        <v>6672</v>
      </c>
    </row>
    <row r="4035" spans="2:3">
      <c r="B4035">
        <v>2713304190</v>
      </c>
      <c r="C4035" t="s">
        <v>6673</v>
      </c>
    </row>
    <row r="4036" spans="2:3">
      <c r="B4036">
        <v>2713304208</v>
      </c>
      <c r="C4036" t="s">
        <v>6674</v>
      </c>
    </row>
    <row r="4037" spans="2:3">
      <c r="B4037">
        <v>2713304216</v>
      </c>
      <c r="C4037" t="s">
        <v>4252</v>
      </c>
    </row>
    <row r="4038" spans="2:3">
      <c r="B4038">
        <v>2713304224</v>
      </c>
      <c r="C4038" t="s">
        <v>6675</v>
      </c>
    </row>
    <row r="4039" spans="2:3">
      <c r="B4039">
        <v>2713304232</v>
      </c>
      <c r="C4039" t="s">
        <v>6676</v>
      </c>
    </row>
    <row r="4040" spans="2:3">
      <c r="B4040">
        <v>2713304240</v>
      </c>
      <c r="C4040" t="s">
        <v>6677</v>
      </c>
    </row>
    <row r="4041" spans="2:3">
      <c r="B4041">
        <v>2713304257</v>
      </c>
      <c r="C4041" t="s">
        <v>6678</v>
      </c>
    </row>
    <row r="4042" spans="2:3">
      <c r="B4042">
        <v>2713304281</v>
      </c>
      <c r="C4042" t="s">
        <v>6679</v>
      </c>
    </row>
    <row r="4043" spans="2:3">
      <c r="B4043">
        <v>2713304299</v>
      </c>
      <c r="C4043" t="s">
        <v>6680</v>
      </c>
    </row>
    <row r="4044" spans="2:3">
      <c r="B4044">
        <v>2713304307</v>
      </c>
      <c r="C4044" t="s">
        <v>6681</v>
      </c>
    </row>
    <row r="4045" spans="2:3">
      <c r="B4045">
        <v>2713304315</v>
      </c>
      <c r="C4045" t="s">
        <v>6682</v>
      </c>
    </row>
    <row r="4046" spans="2:3">
      <c r="B4046">
        <v>2713304323</v>
      </c>
      <c r="C4046" t="s">
        <v>6683</v>
      </c>
    </row>
    <row r="4047" spans="2:3">
      <c r="B4047">
        <v>2713304331</v>
      </c>
      <c r="C4047" t="s">
        <v>6684</v>
      </c>
    </row>
    <row r="4048" spans="2:3">
      <c r="B4048">
        <v>2713304349</v>
      </c>
      <c r="C4048" t="s">
        <v>6685</v>
      </c>
    </row>
    <row r="4049" spans="2:3">
      <c r="B4049">
        <v>2713304356</v>
      </c>
      <c r="C4049" t="s">
        <v>6686</v>
      </c>
    </row>
    <row r="4050" spans="2:3">
      <c r="B4050">
        <v>2713304364</v>
      </c>
      <c r="C4050" t="s">
        <v>6687</v>
      </c>
    </row>
    <row r="4051" spans="2:3">
      <c r="B4051">
        <v>2713304372</v>
      </c>
      <c r="C4051" t="s">
        <v>6688</v>
      </c>
    </row>
    <row r="4052" spans="2:3">
      <c r="B4052">
        <v>2713304380</v>
      </c>
      <c r="C4052" t="s">
        <v>6689</v>
      </c>
    </row>
    <row r="4053" spans="2:3">
      <c r="B4053">
        <v>2713304398</v>
      </c>
      <c r="C4053" t="s">
        <v>6690</v>
      </c>
    </row>
    <row r="4054" spans="2:3">
      <c r="B4054">
        <v>2713304406</v>
      </c>
      <c r="C4054" t="s">
        <v>6691</v>
      </c>
    </row>
    <row r="4055" spans="2:3">
      <c r="B4055">
        <v>2713304414</v>
      </c>
      <c r="C4055" t="s">
        <v>6692</v>
      </c>
    </row>
    <row r="4056" spans="2:3">
      <c r="B4056">
        <v>2713304422</v>
      </c>
      <c r="C4056" t="s">
        <v>6693</v>
      </c>
    </row>
    <row r="4057" spans="2:3">
      <c r="B4057">
        <v>2713304448</v>
      </c>
      <c r="C4057" t="s">
        <v>1170</v>
      </c>
    </row>
    <row r="4058" spans="2:3">
      <c r="B4058">
        <v>2713304455</v>
      </c>
      <c r="C4058" t="s">
        <v>6694</v>
      </c>
    </row>
    <row r="4059" spans="2:3">
      <c r="B4059">
        <v>2713304463</v>
      </c>
      <c r="C4059" t="s">
        <v>6695</v>
      </c>
    </row>
    <row r="4060" spans="2:3">
      <c r="B4060">
        <v>2713304471</v>
      </c>
      <c r="C4060" t="s">
        <v>6696</v>
      </c>
    </row>
    <row r="4061" spans="2:3">
      <c r="B4061">
        <v>2713304489</v>
      </c>
      <c r="C4061" t="s">
        <v>6697</v>
      </c>
    </row>
    <row r="4062" spans="2:3">
      <c r="B4062">
        <v>2713304497</v>
      </c>
      <c r="C4062" t="s">
        <v>6698</v>
      </c>
    </row>
    <row r="4063" spans="2:3">
      <c r="B4063">
        <v>2713304505</v>
      </c>
      <c r="C4063" t="s">
        <v>6699</v>
      </c>
    </row>
    <row r="4064" spans="2:3">
      <c r="B4064">
        <v>2713304513</v>
      </c>
      <c r="C4064" t="s">
        <v>6700</v>
      </c>
    </row>
    <row r="4065" spans="2:3">
      <c r="B4065">
        <v>2713304521</v>
      </c>
      <c r="C4065" t="s">
        <v>6701</v>
      </c>
    </row>
    <row r="4066" spans="2:3">
      <c r="B4066">
        <v>2713304539</v>
      </c>
      <c r="C4066" t="s">
        <v>6702</v>
      </c>
    </row>
    <row r="4067" spans="2:3">
      <c r="B4067">
        <v>2713304547</v>
      </c>
      <c r="C4067" t="s">
        <v>6703</v>
      </c>
    </row>
    <row r="4068" spans="2:3">
      <c r="B4068">
        <v>2713304554</v>
      </c>
      <c r="C4068" t="s">
        <v>6704</v>
      </c>
    </row>
    <row r="4069" spans="2:3">
      <c r="B4069">
        <v>2713304562</v>
      </c>
      <c r="C4069" t="s">
        <v>6705</v>
      </c>
    </row>
    <row r="4070" spans="2:3">
      <c r="B4070">
        <v>2713304570</v>
      </c>
      <c r="C4070" t="s">
        <v>6706</v>
      </c>
    </row>
    <row r="4071" spans="2:3">
      <c r="B4071">
        <v>2713304588</v>
      </c>
      <c r="C4071" t="s">
        <v>6707</v>
      </c>
    </row>
    <row r="4072" spans="2:3">
      <c r="B4072">
        <v>2713304596</v>
      </c>
      <c r="C4072" t="s">
        <v>12111</v>
      </c>
    </row>
    <row r="4073" spans="2:3">
      <c r="B4073">
        <v>2713304612</v>
      </c>
      <c r="C4073" t="s">
        <v>6708</v>
      </c>
    </row>
    <row r="4074" spans="2:3">
      <c r="B4074">
        <v>2713304620</v>
      </c>
      <c r="C4074" t="s">
        <v>6709</v>
      </c>
    </row>
    <row r="4075" spans="2:3">
      <c r="B4075">
        <v>2713304638</v>
      </c>
      <c r="C4075" t="s">
        <v>6710</v>
      </c>
    </row>
    <row r="4076" spans="2:3">
      <c r="B4076">
        <v>2713304646</v>
      </c>
      <c r="C4076" t="s">
        <v>6711</v>
      </c>
    </row>
    <row r="4077" spans="2:3">
      <c r="B4077">
        <v>2713304653</v>
      </c>
      <c r="C4077" t="s">
        <v>6712</v>
      </c>
    </row>
    <row r="4078" spans="2:3">
      <c r="B4078">
        <v>2713304661</v>
      </c>
      <c r="C4078" t="s">
        <v>6713</v>
      </c>
    </row>
    <row r="4079" spans="2:3">
      <c r="B4079">
        <v>2713304679</v>
      </c>
      <c r="C4079" t="s">
        <v>6714</v>
      </c>
    </row>
    <row r="4080" spans="2:3">
      <c r="B4080">
        <v>2713304687</v>
      </c>
      <c r="C4080" t="s">
        <v>6715</v>
      </c>
    </row>
    <row r="4081" spans="2:3">
      <c r="B4081">
        <v>2713304695</v>
      </c>
      <c r="C4081" t="s">
        <v>6716</v>
      </c>
    </row>
    <row r="4082" spans="2:3">
      <c r="B4082">
        <v>2713304703</v>
      </c>
      <c r="C4082" t="s">
        <v>6717</v>
      </c>
    </row>
    <row r="4083" spans="2:3">
      <c r="B4083">
        <v>2713304711</v>
      </c>
      <c r="C4083" t="s">
        <v>6718</v>
      </c>
    </row>
    <row r="4084" spans="2:3">
      <c r="B4084">
        <v>2713304729</v>
      </c>
      <c r="C4084" t="s">
        <v>6719</v>
      </c>
    </row>
    <row r="4085" spans="2:3">
      <c r="B4085">
        <v>2713304737</v>
      </c>
      <c r="C4085" t="s">
        <v>12112</v>
      </c>
    </row>
    <row r="4086" spans="2:3">
      <c r="B4086">
        <v>2713304745</v>
      </c>
      <c r="C4086" t="s">
        <v>6720</v>
      </c>
    </row>
    <row r="4087" spans="2:3">
      <c r="B4087">
        <v>2713304752</v>
      </c>
      <c r="C4087" t="s">
        <v>6721</v>
      </c>
    </row>
    <row r="4088" spans="2:3">
      <c r="B4088">
        <v>2713304760</v>
      </c>
      <c r="C4088" t="s">
        <v>6722</v>
      </c>
    </row>
    <row r="4089" spans="2:3">
      <c r="B4089">
        <v>2713304778</v>
      </c>
      <c r="C4089" t="s">
        <v>6723</v>
      </c>
    </row>
    <row r="4090" spans="2:3">
      <c r="B4090">
        <v>2713304786</v>
      </c>
      <c r="C4090" t="s">
        <v>6724</v>
      </c>
    </row>
    <row r="4091" spans="2:3">
      <c r="B4091">
        <v>2713304794</v>
      </c>
      <c r="C4091" t="s">
        <v>6725</v>
      </c>
    </row>
    <row r="4092" spans="2:3">
      <c r="B4092">
        <v>2713304802</v>
      </c>
      <c r="C4092" t="s">
        <v>6726</v>
      </c>
    </row>
    <row r="4093" spans="2:3">
      <c r="B4093">
        <v>2713304810</v>
      </c>
      <c r="C4093" t="s">
        <v>2593</v>
      </c>
    </row>
    <row r="4094" spans="2:3">
      <c r="B4094">
        <v>2713304828</v>
      </c>
      <c r="C4094" t="s">
        <v>6727</v>
      </c>
    </row>
    <row r="4095" spans="2:3">
      <c r="B4095">
        <v>2713304836</v>
      </c>
      <c r="C4095" t="s">
        <v>6728</v>
      </c>
    </row>
    <row r="4096" spans="2:3">
      <c r="B4096">
        <v>2713304844</v>
      </c>
      <c r="C4096" t="s">
        <v>6729</v>
      </c>
    </row>
    <row r="4097" spans="2:3">
      <c r="B4097">
        <v>2713304851</v>
      </c>
      <c r="C4097" t="s">
        <v>6730</v>
      </c>
    </row>
    <row r="4098" spans="2:3">
      <c r="B4098">
        <v>2713304869</v>
      </c>
      <c r="C4098" t="s">
        <v>6731</v>
      </c>
    </row>
    <row r="4099" spans="2:3">
      <c r="B4099">
        <v>2713304877</v>
      </c>
      <c r="C4099" t="s">
        <v>6732</v>
      </c>
    </row>
    <row r="4100" spans="2:3">
      <c r="B4100">
        <v>2713304885</v>
      </c>
      <c r="C4100" t="s">
        <v>6733</v>
      </c>
    </row>
    <row r="4101" spans="2:3">
      <c r="B4101">
        <v>2713304893</v>
      </c>
      <c r="C4101" t="s">
        <v>6734</v>
      </c>
    </row>
    <row r="4102" spans="2:3">
      <c r="B4102">
        <v>2713304901</v>
      </c>
      <c r="C4102" t="s">
        <v>6735</v>
      </c>
    </row>
    <row r="4103" spans="2:3">
      <c r="B4103">
        <v>2713304919</v>
      </c>
      <c r="C4103" t="s">
        <v>6736</v>
      </c>
    </row>
    <row r="4104" spans="2:3">
      <c r="B4104">
        <v>2713304927</v>
      </c>
      <c r="C4104" t="s">
        <v>6737</v>
      </c>
    </row>
    <row r="4105" spans="2:3">
      <c r="B4105">
        <v>2713304935</v>
      </c>
      <c r="C4105" t="s">
        <v>6738</v>
      </c>
    </row>
    <row r="4106" spans="2:3">
      <c r="B4106">
        <v>2713304943</v>
      </c>
      <c r="C4106" t="s">
        <v>6739</v>
      </c>
    </row>
    <row r="4107" spans="2:3">
      <c r="B4107">
        <v>2713304950</v>
      </c>
      <c r="C4107" t="s">
        <v>6740</v>
      </c>
    </row>
    <row r="4108" spans="2:3">
      <c r="B4108">
        <v>2713304968</v>
      </c>
      <c r="C4108" t="s">
        <v>6741</v>
      </c>
    </row>
    <row r="4109" spans="2:3">
      <c r="B4109">
        <v>2713304976</v>
      </c>
      <c r="C4109" t="s">
        <v>6742</v>
      </c>
    </row>
    <row r="4110" spans="2:3">
      <c r="B4110">
        <v>2713304984</v>
      </c>
      <c r="C4110" t="s">
        <v>3686</v>
      </c>
    </row>
    <row r="4111" spans="2:3">
      <c r="B4111">
        <v>2713304992</v>
      </c>
      <c r="C4111" t="s">
        <v>6743</v>
      </c>
    </row>
    <row r="4112" spans="2:3">
      <c r="B4112">
        <v>2713305007</v>
      </c>
      <c r="C4112" t="s">
        <v>6744</v>
      </c>
    </row>
    <row r="4113" spans="2:3">
      <c r="B4113">
        <v>2713305015</v>
      </c>
      <c r="C4113" t="s">
        <v>6745</v>
      </c>
    </row>
    <row r="4114" spans="2:3">
      <c r="B4114">
        <v>2713305023</v>
      </c>
      <c r="C4114" t="s">
        <v>380</v>
      </c>
    </row>
    <row r="4115" spans="2:3">
      <c r="B4115">
        <v>2713305031</v>
      </c>
      <c r="C4115" t="s">
        <v>6746</v>
      </c>
    </row>
    <row r="4116" spans="2:3">
      <c r="B4116">
        <v>2713305049</v>
      </c>
      <c r="C4116" t="s">
        <v>6747</v>
      </c>
    </row>
    <row r="4117" spans="2:3">
      <c r="B4117">
        <v>2713305064</v>
      </c>
      <c r="C4117" t="s">
        <v>6748</v>
      </c>
    </row>
    <row r="4118" spans="2:3">
      <c r="B4118">
        <v>2713305072</v>
      </c>
      <c r="C4118" t="s">
        <v>6749</v>
      </c>
    </row>
    <row r="4119" spans="2:3">
      <c r="B4119">
        <v>2713305080</v>
      </c>
      <c r="C4119" t="s">
        <v>6750</v>
      </c>
    </row>
    <row r="4120" spans="2:3">
      <c r="B4120">
        <v>2713305098</v>
      </c>
      <c r="C4120" t="s">
        <v>6751</v>
      </c>
    </row>
    <row r="4121" spans="2:3">
      <c r="B4121">
        <v>2713305106</v>
      </c>
      <c r="C4121" t="s">
        <v>6752</v>
      </c>
    </row>
    <row r="4122" spans="2:3">
      <c r="B4122">
        <v>2713305114</v>
      </c>
      <c r="C4122" t="s">
        <v>6753</v>
      </c>
    </row>
    <row r="4123" spans="2:3">
      <c r="B4123">
        <v>2713305122</v>
      </c>
      <c r="C4123" t="s">
        <v>6754</v>
      </c>
    </row>
    <row r="4124" spans="2:3">
      <c r="B4124">
        <v>2713305130</v>
      </c>
      <c r="C4124" t="s">
        <v>6755</v>
      </c>
    </row>
    <row r="4125" spans="2:3">
      <c r="B4125">
        <v>2713305148</v>
      </c>
      <c r="C4125" t="s">
        <v>6756</v>
      </c>
    </row>
    <row r="4126" spans="2:3">
      <c r="B4126">
        <v>2713305155</v>
      </c>
      <c r="C4126" t="s">
        <v>6757</v>
      </c>
    </row>
    <row r="4127" spans="2:3">
      <c r="B4127">
        <v>2713305163</v>
      </c>
      <c r="C4127" t="s">
        <v>6758</v>
      </c>
    </row>
    <row r="4128" spans="2:3">
      <c r="B4128">
        <v>2713305171</v>
      </c>
      <c r="C4128" t="s">
        <v>6759</v>
      </c>
    </row>
    <row r="4129" spans="2:3">
      <c r="B4129">
        <v>2713305189</v>
      </c>
      <c r="C4129" t="s">
        <v>6760</v>
      </c>
    </row>
    <row r="4130" spans="2:3">
      <c r="B4130">
        <v>2713305197</v>
      </c>
      <c r="C4130" t="s">
        <v>6761</v>
      </c>
    </row>
    <row r="4131" spans="2:3">
      <c r="B4131">
        <v>2713305205</v>
      </c>
      <c r="C4131" t="s">
        <v>6121</v>
      </c>
    </row>
    <row r="4132" spans="2:3">
      <c r="B4132">
        <v>2713305213</v>
      </c>
      <c r="C4132" t="s">
        <v>2585</v>
      </c>
    </row>
    <row r="4133" spans="2:3">
      <c r="B4133">
        <v>2713305221</v>
      </c>
      <c r="C4133" t="s">
        <v>6762</v>
      </c>
    </row>
    <row r="4134" spans="2:3">
      <c r="B4134">
        <v>2713305239</v>
      </c>
      <c r="C4134" t="s">
        <v>6763</v>
      </c>
    </row>
    <row r="4135" spans="2:3">
      <c r="B4135">
        <v>2713305247</v>
      </c>
      <c r="C4135" t="s">
        <v>6764</v>
      </c>
    </row>
    <row r="4136" spans="2:3">
      <c r="B4136">
        <v>2713305254</v>
      </c>
      <c r="C4136" t="s">
        <v>6765</v>
      </c>
    </row>
    <row r="4137" spans="2:3">
      <c r="B4137">
        <v>2713305262</v>
      </c>
      <c r="C4137" t="s">
        <v>6766</v>
      </c>
    </row>
    <row r="4138" spans="2:3">
      <c r="B4138">
        <v>2713305270</v>
      </c>
      <c r="C4138" t="s">
        <v>206</v>
      </c>
    </row>
    <row r="4139" spans="2:3">
      <c r="B4139">
        <v>2713305288</v>
      </c>
      <c r="C4139" t="s">
        <v>6767</v>
      </c>
    </row>
    <row r="4140" spans="2:3">
      <c r="B4140">
        <v>2713305296</v>
      </c>
      <c r="C4140" t="s">
        <v>6768</v>
      </c>
    </row>
    <row r="4141" spans="2:3">
      <c r="B4141">
        <v>2713305304</v>
      </c>
      <c r="C4141" t="s">
        <v>6769</v>
      </c>
    </row>
    <row r="4142" spans="2:3">
      <c r="B4142">
        <v>2713305312</v>
      </c>
      <c r="C4142" t="s">
        <v>6770</v>
      </c>
    </row>
    <row r="4143" spans="2:3">
      <c r="B4143">
        <v>2713305320</v>
      </c>
      <c r="C4143" t="s">
        <v>6771</v>
      </c>
    </row>
    <row r="4144" spans="2:3">
      <c r="B4144">
        <v>2713305346</v>
      </c>
      <c r="C4144" t="s">
        <v>6772</v>
      </c>
    </row>
    <row r="4145" spans="2:3">
      <c r="B4145">
        <v>2713305353</v>
      </c>
      <c r="C4145" t="s">
        <v>6773</v>
      </c>
    </row>
    <row r="4146" spans="2:3">
      <c r="B4146">
        <v>2713305361</v>
      </c>
      <c r="C4146" t="s">
        <v>6774</v>
      </c>
    </row>
    <row r="4147" spans="2:3">
      <c r="B4147">
        <v>2713305379</v>
      </c>
      <c r="C4147" t="s">
        <v>203</v>
      </c>
    </row>
    <row r="4148" spans="2:3">
      <c r="B4148">
        <v>2713305387</v>
      </c>
      <c r="C4148" t="s">
        <v>6775</v>
      </c>
    </row>
    <row r="4149" spans="2:3">
      <c r="B4149">
        <v>2713305395</v>
      </c>
      <c r="C4149" t="s">
        <v>12113</v>
      </c>
    </row>
    <row r="4150" spans="2:3">
      <c r="B4150">
        <v>2713305403</v>
      </c>
      <c r="C4150" t="s">
        <v>12114</v>
      </c>
    </row>
    <row r="4151" spans="2:3">
      <c r="B4151">
        <v>2713305411</v>
      </c>
      <c r="C4151" t="s">
        <v>11663</v>
      </c>
    </row>
    <row r="4152" spans="2:3">
      <c r="B4152">
        <v>2713305429</v>
      </c>
      <c r="C4152" t="s">
        <v>12115</v>
      </c>
    </row>
    <row r="4153" spans="2:3">
      <c r="B4153">
        <v>2713305437</v>
      </c>
      <c r="C4153" t="s">
        <v>12116</v>
      </c>
    </row>
    <row r="4154" spans="2:3">
      <c r="B4154">
        <v>2713305445</v>
      </c>
      <c r="C4154" t="s">
        <v>12117</v>
      </c>
    </row>
    <row r="4155" spans="2:3">
      <c r="B4155">
        <v>2713305452</v>
      </c>
      <c r="C4155" t="s">
        <v>12118</v>
      </c>
    </row>
    <row r="4156" spans="2:3">
      <c r="B4156">
        <v>2713305460</v>
      </c>
      <c r="C4156" t="s">
        <v>12119</v>
      </c>
    </row>
    <row r="4157" spans="2:3">
      <c r="B4157">
        <v>2713305478</v>
      </c>
      <c r="C4157" t="s">
        <v>12120</v>
      </c>
    </row>
    <row r="4158" spans="2:3">
      <c r="B4158">
        <v>2713305486</v>
      </c>
      <c r="C4158" t="s">
        <v>12121</v>
      </c>
    </row>
    <row r="4159" spans="2:3">
      <c r="B4159">
        <v>2713305494</v>
      </c>
      <c r="C4159" t="s">
        <v>12122</v>
      </c>
    </row>
    <row r="4160" spans="2:3">
      <c r="B4160">
        <v>2713400014</v>
      </c>
      <c r="C4160" t="s">
        <v>6776</v>
      </c>
    </row>
    <row r="4161" spans="2:3">
      <c r="B4161">
        <v>2713400022</v>
      </c>
      <c r="C4161" t="s">
        <v>6777</v>
      </c>
    </row>
    <row r="4162" spans="2:3">
      <c r="B4162">
        <v>2713400048</v>
      </c>
      <c r="C4162" t="s">
        <v>2599</v>
      </c>
    </row>
    <row r="4163" spans="2:3">
      <c r="B4163">
        <v>2713400089</v>
      </c>
      <c r="C4163" t="s">
        <v>6778</v>
      </c>
    </row>
    <row r="4164" spans="2:3">
      <c r="B4164">
        <v>2713400097</v>
      </c>
      <c r="C4164" t="s">
        <v>6779</v>
      </c>
    </row>
    <row r="4165" spans="2:3">
      <c r="B4165">
        <v>2713400113</v>
      </c>
      <c r="C4165" t="s">
        <v>6780</v>
      </c>
    </row>
    <row r="4166" spans="2:3">
      <c r="B4166">
        <v>2713400121</v>
      </c>
      <c r="C4166" t="s">
        <v>6781</v>
      </c>
    </row>
    <row r="4167" spans="2:3">
      <c r="B4167">
        <v>2713400162</v>
      </c>
      <c r="C4167" t="s">
        <v>6782</v>
      </c>
    </row>
    <row r="4168" spans="2:3">
      <c r="B4168">
        <v>2713400188</v>
      </c>
      <c r="C4168" t="s">
        <v>1745</v>
      </c>
    </row>
    <row r="4169" spans="2:3">
      <c r="B4169">
        <v>2713400204</v>
      </c>
      <c r="C4169" t="s">
        <v>6783</v>
      </c>
    </row>
    <row r="4170" spans="2:3">
      <c r="B4170">
        <v>2713400212</v>
      </c>
      <c r="C4170" t="s">
        <v>6784</v>
      </c>
    </row>
    <row r="4171" spans="2:3">
      <c r="B4171">
        <v>2713400238</v>
      </c>
      <c r="C4171" t="s">
        <v>6785</v>
      </c>
    </row>
    <row r="4172" spans="2:3">
      <c r="B4172">
        <v>2713400246</v>
      </c>
      <c r="C4172" t="s">
        <v>6786</v>
      </c>
    </row>
    <row r="4173" spans="2:3">
      <c r="B4173">
        <v>2713400253</v>
      </c>
      <c r="C4173" t="s">
        <v>6787</v>
      </c>
    </row>
    <row r="4174" spans="2:3">
      <c r="B4174">
        <v>2713400261</v>
      </c>
      <c r="C4174" t="s">
        <v>6788</v>
      </c>
    </row>
    <row r="4175" spans="2:3">
      <c r="B4175">
        <v>2713400279</v>
      </c>
      <c r="C4175" t="s">
        <v>6789</v>
      </c>
    </row>
    <row r="4176" spans="2:3">
      <c r="B4176">
        <v>2713400295</v>
      </c>
      <c r="C4176" t="s">
        <v>6790</v>
      </c>
    </row>
    <row r="4177" spans="2:3">
      <c r="B4177">
        <v>2713400303</v>
      </c>
      <c r="C4177" t="s">
        <v>2597</v>
      </c>
    </row>
    <row r="4178" spans="2:3">
      <c r="B4178">
        <v>2713400311</v>
      </c>
      <c r="C4178" t="s">
        <v>6791</v>
      </c>
    </row>
    <row r="4179" spans="2:3">
      <c r="B4179">
        <v>2713400337</v>
      </c>
      <c r="C4179" t="s">
        <v>4766</v>
      </c>
    </row>
    <row r="4180" spans="2:3">
      <c r="B4180">
        <v>2713400352</v>
      </c>
      <c r="C4180" t="s">
        <v>5236</v>
      </c>
    </row>
    <row r="4181" spans="2:3">
      <c r="B4181">
        <v>2713400360</v>
      </c>
      <c r="C4181" t="s">
        <v>6792</v>
      </c>
    </row>
    <row r="4182" spans="2:3">
      <c r="B4182">
        <v>2713400394</v>
      </c>
      <c r="C4182" t="s">
        <v>6793</v>
      </c>
    </row>
    <row r="4183" spans="2:3">
      <c r="B4183">
        <v>2713400410</v>
      </c>
      <c r="C4183" t="s">
        <v>6794</v>
      </c>
    </row>
    <row r="4184" spans="2:3">
      <c r="B4184">
        <v>2713400436</v>
      </c>
      <c r="C4184" t="s">
        <v>6795</v>
      </c>
    </row>
    <row r="4185" spans="2:3">
      <c r="B4185">
        <v>2713400451</v>
      </c>
      <c r="C4185" t="s">
        <v>6796</v>
      </c>
    </row>
    <row r="4186" spans="2:3">
      <c r="B4186">
        <v>2713400469</v>
      </c>
      <c r="C4186" t="s">
        <v>6797</v>
      </c>
    </row>
    <row r="4187" spans="2:3">
      <c r="B4187">
        <v>2713400477</v>
      </c>
      <c r="C4187" t="s">
        <v>6798</v>
      </c>
    </row>
    <row r="4188" spans="2:3">
      <c r="B4188">
        <v>2713400485</v>
      </c>
      <c r="C4188" t="s">
        <v>6799</v>
      </c>
    </row>
    <row r="4189" spans="2:3">
      <c r="B4189">
        <v>2713400493</v>
      </c>
      <c r="C4189" t="s">
        <v>6800</v>
      </c>
    </row>
    <row r="4190" spans="2:3">
      <c r="B4190">
        <v>2713400501</v>
      </c>
      <c r="C4190" t="s">
        <v>6801</v>
      </c>
    </row>
    <row r="4191" spans="2:3">
      <c r="B4191">
        <v>2713400519</v>
      </c>
      <c r="C4191" t="s">
        <v>6802</v>
      </c>
    </row>
    <row r="4192" spans="2:3">
      <c r="B4192">
        <v>2713400527</v>
      </c>
      <c r="C4192" t="s">
        <v>6803</v>
      </c>
    </row>
    <row r="4193" spans="2:3">
      <c r="B4193">
        <v>2713400535</v>
      </c>
      <c r="C4193" t="s">
        <v>6804</v>
      </c>
    </row>
    <row r="4194" spans="2:3">
      <c r="B4194">
        <v>2713400543</v>
      </c>
      <c r="C4194" t="s">
        <v>6805</v>
      </c>
    </row>
    <row r="4195" spans="2:3">
      <c r="B4195">
        <v>2713400550</v>
      </c>
      <c r="C4195" t="s">
        <v>6806</v>
      </c>
    </row>
    <row r="4196" spans="2:3">
      <c r="B4196">
        <v>2713400568</v>
      </c>
      <c r="C4196" t="s">
        <v>6807</v>
      </c>
    </row>
    <row r="4197" spans="2:3">
      <c r="B4197">
        <v>2713400576</v>
      </c>
      <c r="C4197" t="s">
        <v>6808</v>
      </c>
    </row>
    <row r="4198" spans="2:3">
      <c r="B4198">
        <v>2713400592</v>
      </c>
      <c r="C4198" t="s">
        <v>6809</v>
      </c>
    </row>
    <row r="4199" spans="2:3">
      <c r="B4199">
        <v>2713400600</v>
      </c>
      <c r="C4199" t="s">
        <v>5236</v>
      </c>
    </row>
    <row r="4200" spans="2:3">
      <c r="B4200">
        <v>2713400626</v>
      </c>
      <c r="C4200" t="s">
        <v>6810</v>
      </c>
    </row>
    <row r="4201" spans="2:3">
      <c r="B4201">
        <v>2713400634</v>
      </c>
      <c r="C4201" t="s">
        <v>6811</v>
      </c>
    </row>
    <row r="4202" spans="2:3">
      <c r="B4202">
        <v>2713400642</v>
      </c>
      <c r="C4202" t="s">
        <v>6812</v>
      </c>
    </row>
    <row r="4203" spans="2:3">
      <c r="B4203">
        <v>2713400667</v>
      </c>
      <c r="C4203" t="s">
        <v>6813</v>
      </c>
    </row>
    <row r="4204" spans="2:3">
      <c r="B4204">
        <v>2713400683</v>
      </c>
      <c r="C4204" t="s">
        <v>6814</v>
      </c>
    </row>
    <row r="4205" spans="2:3">
      <c r="B4205">
        <v>2713400691</v>
      </c>
      <c r="C4205" t="s">
        <v>6815</v>
      </c>
    </row>
    <row r="4206" spans="2:3">
      <c r="B4206">
        <v>2713400725</v>
      </c>
      <c r="C4206" t="s">
        <v>6816</v>
      </c>
    </row>
    <row r="4207" spans="2:3">
      <c r="B4207">
        <v>2713400733</v>
      </c>
      <c r="C4207" t="s">
        <v>6817</v>
      </c>
    </row>
    <row r="4208" spans="2:3">
      <c r="B4208">
        <v>2713400741</v>
      </c>
      <c r="C4208" t="s">
        <v>6818</v>
      </c>
    </row>
    <row r="4209" spans="2:3">
      <c r="B4209">
        <v>2713400758</v>
      </c>
      <c r="C4209" t="s">
        <v>6819</v>
      </c>
    </row>
    <row r="4210" spans="2:3">
      <c r="B4210">
        <v>2713400766</v>
      </c>
      <c r="C4210" t="s">
        <v>2597</v>
      </c>
    </row>
    <row r="4211" spans="2:3">
      <c r="B4211">
        <v>2713400774</v>
      </c>
      <c r="C4211" t="s">
        <v>6820</v>
      </c>
    </row>
    <row r="4212" spans="2:3">
      <c r="B4212">
        <v>2713400782</v>
      </c>
      <c r="C4212" t="s">
        <v>6821</v>
      </c>
    </row>
    <row r="4213" spans="2:3">
      <c r="B4213">
        <v>2713400808</v>
      </c>
      <c r="C4213" t="s">
        <v>6822</v>
      </c>
    </row>
    <row r="4214" spans="2:3">
      <c r="B4214">
        <v>2713400816</v>
      </c>
      <c r="C4214" t="s">
        <v>6823</v>
      </c>
    </row>
    <row r="4215" spans="2:3">
      <c r="B4215">
        <v>2713400824</v>
      </c>
      <c r="C4215" t="s">
        <v>6819</v>
      </c>
    </row>
    <row r="4216" spans="2:3">
      <c r="B4216">
        <v>2713400832</v>
      </c>
      <c r="C4216" t="s">
        <v>6824</v>
      </c>
    </row>
    <row r="4217" spans="2:3">
      <c r="B4217">
        <v>2713400840</v>
      </c>
      <c r="C4217" t="s">
        <v>6825</v>
      </c>
    </row>
    <row r="4218" spans="2:3">
      <c r="B4218">
        <v>2713400857</v>
      </c>
      <c r="C4218" t="s">
        <v>6826</v>
      </c>
    </row>
    <row r="4219" spans="2:3">
      <c r="B4219">
        <v>2713400865</v>
      </c>
      <c r="C4219" t="s">
        <v>6827</v>
      </c>
    </row>
    <row r="4220" spans="2:3">
      <c r="B4220">
        <v>2713400873</v>
      </c>
      <c r="C4220" t="s">
        <v>6828</v>
      </c>
    </row>
    <row r="4221" spans="2:3">
      <c r="B4221">
        <v>2713400881</v>
      </c>
      <c r="C4221" t="s">
        <v>6829</v>
      </c>
    </row>
    <row r="4222" spans="2:3">
      <c r="B4222">
        <v>2713400899</v>
      </c>
      <c r="C4222" t="s">
        <v>6830</v>
      </c>
    </row>
    <row r="4223" spans="2:3">
      <c r="B4223">
        <v>2713400907</v>
      </c>
      <c r="C4223" t="s">
        <v>6831</v>
      </c>
    </row>
    <row r="4224" spans="2:3">
      <c r="B4224">
        <v>2713400915</v>
      </c>
      <c r="C4224" t="s">
        <v>6832</v>
      </c>
    </row>
    <row r="4225" spans="2:3">
      <c r="B4225">
        <v>2713400923</v>
      </c>
      <c r="C4225" t="s">
        <v>6833</v>
      </c>
    </row>
    <row r="4226" spans="2:3">
      <c r="B4226">
        <v>2713400931</v>
      </c>
      <c r="C4226" t="s">
        <v>12123</v>
      </c>
    </row>
    <row r="4227" spans="2:3">
      <c r="B4227">
        <v>2713400949</v>
      </c>
      <c r="C4227" t="s">
        <v>12124</v>
      </c>
    </row>
    <row r="4228" spans="2:3">
      <c r="B4228">
        <v>2713500029</v>
      </c>
      <c r="C4228" t="s">
        <v>6834</v>
      </c>
    </row>
    <row r="4229" spans="2:3">
      <c r="B4229">
        <v>2713500045</v>
      </c>
      <c r="C4229" t="s">
        <v>6835</v>
      </c>
    </row>
    <row r="4230" spans="2:3">
      <c r="B4230">
        <v>2713500060</v>
      </c>
      <c r="C4230" t="s">
        <v>6836</v>
      </c>
    </row>
    <row r="4231" spans="2:3">
      <c r="B4231">
        <v>2713500078</v>
      </c>
      <c r="C4231" t="s">
        <v>6837</v>
      </c>
    </row>
    <row r="4232" spans="2:3">
      <c r="B4232">
        <v>2713500094</v>
      </c>
      <c r="C4232" t="s">
        <v>6838</v>
      </c>
    </row>
    <row r="4233" spans="2:3">
      <c r="B4233">
        <v>2713500102</v>
      </c>
      <c r="C4233" t="s">
        <v>6839</v>
      </c>
    </row>
    <row r="4234" spans="2:3">
      <c r="B4234">
        <v>2713500110</v>
      </c>
      <c r="C4234" t="s">
        <v>2270</v>
      </c>
    </row>
    <row r="4235" spans="2:3">
      <c r="B4235">
        <v>2713500128</v>
      </c>
      <c r="C4235" t="s">
        <v>6837</v>
      </c>
    </row>
    <row r="4236" spans="2:3">
      <c r="B4236">
        <v>2713500136</v>
      </c>
      <c r="C4236" t="s">
        <v>6836</v>
      </c>
    </row>
    <row r="4237" spans="2:3">
      <c r="B4237">
        <v>2713500144</v>
      </c>
      <c r="C4237" t="s">
        <v>6840</v>
      </c>
    </row>
    <row r="4238" spans="2:3">
      <c r="B4238">
        <v>2713500219</v>
      </c>
      <c r="C4238" t="s">
        <v>6841</v>
      </c>
    </row>
    <row r="4239" spans="2:3">
      <c r="B4239">
        <v>2713500227</v>
      </c>
      <c r="C4239" t="s">
        <v>6842</v>
      </c>
    </row>
    <row r="4240" spans="2:3">
      <c r="B4240">
        <v>2713500235</v>
      </c>
      <c r="C4240" t="s">
        <v>6843</v>
      </c>
    </row>
    <row r="4241" spans="2:3">
      <c r="B4241">
        <v>2713500243</v>
      </c>
      <c r="C4241" t="s">
        <v>6844</v>
      </c>
    </row>
    <row r="4242" spans="2:3">
      <c r="B4242">
        <v>2713500276</v>
      </c>
      <c r="C4242" t="s">
        <v>6845</v>
      </c>
    </row>
    <row r="4243" spans="2:3">
      <c r="B4243">
        <v>2713500284</v>
      </c>
      <c r="C4243" t="s">
        <v>6846</v>
      </c>
    </row>
    <row r="4244" spans="2:3">
      <c r="B4244">
        <v>2713500292</v>
      </c>
      <c r="C4244" t="s">
        <v>6847</v>
      </c>
    </row>
    <row r="4245" spans="2:3">
      <c r="B4245">
        <v>2713500342</v>
      </c>
      <c r="C4245" t="s">
        <v>6848</v>
      </c>
    </row>
    <row r="4246" spans="2:3">
      <c r="B4246">
        <v>2713500383</v>
      </c>
      <c r="C4246" t="s">
        <v>1856</v>
      </c>
    </row>
    <row r="4247" spans="2:3">
      <c r="B4247">
        <v>2713500391</v>
      </c>
      <c r="C4247" t="s">
        <v>6849</v>
      </c>
    </row>
    <row r="4248" spans="2:3">
      <c r="B4248">
        <v>2713500409</v>
      </c>
      <c r="C4248" t="s">
        <v>6850</v>
      </c>
    </row>
    <row r="4249" spans="2:3">
      <c r="B4249">
        <v>2713500425</v>
      </c>
      <c r="C4249" t="s">
        <v>6851</v>
      </c>
    </row>
    <row r="4250" spans="2:3">
      <c r="B4250">
        <v>2713500433</v>
      </c>
      <c r="C4250" t="s">
        <v>6852</v>
      </c>
    </row>
    <row r="4251" spans="2:3">
      <c r="B4251">
        <v>2713500441</v>
      </c>
      <c r="C4251" t="s">
        <v>6853</v>
      </c>
    </row>
    <row r="4252" spans="2:3">
      <c r="B4252">
        <v>2713500466</v>
      </c>
      <c r="C4252" t="s">
        <v>6854</v>
      </c>
    </row>
    <row r="4253" spans="2:3">
      <c r="B4253">
        <v>2713500474</v>
      </c>
      <c r="C4253" t="s">
        <v>6855</v>
      </c>
    </row>
    <row r="4254" spans="2:3">
      <c r="B4254">
        <v>2713500482</v>
      </c>
      <c r="C4254" t="s">
        <v>6856</v>
      </c>
    </row>
    <row r="4255" spans="2:3">
      <c r="B4255">
        <v>2713500490</v>
      </c>
      <c r="C4255" t="s">
        <v>6857</v>
      </c>
    </row>
    <row r="4256" spans="2:3">
      <c r="B4256">
        <v>2713500508</v>
      </c>
      <c r="C4256" t="s">
        <v>6858</v>
      </c>
    </row>
    <row r="4257" spans="2:3">
      <c r="B4257">
        <v>2713500516</v>
      </c>
      <c r="C4257" t="s">
        <v>6859</v>
      </c>
    </row>
    <row r="4258" spans="2:3">
      <c r="B4258">
        <v>2713500524</v>
      </c>
      <c r="C4258" t="s">
        <v>6860</v>
      </c>
    </row>
    <row r="4259" spans="2:3">
      <c r="B4259">
        <v>2713500532</v>
      </c>
      <c r="C4259" t="s">
        <v>6861</v>
      </c>
    </row>
    <row r="4260" spans="2:3">
      <c r="B4260">
        <v>2713500540</v>
      </c>
      <c r="C4260" t="s">
        <v>6862</v>
      </c>
    </row>
    <row r="4261" spans="2:3">
      <c r="B4261">
        <v>2713600027</v>
      </c>
      <c r="C4261" t="s">
        <v>6863</v>
      </c>
    </row>
    <row r="4262" spans="2:3">
      <c r="B4262">
        <v>2713600035</v>
      </c>
      <c r="C4262" t="s">
        <v>6864</v>
      </c>
    </row>
    <row r="4263" spans="2:3">
      <c r="B4263">
        <v>2713600050</v>
      </c>
      <c r="C4263" t="s">
        <v>6865</v>
      </c>
    </row>
    <row r="4264" spans="2:3">
      <c r="B4264">
        <v>2713600076</v>
      </c>
      <c r="C4264" t="s">
        <v>6866</v>
      </c>
    </row>
    <row r="4265" spans="2:3">
      <c r="B4265">
        <v>2713600084</v>
      </c>
      <c r="C4265" t="s">
        <v>6867</v>
      </c>
    </row>
    <row r="4266" spans="2:3">
      <c r="B4266">
        <v>2713600100</v>
      </c>
      <c r="C4266" t="s">
        <v>6868</v>
      </c>
    </row>
    <row r="4267" spans="2:3">
      <c r="B4267">
        <v>2713600191</v>
      </c>
      <c r="C4267" t="s">
        <v>6864</v>
      </c>
    </row>
    <row r="4268" spans="2:3">
      <c r="B4268">
        <v>2713600209</v>
      </c>
      <c r="C4268" t="s">
        <v>6869</v>
      </c>
    </row>
    <row r="4269" spans="2:3">
      <c r="B4269">
        <v>2713600225</v>
      </c>
      <c r="C4269" t="s">
        <v>6870</v>
      </c>
    </row>
    <row r="4270" spans="2:3">
      <c r="B4270">
        <v>2713600241</v>
      </c>
      <c r="C4270" t="s">
        <v>2613</v>
      </c>
    </row>
    <row r="4271" spans="2:3">
      <c r="B4271">
        <v>2713600258</v>
      </c>
      <c r="C4271" t="s">
        <v>5689</v>
      </c>
    </row>
    <row r="4272" spans="2:3">
      <c r="B4272">
        <v>2713600266</v>
      </c>
      <c r="C4272" t="s">
        <v>6871</v>
      </c>
    </row>
    <row r="4273" spans="2:3">
      <c r="B4273">
        <v>2713600274</v>
      </c>
      <c r="C4273" t="s">
        <v>6872</v>
      </c>
    </row>
    <row r="4274" spans="2:3">
      <c r="B4274">
        <v>2713600308</v>
      </c>
      <c r="C4274" t="s">
        <v>6873</v>
      </c>
    </row>
    <row r="4275" spans="2:3">
      <c r="B4275">
        <v>2713600316</v>
      </c>
      <c r="C4275" t="s">
        <v>6874</v>
      </c>
    </row>
    <row r="4276" spans="2:3">
      <c r="B4276">
        <v>2713600324</v>
      </c>
      <c r="C4276" t="s">
        <v>6875</v>
      </c>
    </row>
    <row r="4277" spans="2:3">
      <c r="B4277">
        <v>2713600340</v>
      </c>
      <c r="C4277" t="s">
        <v>6876</v>
      </c>
    </row>
    <row r="4278" spans="2:3">
      <c r="B4278">
        <v>2713600365</v>
      </c>
      <c r="C4278" t="s">
        <v>6877</v>
      </c>
    </row>
    <row r="4279" spans="2:3">
      <c r="B4279">
        <v>2713600373</v>
      </c>
      <c r="C4279" t="s">
        <v>6878</v>
      </c>
    </row>
    <row r="4280" spans="2:3">
      <c r="B4280">
        <v>2713600407</v>
      </c>
      <c r="C4280" t="s">
        <v>6879</v>
      </c>
    </row>
    <row r="4281" spans="2:3">
      <c r="B4281">
        <v>2713600415</v>
      </c>
      <c r="C4281" t="s">
        <v>6880</v>
      </c>
    </row>
    <row r="4282" spans="2:3">
      <c r="B4282">
        <v>2713600423</v>
      </c>
      <c r="C4282" t="s">
        <v>6881</v>
      </c>
    </row>
    <row r="4283" spans="2:3">
      <c r="B4283">
        <v>2713600431</v>
      </c>
      <c r="C4283" t="s">
        <v>6882</v>
      </c>
    </row>
    <row r="4284" spans="2:3">
      <c r="B4284">
        <v>2713600456</v>
      </c>
      <c r="C4284" t="s">
        <v>6883</v>
      </c>
    </row>
    <row r="4285" spans="2:3">
      <c r="B4285">
        <v>2713600472</v>
      </c>
      <c r="C4285" t="s">
        <v>6884</v>
      </c>
    </row>
    <row r="4286" spans="2:3">
      <c r="B4286">
        <v>2713600480</v>
      </c>
      <c r="C4286" t="s">
        <v>6885</v>
      </c>
    </row>
    <row r="4287" spans="2:3">
      <c r="B4287">
        <v>2713600498</v>
      </c>
      <c r="C4287" t="s">
        <v>6886</v>
      </c>
    </row>
    <row r="4288" spans="2:3">
      <c r="B4288">
        <v>2713600506</v>
      </c>
      <c r="C4288" t="s">
        <v>6887</v>
      </c>
    </row>
    <row r="4289" spans="2:3">
      <c r="B4289">
        <v>2713600514</v>
      </c>
      <c r="C4289" t="s">
        <v>6888</v>
      </c>
    </row>
    <row r="4290" spans="2:3">
      <c r="B4290">
        <v>2713600522</v>
      </c>
      <c r="C4290" t="s">
        <v>6889</v>
      </c>
    </row>
    <row r="4291" spans="2:3">
      <c r="B4291">
        <v>2713600530</v>
      </c>
      <c r="C4291" t="s">
        <v>6890</v>
      </c>
    </row>
    <row r="4292" spans="2:3">
      <c r="B4292">
        <v>2713600548</v>
      </c>
      <c r="C4292" t="s">
        <v>6891</v>
      </c>
    </row>
    <row r="4293" spans="2:3">
      <c r="B4293">
        <v>2713600555</v>
      </c>
      <c r="C4293" t="s">
        <v>12125</v>
      </c>
    </row>
    <row r="4294" spans="2:3">
      <c r="B4294">
        <v>2713600563</v>
      </c>
      <c r="C4294" t="s">
        <v>6892</v>
      </c>
    </row>
    <row r="4295" spans="2:3">
      <c r="B4295">
        <v>2713600571</v>
      </c>
      <c r="C4295" t="s">
        <v>6893</v>
      </c>
    </row>
    <row r="4296" spans="2:3">
      <c r="B4296">
        <v>2713600589</v>
      </c>
      <c r="C4296" t="s">
        <v>6894</v>
      </c>
    </row>
    <row r="4297" spans="2:3">
      <c r="B4297">
        <v>2713600597</v>
      </c>
      <c r="C4297" t="s">
        <v>6895</v>
      </c>
    </row>
    <row r="4298" spans="2:3">
      <c r="B4298">
        <v>2713600605</v>
      </c>
      <c r="C4298" t="s">
        <v>6896</v>
      </c>
    </row>
    <row r="4299" spans="2:3">
      <c r="B4299">
        <v>2713600613</v>
      </c>
      <c r="C4299" t="s">
        <v>6897</v>
      </c>
    </row>
    <row r="4300" spans="2:3">
      <c r="B4300">
        <v>2713600621</v>
      </c>
      <c r="C4300" t="s">
        <v>6898</v>
      </c>
    </row>
    <row r="4301" spans="2:3">
      <c r="B4301">
        <v>2713600639</v>
      </c>
      <c r="C4301" t="s">
        <v>12126</v>
      </c>
    </row>
    <row r="4302" spans="2:3">
      <c r="B4302">
        <v>2713600647</v>
      </c>
      <c r="C4302" t="s">
        <v>12127</v>
      </c>
    </row>
    <row r="4303" spans="2:3">
      <c r="B4303">
        <v>2713600654</v>
      </c>
      <c r="C4303" t="s">
        <v>12128</v>
      </c>
    </row>
    <row r="4304" spans="2:3">
      <c r="B4304">
        <v>2713700017</v>
      </c>
      <c r="C4304" t="s">
        <v>6899</v>
      </c>
    </row>
    <row r="4305" spans="2:3">
      <c r="B4305">
        <v>2713700033</v>
      </c>
      <c r="C4305" t="s">
        <v>6900</v>
      </c>
    </row>
    <row r="4306" spans="2:3">
      <c r="B4306">
        <v>2713700041</v>
      </c>
      <c r="C4306" t="s">
        <v>6901</v>
      </c>
    </row>
    <row r="4307" spans="2:3">
      <c r="B4307">
        <v>2713700058</v>
      </c>
      <c r="C4307" t="s">
        <v>6902</v>
      </c>
    </row>
    <row r="4308" spans="2:3">
      <c r="B4308">
        <v>2713700074</v>
      </c>
      <c r="C4308" t="s">
        <v>6903</v>
      </c>
    </row>
    <row r="4309" spans="2:3">
      <c r="B4309">
        <v>2713700082</v>
      </c>
      <c r="C4309" t="s">
        <v>6904</v>
      </c>
    </row>
    <row r="4310" spans="2:3">
      <c r="B4310">
        <v>2713700090</v>
      </c>
      <c r="C4310" t="s">
        <v>6905</v>
      </c>
    </row>
    <row r="4311" spans="2:3">
      <c r="B4311">
        <v>2713700116</v>
      </c>
      <c r="C4311" t="s">
        <v>6906</v>
      </c>
    </row>
    <row r="4312" spans="2:3">
      <c r="B4312">
        <v>2713700181</v>
      </c>
      <c r="C4312" t="s">
        <v>6907</v>
      </c>
    </row>
    <row r="4313" spans="2:3">
      <c r="B4313">
        <v>2713700199</v>
      </c>
      <c r="C4313" t="s">
        <v>6908</v>
      </c>
    </row>
    <row r="4314" spans="2:3">
      <c r="B4314">
        <v>2713700207</v>
      </c>
      <c r="C4314" t="s">
        <v>6909</v>
      </c>
    </row>
    <row r="4315" spans="2:3">
      <c r="B4315">
        <v>2713700215</v>
      </c>
      <c r="C4315" t="s">
        <v>6910</v>
      </c>
    </row>
    <row r="4316" spans="2:3">
      <c r="B4316">
        <v>2713700223</v>
      </c>
      <c r="C4316" t="s">
        <v>6911</v>
      </c>
    </row>
    <row r="4317" spans="2:3">
      <c r="B4317">
        <v>2713700231</v>
      </c>
      <c r="C4317" t="s">
        <v>6912</v>
      </c>
    </row>
    <row r="4318" spans="2:3">
      <c r="B4318">
        <v>2713700249</v>
      </c>
      <c r="C4318" t="s">
        <v>6913</v>
      </c>
    </row>
    <row r="4319" spans="2:3">
      <c r="B4319">
        <v>2713700256</v>
      </c>
      <c r="C4319" t="s">
        <v>6906</v>
      </c>
    </row>
    <row r="4320" spans="2:3">
      <c r="B4320">
        <v>2713700264</v>
      </c>
      <c r="C4320" t="s">
        <v>6914</v>
      </c>
    </row>
    <row r="4321" spans="2:3">
      <c r="B4321">
        <v>2713700280</v>
      </c>
      <c r="C4321" t="s">
        <v>6915</v>
      </c>
    </row>
    <row r="4322" spans="2:3">
      <c r="B4322">
        <v>2713700298</v>
      </c>
      <c r="C4322" t="s">
        <v>6916</v>
      </c>
    </row>
    <row r="4323" spans="2:3">
      <c r="B4323">
        <v>2713700355</v>
      </c>
      <c r="C4323" t="s">
        <v>6917</v>
      </c>
    </row>
    <row r="4324" spans="2:3">
      <c r="B4324">
        <v>2713700371</v>
      </c>
      <c r="C4324" t="s">
        <v>6918</v>
      </c>
    </row>
    <row r="4325" spans="2:3">
      <c r="B4325">
        <v>2713700397</v>
      </c>
      <c r="C4325" t="s">
        <v>6919</v>
      </c>
    </row>
    <row r="4326" spans="2:3">
      <c r="B4326">
        <v>2713700405</v>
      </c>
      <c r="C4326" t="s">
        <v>6920</v>
      </c>
    </row>
    <row r="4327" spans="2:3">
      <c r="B4327">
        <v>2713700421</v>
      </c>
      <c r="C4327" t="s">
        <v>6921</v>
      </c>
    </row>
    <row r="4328" spans="2:3">
      <c r="B4328">
        <v>2713700439</v>
      </c>
      <c r="C4328" t="s">
        <v>1189</v>
      </c>
    </row>
    <row r="4329" spans="2:3">
      <c r="B4329">
        <v>2713700462</v>
      </c>
      <c r="C4329" t="s">
        <v>6922</v>
      </c>
    </row>
    <row r="4330" spans="2:3">
      <c r="B4330">
        <v>2713700470</v>
      </c>
      <c r="C4330" t="s">
        <v>6923</v>
      </c>
    </row>
    <row r="4331" spans="2:3">
      <c r="B4331">
        <v>2713700488</v>
      </c>
      <c r="C4331" t="s">
        <v>1192</v>
      </c>
    </row>
    <row r="4332" spans="2:3">
      <c r="B4332">
        <v>2713700512</v>
      </c>
      <c r="C4332" t="s">
        <v>6924</v>
      </c>
    </row>
    <row r="4333" spans="2:3">
      <c r="B4333">
        <v>2713700546</v>
      </c>
      <c r="C4333" t="s">
        <v>6925</v>
      </c>
    </row>
    <row r="4334" spans="2:3">
      <c r="B4334">
        <v>2713700553</v>
      </c>
      <c r="C4334" t="s">
        <v>6926</v>
      </c>
    </row>
    <row r="4335" spans="2:3">
      <c r="B4335">
        <v>2713700561</v>
      </c>
      <c r="C4335" t="s">
        <v>5015</v>
      </c>
    </row>
    <row r="4336" spans="2:3">
      <c r="B4336">
        <v>2713700579</v>
      </c>
      <c r="C4336" t="s">
        <v>6927</v>
      </c>
    </row>
    <row r="4337" spans="2:3">
      <c r="B4337">
        <v>2713700587</v>
      </c>
      <c r="C4337" t="s">
        <v>6928</v>
      </c>
    </row>
    <row r="4338" spans="2:3">
      <c r="B4338">
        <v>2713700595</v>
      </c>
      <c r="C4338" t="s">
        <v>6929</v>
      </c>
    </row>
    <row r="4339" spans="2:3">
      <c r="B4339">
        <v>2713700611</v>
      </c>
      <c r="C4339" t="s">
        <v>6930</v>
      </c>
    </row>
    <row r="4340" spans="2:3">
      <c r="B4340">
        <v>2713700629</v>
      </c>
      <c r="C4340" t="s">
        <v>6931</v>
      </c>
    </row>
    <row r="4341" spans="2:3">
      <c r="B4341">
        <v>2713700637</v>
      </c>
      <c r="C4341" t="s">
        <v>6932</v>
      </c>
    </row>
    <row r="4342" spans="2:3">
      <c r="B4342">
        <v>2713700652</v>
      </c>
      <c r="C4342" t="s">
        <v>6933</v>
      </c>
    </row>
    <row r="4343" spans="2:3">
      <c r="B4343">
        <v>2713700660</v>
      </c>
      <c r="C4343" t="s">
        <v>6934</v>
      </c>
    </row>
    <row r="4344" spans="2:3">
      <c r="B4344">
        <v>2713700678</v>
      </c>
      <c r="C4344" t="s">
        <v>6935</v>
      </c>
    </row>
    <row r="4345" spans="2:3">
      <c r="B4345">
        <v>2713700686</v>
      </c>
      <c r="C4345" t="s">
        <v>6936</v>
      </c>
    </row>
    <row r="4346" spans="2:3">
      <c r="B4346">
        <v>2713700694</v>
      </c>
      <c r="C4346" t="s">
        <v>6937</v>
      </c>
    </row>
    <row r="4347" spans="2:3">
      <c r="B4347">
        <v>2713700702</v>
      </c>
      <c r="C4347" t="s">
        <v>6938</v>
      </c>
    </row>
    <row r="4348" spans="2:3">
      <c r="B4348">
        <v>2713700710</v>
      </c>
      <c r="C4348" t="s">
        <v>6939</v>
      </c>
    </row>
    <row r="4349" spans="2:3">
      <c r="B4349">
        <v>2713700728</v>
      </c>
      <c r="C4349" t="s">
        <v>6940</v>
      </c>
    </row>
    <row r="4350" spans="2:3">
      <c r="B4350">
        <v>2713700736</v>
      </c>
      <c r="C4350" t="s">
        <v>6941</v>
      </c>
    </row>
    <row r="4351" spans="2:3">
      <c r="B4351">
        <v>2713700744</v>
      </c>
      <c r="C4351" t="s">
        <v>6942</v>
      </c>
    </row>
    <row r="4352" spans="2:3">
      <c r="B4352">
        <v>2713700751</v>
      </c>
      <c r="C4352" t="s">
        <v>6943</v>
      </c>
    </row>
    <row r="4353" spans="2:3">
      <c r="B4353">
        <v>2713700769</v>
      </c>
      <c r="C4353" t="s">
        <v>6944</v>
      </c>
    </row>
    <row r="4354" spans="2:3">
      <c r="B4354">
        <v>2713700777</v>
      </c>
      <c r="C4354" t="s">
        <v>12129</v>
      </c>
    </row>
    <row r="4355" spans="2:3">
      <c r="B4355">
        <v>2713800015</v>
      </c>
      <c r="C4355" t="s">
        <v>6945</v>
      </c>
    </row>
    <row r="4356" spans="2:3">
      <c r="B4356">
        <v>2713800072</v>
      </c>
      <c r="C4356" t="s">
        <v>6946</v>
      </c>
    </row>
    <row r="4357" spans="2:3">
      <c r="B4357">
        <v>2713800098</v>
      </c>
      <c r="C4357" t="s">
        <v>6947</v>
      </c>
    </row>
    <row r="4358" spans="2:3">
      <c r="B4358">
        <v>2713800106</v>
      </c>
      <c r="C4358" t="s">
        <v>6948</v>
      </c>
    </row>
    <row r="4359" spans="2:3">
      <c r="B4359">
        <v>2713800122</v>
      </c>
      <c r="C4359" t="s">
        <v>6949</v>
      </c>
    </row>
    <row r="4360" spans="2:3">
      <c r="B4360">
        <v>2713800130</v>
      </c>
      <c r="C4360" t="s">
        <v>6950</v>
      </c>
    </row>
    <row r="4361" spans="2:3">
      <c r="B4361">
        <v>2713800171</v>
      </c>
      <c r="C4361" t="s">
        <v>6951</v>
      </c>
    </row>
    <row r="4362" spans="2:3">
      <c r="B4362">
        <v>2713800221</v>
      </c>
      <c r="C4362" t="s">
        <v>6952</v>
      </c>
    </row>
    <row r="4363" spans="2:3">
      <c r="B4363">
        <v>2713800239</v>
      </c>
      <c r="C4363" t="s">
        <v>6953</v>
      </c>
    </row>
    <row r="4364" spans="2:3">
      <c r="B4364">
        <v>2713800247</v>
      </c>
      <c r="C4364" t="s">
        <v>6954</v>
      </c>
    </row>
    <row r="4365" spans="2:3">
      <c r="B4365">
        <v>2713800254</v>
      </c>
      <c r="C4365" t="s">
        <v>6955</v>
      </c>
    </row>
    <row r="4366" spans="2:3">
      <c r="B4366">
        <v>2713800262</v>
      </c>
      <c r="C4366" t="s">
        <v>6956</v>
      </c>
    </row>
    <row r="4367" spans="2:3">
      <c r="B4367">
        <v>2713800288</v>
      </c>
      <c r="C4367" t="s">
        <v>6951</v>
      </c>
    </row>
    <row r="4368" spans="2:3">
      <c r="B4368">
        <v>2713800296</v>
      </c>
      <c r="C4368" t="s">
        <v>6957</v>
      </c>
    </row>
    <row r="4369" spans="2:3">
      <c r="B4369">
        <v>2713800312</v>
      </c>
      <c r="C4369" t="s">
        <v>6958</v>
      </c>
    </row>
    <row r="4370" spans="2:3">
      <c r="B4370">
        <v>2713800338</v>
      </c>
      <c r="C4370" t="s">
        <v>6959</v>
      </c>
    </row>
    <row r="4371" spans="2:3">
      <c r="B4371">
        <v>2713800346</v>
      </c>
      <c r="C4371" t="s">
        <v>6960</v>
      </c>
    </row>
    <row r="4372" spans="2:3">
      <c r="B4372">
        <v>2713800353</v>
      </c>
      <c r="C4372" t="s">
        <v>6961</v>
      </c>
    </row>
    <row r="4373" spans="2:3">
      <c r="B4373">
        <v>2713800379</v>
      </c>
      <c r="C4373" t="s">
        <v>6962</v>
      </c>
    </row>
    <row r="4374" spans="2:3">
      <c r="B4374">
        <v>2713800403</v>
      </c>
      <c r="C4374" t="s">
        <v>6963</v>
      </c>
    </row>
    <row r="4375" spans="2:3">
      <c r="B4375">
        <v>2713800411</v>
      </c>
      <c r="C4375" t="s">
        <v>6964</v>
      </c>
    </row>
    <row r="4376" spans="2:3">
      <c r="B4376">
        <v>2713800437</v>
      </c>
      <c r="C4376" t="s">
        <v>6965</v>
      </c>
    </row>
    <row r="4377" spans="2:3">
      <c r="B4377">
        <v>2713800445</v>
      </c>
      <c r="C4377" t="s">
        <v>6966</v>
      </c>
    </row>
    <row r="4378" spans="2:3">
      <c r="B4378">
        <v>2713800460</v>
      </c>
      <c r="C4378" t="s">
        <v>6967</v>
      </c>
    </row>
    <row r="4379" spans="2:3">
      <c r="B4379">
        <v>2713800486</v>
      </c>
      <c r="C4379" t="s">
        <v>6968</v>
      </c>
    </row>
    <row r="4380" spans="2:3">
      <c r="B4380">
        <v>2713800502</v>
      </c>
      <c r="C4380" t="s">
        <v>6969</v>
      </c>
    </row>
    <row r="4381" spans="2:3">
      <c r="B4381">
        <v>2713800528</v>
      </c>
      <c r="C4381" t="s">
        <v>6970</v>
      </c>
    </row>
    <row r="4382" spans="2:3">
      <c r="B4382">
        <v>2713800544</v>
      </c>
      <c r="C4382" t="s">
        <v>6971</v>
      </c>
    </row>
    <row r="4383" spans="2:3">
      <c r="B4383">
        <v>2713800551</v>
      </c>
      <c r="C4383" t="s">
        <v>6972</v>
      </c>
    </row>
    <row r="4384" spans="2:3">
      <c r="B4384">
        <v>2713800577</v>
      </c>
      <c r="C4384" t="s">
        <v>6973</v>
      </c>
    </row>
    <row r="4385" spans="2:3">
      <c r="B4385">
        <v>2713800585</v>
      </c>
      <c r="C4385" t="s">
        <v>6974</v>
      </c>
    </row>
    <row r="4386" spans="2:3">
      <c r="B4386">
        <v>2713800619</v>
      </c>
      <c r="C4386" t="s">
        <v>6975</v>
      </c>
    </row>
    <row r="4387" spans="2:3">
      <c r="B4387">
        <v>2713800643</v>
      </c>
      <c r="C4387" t="s">
        <v>6674</v>
      </c>
    </row>
    <row r="4388" spans="2:3">
      <c r="B4388">
        <v>2713800650</v>
      </c>
      <c r="C4388" t="s">
        <v>6976</v>
      </c>
    </row>
    <row r="4389" spans="2:3">
      <c r="B4389">
        <v>2713800676</v>
      </c>
      <c r="C4389" t="s">
        <v>6977</v>
      </c>
    </row>
    <row r="4390" spans="2:3">
      <c r="B4390">
        <v>2713800684</v>
      </c>
      <c r="C4390" t="s">
        <v>6978</v>
      </c>
    </row>
    <row r="4391" spans="2:3">
      <c r="B4391">
        <v>2713800692</v>
      </c>
      <c r="C4391" t="s">
        <v>6979</v>
      </c>
    </row>
    <row r="4392" spans="2:3">
      <c r="B4392">
        <v>2713800700</v>
      </c>
      <c r="C4392" t="s">
        <v>6980</v>
      </c>
    </row>
    <row r="4393" spans="2:3">
      <c r="B4393">
        <v>2713800718</v>
      </c>
      <c r="C4393" t="s">
        <v>6981</v>
      </c>
    </row>
    <row r="4394" spans="2:3">
      <c r="B4394">
        <v>2713800726</v>
      </c>
      <c r="C4394" t="s">
        <v>6982</v>
      </c>
    </row>
    <row r="4395" spans="2:3">
      <c r="B4395">
        <v>2713800734</v>
      </c>
      <c r="C4395" t="s">
        <v>6983</v>
      </c>
    </row>
    <row r="4396" spans="2:3">
      <c r="B4396">
        <v>2713800742</v>
      </c>
      <c r="C4396" t="s">
        <v>1737</v>
      </c>
    </row>
    <row r="4397" spans="2:3">
      <c r="B4397">
        <v>2713800759</v>
      </c>
      <c r="C4397" t="s">
        <v>6984</v>
      </c>
    </row>
    <row r="4398" spans="2:3">
      <c r="B4398">
        <v>2713800767</v>
      </c>
      <c r="C4398" t="s">
        <v>6985</v>
      </c>
    </row>
    <row r="4399" spans="2:3">
      <c r="B4399">
        <v>2713800783</v>
      </c>
      <c r="C4399" t="s">
        <v>6986</v>
      </c>
    </row>
    <row r="4400" spans="2:3">
      <c r="B4400">
        <v>2713800791</v>
      </c>
      <c r="C4400" t="s">
        <v>6987</v>
      </c>
    </row>
    <row r="4401" spans="2:3">
      <c r="B4401">
        <v>2713800809</v>
      </c>
      <c r="C4401" t="s">
        <v>6988</v>
      </c>
    </row>
    <row r="4402" spans="2:3">
      <c r="B4402">
        <v>2713800825</v>
      </c>
      <c r="C4402" t="s">
        <v>6989</v>
      </c>
    </row>
    <row r="4403" spans="2:3">
      <c r="B4403">
        <v>2713800833</v>
      </c>
      <c r="C4403" t="s">
        <v>6990</v>
      </c>
    </row>
    <row r="4404" spans="2:3">
      <c r="B4404">
        <v>2713800841</v>
      </c>
      <c r="C4404" t="s">
        <v>2952</v>
      </c>
    </row>
    <row r="4405" spans="2:3">
      <c r="B4405">
        <v>2713800858</v>
      </c>
      <c r="C4405" t="s">
        <v>6991</v>
      </c>
    </row>
    <row r="4406" spans="2:3">
      <c r="B4406">
        <v>2713800866</v>
      </c>
      <c r="C4406" t="s">
        <v>6992</v>
      </c>
    </row>
    <row r="4407" spans="2:3">
      <c r="B4407">
        <v>2713800874</v>
      </c>
      <c r="C4407" t="s">
        <v>6993</v>
      </c>
    </row>
    <row r="4408" spans="2:3">
      <c r="B4408">
        <v>2713800882</v>
      </c>
      <c r="C4408" t="s">
        <v>6994</v>
      </c>
    </row>
    <row r="4409" spans="2:3">
      <c r="B4409">
        <v>2713800890</v>
      </c>
      <c r="C4409" t="s">
        <v>6995</v>
      </c>
    </row>
    <row r="4410" spans="2:3">
      <c r="B4410">
        <v>2713800908</v>
      </c>
      <c r="C4410" t="s">
        <v>6996</v>
      </c>
    </row>
    <row r="4411" spans="2:3">
      <c r="B4411">
        <v>2713800924</v>
      </c>
      <c r="C4411" t="s">
        <v>6997</v>
      </c>
    </row>
    <row r="4412" spans="2:3">
      <c r="B4412">
        <v>2713800932</v>
      </c>
      <c r="C4412" t="s">
        <v>6998</v>
      </c>
    </row>
    <row r="4413" spans="2:3">
      <c r="B4413">
        <v>2713800940</v>
      </c>
      <c r="C4413" t="s">
        <v>6999</v>
      </c>
    </row>
    <row r="4414" spans="2:3">
      <c r="B4414">
        <v>2713800957</v>
      </c>
      <c r="C4414" t="s">
        <v>7000</v>
      </c>
    </row>
    <row r="4415" spans="2:3">
      <c r="B4415">
        <v>2713800965</v>
      </c>
      <c r="C4415" t="s">
        <v>7001</v>
      </c>
    </row>
    <row r="4416" spans="2:3">
      <c r="B4416">
        <v>2713800973</v>
      </c>
      <c r="C4416" t="s">
        <v>3217</v>
      </c>
    </row>
    <row r="4417" spans="2:3">
      <c r="B4417">
        <v>2713800981</v>
      </c>
      <c r="C4417" t="s">
        <v>3191</v>
      </c>
    </row>
    <row r="4418" spans="2:3">
      <c r="B4418">
        <v>2713800999</v>
      </c>
      <c r="C4418" t="s">
        <v>7002</v>
      </c>
    </row>
    <row r="4419" spans="2:3">
      <c r="B4419">
        <v>2713801005</v>
      </c>
      <c r="C4419" t="s">
        <v>7003</v>
      </c>
    </row>
    <row r="4420" spans="2:3">
      <c r="B4420">
        <v>2713801013</v>
      </c>
      <c r="C4420" t="s">
        <v>7004</v>
      </c>
    </row>
    <row r="4421" spans="2:3">
      <c r="B4421">
        <v>2713801021</v>
      </c>
      <c r="C4421" t="s">
        <v>7005</v>
      </c>
    </row>
    <row r="4422" spans="2:3">
      <c r="B4422">
        <v>2713801039</v>
      </c>
      <c r="C4422" t="s">
        <v>7006</v>
      </c>
    </row>
    <row r="4423" spans="2:3">
      <c r="B4423">
        <v>2713900039</v>
      </c>
      <c r="C4423" t="s">
        <v>7007</v>
      </c>
    </row>
    <row r="4424" spans="2:3">
      <c r="B4424">
        <v>2713900054</v>
      </c>
      <c r="C4424" t="s">
        <v>7008</v>
      </c>
    </row>
    <row r="4425" spans="2:3">
      <c r="B4425">
        <v>2713900070</v>
      </c>
      <c r="C4425" t="s">
        <v>1228</v>
      </c>
    </row>
    <row r="4426" spans="2:3">
      <c r="B4426">
        <v>2713900104</v>
      </c>
      <c r="C4426" t="s">
        <v>7009</v>
      </c>
    </row>
    <row r="4427" spans="2:3">
      <c r="B4427">
        <v>2713900146</v>
      </c>
      <c r="C4427" t="s">
        <v>7010</v>
      </c>
    </row>
    <row r="4428" spans="2:3">
      <c r="B4428">
        <v>2713900146</v>
      </c>
      <c r="C4428" t="s">
        <v>11681</v>
      </c>
    </row>
    <row r="4429" spans="2:3">
      <c r="B4429">
        <v>2713900203</v>
      </c>
      <c r="C4429" t="s">
        <v>7011</v>
      </c>
    </row>
    <row r="4430" spans="2:3">
      <c r="B4430">
        <v>2713900211</v>
      </c>
      <c r="C4430" t="s">
        <v>7012</v>
      </c>
    </row>
    <row r="4431" spans="2:3">
      <c r="B4431">
        <v>2713900252</v>
      </c>
      <c r="C4431" t="s">
        <v>7013</v>
      </c>
    </row>
    <row r="4432" spans="2:3">
      <c r="B4432">
        <v>2713900260</v>
      </c>
      <c r="C4432" t="s">
        <v>7014</v>
      </c>
    </row>
    <row r="4433" spans="2:3">
      <c r="B4433">
        <v>2713900278</v>
      </c>
      <c r="C4433" t="s">
        <v>7015</v>
      </c>
    </row>
    <row r="4434" spans="2:3">
      <c r="B4434">
        <v>2713900286</v>
      </c>
      <c r="C4434" t="s">
        <v>7016</v>
      </c>
    </row>
    <row r="4435" spans="2:3">
      <c r="B4435">
        <v>2713900294</v>
      </c>
      <c r="C4435" t="s">
        <v>7017</v>
      </c>
    </row>
    <row r="4436" spans="2:3">
      <c r="B4436">
        <v>2713900302</v>
      </c>
      <c r="C4436" t="s">
        <v>7017</v>
      </c>
    </row>
    <row r="4437" spans="2:3">
      <c r="B4437">
        <v>2713900310</v>
      </c>
      <c r="C4437" t="s">
        <v>12130</v>
      </c>
    </row>
    <row r="4438" spans="2:3">
      <c r="B4438">
        <v>2714000011</v>
      </c>
      <c r="C4438" t="s">
        <v>7018</v>
      </c>
    </row>
    <row r="4439" spans="2:3">
      <c r="B4439">
        <v>2714000052</v>
      </c>
      <c r="C4439" t="s">
        <v>7019</v>
      </c>
    </row>
    <row r="4440" spans="2:3">
      <c r="B4440">
        <v>2714000060</v>
      </c>
      <c r="C4440" t="s">
        <v>7020</v>
      </c>
    </row>
    <row r="4441" spans="2:3">
      <c r="B4441">
        <v>2714000078</v>
      </c>
      <c r="C4441" t="s">
        <v>7021</v>
      </c>
    </row>
    <row r="4442" spans="2:3">
      <c r="B4442">
        <v>2714000086</v>
      </c>
      <c r="C4442" t="s">
        <v>7022</v>
      </c>
    </row>
    <row r="4443" spans="2:3">
      <c r="B4443">
        <v>2714000128</v>
      </c>
      <c r="C4443" t="s">
        <v>7023</v>
      </c>
    </row>
    <row r="4444" spans="2:3">
      <c r="B4444">
        <v>2714000136</v>
      </c>
      <c r="C4444" t="s">
        <v>7024</v>
      </c>
    </row>
    <row r="4445" spans="2:3">
      <c r="B4445">
        <v>2714000151</v>
      </c>
      <c r="C4445" t="s">
        <v>7025</v>
      </c>
    </row>
    <row r="4446" spans="2:3">
      <c r="B4446">
        <v>2714000169</v>
      </c>
      <c r="C4446" t="s">
        <v>7026</v>
      </c>
    </row>
    <row r="4447" spans="2:3">
      <c r="B4447">
        <v>2714000177</v>
      </c>
      <c r="C4447" t="s">
        <v>7027</v>
      </c>
    </row>
    <row r="4448" spans="2:3">
      <c r="B4448">
        <v>2714000185</v>
      </c>
      <c r="C4448" t="s">
        <v>7028</v>
      </c>
    </row>
    <row r="4449" spans="2:3">
      <c r="B4449">
        <v>2714000193</v>
      </c>
      <c r="C4449" t="s">
        <v>7029</v>
      </c>
    </row>
    <row r="4450" spans="2:3">
      <c r="B4450">
        <v>2714000219</v>
      </c>
      <c r="C4450" t="s">
        <v>7030</v>
      </c>
    </row>
    <row r="4451" spans="2:3">
      <c r="B4451">
        <v>2714000227</v>
      </c>
      <c r="C4451" t="s">
        <v>7031</v>
      </c>
    </row>
    <row r="4452" spans="2:3">
      <c r="B4452">
        <v>2714000235</v>
      </c>
      <c r="C4452" t="s">
        <v>7032</v>
      </c>
    </row>
    <row r="4453" spans="2:3">
      <c r="B4453">
        <v>2714000250</v>
      </c>
      <c r="C4453" t="s">
        <v>7033</v>
      </c>
    </row>
    <row r="4454" spans="2:3">
      <c r="B4454">
        <v>2714000268</v>
      </c>
      <c r="C4454" t="s">
        <v>7034</v>
      </c>
    </row>
    <row r="4455" spans="2:3">
      <c r="B4455">
        <v>2714000284</v>
      </c>
      <c r="C4455" t="s">
        <v>7035</v>
      </c>
    </row>
    <row r="4456" spans="2:3">
      <c r="B4456">
        <v>2714000292</v>
      </c>
      <c r="C4456" t="s">
        <v>7036</v>
      </c>
    </row>
    <row r="4457" spans="2:3">
      <c r="B4457">
        <v>2714000300</v>
      </c>
      <c r="C4457" t="s">
        <v>7037</v>
      </c>
    </row>
    <row r="4458" spans="2:3">
      <c r="B4458">
        <v>2714000334</v>
      </c>
      <c r="C4458" t="s">
        <v>7038</v>
      </c>
    </row>
    <row r="4459" spans="2:3">
      <c r="B4459">
        <v>2714000342</v>
      </c>
      <c r="C4459" t="s">
        <v>7039</v>
      </c>
    </row>
    <row r="4460" spans="2:3">
      <c r="B4460">
        <v>2714000359</v>
      </c>
      <c r="C4460" t="s">
        <v>7040</v>
      </c>
    </row>
    <row r="4461" spans="2:3">
      <c r="B4461">
        <v>2714000367</v>
      </c>
      <c r="C4461" t="s">
        <v>6121</v>
      </c>
    </row>
    <row r="4462" spans="2:3">
      <c r="B4462">
        <v>2714000375</v>
      </c>
      <c r="C4462" t="s">
        <v>7041</v>
      </c>
    </row>
    <row r="4463" spans="2:3">
      <c r="B4463">
        <v>2714000383</v>
      </c>
      <c r="C4463" t="s">
        <v>7042</v>
      </c>
    </row>
    <row r="4464" spans="2:3">
      <c r="B4464">
        <v>2714000417</v>
      </c>
      <c r="C4464" t="s">
        <v>7043</v>
      </c>
    </row>
    <row r="4465" spans="2:3">
      <c r="B4465">
        <v>2714000482</v>
      </c>
      <c r="C4465" t="s">
        <v>7044</v>
      </c>
    </row>
    <row r="4466" spans="2:3">
      <c r="B4466">
        <v>2714000532</v>
      </c>
      <c r="C4466" t="s">
        <v>7045</v>
      </c>
    </row>
    <row r="4467" spans="2:3">
      <c r="B4467">
        <v>2714000557</v>
      </c>
      <c r="C4467" t="s">
        <v>7046</v>
      </c>
    </row>
    <row r="4468" spans="2:3">
      <c r="B4468">
        <v>2714000581</v>
      </c>
      <c r="C4468" t="s">
        <v>7047</v>
      </c>
    </row>
    <row r="4469" spans="2:3">
      <c r="B4469">
        <v>2714000623</v>
      </c>
      <c r="C4469" t="s">
        <v>7048</v>
      </c>
    </row>
    <row r="4470" spans="2:3">
      <c r="B4470">
        <v>2714000649</v>
      </c>
      <c r="C4470" t="s">
        <v>7049</v>
      </c>
    </row>
    <row r="4471" spans="2:3">
      <c r="B4471">
        <v>2714000656</v>
      </c>
      <c r="C4471" t="s">
        <v>7050</v>
      </c>
    </row>
    <row r="4472" spans="2:3">
      <c r="B4472">
        <v>2714000664</v>
      </c>
      <c r="C4472" t="s">
        <v>7051</v>
      </c>
    </row>
    <row r="4473" spans="2:3">
      <c r="B4473">
        <v>2714000664</v>
      </c>
      <c r="C4473" t="s">
        <v>2633</v>
      </c>
    </row>
    <row r="4474" spans="2:3">
      <c r="B4474">
        <v>2714000698</v>
      </c>
      <c r="C4474" t="s">
        <v>7052</v>
      </c>
    </row>
    <row r="4475" spans="2:3">
      <c r="B4475">
        <v>2714000730</v>
      </c>
      <c r="C4475" t="s">
        <v>7053</v>
      </c>
    </row>
    <row r="4476" spans="2:3">
      <c r="B4476">
        <v>2714000771</v>
      </c>
      <c r="C4476" t="s">
        <v>7054</v>
      </c>
    </row>
    <row r="4477" spans="2:3">
      <c r="B4477">
        <v>2714000789</v>
      </c>
      <c r="C4477" t="s">
        <v>7055</v>
      </c>
    </row>
    <row r="4478" spans="2:3">
      <c r="B4478">
        <v>2714000797</v>
      </c>
      <c r="C4478" t="s">
        <v>7056</v>
      </c>
    </row>
    <row r="4479" spans="2:3">
      <c r="B4479">
        <v>2714000805</v>
      </c>
      <c r="C4479" t="s">
        <v>7057</v>
      </c>
    </row>
    <row r="4480" spans="2:3">
      <c r="B4480">
        <v>2714000813</v>
      </c>
      <c r="C4480" t="s">
        <v>7058</v>
      </c>
    </row>
    <row r="4481" spans="2:3">
      <c r="B4481">
        <v>2714000821</v>
      </c>
      <c r="C4481" t="s">
        <v>7059</v>
      </c>
    </row>
    <row r="4482" spans="2:3">
      <c r="B4482">
        <v>2714000839</v>
      </c>
      <c r="C4482" t="s">
        <v>7060</v>
      </c>
    </row>
    <row r="4483" spans="2:3">
      <c r="B4483">
        <v>2714000847</v>
      </c>
      <c r="C4483" t="s">
        <v>7061</v>
      </c>
    </row>
    <row r="4484" spans="2:3">
      <c r="B4484">
        <v>2714000854</v>
      </c>
      <c r="C4484" t="s">
        <v>7062</v>
      </c>
    </row>
    <row r="4485" spans="2:3">
      <c r="B4485">
        <v>2714000870</v>
      </c>
      <c r="C4485" t="s">
        <v>7063</v>
      </c>
    </row>
    <row r="4486" spans="2:3">
      <c r="B4486">
        <v>2714000896</v>
      </c>
      <c r="C4486" t="s">
        <v>7064</v>
      </c>
    </row>
    <row r="4487" spans="2:3">
      <c r="B4487">
        <v>2714000904</v>
      </c>
      <c r="C4487" t="s">
        <v>7065</v>
      </c>
    </row>
    <row r="4488" spans="2:3">
      <c r="B4488">
        <v>2714000912</v>
      </c>
      <c r="C4488" t="s">
        <v>7066</v>
      </c>
    </row>
    <row r="4489" spans="2:3">
      <c r="B4489">
        <v>2714000920</v>
      </c>
      <c r="C4489" t="s">
        <v>7067</v>
      </c>
    </row>
    <row r="4490" spans="2:3">
      <c r="B4490">
        <v>2714000938</v>
      </c>
      <c r="C4490" t="s">
        <v>7068</v>
      </c>
    </row>
    <row r="4491" spans="2:3">
      <c r="B4491">
        <v>2714000946</v>
      </c>
      <c r="C4491" t="s">
        <v>7069</v>
      </c>
    </row>
    <row r="4492" spans="2:3">
      <c r="B4492">
        <v>2714000953</v>
      </c>
      <c r="C4492" t="s">
        <v>7070</v>
      </c>
    </row>
    <row r="4493" spans="2:3">
      <c r="B4493">
        <v>2714000979</v>
      </c>
      <c r="C4493" t="s">
        <v>7071</v>
      </c>
    </row>
    <row r="4494" spans="2:3">
      <c r="B4494">
        <v>2714001001</v>
      </c>
      <c r="C4494" t="s">
        <v>7072</v>
      </c>
    </row>
    <row r="4495" spans="2:3">
      <c r="B4495">
        <v>2714001027</v>
      </c>
      <c r="C4495" t="s">
        <v>7073</v>
      </c>
    </row>
    <row r="4496" spans="2:3">
      <c r="B4496">
        <v>2714001035</v>
      </c>
      <c r="C4496" t="s">
        <v>7074</v>
      </c>
    </row>
    <row r="4497" spans="2:3">
      <c r="B4497">
        <v>2714001050</v>
      </c>
      <c r="C4497" t="s">
        <v>7075</v>
      </c>
    </row>
    <row r="4498" spans="2:3">
      <c r="B4498">
        <v>2714001076</v>
      </c>
      <c r="C4498" t="s">
        <v>7076</v>
      </c>
    </row>
    <row r="4499" spans="2:3">
      <c r="B4499">
        <v>2714001092</v>
      </c>
      <c r="C4499" t="s">
        <v>7077</v>
      </c>
    </row>
    <row r="4500" spans="2:3">
      <c r="B4500">
        <v>2714001100</v>
      </c>
      <c r="C4500" t="s">
        <v>7078</v>
      </c>
    </row>
    <row r="4501" spans="2:3">
      <c r="B4501">
        <v>2714001118</v>
      </c>
      <c r="C4501" t="s">
        <v>7079</v>
      </c>
    </row>
    <row r="4502" spans="2:3">
      <c r="B4502">
        <v>2714001142</v>
      </c>
      <c r="C4502" t="s">
        <v>7080</v>
      </c>
    </row>
    <row r="4503" spans="2:3">
      <c r="B4503">
        <v>2714001167</v>
      </c>
      <c r="C4503" t="s">
        <v>12131</v>
      </c>
    </row>
    <row r="4504" spans="2:3">
      <c r="B4504">
        <v>2714001225</v>
      </c>
      <c r="C4504" t="s">
        <v>7081</v>
      </c>
    </row>
    <row r="4505" spans="2:3">
      <c r="B4505">
        <v>2714001233</v>
      </c>
      <c r="C4505" t="s">
        <v>7082</v>
      </c>
    </row>
    <row r="4506" spans="2:3">
      <c r="B4506">
        <v>2714001241</v>
      </c>
      <c r="C4506" t="s">
        <v>7083</v>
      </c>
    </row>
    <row r="4507" spans="2:3">
      <c r="B4507">
        <v>2714001258</v>
      </c>
      <c r="C4507" t="s">
        <v>7084</v>
      </c>
    </row>
    <row r="4508" spans="2:3">
      <c r="B4508">
        <v>2714001266</v>
      </c>
      <c r="C4508" t="s">
        <v>7085</v>
      </c>
    </row>
    <row r="4509" spans="2:3">
      <c r="B4509">
        <v>2714001274</v>
      </c>
      <c r="C4509" t="s">
        <v>7086</v>
      </c>
    </row>
    <row r="4510" spans="2:3">
      <c r="B4510">
        <v>2714001282</v>
      </c>
      <c r="C4510" t="s">
        <v>7087</v>
      </c>
    </row>
    <row r="4511" spans="2:3">
      <c r="B4511">
        <v>2714001308</v>
      </c>
      <c r="C4511" t="s">
        <v>7088</v>
      </c>
    </row>
    <row r="4512" spans="2:3">
      <c r="B4512">
        <v>2714001332</v>
      </c>
      <c r="C4512" t="s">
        <v>7089</v>
      </c>
    </row>
    <row r="4513" spans="2:3">
      <c r="B4513">
        <v>2714001340</v>
      </c>
      <c r="C4513" t="s">
        <v>2650</v>
      </c>
    </row>
    <row r="4514" spans="2:3">
      <c r="B4514">
        <v>2714001365</v>
      </c>
      <c r="C4514" t="s">
        <v>7090</v>
      </c>
    </row>
    <row r="4515" spans="2:3">
      <c r="B4515">
        <v>2714001373</v>
      </c>
      <c r="C4515" t="s">
        <v>7091</v>
      </c>
    </row>
    <row r="4516" spans="2:3">
      <c r="B4516">
        <v>2714001381</v>
      </c>
      <c r="C4516" t="s">
        <v>7092</v>
      </c>
    </row>
    <row r="4517" spans="2:3">
      <c r="B4517">
        <v>2714001407</v>
      </c>
      <c r="C4517" t="s">
        <v>7093</v>
      </c>
    </row>
    <row r="4518" spans="2:3">
      <c r="B4518">
        <v>2714001423</v>
      </c>
      <c r="C4518" t="s">
        <v>7094</v>
      </c>
    </row>
    <row r="4519" spans="2:3">
      <c r="B4519">
        <v>2714001431</v>
      </c>
      <c r="C4519" t="s">
        <v>7095</v>
      </c>
    </row>
    <row r="4520" spans="2:3">
      <c r="B4520">
        <v>2714001449</v>
      </c>
      <c r="C4520" t="s">
        <v>1240</v>
      </c>
    </row>
    <row r="4521" spans="2:3">
      <c r="B4521">
        <v>2714001464</v>
      </c>
      <c r="C4521" t="s">
        <v>7096</v>
      </c>
    </row>
    <row r="4522" spans="2:3">
      <c r="B4522">
        <v>2714001472</v>
      </c>
      <c r="C4522" t="s">
        <v>7097</v>
      </c>
    </row>
    <row r="4523" spans="2:3">
      <c r="B4523">
        <v>2714001480</v>
      </c>
      <c r="C4523" t="s">
        <v>7098</v>
      </c>
    </row>
    <row r="4524" spans="2:3">
      <c r="B4524">
        <v>2714001498</v>
      </c>
      <c r="C4524" t="s">
        <v>7099</v>
      </c>
    </row>
    <row r="4525" spans="2:3">
      <c r="B4525">
        <v>2714001530</v>
      </c>
      <c r="C4525" t="s">
        <v>7100</v>
      </c>
    </row>
    <row r="4526" spans="2:3">
      <c r="B4526">
        <v>2714001555</v>
      </c>
      <c r="C4526" t="s">
        <v>7101</v>
      </c>
    </row>
    <row r="4527" spans="2:3">
      <c r="B4527">
        <v>2714001563</v>
      </c>
      <c r="C4527" t="s">
        <v>7102</v>
      </c>
    </row>
    <row r="4528" spans="2:3">
      <c r="B4528">
        <v>2714001571</v>
      </c>
      <c r="C4528" t="s">
        <v>240</v>
      </c>
    </row>
    <row r="4529" spans="2:3">
      <c r="B4529">
        <v>2714001589</v>
      </c>
      <c r="C4529" t="s">
        <v>1295</v>
      </c>
    </row>
    <row r="4530" spans="2:3">
      <c r="B4530">
        <v>2714001597</v>
      </c>
      <c r="C4530" t="s">
        <v>7103</v>
      </c>
    </row>
    <row r="4531" spans="2:3">
      <c r="B4531">
        <v>2714001605</v>
      </c>
      <c r="C4531" t="s">
        <v>7104</v>
      </c>
    </row>
    <row r="4532" spans="2:3">
      <c r="B4532">
        <v>2714001613</v>
      </c>
      <c r="C4532" t="s">
        <v>7105</v>
      </c>
    </row>
    <row r="4533" spans="2:3">
      <c r="B4533">
        <v>2714001647</v>
      </c>
      <c r="C4533" t="s">
        <v>7106</v>
      </c>
    </row>
    <row r="4534" spans="2:3">
      <c r="B4534">
        <v>2714001662</v>
      </c>
      <c r="C4534" t="s">
        <v>7107</v>
      </c>
    </row>
    <row r="4535" spans="2:3">
      <c r="B4535">
        <v>2714001670</v>
      </c>
      <c r="C4535" t="s">
        <v>7108</v>
      </c>
    </row>
    <row r="4536" spans="2:3">
      <c r="B4536">
        <v>2714001696</v>
      </c>
      <c r="C4536" t="s">
        <v>7109</v>
      </c>
    </row>
    <row r="4537" spans="2:3">
      <c r="B4537">
        <v>2714001704</v>
      </c>
      <c r="C4537" t="s">
        <v>7110</v>
      </c>
    </row>
    <row r="4538" spans="2:3">
      <c r="B4538">
        <v>2714001712</v>
      </c>
      <c r="C4538" t="s">
        <v>7111</v>
      </c>
    </row>
    <row r="4539" spans="2:3">
      <c r="B4539">
        <v>2714001738</v>
      </c>
      <c r="C4539" t="s">
        <v>2647</v>
      </c>
    </row>
    <row r="4540" spans="2:3">
      <c r="B4540">
        <v>2714001761</v>
      </c>
      <c r="C4540" t="s">
        <v>7112</v>
      </c>
    </row>
    <row r="4541" spans="2:3">
      <c r="B4541">
        <v>2714001787</v>
      </c>
      <c r="C4541" t="s">
        <v>7113</v>
      </c>
    </row>
    <row r="4542" spans="2:3">
      <c r="B4542">
        <v>2714001787</v>
      </c>
      <c r="C4542" t="s">
        <v>12132</v>
      </c>
    </row>
    <row r="4543" spans="2:3">
      <c r="B4543">
        <v>2714001795</v>
      </c>
      <c r="C4543" t="s">
        <v>7114</v>
      </c>
    </row>
    <row r="4544" spans="2:3">
      <c r="B4544">
        <v>2714001811</v>
      </c>
      <c r="C4544" t="s">
        <v>7115</v>
      </c>
    </row>
    <row r="4545" spans="2:3">
      <c r="B4545">
        <v>2714001829</v>
      </c>
      <c r="C4545" t="s">
        <v>7116</v>
      </c>
    </row>
    <row r="4546" spans="2:3">
      <c r="B4546">
        <v>2714001852</v>
      </c>
      <c r="C4546" t="s">
        <v>7117</v>
      </c>
    </row>
    <row r="4547" spans="2:3">
      <c r="B4547">
        <v>2714001860</v>
      </c>
      <c r="C4547" t="s">
        <v>7118</v>
      </c>
    </row>
    <row r="4548" spans="2:3">
      <c r="B4548">
        <v>2714001878</v>
      </c>
      <c r="C4548" t="s">
        <v>7119</v>
      </c>
    </row>
    <row r="4549" spans="2:3">
      <c r="B4549">
        <v>2714001886</v>
      </c>
      <c r="C4549" t="s">
        <v>7120</v>
      </c>
    </row>
    <row r="4550" spans="2:3">
      <c r="B4550">
        <v>2714001902</v>
      </c>
      <c r="C4550" t="s">
        <v>7121</v>
      </c>
    </row>
    <row r="4551" spans="2:3">
      <c r="B4551">
        <v>2714001910</v>
      </c>
      <c r="C4551" t="s">
        <v>7122</v>
      </c>
    </row>
    <row r="4552" spans="2:3">
      <c r="B4552">
        <v>2714001928</v>
      </c>
      <c r="C4552" t="s">
        <v>7123</v>
      </c>
    </row>
    <row r="4553" spans="2:3">
      <c r="B4553">
        <v>2714001936</v>
      </c>
      <c r="C4553" t="s">
        <v>7124</v>
      </c>
    </row>
    <row r="4554" spans="2:3">
      <c r="B4554">
        <v>2714001944</v>
      </c>
      <c r="C4554" t="s">
        <v>7125</v>
      </c>
    </row>
    <row r="4555" spans="2:3">
      <c r="B4555">
        <v>2714001977</v>
      </c>
      <c r="C4555" t="s">
        <v>7126</v>
      </c>
    </row>
    <row r="4556" spans="2:3">
      <c r="B4556">
        <v>2714001985</v>
      </c>
      <c r="C4556" t="s">
        <v>7127</v>
      </c>
    </row>
    <row r="4557" spans="2:3">
      <c r="B4557">
        <v>2714001993</v>
      </c>
      <c r="C4557" t="s">
        <v>7128</v>
      </c>
    </row>
    <row r="4558" spans="2:3">
      <c r="B4558">
        <v>2714002009</v>
      </c>
      <c r="C4558" t="s">
        <v>7129</v>
      </c>
    </row>
    <row r="4559" spans="2:3">
      <c r="B4559">
        <v>2714002017</v>
      </c>
      <c r="C4559" t="s">
        <v>1295</v>
      </c>
    </row>
    <row r="4560" spans="2:3">
      <c r="B4560">
        <v>2714002025</v>
      </c>
      <c r="C4560" t="s">
        <v>7130</v>
      </c>
    </row>
    <row r="4561" spans="2:3">
      <c r="B4561">
        <v>2714002033</v>
      </c>
      <c r="C4561" t="s">
        <v>7131</v>
      </c>
    </row>
    <row r="4562" spans="2:3">
      <c r="B4562">
        <v>2714002041</v>
      </c>
      <c r="C4562" t="s">
        <v>7132</v>
      </c>
    </row>
    <row r="4563" spans="2:3">
      <c r="B4563">
        <v>2714002058</v>
      </c>
      <c r="C4563" t="s">
        <v>7133</v>
      </c>
    </row>
    <row r="4564" spans="2:3">
      <c r="B4564">
        <v>2714002066</v>
      </c>
      <c r="C4564" t="s">
        <v>7134</v>
      </c>
    </row>
    <row r="4565" spans="2:3">
      <c r="B4565">
        <v>2714002082</v>
      </c>
      <c r="C4565" t="s">
        <v>7135</v>
      </c>
    </row>
    <row r="4566" spans="2:3">
      <c r="B4566">
        <v>2714002090</v>
      </c>
      <c r="C4566" t="s">
        <v>7136</v>
      </c>
    </row>
    <row r="4567" spans="2:3">
      <c r="B4567">
        <v>2714002124</v>
      </c>
      <c r="C4567" t="s">
        <v>7137</v>
      </c>
    </row>
    <row r="4568" spans="2:3">
      <c r="B4568">
        <v>2714002157</v>
      </c>
      <c r="C4568" t="s">
        <v>6158</v>
      </c>
    </row>
    <row r="4569" spans="2:3">
      <c r="B4569">
        <v>2714002165</v>
      </c>
      <c r="C4569" t="s">
        <v>7138</v>
      </c>
    </row>
    <row r="4570" spans="2:3">
      <c r="B4570">
        <v>2714002181</v>
      </c>
      <c r="C4570" t="s">
        <v>7139</v>
      </c>
    </row>
    <row r="4571" spans="2:3">
      <c r="B4571">
        <v>2714002199</v>
      </c>
      <c r="C4571" t="s">
        <v>7140</v>
      </c>
    </row>
    <row r="4572" spans="2:3">
      <c r="B4572">
        <v>2714002207</v>
      </c>
      <c r="C4572" t="s">
        <v>7141</v>
      </c>
    </row>
    <row r="4573" spans="2:3">
      <c r="B4573">
        <v>2714002223</v>
      </c>
      <c r="C4573" t="s">
        <v>7142</v>
      </c>
    </row>
    <row r="4574" spans="2:3">
      <c r="B4574">
        <v>2714002249</v>
      </c>
      <c r="C4574" t="s">
        <v>7143</v>
      </c>
    </row>
    <row r="4575" spans="2:3">
      <c r="B4575">
        <v>2714002272</v>
      </c>
      <c r="C4575" t="s">
        <v>7144</v>
      </c>
    </row>
    <row r="4576" spans="2:3">
      <c r="B4576">
        <v>2714002280</v>
      </c>
      <c r="C4576" t="s">
        <v>7145</v>
      </c>
    </row>
    <row r="4577" spans="2:3">
      <c r="B4577">
        <v>2714002306</v>
      </c>
      <c r="C4577" t="s">
        <v>7146</v>
      </c>
    </row>
    <row r="4578" spans="2:3">
      <c r="B4578">
        <v>2714002314</v>
      </c>
      <c r="C4578" t="s">
        <v>7147</v>
      </c>
    </row>
    <row r="4579" spans="2:3">
      <c r="B4579">
        <v>2714002322</v>
      </c>
      <c r="C4579" t="s">
        <v>7148</v>
      </c>
    </row>
    <row r="4580" spans="2:3">
      <c r="B4580">
        <v>2714002330</v>
      </c>
      <c r="C4580" t="s">
        <v>7149</v>
      </c>
    </row>
    <row r="4581" spans="2:3">
      <c r="B4581">
        <v>2714002355</v>
      </c>
      <c r="C4581" t="s">
        <v>7150</v>
      </c>
    </row>
    <row r="4582" spans="2:3">
      <c r="B4582">
        <v>2714002363</v>
      </c>
      <c r="C4582" t="s">
        <v>7151</v>
      </c>
    </row>
    <row r="4583" spans="2:3">
      <c r="B4583">
        <v>2714002389</v>
      </c>
      <c r="C4583" t="s">
        <v>1251</v>
      </c>
    </row>
    <row r="4584" spans="2:3">
      <c r="B4584">
        <v>2714002397</v>
      </c>
      <c r="C4584" t="s">
        <v>7152</v>
      </c>
    </row>
    <row r="4585" spans="2:3">
      <c r="B4585">
        <v>2714002405</v>
      </c>
      <c r="C4585" t="s">
        <v>7153</v>
      </c>
    </row>
    <row r="4586" spans="2:3">
      <c r="B4586">
        <v>2714002421</v>
      </c>
      <c r="C4586" t="s">
        <v>7154</v>
      </c>
    </row>
    <row r="4587" spans="2:3">
      <c r="B4587">
        <v>2714002462</v>
      </c>
      <c r="C4587" t="s">
        <v>7155</v>
      </c>
    </row>
    <row r="4588" spans="2:3">
      <c r="B4588">
        <v>2714002470</v>
      </c>
      <c r="C4588" t="s">
        <v>7156</v>
      </c>
    </row>
    <row r="4589" spans="2:3">
      <c r="B4589">
        <v>2714002488</v>
      </c>
      <c r="C4589" t="s">
        <v>7157</v>
      </c>
    </row>
    <row r="4590" spans="2:3">
      <c r="B4590">
        <v>2714002496</v>
      </c>
      <c r="C4590" t="s">
        <v>7158</v>
      </c>
    </row>
    <row r="4591" spans="2:3">
      <c r="B4591">
        <v>2714002504</v>
      </c>
      <c r="C4591" t="s">
        <v>7159</v>
      </c>
    </row>
    <row r="4592" spans="2:3">
      <c r="B4592">
        <v>2714002512</v>
      </c>
      <c r="C4592" t="s">
        <v>7160</v>
      </c>
    </row>
    <row r="4593" spans="2:3">
      <c r="B4593">
        <v>2714002520</v>
      </c>
      <c r="C4593" t="s">
        <v>7161</v>
      </c>
    </row>
    <row r="4594" spans="2:3">
      <c r="B4594">
        <v>2714002538</v>
      </c>
      <c r="C4594" t="s">
        <v>7162</v>
      </c>
    </row>
    <row r="4595" spans="2:3">
      <c r="B4595">
        <v>2714002553</v>
      </c>
      <c r="C4595" t="s">
        <v>2651</v>
      </c>
    </row>
    <row r="4596" spans="2:3">
      <c r="B4596">
        <v>2714002561</v>
      </c>
      <c r="C4596" t="s">
        <v>7163</v>
      </c>
    </row>
    <row r="4597" spans="2:3">
      <c r="B4597">
        <v>2714002579</v>
      </c>
      <c r="C4597" t="s">
        <v>7164</v>
      </c>
    </row>
    <row r="4598" spans="2:3">
      <c r="B4598">
        <v>2714002595</v>
      </c>
      <c r="C4598" t="s">
        <v>7165</v>
      </c>
    </row>
    <row r="4599" spans="2:3">
      <c r="B4599">
        <v>2714002611</v>
      </c>
      <c r="C4599" t="s">
        <v>7166</v>
      </c>
    </row>
    <row r="4600" spans="2:3">
      <c r="B4600">
        <v>2714002637</v>
      </c>
      <c r="C4600" t="s">
        <v>7167</v>
      </c>
    </row>
    <row r="4601" spans="2:3">
      <c r="B4601">
        <v>2714002652</v>
      </c>
      <c r="C4601" t="s">
        <v>7168</v>
      </c>
    </row>
    <row r="4602" spans="2:3">
      <c r="B4602">
        <v>2714002678</v>
      </c>
      <c r="C4602" t="s">
        <v>7169</v>
      </c>
    </row>
    <row r="4603" spans="2:3">
      <c r="B4603">
        <v>2714002686</v>
      </c>
      <c r="C4603" t="s">
        <v>7170</v>
      </c>
    </row>
    <row r="4604" spans="2:3">
      <c r="B4604">
        <v>2714002694</v>
      </c>
      <c r="C4604" t="s">
        <v>7171</v>
      </c>
    </row>
    <row r="4605" spans="2:3">
      <c r="B4605">
        <v>2714002702</v>
      </c>
      <c r="C4605" t="s">
        <v>7172</v>
      </c>
    </row>
    <row r="4606" spans="2:3">
      <c r="B4606">
        <v>2714002710</v>
      </c>
      <c r="C4606" t="s">
        <v>7173</v>
      </c>
    </row>
    <row r="4607" spans="2:3">
      <c r="B4607">
        <v>2714002744</v>
      </c>
      <c r="C4607" t="s">
        <v>7174</v>
      </c>
    </row>
    <row r="4608" spans="2:3">
      <c r="B4608">
        <v>2714002751</v>
      </c>
      <c r="C4608" t="s">
        <v>7175</v>
      </c>
    </row>
    <row r="4609" spans="2:3">
      <c r="B4609">
        <v>2714002769</v>
      </c>
      <c r="C4609" t="s">
        <v>7176</v>
      </c>
    </row>
    <row r="4610" spans="2:3">
      <c r="B4610">
        <v>2714002777</v>
      </c>
      <c r="C4610" t="s">
        <v>7177</v>
      </c>
    </row>
    <row r="4611" spans="2:3">
      <c r="B4611">
        <v>2714002785</v>
      </c>
      <c r="C4611" t="s">
        <v>7178</v>
      </c>
    </row>
    <row r="4612" spans="2:3">
      <c r="B4612">
        <v>2714002819</v>
      </c>
      <c r="C4612" t="s">
        <v>7179</v>
      </c>
    </row>
    <row r="4613" spans="2:3">
      <c r="B4613">
        <v>2714002827</v>
      </c>
      <c r="C4613" t="s">
        <v>7180</v>
      </c>
    </row>
    <row r="4614" spans="2:3">
      <c r="B4614">
        <v>2714002843</v>
      </c>
      <c r="C4614" t="s">
        <v>1263</v>
      </c>
    </row>
    <row r="4615" spans="2:3">
      <c r="B4615">
        <v>2714002850</v>
      </c>
      <c r="C4615" t="s">
        <v>7181</v>
      </c>
    </row>
    <row r="4616" spans="2:3">
      <c r="B4616">
        <v>2714002868</v>
      </c>
      <c r="C4616" t="s">
        <v>7182</v>
      </c>
    </row>
    <row r="4617" spans="2:3">
      <c r="B4617">
        <v>2714002892</v>
      </c>
      <c r="C4617" t="s">
        <v>7183</v>
      </c>
    </row>
    <row r="4618" spans="2:3">
      <c r="B4618">
        <v>2714002900</v>
      </c>
      <c r="C4618" t="s">
        <v>7184</v>
      </c>
    </row>
    <row r="4619" spans="2:3">
      <c r="B4619">
        <v>2714002918</v>
      </c>
      <c r="C4619" t="s">
        <v>7185</v>
      </c>
    </row>
    <row r="4620" spans="2:3">
      <c r="B4620">
        <v>2714002926</v>
      </c>
      <c r="C4620" t="s">
        <v>7186</v>
      </c>
    </row>
    <row r="4621" spans="2:3">
      <c r="B4621">
        <v>2714002934</v>
      </c>
      <c r="C4621" t="s">
        <v>7187</v>
      </c>
    </row>
    <row r="4622" spans="2:3">
      <c r="B4622">
        <v>2714002942</v>
      </c>
      <c r="C4622" t="s">
        <v>7188</v>
      </c>
    </row>
    <row r="4623" spans="2:3">
      <c r="B4623">
        <v>2714002959</v>
      </c>
      <c r="C4623" t="s">
        <v>7189</v>
      </c>
    </row>
    <row r="4624" spans="2:3">
      <c r="B4624">
        <v>2714002967</v>
      </c>
      <c r="C4624" t="s">
        <v>7190</v>
      </c>
    </row>
    <row r="4625" spans="2:3">
      <c r="B4625">
        <v>2714002975</v>
      </c>
      <c r="C4625" t="s">
        <v>7191</v>
      </c>
    </row>
    <row r="4626" spans="2:3">
      <c r="B4626">
        <v>2714002983</v>
      </c>
      <c r="C4626" t="s">
        <v>7192</v>
      </c>
    </row>
    <row r="4627" spans="2:3">
      <c r="B4627">
        <v>2714003007</v>
      </c>
      <c r="C4627" t="s">
        <v>7193</v>
      </c>
    </row>
    <row r="4628" spans="2:3">
      <c r="B4628">
        <v>2714003015</v>
      </c>
      <c r="C4628" t="s">
        <v>7018</v>
      </c>
    </row>
    <row r="4629" spans="2:3">
      <c r="B4629">
        <v>2714003023</v>
      </c>
      <c r="C4629" t="s">
        <v>7194</v>
      </c>
    </row>
    <row r="4630" spans="2:3">
      <c r="B4630">
        <v>2714003031</v>
      </c>
      <c r="C4630" t="s">
        <v>7195</v>
      </c>
    </row>
    <row r="4631" spans="2:3">
      <c r="B4631">
        <v>2714003064</v>
      </c>
      <c r="C4631" t="s">
        <v>7196</v>
      </c>
    </row>
    <row r="4632" spans="2:3">
      <c r="B4632">
        <v>2714003072</v>
      </c>
      <c r="C4632" t="s">
        <v>7197</v>
      </c>
    </row>
    <row r="4633" spans="2:3">
      <c r="B4633">
        <v>2714003080</v>
      </c>
      <c r="C4633" t="s">
        <v>7198</v>
      </c>
    </row>
    <row r="4634" spans="2:3">
      <c r="B4634">
        <v>2714003106</v>
      </c>
      <c r="C4634" t="s">
        <v>6685</v>
      </c>
    </row>
    <row r="4635" spans="2:3">
      <c r="B4635">
        <v>2714003114</v>
      </c>
      <c r="C4635" t="s">
        <v>7199</v>
      </c>
    </row>
    <row r="4636" spans="2:3">
      <c r="B4636">
        <v>2714003122</v>
      </c>
      <c r="C4636" t="s">
        <v>7200</v>
      </c>
    </row>
    <row r="4637" spans="2:3">
      <c r="B4637">
        <v>2714003130</v>
      </c>
      <c r="C4637" t="s">
        <v>7201</v>
      </c>
    </row>
    <row r="4638" spans="2:3">
      <c r="B4638">
        <v>2714003148</v>
      </c>
      <c r="C4638" t="s">
        <v>7202</v>
      </c>
    </row>
    <row r="4639" spans="2:3">
      <c r="B4639">
        <v>2714003155</v>
      </c>
      <c r="C4639" t="s">
        <v>7203</v>
      </c>
    </row>
    <row r="4640" spans="2:3">
      <c r="B4640">
        <v>2714003163</v>
      </c>
      <c r="C4640" t="s">
        <v>7204</v>
      </c>
    </row>
    <row r="4641" spans="2:3">
      <c r="B4641">
        <v>2714003171</v>
      </c>
      <c r="C4641" t="s">
        <v>7205</v>
      </c>
    </row>
    <row r="4642" spans="2:3">
      <c r="B4642">
        <v>2714003197</v>
      </c>
      <c r="C4642" t="s">
        <v>7206</v>
      </c>
    </row>
    <row r="4643" spans="2:3">
      <c r="B4643">
        <v>2714003205</v>
      </c>
      <c r="C4643" t="s">
        <v>2633</v>
      </c>
    </row>
    <row r="4644" spans="2:3">
      <c r="B4644">
        <v>2714003221</v>
      </c>
      <c r="C4644" t="s">
        <v>7207</v>
      </c>
    </row>
    <row r="4645" spans="2:3">
      <c r="B4645">
        <v>2714003239</v>
      </c>
      <c r="C4645" t="s">
        <v>7208</v>
      </c>
    </row>
    <row r="4646" spans="2:3">
      <c r="B4646">
        <v>2714003247</v>
      </c>
      <c r="C4646" t="s">
        <v>7209</v>
      </c>
    </row>
    <row r="4647" spans="2:3">
      <c r="B4647">
        <v>2714003254</v>
      </c>
      <c r="C4647" t="s">
        <v>7210</v>
      </c>
    </row>
    <row r="4648" spans="2:3">
      <c r="B4648">
        <v>2714003262</v>
      </c>
      <c r="C4648" t="s">
        <v>2633</v>
      </c>
    </row>
    <row r="4649" spans="2:3">
      <c r="B4649">
        <v>2714003270</v>
      </c>
      <c r="C4649" t="s">
        <v>7211</v>
      </c>
    </row>
    <row r="4650" spans="2:3">
      <c r="B4650">
        <v>2714003304</v>
      </c>
      <c r="C4650" t="s">
        <v>7212</v>
      </c>
    </row>
    <row r="4651" spans="2:3">
      <c r="B4651">
        <v>2714003312</v>
      </c>
      <c r="C4651" t="s">
        <v>7063</v>
      </c>
    </row>
    <row r="4652" spans="2:3">
      <c r="B4652">
        <v>2714003320</v>
      </c>
      <c r="C4652" t="s">
        <v>7213</v>
      </c>
    </row>
    <row r="4653" spans="2:3">
      <c r="B4653">
        <v>2714003346</v>
      </c>
      <c r="C4653" t="s">
        <v>7214</v>
      </c>
    </row>
    <row r="4654" spans="2:3">
      <c r="B4654">
        <v>2714003353</v>
      </c>
      <c r="C4654" t="s">
        <v>7138</v>
      </c>
    </row>
    <row r="4655" spans="2:3">
      <c r="B4655">
        <v>2714003361</v>
      </c>
      <c r="C4655" t="s">
        <v>7139</v>
      </c>
    </row>
    <row r="4656" spans="2:3">
      <c r="B4656">
        <v>2714003395</v>
      </c>
      <c r="C4656" t="s">
        <v>7215</v>
      </c>
    </row>
    <row r="4657" spans="2:3">
      <c r="B4657">
        <v>2714003403</v>
      </c>
      <c r="C4657" t="s">
        <v>7216</v>
      </c>
    </row>
    <row r="4658" spans="2:3">
      <c r="B4658">
        <v>2714003411</v>
      </c>
      <c r="C4658" t="s">
        <v>7217</v>
      </c>
    </row>
    <row r="4659" spans="2:3">
      <c r="B4659">
        <v>2714003429</v>
      </c>
      <c r="C4659" t="s">
        <v>7218</v>
      </c>
    </row>
    <row r="4660" spans="2:3">
      <c r="B4660">
        <v>2714003437</v>
      </c>
      <c r="C4660" t="s">
        <v>7219</v>
      </c>
    </row>
    <row r="4661" spans="2:3">
      <c r="B4661">
        <v>2714003445</v>
      </c>
      <c r="C4661" t="s">
        <v>7220</v>
      </c>
    </row>
    <row r="4662" spans="2:3">
      <c r="B4662">
        <v>2714003452</v>
      </c>
      <c r="C4662" t="s">
        <v>7221</v>
      </c>
    </row>
    <row r="4663" spans="2:3">
      <c r="B4663">
        <v>2714003486</v>
      </c>
      <c r="C4663" t="s">
        <v>7222</v>
      </c>
    </row>
    <row r="4664" spans="2:3">
      <c r="B4664">
        <v>2714003494</v>
      </c>
      <c r="C4664" t="s">
        <v>7223</v>
      </c>
    </row>
    <row r="4665" spans="2:3">
      <c r="B4665">
        <v>2714003510</v>
      </c>
      <c r="C4665" t="s">
        <v>7224</v>
      </c>
    </row>
    <row r="4666" spans="2:3">
      <c r="B4666">
        <v>2714003528</v>
      </c>
      <c r="C4666" t="s">
        <v>7225</v>
      </c>
    </row>
    <row r="4667" spans="2:3">
      <c r="B4667">
        <v>2714003536</v>
      </c>
      <c r="C4667" t="s">
        <v>7226</v>
      </c>
    </row>
    <row r="4668" spans="2:3">
      <c r="B4668">
        <v>2714003544</v>
      </c>
      <c r="C4668" t="s">
        <v>7227</v>
      </c>
    </row>
    <row r="4669" spans="2:3">
      <c r="B4669">
        <v>2714003551</v>
      </c>
      <c r="C4669" t="s">
        <v>7228</v>
      </c>
    </row>
    <row r="4670" spans="2:3">
      <c r="B4670">
        <v>2714003577</v>
      </c>
      <c r="C4670" t="s">
        <v>7229</v>
      </c>
    </row>
    <row r="4671" spans="2:3">
      <c r="B4671">
        <v>2714003585</v>
      </c>
      <c r="C4671" t="s">
        <v>7230</v>
      </c>
    </row>
    <row r="4672" spans="2:3">
      <c r="B4672">
        <v>2714003593</v>
      </c>
      <c r="C4672" t="s">
        <v>7231</v>
      </c>
    </row>
    <row r="4673" spans="2:3">
      <c r="B4673">
        <v>2714003619</v>
      </c>
      <c r="C4673" t="s">
        <v>7232</v>
      </c>
    </row>
    <row r="4674" spans="2:3">
      <c r="B4674">
        <v>2714003635</v>
      </c>
      <c r="C4674" t="s">
        <v>7233</v>
      </c>
    </row>
    <row r="4675" spans="2:3">
      <c r="B4675">
        <v>2714003643</v>
      </c>
      <c r="C4675" t="s">
        <v>7234</v>
      </c>
    </row>
    <row r="4676" spans="2:3">
      <c r="B4676">
        <v>2714003650</v>
      </c>
      <c r="C4676" t="s">
        <v>7235</v>
      </c>
    </row>
    <row r="4677" spans="2:3">
      <c r="B4677">
        <v>2714003668</v>
      </c>
      <c r="C4677" t="s">
        <v>7236</v>
      </c>
    </row>
    <row r="4678" spans="2:3">
      <c r="B4678">
        <v>2714003676</v>
      </c>
      <c r="C4678" t="s">
        <v>7237</v>
      </c>
    </row>
    <row r="4679" spans="2:3">
      <c r="B4679">
        <v>2714003684</v>
      </c>
      <c r="C4679" t="s">
        <v>7238</v>
      </c>
    </row>
    <row r="4680" spans="2:3">
      <c r="B4680">
        <v>2714003692</v>
      </c>
      <c r="C4680" t="s">
        <v>4069</v>
      </c>
    </row>
    <row r="4681" spans="2:3">
      <c r="B4681">
        <v>2714003700</v>
      </c>
      <c r="C4681" t="s">
        <v>7239</v>
      </c>
    </row>
    <row r="4682" spans="2:3">
      <c r="B4682">
        <v>2714003718</v>
      </c>
      <c r="C4682" t="s">
        <v>7240</v>
      </c>
    </row>
    <row r="4683" spans="2:3">
      <c r="B4683">
        <v>2714003726</v>
      </c>
      <c r="C4683" t="s">
        <v>7241</v>
      </c>
    </row>
    <row r="4684" spans="2:3">
      <c r="B4684">
        <v>2714003734</v>
      </c>
      <c r="C4684" t="s">
        <v>7214</v>
      </c>
    </row>
    <row r="4685" spans="2:3">
      <c r="B4685">
        <v>2714003742</v>
      </c>
      <c r="C4685" t="s">
        <v>7242</v>
      </c>
    </row>
    <row r="4686" spans="2:3">
      <c r="B4686">
        <v>2714003767</v>
      </c>
      <c r="C4686" t="s">
        <v>7243</v>
      </c>
    </row>
    <row r="4687" spans="2:3">
      <c r="B4687">
        <v>2714003775</v>
      </c>
      <c r="C4687" t="s">
        <v>7244</v>
      </c>
    </row>
    <row r="4688" spans="2:3">
      <c r="B4688">
        <v>2714003783</v>
      </c>
      <c r="C4688" t="s">
        <v>7245</v>
      </c>
    </row>
    <row r="4689" spans="2:3">
      <c r="B4689">
        <v>2714003791</v>
      </c>
      <c r="C4689" t="s">
        <v>7246</v>
      </c>
    </row>
    <row r="4690" spans="2:3">
      <c r="B4690">
        <v>2714003809</v>
      </c>
      <c r="C4690" t="s">
        <v>7247</v>
      </c>
    </row>
    <row r="4691" spans="2:3">
      <c r="B4691">
        <v>2714003817</v>
      </c>
      <c r="C4691" t="s">
        <v>7231</v>
      </c>
    </row>
    <row r="4692" spans="2:3">
      <c r="B4692">
        <v>2714003825</v>
      </c>
      <c r="C4692" t="s">
        <v>7248</v>
      </c>
    </row>
    <row r="4693" spans="2:3">
      <c r="B4693">
        <v>2714003833</v>
      </c>
      <c r="C4693" t="s">
        <v>7249</v>
      </c>
    </row>
    <row r="4694" spans="2:3">
      <c r="B4694">
        <v>2714003841</v>
      </c>
      <c r="C4694" t="s">
        <v>7250</v>
      </c>
    </row>
    <row r="4695" spans="2:3">
      <c r="B4695">
        <v>2714003858</v>
      </c>
      <c r="C4695" t="s">
        <v>7251</v>
      </c>
    </row>
    <row r="4696" spans="2:3">
      <c r="B4696">
        <v>2714003866</v>
      </c>
      <c r="C4696" t="s">
        <v>7252</v>
      </c>
    </row>
    <row r="4697" spans="2:3">
      <c r="B4697">
        <v>2714003874</v>
      </c>
      <c r="C4697" t="s">
        <v>7253</v>
      </c>
    </row>
    <row r="4698" spans="2:3">
      <c r="B4698">
        <v>2714003882</v>
      </c>
      <c r="C4698" t="s">
        <v>7254</v>
      </c>
    </row>
    <row r="4699" spans="2:3">
      <c r="B4699">
        <v>2714003890</v>
      </c>
      <c r="C4699" t="s">
        <v>7255</v>
      </c>
    </row>
    <row r="4700" spans="2:3">
      <c r="B4700">
        <v>2714003908</v>
      </c>
      <c r="C4700" t="s">
        <v>7256</v>
      </c>
    </row>
    <row r="4701" spans="2:3">
      <c r="B4701">
        <v>2714003916</v>
      </c>
      <c r="C4701" t="s">
        <v>7257</v>
      </c>
    </row>
    <row r="4702" spans="2:3">
      <c r="B4702">
        <v>2714003924</v>
      </c>
      <c r="C4702" t="s">
        <v>12133</v>
      </c>
    </row>
    <row r="4703" spans="2:3">
      <c r="B4703">
        <v>2714003932</v>
      </c>
      <c r="C4703" t="s">
        <v>7258</v>
      </c>
    </row>
    <row r="4704" spans="2:3">
      <c r="B4704">
        <v>2714003940</v>
      </c>
      <c r="C4704" t="s">
        <v>7259</v>
      </c>
    </row>
    <row r="4705" spans="2:3">
      <c r="B4705">
        <v>2714003957</v>
      </c>
      <c r="C4705" t="s">
        <v>7260</v>
      </c>
    </row>
    <row r="4706" spans="2:3">
      <c r="B4706">
        <v>2714003965</v>
      </c>
      <c r="C4706" t="s">
        <v>7261</v>
      </c>
    </row>
    <row r="4707" spans="2:3">
      <c r="B4707">
        <v>2714003973</v>
      </c>
      <c r="C4707" t="s">
        <v>7262</v>
      </c>
    </row>
    <row r="4708" spans="2:3">
      <c r="B4708">
        <v>2714003981</v>
      </c>
      <c r="C4708" t="s">
        <v>7263</v>
      </c>
    </row>
    <row r="4709" spans="2:3">
      <c r="B4709">
        <v>2714003999</v>
      </c>
      <c r="C4709" t="s">
        <v>7264</v>
      </c>
    </row>
    <row r="4710" spans="2:3">
      <c r="B4710">
        <v>2714004005</v>
      </c>
      <c r="C4710" t="s">
        <v>7265</v>
      </c>
    </row>
    <row r="4711" spans="2:3">
      <c r="B4711">
        <v>2714004013</v>
      </c>
      <c r="C4711" t="s">
        <v>7266</v>
      </c>
    </row>
    <row r="4712" spans="2:3">
      <c r="B4712">
        <v>2714004021</v>
      </c>
      <c r="C4712" t="s">
        <v>7267</v>
      </c>
    </row>
    <row r="4713" spans="2:3">
      <c r="B4713">
        <v>2714004039</v>
      </c>
      <c r="C4713" t="s">
        <v>7268</v>
      </c>
    </row>
    <row r="4714" spans="2:3">
      <c r="B4714">
        <v>2714004054</v>
      </c>
      <c r="C4714" t="s">
        <v>7269</v>
      </c>
    </row>
    <row r="4715" spans="2:3">
      <c r="B4715">
        <v>2714004062</v>
      </c>
      <c r="C4715" t="s">
        <v>7270</v>
      </c>
    </row>
    <row r="4716" spans="2:3">
      <c r="B4716">
        <v>2714004070</v>
      </c>
      <c r="C4716" t="s">
        <v>7271</v>
      </c>
    </row>
    <row r="4717" spans="2:3">
      <c r="B4717">
        <v>2714004088</v>
      </c>
      <c r="C4717" t="s">
        <v>7272</v>
      </c>
    </row>
    <row r="4718" spans="2:3">
      <c r="B4718">
        <v>2714004096</v>
      </c>
      <c r="C4718" t="s">
        <v>1307</v>
      </c>
    </row>
    <row r="4719" spans="2:3">
      <c r="B4719">
        <v>2714004104</v>
      </c>
      <c r="C4719" t="s">
        <v>7273</v>
      </c>
    </row>
    <row r="4720" spans="2:3">
      <c r="B4720">
        <v>2714004112</v>
      </c>
      <c r="C4720" t="s">
        <v>7274</v>
      </c>
    </row>
    <row r="4721" spans="2:3">
      <c r="B4721">
        <v>2714004120</v>
      </c>
      <c r="C4721" t="s">
        <v>7275</v>
      </c>
    </row>
    <row r="4722" spans="2:3">
      <c r="B4722">
        <v>2714004138</v>
      </c>
      <c r="C4722" t="s">
        <v>7276</v>
      </c>
    </row>
    <row r="4723" spans="2:3">
      <c r="B4723">
        <v>2714004146</v>
      </c>
      <c r="C4723" t="s">
        <v>5559</v>
      </c>
    </row>
    <row r="4724" spans="2:3">
      <c r="B4724">
        <v>2714004153</v>
      </c>
      <c r="C4724" t="s">
        <v>7277</v>
      </c>
    </row>
    <row r="4725" spans="2:3">
      <c r="B4725">
        <v>2714004161</v>
      </c>
      <c r="C4725" t="s">
        <v>7278</v>
      </c>
    </row>
    <row r="4726" spans="2:3">
      <c r="B4726">
        <v>2714004179</v>
      </c>
      <c r="C4726" t="s">
        <v>7279</v>
      </c>
    </row>
    <row r="4727" spans="2:3">
      <c r="B4727">
        <v>2714004187</v>
      </c>
      <c r="C4727" t="s">
        <v>7280</v>
      </c>
    </row>
    <row r="4728" spans="2:3">
      <c r="B4728">
        <v>2714004195</v>
      </c>
      <c r="C4728" t="s">
        <v>7281</v>
      </c>
    </row>
    <row r="4729" spans="2:3">
      <c r="B4729">
        <v>2714004203</v>
      </c>
      <c r="C4729" t="s">
        <v>7282</v>
      </c>
    </row>
    <row r="4730" spans="2:3">
      <c r="B4730">
        <v>2714004211</v>
      </c>
      <c r="C4730" t="s">
        <v>7283</v>
      </c>
    </row>
    <row r="4731" spans="2:3">
      <c r="B4731">
        <v>2714004229</v>
      </c>
      <c r="C4731" t="s">
        <v>7284</v>
      </c>
    </row>
    <row r="4732" spans="2:3">
      <c r="B4732">
        <v>2714004237</v>
      </c>
      <c r="C4732" t="s">
        <v>12134</v>
      </c>
    </row>
    <row r="4733" spans="2:3">
      <c r="B4733">
        <v>2714004245</v>
      </c>
      <c r="C4733" t="s">
        <v>12135</v>
      </c>
    </row>
    <row r="4734" spans="2:3">
      <c r="B4734">
        <v>2714004252</v>
      </c>
      <c r="C4734" t="s">
        <v>12136</v>
      </c>
    </row>
    <row r="4735" spans="2:3">
      <c r="B4735">
        <v>2714004260</v>
      </c>
      <c r="C4735" t="s">
        <v>12137</v>
      </c>
    </row>
    <row r="4736" spans="2:3">
      <c r="B4736">
        <v>2714004278</v>
      </c>
      <c r="C4736" t="s">
        <v>12138</v>
      </c>
    </row>
    <row r="4737" spans="2:3">
      <c r="B4737">
        <v>2714004286</v>
      </c>
      <c r="C4737" t="s">
        <v>12139</v>
      </c>
    </row>
    <row r="4738" spans="2:3">
      <c r="B4738">
        <v>2714004294</v>
      </c>
      <c r="C4738" t="s">
        <v>12140</v>
      </c>
    </row>
    <row r="4739" spans="2:3">
      <c r="B4739">
        <v>2714100027</v>
      </c>
      <c r="C4739" t="s">
        <v>7285</v>
      </c>
    </row>
    <row r="4740" spans="2:3">
      <c r="B4740">
        <v>2714100035</v>
      </c>
      <c r="C4740" t="s">
        <v>7286</v>
      </c>
    </row>
    <row r="4741" spans="2:3">
      <c r="B4741">
        <v>2714100043</v>
      </c>
      <c r="C4741" t="s">
        <v>2659</v>
      </c>
    </row>
    <row r="4742" spans="2:3">
      <c r="B4742">
        <v>2714100050</v>
      </c>
      <c r="C4742" t="s">
        <v>7287</v>
      </c>
    </row>
    <row r="4743" spans="2:3">
      <c r="B4743">
        <v>2714100068</v>
      </c>
      <c r="C4743" t="s">
        <v>7288</v>
      </c>
    </row>
    <row r="4744" spans="2:3">
      <c r="B4744">
        <v>2714100118</v>
      </c>
      <c r="C4744" t="s">
        <v>7289</v>
      </c>
    </row>
    <row r="4745" spans="2:3">
      <c r="B4745">
        <v>2714100126</v>
      </c>
      <c r="C4745" t="s">
        <v>7290</v>
      </c>
    </row>
    <row r="4746" spans="2:3">
      <c r="B4746">
        <v>2714100134</v>
      </c>
      <c r="C4746" t="s">
        <v>7291</v>
      </c>
    </row>
    <row r="4747" spans="2:3">
      <c r="B4747">
        <v>2714100142</v>
      </c>
      <c r="C4747" t="s">
        <v>7292</v>
      </c>
    </row>
    <row r="4748" spans="2:3">
      <c r="B4748">
        <v>2714100191</v>
      </c>
      <c r="C4748" t="s">
        <v>7293</v>
      </c>
    </row>
    <row r="4749" spans="2:3">
      <c r="B4749">
        <v>2714100209</v>
      </c>
      <c r="C4749" t="s">
        <v>7294</v>
      </c>
    </row>
    <row r="4750" spans="2:3">
      <c r="B4750">
        <v>2714100217</v>
      </c>
      <c r="C4750" t="s">
        <v>7295</v>
      </c>
    </row>
    <row r="4751" spans="2:3">
      <c r="B4751">
        <v>2714100233</v>
      </c>
      <c r="C4751" t="s">
        <v>7296</v>
      </c>
    </row>
    <row r="4752" spans="2:3">
      <c r="B4752">
        <v>2714100258</v>
      </c>
      <c r="C4752" t="s">
        <v>7297</v>
      </c>
    </row>
    <row r="4753" spans="2:3">
      <c r="B4753">
        <v>2714100274</v>
      </c>
      <c r="C4753" t="s">
        <v>7298</v>
      </c>
    </row>
    <row r="4754" spans="2:3">
      <c r="B4754">
        <v>2714100282</v>
      </c>
      <c r="C4754" t="s">
        <v>7299</v>
      </c>
    </row>
    <row r="4755" spans="2:3">
      <c r="B4755">
        <v>2714100308</v>
      </c>
      <c r="C4755" t="s">
        <v>7300</v>
      </c>
    </row>
    <row r="4756" spans="2:3">
      <c r="B4756">
        <v>2714100357</v>
      </c>
      <c r="C4756" t="s">
        <v>7300</v>
      </c>
    </row>
    <row r="4757" spans="2:3">
      <c r="B4757">
        <v>2714100365</v>
      </c>
      <c r="C4757" t="s">
        <v>7301</v>
      </c>
    </row>
    <row r="4758" spans="2:3">
      <c r="B4758">
        <v>2714100373</v>
      </c>
      <c r="C4758" t="s">
        <v>7302</v>
      </c>
    </row>
    <row r="4759" spans="2:3">
      <c r="B4759">
        <v>2714100381</v>
      </c>
      <c r="C4759" t="s">
        <v>2662</v>
      </c>
    </row>
    <row r="4760" spans="2:3">
      <c r="B4760">
        <v>2714100399</v>
      </c>
      <c r="C4760" t="s">
        <v>7303</v>
      </c>
    </row>
    <row r="4761" spans="2:3">
      <c r="B4761">
        <v>2714100407</v>
      </c>
      <c r="C4761" t="s">
        <v>7304</v>
      </c>
    </row>
    <row r="4762" spans="2:3">
      <c r="B4762">
        <v>2714100415</v>
      </c>
      <c r="C4762" t="s">
        <v>7305</v>
      </c>
    </row>
    <row r="4763" spans="2:3">
      <c r="B4763">
        <v>2714100423</v>
      </c>
      <c r="C4763" t="s">
        <v>7306</v>
      </c>
    </row>
    <row r="4764" spans="2:3">
      <c r="B4764">
        <v>2714100431</v>
      </c>
      <c r="C4764" t="s">
        <v>7307</v>
      </c>
    </row>
    <row r="4765" spans="2:3">
      <c r="B4765">
        <v>2714100449</v>
      </c>
      <c r="C4765" t="s">
        <v>7308</v>
      </c>
    </row>
    <row r="4766" spans="2:3">
      <c r="B4766">
        <v>2714100472</v>
      </c>
      <c r="C4766" t="s">
        <v>1660</v>
      </c>
    </row>
    <row r="4767" spans="2:3">
      <c r="B4767">
        <v>2714100498</v>
      </c>
      <c r="C4767" t="s">
        <v>7309</v>
      </c>
    </row>
    <row r="4768" spans="2:3">
      <c r="B4768">
        <v>2714100506</v>
      </c>
      <c r="C4768" t="s">
        <v>7310</v>
      </c>
    </row>
    <row r="4769" spans="2:3">
      <c r="B4769">
        <v>2714100514</v>
      </c>
      <c r="C4769" t="s">
        <v>7311</v>
      </c>
    </row>
    <row r="4770" spans="2:3">
      <c r="B4770">
        <v>2714100522</v>
      </c>
      <c r="C4770" t="s">
        <v>7312</v>
      </c>
    </row>
    <row r="4771" spans="2:3">
      <c r="B4771">
        <v>2714100530</v>
      </c>
      <c r="C4771" t="s">
        <v>7313</v>
      </c>
    </row>
    <row r="4772" spans="2:3">
      <c r="B4772">
        <v>2714100555</v>
      </c>
      <c r="C4772" t="s">
        <v>7314</v>
      </c>
    </row>
    <row r="4773" spans="2:3">
      <c r="B4773">
        <v>2714100563</v>
      </c>
      <c r="C4773" t="s">
        <v>7315</v>
      </c>
    </row>
    <row r="4774" spans="2:3">
      <c r="B4774">
        <v>2714100613</v>
      </c>
      <c r="C4774" t="s">
        <v>7316</v>
      </c>
    </row>
    <row r="4775" spans="2:3">
      <c r="B4775">
        <v>2714100639</v>
      </c>
      <c r="C4775" t="s">
        <v>7317</v>
      </c>
    </row>
    <row r="4776" spans="2:3">
      <c r="B4776">
        <v>2714100654</v>
      </c>
      <c r="C4776" t="s">
        <v>7318</v>
      </c>
    </row>
    <row r="4777" spans="2:3">
      <c r="B4777">
        <v>2714100696</v>
      </c>
      <c r="C4777" t="s">
        <v>3918</v>
      </c>
    </row>
    <row r="4778" spans="2:3">
      <c r="B4778">
        <v>2714100704</v>
      </c>
      <c r="C4778" t="s">
        <v>1310</v>
      </c>
    </row>
    <row r="4779" spans="2:3">
      <c r="B4779">
        <v>2714100712</v>
      </c>
      <c r="C4779" t="s">
        <v>1319</v>
      </c>
    </row>
    <row r="4780" spans="2:3">
      <c r="B4780">
        <v>2714100720</v>
      </c>
      <c r="C4780" t="s">
        <v>2663</v>
      </c>
    </row>
    <row r="4781" spans="2:3">
      <c r="B4781">
        <v>2714100779</v>
      </c>
      <c r="C4781" t="s">
        <v>7319</v>
      </c>
    </row>
    <row r="4782" spans="2:3">
      <c r="B4782">
        <v>2714100787</v>
      </c>
      <c r="C4782" t="s">
        <v>7320</v>
      </c>
    </row>
    <row r="4783" spans="2:3">
      <c r="B4783">
        <v>2714100795</v>
      </c>
      <c r="C4783" t="s">
        <v>7321</v>
      </c>
    </row>
    <row r="4784" spans="2:3">
      <c r="B4784">
        <v>2714100803</v>
      </c>
      <c r="C4784" t="s">
        <v>7322</v>
      </c>
    </row>
    <row r="4785" spans="2:3">
      <c r="B4785">
        <v>2714100845</v>
      </c>
      <c r="C4785" t="s">
        <v>7323</v>
      </c>
    </row>
    <row r="4786" spans="2:3">
      <c r="B4786">
        <v>2714100878</v>
      </c>
      <c r="C4786" t="s">
        <v>7324</v>
      </c>
    </row>
    <row r="4787" spans="2:3">
      <c r="B4787">
        <v>2714100886</v>
      </c>
      <c r="C4787" t="s">
        <v>7325</v>
      </c>
    </row>
    <row r="4788" spans="2:3">
      <c r="B4788">
        <v>2714100902</v>
      </c>
      <c r="C4788" t="s">
        <v>7326</v>
      </c>
    </row>
    <row r="4789" spans="2:3">
      <c r="B4789">
        <v>2714100910</v>
      </c>
      <c r="C4789" t="s">
        <v>7327</v>
      </c>
    </row>
    <row r="4790" spans="2:3">
      <c r="B4790">
        <v>2714100951</v>
      </c>
      <c r="C4790" t="s">
        <v>7328</v>
      </c>
    </row>
    <row r="4791" spans="2:3">
      <c r="B4791">
        <v>2714100985</v>
      </c>
      <c r="C4791" t="s">
        <v>7329</v>
      </c>
    </row>
    <row r="4792" spans="2:3">
      <c r="B4792">
        <v>2714101009</v>
      </c>
      <c r="C4792" t="s">
        <v>2665</v>
      </c>
    </row>
    <row r="4793" spans="2:3">
      <c r="B4793">
        <v>2714101017</v>
      </c>
      <c r="C4793" t="s">
        <v>7330</v>
      </c>
    </row>
    <row r="4794" spans="2:3">
      <c r="B4794">
        <v>2714101025</v>
      </c>
      <c r="C4794" t="s">
        <v>7331</v>
      </c>
    </row>
    <row r="4795" spans="2:3">
      <c r="B4795">
        <v>2714101033</v>
      </c>
      <c r="C4795" t="s">
        <v>7332</v>
      </c>
    </row>
    <row r="4796" spans="2:3">
      <c r="B4796">
        <v>2714101041</v>
      </c>
      <c r="C4796" t="s">
        <v>7333</v>
      </c>
    </row>
    <row r="4797" spans="2:3">
      <c r="B4797">
        <v>2714101058</v>
      </c>
      <c r="C4797" t="s">
        <v>7334</v>
      </c>
    </row>
    <row r="4798" spans="2:3">
      <c r="B4798">
        <v>2714101074</v>
      </c>
      <c r="C4798" t="s">
        <v>7335</v>
      </c>
    </row>
    <row r="4799" spans="2:3">
      <c r="B4799">
        <v>2714101082</v>
      </c>
      <c r="C4799" t="s">
        <v>7336</v>
      </c>
    </row>
    <row r="4800" spans="2:3">
      <c r="B4800">
        <v>2714101108</v>
      </c>
      <c r="C4800" t="s">
        <v>7337</v>
      </c>
    </row>
    <row r="4801" spans="2:3">
      <c r="B4801">
        <v>2714101116</v>
      </c>
      <c r="C4801" t="s">
        <v>7338</v>
      </c>
    </row>
    <row r="4802" spans="2:3">
      <c r="B4802">
        <v>2714101124</v>
      </c>
      <c r="C4802" t="s">
        <v>7339</v>
      </c>
    </row>
    <row r="4803" spans="2:3">
      <c r="B4803">
        <v>2714101157</v>
      </c>
      <c r="C4803" t="s">
        <v>7340</v>
      </c>
    </row>
    <row r="4804" spans="2:3">
      <c r="B4804">
        <v>2714101173</v>
      </c>
      <c r="C4804" t="s">
        <v>7341</v>
      </c>
    </row>
    <row r="4805" spans="2:3">
      <c r="B4805">
        <v>2714101199</v>
      </c>
      <c r="C4805" t="s">
        <v>7342</v>
      </c>
    </row>
    <row r="4806" spans="2:3">
      <c r="B4806">
        <v>2714101215</v>
      </c>
      <c r="C4806" t="s">
        <v>7343</v>
      </c>
    </row>
    <row r="4807" spans="2:3">
      <c r="B4807">
        <v>2714101223</v>
      </c>
      <c r="C4807" t="s">
        <v>7344</v>
      </c>
    </row>
    <row r="4808" spans="2:3">
      <c r="B4808">
        <v>2714101231</v>
      </c>
      <c r="C4808" t="s">
        <v>7345</v>
      </c>
    </row>
    <row r="4809" spans="2:3">
      <c r="B4809">
        <v>2714101272</v>
      </c>
      <c r="C4809" t="s">
        <v>7346</v>
      </c>
    </row>
    <row r="4810" spans="2:3">
      <c r="B4810">
        <v>2714101298</v>
      </c>
      <c r="C4810" t="s">
        <v>7347</v>
      </c>
    </row>
    <row r="4811" spans="2:3">
      <c r="B4811">
        <v>2714101314</v>
      </c>
      <c r="C4811" t="s">
        <v>7348</v>
      </c>
    </row>
    <row r="4812" spans="2:3">
      <c r="B4812">
        <v>2714101330</v>
      </c>
      <c r="C4812" t="s">
        <v>7349</v>
      </c>
    </row>
    <row r="4813" spans="2:3">
      <c r="B4813">
        <v>2714101363</v>
      </c>
      <c r="C4813" t="s">
        <v>7350</v>
      </c>
    </row>
    <row r="4814" spans="2:3">
      <c r="B4814">
        <v>2714101389</v>
      </c>
      <c r="C4814" t="s">
        <v>7351</v>
      </c>
    </row>
    <row r="4815" spans="2:3">
      <c r="B4815">
        <v>2714101397</v>
      </c>
      <c r="C4815" t="s">
        <v>7352</v>
      </c>
    </row>
    <row r="4816" spans="2:3">
      <c r="B4816">
        <v>2714101405</v>
      </c>
      <c r="C4816" t="s">
        <v>7353</v>
      </c>
    </row>
    <row r="4817" spans="2:3">
      <c r="B4817">
        <v>2714101421</v>
      </c>
      <c r="C4817" t="s">
        <v>7354</v>
      </c>
    </row>
    <row r="4818" spans="2:3">
      <c r="B4818">
        <v>2714101439</v>
      </c>
      <c r="C4818" t="s">
        <v>7355</v>
      </c>
    </row>
    <row r="4819" spans="2:3">
      <c r="B4819">
        <v>2714101454</v>
      </c>
      <c r="C4819" t="s">
        <v>7356</v>
      </c>
    </row>
    <row r="4820" spans="2:3">
      <c r="B4820">
        <v>2714101462</v>
      </c>
      <c r="C4820" t="s">
        <v>7357</v>
      </c>
    </row>
    <row r="4821" spans="2:3">
      <c r="B4821">
        <v>2714101470</v>
      </c>
      <c r="C4821" t="s">
        <v>7358</v>
      </c>
    </row>
    <row r="4822" spans="2:3">
      <c r="B4822">
        <v>2714101488</v>
      </c>
      <c r="C4822" t="s">
        <v>7359</v>
      </c>
    </row>
    <row r="4823" spans="2:3">
      <c r="B4823">
        <v>2714101496</v>
      </c>
      <c r="C4823" t="s">
        <v>7360</v>
      </c>
    </row>
    <row r="4824" spans="2:3">
      <c r="B4824">
        <v>2714101504</v>
      </c>
      <c r="C4824" t="s">
        <v>7361</v>
      </c>
    </row>
    <row r="4825" spans="2:3">
      <c r="B4825">
        <v>2714101512</v>
      </c>
      <c r="C4825" t="s">
        <v>7362</v>
      </c>
    </row>
    <row r="4826" spans="2:3">
      <c r="B4826">
        <v>2714101520</v>
      </c>
      <c r="C4826" t="s">
        <v>7363</v>
      </c>
    </row>
    <row r="4827" spans="2:3">
      <c r="B4827">
        <v>2714101538</v>
      </c>
      <c r="C4827" t="s">
        <v>7364</v>
      </c>
    </row>
    <row r="4828" spans="2:3">
      <c r="B4828">
        <v>2714101546</v>
      </c>
      <c r="C4828" t="s">
        <v>7365</v>
      </c>
    </row>
    <row r="4829" spans="2:3">
      <c r="B4829">
        <v>2714101553</v>
      </c>
      <c r="C4829" t="s">
        <v>7366</v>
      </c>
    </row>
    <row r="4830" spans="2:3">
      <c r="B4830">
        <v>2714101561</v>
      </c>
      <c r="C4830" t="s">
        <v>2666</v>
      </c>
    </row>
    <row r="4831" spans="2:3">
      <c r="B4831">
        <v>2714101579</v>
      </c>
      <c r="C4831" t="s">
        <v>7345</v>
      </c>
    </row>
    <row r="4832" spans="2:3">
      <c r="B4832">
        <v>2714101587</v>
      </c>
      <c r="C4832" t="s">
        <v>7335</v>
      </c>
    </row>
    <row r="4833" spans="2:3">
      <c r="B4833">
        <v>2714101595</v>
      </c>
      <c r="C4833" t="s">
        <v>7333</v>
      </c>
    </row>
    <row r="4834" spans="2:3">
      <c r="B4834">
        <v>2714101603</v>
      </c>
      <c r="C4834" t="s">
        <v>7317</v>
      </c>
    </row>
    <row r="4835" spans="2:3">
      <c r="B4835">
        <v>2714101611</v>
      </c>
      <c r="C4835" t="s">
        <v>7322</v>
      </c>
    </row>
    <row r="4836" spans="2:3">
      <c r="B4836">
        <v>2714101629</v>
      </c>
      <c r="C4836" t="s">
        <v>7334</v>
      </c>
    </row>
    <row r="4837" spans="2:3">
      <c r="B4837">
        <v>2714101645</v>
      </c>
      <c r="C4837" t="s">
        <v>7323</v>
      </c>
    </row>
    <row r="4838" spans="2:3">
      <c r="B4838">
        <v>2714101652</v>
      </c>
      <c r="C4838" t="s">
        <v>7336</v>
      </c>
    </row>
    <row r="4839" spans="2:3">
      <c r="B4839">
        <v>2714101660</v>
      </c>
      <c r="C4839" t="s">
        <v>7367</v>
      </c>
    </row>
    <row r="4840" spans="2:3">
      <c r="B4840">
        <v>2714101686</v>
      </c>
      <c r="C4840" t="s">
        <v>7360</v>
      </c>
    </row>
    <row r="4841" spans="2:3">
      <c r="B4841">
        <v>2714101694</v>
      </c>
      <c r="C4841" t="s">
        <v>7368</v>
      </c>
    </row>
    <row r="4842" spans="2:3">
      <c r="B4842">
        <v>2714101702</v>
      </c>
      <c r="C4842" t="s">
        <v>7369</v>
      </c>
    </row>
    <row r="4843" spans="2:3">
      <c r="B4843">
        <v>2714101710</v>
      </c>
      <c r="C4843" t="s">
        <v>7370</v>
      </c>
    </row>
    <row r="4844" spans="2:3">
      <c r="B4844">
        <v>2714101736</v>
      </c>
      <c r="C4844" t="s">
        <v>7361</v>
      </c>
    </row>
    <row r="4845" spans="2:3">
      <c r="B4845">
        <v>2714101744</v>
      </c>
      <c r="C4845" t="s">
        <v>7371</v>
      </c>
    </row>
    <row r="4846" spans="2:3">
      <c r="B4846">
        <v>2714101751</v>
      </c>
      <c r="C4846" t="s">
        <v>7372</v>
      </c>
    </row>
    <row r="4847" spans="2:3">
      <c r="B4847">
        <v>2714101785</v>
      </c>
      <c r="C4847" t="s">
        <v>7373</v>
      </c>
    </row>
    <row r="4848" spans="2:3">
      <c r="B4848">
        <v>2714101793</v>
      </c>
      <c r="C4848" t="s">
        <v>7374</v>
      </c>
    </row>
    <row r="4849" spans="2:3">
      <c r="B4849">
        <v>2714101801</v>
      </c>
      <c r="C4849" t="s">
        <v>7375</v>
      </c>
    </row>
    <row r="4850" spans="2:3">
      <c r="B4850">
        <v>2714101819</v>
      </c>
      <c r="C4850" t="s">
        <v>7376</v>
      </c>
    </row>
    <row r="4851" spans="2:3">
      <c r="B4851">
        <v>2714101827</v>
      </c>
      <c r="C4851" t="s">
        <v>7377</v>
      </c>
    </row>
    <row r="4852" spans="2:3">
      <c r="B4852">
        <v>2714101835</v>
      </c>
      <c r="C4852" t="s">
        <v>7344</v>
      </c>
    </row>
    <row r="4853" spans="2:3">
      <c r="B4853">
        <v>2714101843</v>
      </c>
      <c r="C4853" t="s">
        <v>7378</v>
      </c>
    </row>
    <row r="4854" spans="2:3">
      <c r="B4854">
        <v>2714101850</v>
      </c>
      <c r="C4854" t="s">
        <v>7379</v>
      </c>
    </row>
    <row r="4855" spans="2:3">
      <c r="B4855">
        <v>2714101868</v>
      </c>
      <c r="C4855" t="s">
        <v>7380</v>
      </c>
    </row>
    <row r="4856" spans="2:3">
      <c r="B4856">
        <v>2714101876</v>
      </c>
      <c r="C4856" t="s">
        <v>7381</v>
      </c>
    </row>
    <row r="4857" spans="2:3">
      <c r="B4857">
        <v>2714101884</v>
      </c>
      <c r="C4857" t="s">
        <v>7382</v>
      </c>
    </row>
    <row r="4858" spans="2:3">
      <c r="B4858">
        <v>2714101892</v>
      </c>
      <c r="C4858" t="s">
        <v>7383</v>
      </c>
    </row>
    <row r="4859" spans="2:3">
      <c r="B4859">
        <v>2714101900</v>
      </c>
      <c r="C4859" t="s">
        <v>5261</v>
      </c>
    </row>
    <row r="4860" spans="2:3">
      <c r="B4860">
        <v>2714101918</v>
      </c>
      <c r="C4860" t="s">
        <v>7384</v>
      </c>
    </row>
    <row r="4861" spans="2:3">
      <c r="B4861">
        <v>2714101926</v>
      </c>
      <c r="C4861" t="s">
        <v>7385</v>
      </c>
    </row>
    <row r="4862" spans="2:3">
      <c r="B4862">
        <v>2714101934</v>
      </c>
      <c r="C4862" t="s">
        <v>7386</v>
      </c>
    </row>
    <row r="4863" spans="2:3">
      <c r="B4863">
        <v>2714101942</v>
      </c>
      <c r="C4863" t="s">
        <v>7387</v>
      </c>
    </row>
    <row r="4864" spans="2:3">
      <c r="B4864">
        <v>2714101959</v>
      </c>
      <c r="C4864" t="s">
        <v>7388</v>
      </c>
    </row>
    <row r="4865" spans="2:3">
      <c r="B4865">
        <v>2714101967</v>
      </c>
      <c r="C4865" t="s">
        <v>7389</v>
      </c>
    </row>
    <row r="4866" spans="2:3">
      <c r="B4866">
        <v>2714101975</v>
      </c>
      <c r="C4866" t="s">
        <v>7390</v>
      </c>
    </row>
    <row r="4867" spans="2:3">
      <c r="B4867">
        <v>2714101983</v>
      </c>
      <c r="C4867" t="s">
        <v>7391</v>
      </c>
    </row>
    <row r="4868" spans="2:3">
      <c r="B4868">
        <v>2714101991</v>
      </c>
      <c r="C4868" t="s">
        <v>7392</v>
      </c>
    </row>
    <row r="4869" spans="2:3">
      <c r="B4869">
        <v>2714102007</v>
      </c>
      <c r="C4869" t="s">
        <v>7393</v>
      </c>
    </row>
    <row r="4870" spans="2:3">
      <c r="B4870">
        <v>2714102015</v>
      </c>
      <c r="C4870" t="s">
        <v>7394</v>
      </c>
    </row>
    <row r="4871" spans="2:3">
      <c r="B4871">
        <v>2714102023</v>
      </c>
      <c r="C4871" t="s">
        <v>7395</v>
      </c>
    </row>
    <row r="4872" spans="2:3">
      <c r="B4872">
        <v>2714102031</v>
      </c>
      <c r="C4872" t="s">
        <v>7396</v>
      </c>
    </row>
    <row r="4873" spans="2:3">
      <c r="B4873">
        <v>2714102049</v>
      </c>
      <c r="C4873" t="s">
        <v>7397</v>
      </c>
    </row>
    <row r="4874" spans="2:3">
      <c r="B4874">
        <v>2714102056</v>
      </c>
      <c r="C4874" t="s">
        <v>7398</v>
      </c>
    </row>
    <row r="4875" spans="2:3">
      <c r="B4875">
        <v>2714102064</v>
      </c>
      <c r="C4875" t="s">
        <v>7347</v>
      </c>
    </row>
    <row r="4876" spans="2:3">
      <c r="B4876">
        <v>2714102072</v>
      </c>
      <c r="C4876" t="s">
        <v>7399</v>
      </c>
    </row>
    <row r="4877" spans="2:3">
      <c r="B4877">
        <v>2714102080</v>
      </c>
      <c r="C4877" t="s">
        <v>7400</v>
      </c>
    </row>
    <row r="4878" spans="2:3">
      <c r="B4878">
        <v>2714102098</v>
      </c>
      <c r="C4878" t="s">
        <v>7401</v>
      </c>
    </row>
    <row r="4879" spans="2:3">
      <c r="B4879">
        <v>2714102106</v>
      </c>
      <c r="C4879" t="s">
        <v>7402</v>
      </c>
    </row>
    <row r="4880" spans="2:3">
      <c r="B4880">
        <v>2714102114</v>
      </c>
      <c r="C4880" t="s">
        <v>7403</v>
      </c>
    </row>
    <row r="4881" spans="2:3">
      <c r="B4881">
        <v>2714102122</v>
      </c>
      <c r="C4881" t="s">
        <v>7404</v>
      </c>
    </row>
    <row r="4882" spans="2:3">
      <c r="B4882">
        <v>2714102130</v>
      </c>
      <c r="C4882" t="s">
        <v>7405</v>
      </c>
    </row>
    <row r="4883" spans="2:3">
      <c r="B4883">
        <v>2714102148</v>
      </c>
      <c r="C4883" t="s">
        <v>7406</v>
      </c>
    </row>
    <row r="4884" spans="2:3">
      <c r="B4884">
        <v>2714102155</v>
      </c>
      <c r="C4884" t="s">
        <v>7407</v>
      </c>
    </row>
    <row r="4885" spans="2:3">
      <c r="B4885">
        <v>2714102163</v>
      </c>
      <c r="C4885" t="s">
        <v>7408</v>
      </c>
    </row>
    <row r="4886" spans="2:3">
      <c r="B4886">
        <v>2714102171</v>
      </c>
      <c r="C4886" t="s">
        <v>7409</v>
      </c>
    </row>
    <row r="4887" spans="2:3">
      <c r="B4887">
        <v>2714102189</v>
      </c>
      <c r="C4887" t="s">
        <v>7410</v>
      </c>
    </row>
    <row r="4888" spans="2:3">
      <c r="B4888">
        <v>2714102197</v>
      </c>
      <c r="C4888" t="s">
        <v>7411</v>
      </c>
    </row>
    <row r="4889" spans="2:3">
      <c r="B4889">
        <v>2714102205</v>
      </c>
      <c r="C4889" t="s">
        <v>7380</v>
      </c>
    </row>
    <row r="4890" spans="2:3">
      <c r="B4890">
        <v>2714102213</v>
      </c>
      <c r="C4890" t="s">
        <v>7412</v>
      </c>
    </row>
    <row r="4891" spans="2:3">
      <c r="B4891">
        <v>2714102221</v>
      </c>
      <c r="C4891" t="s">
        <v>7413</v>
      </c>
    </row>
    <row r="4892" spans="2:3">
      <c r="B4892">
        <v>2714102239</v>
      </c>
      <c r="C4892" t="s">
        <v>7382</v>
      </c>
    </row>
    <row r="4893" spans="2:3">
      <c r="B4893">
        <v>2714102247</v>
      </c>
      <c r="C4893" t="s">
        <v>7414</v>
      </c>
    </row>
    <row r="4894" spans="2:3">
      <c r="B4894">
        <v>2714102254</v>
      </c>
      <c r="C4894" t="s">
        <v>12141</v>
      </c>
    </row>
    <row r="4895" spans="2:3">
      <c r="B4895">
        <v>2714102262</v>
      </c>
      <c r="C4895" t="s">
        <v>7415</v>
      </c>
    </row>
    <row r="4896" spans="2:3">
      <c r="B4896">
        <v>2714102270</v>
      </c>
      <c r="C4896" t="s">
        <v>1346</v>
      </c>
    </row>
    <row r="4897" spans="2:3">
      <c r="B4897">
        <v>2714102288</v>
      </c>
      <c r="C4897" t="s">
        <v>7416</v>
      </c>
    </row>
    <row r="4898" spans="2:3">
      <c r="B4898">
        <v>2714102296</v>
      </c>
      <c r="C4898" t="s">
        <v>7417</v>
      </c>
    </row>
    <row r="4899" spans="2:3">
      <c r="B4899">
        <v>2714102304</v>
      </c>
      <c r="C4899" t="s">
        <v>7418</v>
      </c>
    </row>
    <row r="4900" spans="2:3">
      <c r="B4900">
        <v>2714102312</v>
      </c>
      <c r="C4900" t="s">
        <v>7419</v>
      </c>
    </row>
    <row r="4901" spans="2:3">
      <c r="B4901">
        <v>2714102320</v>
      </c>
      <c r="C4901" t="s">
        <v>7358</v>
      </c>
    </row>
    <row r="4902" spans="2:3">
      <c r="B4902">
        <v>2714102338</v>
      </c>
      <c r="C4902" t="s">
        <v>7420</v>
      </c>
    </row>
    <row r="4903" spans="2:3">
      <c r="B4903">
        <v>2714102346</v>
      </c>
      <c r="C4903" t="s">
        <v>7421</v>
      </c>
    </row>
    <row r="4904" spans="2:3">
      <c r="B4904">
        <v>2714102353</v>
      </c>
      <c r="C4904" t="s">
        <v>7422</v>
      </c>
    </row>
    <row r="4905" spans="2:3">
      <c r="B4905">
        <v>2714102361</v>
      </c>
      <c r="C4905" t="s">
        <v>7423</v>
      </c>
    </row>
    <row r="4906" spans="2:3">
      <c r="B4906">
        <v>2714102379</v>
      </c>
      <c r="C4906" t="s">
        <v>7424</v>
      </c>
    </row>
    <row r="4907" spans="2:3">
      <c r="B4907">
        <v>2714102387</v>
      </c>
      <c r="C4907" t="s">
        <v>12142</v>
      </c>
    </row>
    <row r="4908" spans="2:3">
      <c r="B4908">
        <v>2714102395</v>
      </c>
      <c r="C4908" t="s">
        <v>7425</v>
      </c>
    </row>
    <row r="4909" spans="2:3">
      <c r="B4909">
        <v>2714102403</v>
      </c>
      <c r="C4909" t="s">
        <v>7426</v>
      </c>
    </row>
    <row r="4910" spans="2:3">
      <c r="B4910">
        <v>2714102411</v>
      </c>
      <c r="C4910" t="s">
        <v>12143</v>
      </c>
    </row>
    <row r="4911" spans="2:3">
      <c r="B4911">
        <v>2714102429</v>
      </c>
      <c r="C4911" t="s">
        <v>12144</v>
      </c>
    </row>
    <row r="4912" spans="2:3">
      <c r="B4912">
        <v>2714102437</v>
      </c>
      <c r="C4912" t="s">
        <v>12145</v>
      </c>
    </row>
    <row r="4913" spans="2:3">
      <c r="B4913">
        <v>2714102445</v>
      </c>
      <c r="C4913" t="s">
        <v>7403</v>
      </c>
    </row>
    <row r="4914" spans="2:3">
      <c r="B4914">
        <v>2714102452</v>
      </c>
      <c r="C4914" t="s">
        <v>12146</v>
      </c>
    </row>
    <row r="4915" spans="2:3">
      <c r="B4915">
        <v>2714102460</v>
      </c>
      <c r="C4915" t="s">
        <v>12147</v>
      </c>
    </row>
    <row r="4916" spans="2:3">
      <c r="B4916">
        <v>2714102486</v>
      </c>
      <c r="C4916" t="s">
        <v>12148</v>
      </c>
    </row>
    <row r="4917" spans="2:3">
      <c r="B4917">
        <v>2714102502</v>
      </c>
      <c r="C4917" t="s">
        <v>12149</v>
      </c>
    </row>
    <row r="4918" spans="2:3">
      <c r="B4918">
        <v>2714200033</v>
      </c>
      <c r="C4918" t="s">
        <v>7427</v>
      </c>
    </row>
    <row r="4919" spans="2:3">
      <c r="B4919">
        <v>2714200041</v>
      </c>
      <c r="C4919" t="s">
        <v>7428</v>
      </c>
    </row>
    <row r="4920" spans="2:3">
      <c r="B4920">
        <v>2714200108</v>
      </c>
      <c r="C4920" t="s">
        <v>7429</v>
      </c>
    </row>
    <row r="4921" spans="2:3">
      <c r="B4921">
        <v>2714200116</v>
      </c>
      <c r="C4921" t="s">
        <v>7430</v>
      </c>
    </row>
    <row r="4922" spans="2:3">
      <c r="B4922">
        <v>2714200157</v>
      </c>
      <c r="C4922" t="s">
        <v>7431</v>
      </c>
    </row>
    <row r="4923" spans="2:3">
      <c r="B4923">
        <v>2714200173</v>
      </c>
      <c r="C4923" t="s">
        <v>7432</v>
      </c>
    </row>
    <row r="4924" spans="2:3">
      <c r="B4924">
        <v>2714200181</v>
      </c>
      <c r="C4924" t="s">
        <v>7433</v>
      </c>
    </row>
    <row r="4925" spans="2:3">
      <c r="B4925">
        <v>2714200207</v>
      </c>
      <c r="C4925" t="s">
        <v>2671</v>
      </c>
    </row>
    <row r="4926" spans="2:3">
      <c r="B4926">
        <v>2714200215</v>
      </c>
      <c r="C4926" t="s">
        <v>7434</v>
      </c>
    </row>
    <row r="4927" spans="2:3">
      <c r="B4927">
        <v>2714200231</v>
      </c>
      <c r="C4927" t="s">
        <v>7435</v>
      </c>
    </row>
    <row r="4928" spans="2:3">
      <c r="B4928">
        <v>2714200249</v>
      </c>
      <c r="C4928" t="s">
        <v>7436</v>
      </c>
    </row>
    <row r="4929" spans="2:3">
      <c r="B4929">
        <v>2714200264</v>
      </c>
      <c r="C4929" t="s">
        <v>7437</v>
      </c>
    </row>
    <row r="4930" spans="2:3">
      <c r="B4930">
        <v>2714200298</v>
      </c>
      <c r="C4930" t="s">
        <v>7438</v>
      </c>
    </row>
    <row r="4931" spans="2:3">
      <c r="B4931">
        <v>2714200314</v>
      </c>
      <c r="C4931" t="s">
        <v>7439</v>
      </c>
    </row>
    <row r="4932" spans="2:3">
      <c r="B4932">
        <v>2714200389</v>
      </c>
      <c r="C4932" t="s">
        <v>7440</v>
      </c>
    </row>
    <row r="4933" spans="2:3">
      <c r="B4933">
        <v>2714200397</v>
      </c>
      <c r="C4933" t="s">
        <v>7441</v>
      </c>
    </row>
    <row r="4934" spans="2:3">
      <c r="B4934">
        <v>2714200405</v>
      </c>
      <c r="C4934" t="s">
        <v>7442</v>
      </c>
    </row>
    <row r="4935" spans="2:3">
      <c r="B4935">
        <v>2714200439</v>
      </c>
      <c r="C4935" t="s">
        <v>7443</v>
      </c>
    </row>
    <row r="4936" spans="2:3">
      <c r="B4936">
        <v>2714200447</v>
      </c>
      <c r="C4936" t="s">
        <v>7444</v>
      </c>
    </row>
    <row r="4937" spans="2:3">
      <c r="B4937">
        <v>2714200496</v>
      </c>
      <c r="C4937" t="s">
        <v>7445</v>
      </c>
    </row>
    <row r="4938" spans="2:3">
      <c r="B4938">
        <v>2714200538</v>
      </c>
      <c r="C4938" t="s">
        <v>7446</v>
      </c>
    </row>
    <row r="4939" spans="2:3">
      <c r="B4939">
        <v>2714200561</v>
      </c>
      <c r="C4939" t="s">
        <v>7447</v>
      </c>
    </row>
    <row r="4940" spans="2:3">
      <c r="B4940">
        <v>2714200579</v>
      </c>
      <c r="C4940" t="s">
        <v>7448</v>
      </c>
    </row>
    <row r="4941" spans="2:3">
      <c r="B4941">
        <v>2714200587</v>
      </c>
      <c r="C4941" t="s">
        <v>7449</v>
      </c>
    </row>
    <row r="4942" spans="2:3">
      <c r="B4942">
        <v>2714200595</v>
      </c>
      <c r="C4942" t="s">
        <v>7450</v>
      </c>
    </row>
    <row r="4943" spans="2:3">
      <c r="B4943">
        <v>2714200611</v>
      </c>
      <c r="C4943" t="s">
        <v>7440</v>
      </c>
    </row>
    <row r="4944" spans="2:3">
      <c r="B4944">
        <v>2714200629</v>
      </c>
      <c r="C4944" t="s">
        <v>7451</v>
      </c>
    </row>
    <row r="4945" spans="2:3">
      <c r="B4945">
        <v>2714200637</v>
      </c>
      <c r="C4945" t="s">
        <v>7452</v>
      </c>
    </row>
    <row r="4946" spans="2:3">
      <c r="B4946">
        <v>2714200645</v>
      </c>
      <c r="C4946" t="s">
        <v>7453</v>
      </c>
    </row>
    <row r="4947" spans="2:3">
      <c r="B4947">
        <v>2714200694</v>
      </c>
      <c r="C4947" t="s">
        <v>7454</v>
      </c>
    </row>
    <row r="4948" spans="2:3">
      <c r="B4948">
        <v>2714200702</v>
      </c>
      <c r="C4948" t="s">
        <v>7455</v>
      </c>
    </row>
    <row r="4949" spans="2:3">
      <c r="B4949">
        <v>2714200710</v>
      </c>
      <c r="C4949" t="s">
        <v>7456</v>
      </c>
    </row>
    <row r="4950" spans="2:3">
      <c r="B4950">
        <v>2714200728</v>
      </c>
      <c r="C4950" t="s">
        <v>7457</v>
      </c>
    </row>
    <row r="4951" spans="2:3">
      <c r="B4951">
        <v>2714200777</v>
      </c>
      <c r="C4951" t="s">
        <v>7458</v>
      </c>
    </row>
    <row r="4952" spans="2:3">
      <c r="B4952">
        <v>2714200819</v>
      </c>
      <c r="C4952" t="s">
        <v>7459</v>
      </c>
    </row>
    <row r="4953" spans="2:3">
      <c r="B4953">
        <v>2714200819</v>
      </c>
      <c r="C4953" t="s">
        <v>12150</v>
      </c>
    </row>
    <row r="4954" spans="2:3">
      <c r="B4954">
        <v>2714200827</v>
      </c>
      <c r="C4954" t="s">
        <v>7444</v>
      </c>
    </row>
    <row r="4955" spans="2:3">
      <c r="B4955">
        <v>2714200850</v>
      </c>
      <c r="C4955" t="s">
        <v>7460</v>
      </c>
    </row>
    <row r="4956" spans="2:3">
      <c r="B4956">
        <v>2714200868</v>
      </c>
      <c r="C4956" t="s">
        <v>7461</v>
      </c>
    </row>
    <row r="4957" spans="2:3">
      <c r="B4957">
        <v>2714200876</v>
      </c>
      <c r="C4957" t="s">
        <v>7462</v>
      </c>
    </row>
    <row r="4958" spans="2:3">
      <c r="B4958">
        <v>2714200884</v>
      </c>
      <c r="C4958" t="s">
        <v>7463</v>
      </c>
    </row>
    <row r="4959" spans="2:3">
      <c r="B4959">
        <v>2714200918</v>
      </c>
      <c r="C4959" t="s">
        <v>7464</v>
      </c>
    </row>
    <row r="4960" spans="2:3">
      <c r="B4960">
        <v>2714200926</v>
      </c>
      <c r="C4960" t="s">
        <v>7465</v>
      </c>
    </row>
    <row r="4961" spans="2:3">
      <c r="B4961">
        <v>2714200942</v>
      </c>
      <c r="C4961" t="s">
        <v>7466</v>
      </c>
    </row>
    <row r="4962" spans="2:3">
      <c r="B4962">
        <v>2714200959</v>
      </c>
      <c r="C4962" t="s">
        <v>7467</v>
      </c>
    </row>
    <row r="4963" spans="2:3">
      <c r="B4963">
        <v>2714200983</v>
      </c>
      <c r="C4963" t="s">
        <v>7468</v>
      </c>
    </row>
    <row r="4964" spans="2:3">
      <c r="B4964">
        <v>2714200991</v>
      </c>
      <c r="C4964" t="s">
        <v>7469</v>
      </c>
    </row>
    <row r="4965" spans="2:3">
      <c r="B4965">
        <v>2714201023</v>
      </c>
      <c r="C4965" t="s">
        <v>7470</v>
      </c>
    </row>
    <row r="4966" spans="2:3">
      <c r="B4966">
        <v>2714201031</v>
      </c>
      <c r="C4966" t="s">
        <v>7471</v>
      </c>
    </row>
    <row r="4967" spans="2:3">
      <c r="B4967">
        <v>2714201049</v>
      </c>
      <c r="C4967" t="s">
        <v>7472</v>
      </c>
    </row>
    <row r="4968" spans="2:3">
      <c r="B4968">
        <v>2714201056</v>
      </c>
      <c r="C4968" t="s">
        <v>7473</v>
      </c>
    </row>
    <row r="4969" spans="2:3">
      <c r="B4969">
        <v>2714201064</v>
      </c>
      <c r="C4969" t="s">
        <v>7474</v>
      </c>
    </row>
    <row r="4970" spans="2:3">
      <c r="B4970">
        <v>2714201106</v>
      </c>
      <c r="C4970" t="s">
        <v>7475</v>
      </c>
    </row>
    <row r="4971" spans="2:3">
      <c r="B4971">
        <v>2714201114</v>
      </c>
      <c r="C4971" t="s">
        <v>4015</v>
      </c>
    </row>
    <row r="4972" spans="2:3">
      <c r="B4972">
        <v>2714201130</v>
      </c>
      <c r="C4972" t="s">
        <v>7476</v>
      </c>
    </row>
    <row r="4973" spans="2:3">
      <c r="B4973">
        <v>2714201163</v>
      </c>
      <c r="C4973" t="s">
        <v>7442</v>
      </c>
    </row>
    <row r="4974" spans="2:3">
      <c r="B4974">
        <v>2714201171</v>
      </c>
      <c r="C4974" t="s">
        <v>7441</v>
      </c>
    </row>
    <row r="4975" spans="2:3">
      <c r="B4975">
        <v>2714201213</v>
      </c>
      <c r="C4975" t="s">
        <v>7477</v>
      </c>
    </row>
    <row r="4976" spans="2:3">
      <c r="B4976">
        <v>2714201221</v>
      </c>
      <c r="C4976" t="s">
        <v>7478</v>
      </c>
    </row>
    <row r="4977" spans="2:3">
      <c r="B4977">
        <v>2714201239</v>
      </c>
      <c r="C4977" t="s">
        <v>7479</v>
      </c>
    </row>
    <row r="4978" spans="2:3">
      <c r="B4978">
        <v>2714201247</v>
      </c>
      <c r="C4978" t="s">
        <v>7480</v>
      </c>
    </row>
    <row r="4979" spans="2:3">
      <c r="B4979">
        <v>2714201262</v>
      </c>
      <c r="C4979" t="s">
        <v>7481</v>
      </c>
    </row>
    <row r="4980" spans="2:3">
      <c r="B4980">
        <v>2714201304</v>
      </c>
      <c r="C4980" t="s">
        <v>7482</v>
      </c>
    </row>
    <row r="4981" spans="2:3">
      <c r="B4981">
        <v>2714201312</v>
      </c>
      <c r="C4981" t="s">
        <v>7483</v>
      </c>
    </row>
    <row r="4982" spans="2:3">
      <c r="B4982">
        <v>2714201320</v>
      </c>
      <c r="C4982" t="s">
        <v>7484</v>
      </c>
    </row>
    <row r="4983" spans="2:3">
      <c r="B4983">
        <v>2714201338</v>
      </c>
      <c r="C4983" t="s">
        <v>7485</v>
      </c>
    </row>
    <row r="4984" spans="2:3">
      <c r="B4984">
        <v>2714201361</v>
      </c>
      <c r="C4984" t="s">
        <v>7486</v>
      </c>
    </row>
    <row r="4985" spans="2:3">
      <c r="B4985">
        <v>2714201379</v>
      </c>
      <c r="C4985" t="s">
        <v>7487</v>
      </c>
    </row>
    <row r="4986" spans="2:3">
      <c r="B4986">
        <v>2714201395</v>
      </c>
      <c r="C4986" t="s">
        <v>7446</v>
      </c>
    </row>
    <row r="4987" spans="2:3">
      <c r="B4987">
        <v>2714201411</v>
      </c>
      <c r="C4987" t="s">
        <v>7488</v>
      </c>
    </row>
    <row r="4988" spans="2:3">
      <c r="B4988">
        <v>2714201452</v>
      </c>
      <c r="C4988" t="s">
        <v>7489</v>
      </c>
    </row>
    <row r="4989" spans="2:3">
      <c r="B4989">
        <v>2714201460</v>
      </c>
      <c r="C4989" t="s">
        <v>7490</v>
      </c>
    </row>
    <row r="4990" spans="2:3">
      <c r="B4990">
        <v>2714201486</v>
      </c>
      <c r="C4990" t="s">
        <v>7491</v>
      </c>
    </row>
    <row r="4991" spans="2:3">
      <c r="B4991">
        <v>2714201502</v>
      </c>
      <c r="C4991" t="s">
        <v>7492</v>
      </c>
    </row>
    <row r="4992" spans="2:3">
      <c r="B4992">
        <v>2714201510</v>
      </c>
      <c r="C4992" t="s">
        <v>1364</v>
      </c>
    </row>
    <row r="4993" spans="2:3">
      <c r="B4993">
        <v>2714201528</v>
      </c>
      <c r="C4993" t="s">
        <v>7493</v>
      </c>
    </row>
    <row r="4994" spans="2:3">
      <c r="B4994">
        <v>2714201569</v>
      </c>
      <c r="C4994" t="s">
        <v>7494</v>
      </c>
    </row>
    <row r="4995" spans="2:3">
      <c r="B4995">
        <v>2714201577</v>
      </c>
      <c r="C4995" t="s">
        <v>7494</v>
      </c>
    </row>
    <row r="4996" spans="2:3">
      <c r="B4996">
        <v>2714201593</v>
      </c>
      <c r="C4996" t="s">
        <v>7495</v>
      </c>
    </row>
    <row r="4997" spans="2:3">
      <c r="B4997">
        <v>2714201601</v>
      </c>
      <c r="C4997" t="s">
        <v>7496</v>
      </c>
    </row>
    <row r="4998" spans="2:3">
      <c r="B4998">
        <v>2714201619</v>
      </c>
      <c r="C4998" t="s">
        <v>7497</v>
      </c>
    </row>
    <row r="4999" spans="2:3">
      <c r="B4999">
        <v>2714201635</v>
      </c>
      <c r="C4999" t="s">
        <v>7498</v>
      </c>
    </row>
    <row r="5000" spans="2:3">
      <c r="B5000">
        <v>2714201650</v>
      </c>
      <c r="C5000" t="s">
        <v>7478</v>
      </c>
    </row>
    <row r="5001" spans="2:3">
      <c r="B5001">
        <v>2714201668</v>
      </c>
      <c r="C5001" t="s">
        <v>7499</v>
      </c>
    </row>
    <row r="5002" spans="2:3">
      <c r="B5002">
        <v>2714201676</v>
      </c>
      <c r="C5002" t="s">
        <v>7500</v>
      </c>
    </row>
    <row r="5003" spans="2:3">
      <c r="B5003">
        <v>2714201684</v>
      </c>
      <c r="C5003" t="s">
        <v>7501</v>
      </c>
    </row>
    <row r="5004" spans="2:3">
      <c r="B5004">
        <v>2714201692</v>
      </c>
      <c r="C5004" t="s">
        <v>7502</v>
      </c>
    </row>
    <row r="5005" spans="2:3">
      <c r="B5005">
        <v>2714201700</v>
      </c>
      <c r="C5005" t="s">
        <v>7503</v>
      </c>
    </row>
    <row r="5006" spans="2:3">
      <c r="B5006">
        <v>2714201718</v>
      </c>
      <c r="C5006" t="s">
        <v>7504</v>
      </c>
    </row>
    <row r="5007" spans="2:3">
      <c r="B5007">
        <v>2714201726</v>
      </c>
      <c r="C5007" t="s">
        <v>7505</v>
      </c>
    </row>
    <row r="5008" spans="2:3">
      <c r="B5008">
        <v>2714201759</v>
      </c>
      <c r="C5008" t="s">
        <v>7506</v>
      </c>
    </row>
    <row r="5009" spans="2:3">
      <c r="B5009">
        <v>2714201775</v>
      </c>
      <c r="C5009" t="s">
        <v>7507</v>
      </c>
    </row>
    <row r="5010" spans="2:3">
      <c r="B5010">
        <v>2714201783</v>
      </c>
      <c r="C5010" t="s">
        <v>7508</v>
      </c>
    </row>
    <row r="5011" spans="2:3">
      <c r="B5011">
        <v>2714201809</v>
      </c>
      <c r="C5011" t="s">
        <v>7509</v>
      </c>
    </row>
    <row r="5012" spans="2:3">
      <c r="B5012">
        <v>2714201817</v>
      </c>
      <c r="C5012" t="s">
        <v>7510</v>
      </c>
    </row>
    <row r="5013" spans="2:3">
      <c r="B5013">
        <v>2714201833</v>
      </c>
      <c r="C5013" t="s">
        <v>5712</v>
      </c>
    </row>
    <row r="5014" spans="2:3">
      <c r="B5014">
        <v>2714201866</v>
      </c>
      <c r="C5014" t="s">
        <v>7511</v>
      </c>
    </row>
    <row r="5015" spans="2:3">
      <c r="B5015">
        <v>2714201874</v>
      </c>
      <c r="C5015" t="s">
        <v>7512</v>
      </c>
    </row>
    <row r="5016" spans="2:3">
      <c r="B5016">
        <v>2714201890</v>
      </c>
      <c r="C5016" t="s">
        <v>7513</v>
      </c>
    </row>
    <row r="5017" spans="2:3">
      <c r="B5017">
        <v>2714201916</v>
      </c>
      <c r="C5017" t="s">
        <v>7514</v>
      </c>
    </row>
    <row r="5018" spans="2:3">
      <c r="B5018">
        <v>2714201924</v>
      </c>
      <c r="C5018" t="s">
        <v>7515</v>
      </c>
    </row>
    <row r="5019" spans="2:3">
      <c r="B5019">
        <v>2714201932</v>
      </c>
      <c r="C5019" t="s">
        <v>2681</v>
      </c>
    </row>
    <row r="5020" spans="2:3">
      <c r="B5020">
        <v>2714201940</v>
      </c>
      <c r="C5020" t="s">
        <v>7516</v>
      </c>
    </row>
    <row r="5021" spans="2:3">
      <c r="B5021">
        <v>2714201957</v>
      </c>
      <c r="C5021" t="s">
        <v>7489</v>
      </c>
    </row>
    <row r="5022" spans="2:3">
      <c r="B5022">
        <v>2714201965</v>
      </c>
      <c r="C5022" t="s">
        <v>7517</v>
      </c>
    </row>
    <row r="5023" spans="2:3">
      <c r="B5023">
        <v>2714201999</v>
      </c>
      <c r="C5023" t="s">
        <v>7518</v>
      </c>
    </row>
    <row r="5024" spans="2:3">
      <c r="B5024">
        <v>2714202005</v>
      </c>
      <c r="C5024" t="s">
        <v>7519</v>
      </c>
    </row>
    <row r="5025" spans="2:3">
      <c r="B5025">
        <v>2714202013</v>
      </c>
      <c r="C5025" t="s">
        <v>7520</v>
      </c>
    </row>
    <row r="5026" spans="2:3">
      <c r="B5026">
        <v>2714202021</v>
      </c>
      <c r="C5026" t="s">
        <v>7521</v>
      </c>
    </row>
    <row r="5027" spans="2:3">
      <c r="B5027">
        <v>2714202039</v>
      </c>
      <c r="C5027" t="s">
        <v>7520</v>
      </c>
    </row>
    <row r="5028" spans="2:3">
      <c r="B5028">
        <v>2714202047</v>
      </c>
      <c r="C5028" t="s">
        <v>7453</v>
      </c>
    </row>
    <row r="5029" spans="2:3">
      <c r="B5029">
        <v>2714202054</v>
      </c>
      <c r="C5029" t="s">
        <v>7450</v>
      </c>
    </row>
    <row r="5030" spans="2:3">
      <c r="B5030">
        <v>2714202062</v>
      </c>
      <c r="C5030" t="s">
        <v>7522</v>
      </c>
    </row>
    <row r="5031" spans="2:3">
      <c r="B5031">
        <v>2714202070</v>
      </c>
      <c r="C5031" t="s">
        <v>12151</v>
      </c>
    </row>
    <row r="5032" spans="2:3">
      <c r="B5032">
        <v>2714202096</v>
      </c>
      <c r="C5032" t="s">
        <v>7523</v>
      </c>
    </row>
    <row r="5033" spans="2:3">
      <c r="B5033">
        <v>2714202104</v>
      </c>
      <c r="C5033" t="s">
        <v>7524</v>
      </c>
    </row>
    <row r="5034" spans="2:3">
      <c r="B5034">
        <v>2714202120</v>
      </c>
      <c r="C5034" t="s">
        <v>5712</v>
      </c>
    </row>
    <row r="5035" spans="2:3">
      <c r="B5035">
        <v>2714202138</v>
      </c>
      <c r="C5035" t="s">
        <v>7525</v>
      </c>
    </row>
    <row r="5036" spans="2:3">
      <c r="B5036">
        <v>2714202153</v>
      </c>
      <c r="C5036" t="s">
        <v>7526</v>
      </c>
    </row>
    <row r="5037" spans="2:3">
      <c r="B5037">
        <v>2714202161</v>
      </c>
      <c r="C5037" t="s">
        <v>7527</v>
      </c>
    </row>
    <row r="5038" spans="2:3">
      <c r="B5038">
        <v>2714202179</v>
      </c>
      <c r="C5038" t="s">
        <v>7528</v>
      </c>
    </row>
    <row r="5039" spans="2:3">
      <c r="B5039">
        <v>2714202187</v>
      </c>
      <c r="C5039" t="s">
        <v>7529</v>
      </c>
    </row>
    <row r="5040" spans="2:3">
      <c r="B5040">
        <v>2714202195</v>
      </c>
      <c r="C5040" t="s">
        <v>7530</v>
      </c>
    </row>
    <row r="5041" spans="2:3">
      <c r="B5041">
        <v>2714202203</v>
      </c>
      <c r="C5041" t="s">
        <v>7531</v>
      </c>
    </row>
    <row r="5042" spans="2:3">
      <c r="B5042">
        <v>2714202211</v>
      </c>
      <c r="C5042" t="s">
        <v>7532</v>
      </c>
    </row>
    <row r="5043" spans="2:3">
      <c r="B5043">
        <v>2714202237</v>
      </c>
      <c r="C5043" t="s">
        <v>7533</v>
      </c>
    </row>
    <row r="5044" spans="2:3">
      <c r="B5044">
        <v>2714202252</v>
      </c>
      <c r="C5044" t="s">
        <v>7534</v>
      </c>
    </row>
    <row r="5045" spans="2:3">
      <c r="B5045">
        <v>2714202260</v>
      </c>
      <c r="C5045" t="s">
        <v>7535</v>
      </c>
    </row>
    <row r="5046" spans="2:3">
      <c r="B5046">
        <v>2714202278</v>
      </c>
      <c r="C5046" t="s">
        <v>7536</v>
      </c>
    </row>
    <row r="5047" spans="2:3">
      <c r="B5047">
        <v>2714202286</v>
      </c>
      <c r="C5047" t="s">
        <v>7537</v>
      </c>
    </row>
    <row r="5048" spans="2:3">
      <c r="B5048">
        <v>2714202294</v>
      </c>
      <c r="C5048" t="s">
        <v>7538</v>
      </c>
    </row>
    <row r="5049" spans="2:3">
      <c r="B5049">
        <v>2714202302</v>
      </c>
      <c r="C5049" t="s">
        <v>7539</v>
      </c>
    </row>
    <row r="5050" spans="2:3">
      <c r="B5050">
        <v>2714202310</v>
      </c>
      <c r="C5050" t="s">
        <v>7540</v>
      </c>
    </row>
    <row r="5051" spans="2:3">
      <c r="B5051">
        <v>2714202336</v>
      </c>
      <c r="C5051" t="s">
        <v>7541</v>
      </c>
    </row>
    <row r="5052" spans="2:3">
      <c r="B5052">
        <v>2714202344</v>
      </c>
      <c r="C5052" t="s">
        <v>7542</v>
      </c>
    </row>
    <row r="5053" spans="2:3">
      <c r="B5053">
        <v>2714202351</v>
      </c>
      <c r="C5053" t="s">
        <v>7543</v>
      </c>
    </row>
    <row r="5054" spans="2:3">
      <c r="B5054">
        <v>2714202369</v>
      </c>
      <c r="C5054" t="s">
        <v>7544</v>
      </c>
    </row>
    <row r="5055" spans="2:3">
      <c r="B5055">
        <v>2714202377</v>
      </c>
      <c r="C5055" t="s">
        <v>7583</v>
      </c>
    </row>
    <row r="5056" spans="2:3">
      <c r="B5056">
        <v>2714202385</v>
      </c>
      <c r="C5056" t="s">
        <v>7516</v>
      </c>
    </row>
    <row r="5057" spans="2:3">
      <c r="B5057">
        <v>2714202393</v>
      </c>
      <c r="C5057" t="s">
        <v>7545</v>
      </c>
    </row>
    <row r="5058" spans="2:3">
      <c r="B5058">
        <v>2714202419</v>
      </c>
      <c r="C5058" t="s">
        <v>7546</v>
      </c>
    </row>
    <row r="5059" spans="2:3">
      <c r="B5059">
        <v>2714202427</v>
      </c>
      <c r="C5059" t="s">
        <v>7547</v>
      </c>
    </row>
    <row r="5060" spans="2:3">
      <c r="B5060">
        <v>2714202435</v>
      </c>
      <c r="C5060" t="s">
        <v>7548</v>
      </c>
    </row>
    <row r="5061" spans="2:3">
      <c r="B5061">
        <v>2714202443</v>
      </c>
      <c r="C5061" t="s">
        <v>7549</v>
      </c>
    </row>
    <row r="5062" spans="2:3">
      <c r="B5062">
        <v>2714202450</v>
      </c>
      <c r="C5062" t="s">
        <v>7550</v>
      </c>
    </row>
    <row r="5063" spans="2:3">
      <c r="B5063">
        <v>2714202468</v>
      </c>
      <c r="C5063" t="s">
        <v>7551</v>
      </c>
    </row>
    <row r="5064" spans="2:3">
      <c r="B5064">
        <v>2714202476</v>
      </c>
      <c r="C5064" t="s">
        <v>7552</v>
      </c>
    </row>
    <row r="5065" spans="2:3">
      <c r="B5065">
        <v>2714202484</v>
      </c>
      <c r="C5065" t="s">
        <v>7553</v>
      </c>
    </row>
    <row r="5066" spans="2:3">
      <c r="B5066">
        <v>2714202492</v>
      </c>
      <c r="C5066" t="s">
        <v>7554</v>
      </c>
    </row>
    <row r="5067" spans="2:3">
      <c r="B5067">
        <v>2714202500</v>
      </c>
      <c r="C5067" t="s">
        <v>7555</v>
      </c>
    </row>
    <row r="5068" spans="2:3">
      <c r="B5068">
        <v>2714202518</v>
      </c>
      <c r="C5068" t="s">
        <v>7556</v>
      </c>
    </row>
    <row r="5069" spans="2:3">
      <c r="B5069">
        <v>2714202526</v>
      </c>
      <c r="C5069" t="s">
        <v>7557</v>
      </c>
    </row>
    <row r="5070" spans="2:3">
      <c r="B5070">
        <v>2714202534</v>
      </c>
      <c r="C5070" t="s">
        <v>7558</v>
      </c>
    </row>
    <row r="5071" spans="2:3">
      <c r="B5071">
        <v>2714202542</v>
      </c>
      <c r="C5071" t="s">
        <v>1036</v>
      </c>
    </row>
    <row r="5072" spans="2:3">
      <c r="B5072">
        <v>2714202559</v>
      </c>
      <c r="C5072" t="s">
        <v>4150</v>
      </c>
    </row>
    <row r="5073" spans="2:3">
      <c r="B5073">
        <v>2714202567</v>
      </c>
      <c r="C5073" t="s">
        <v>7559</v>
      </c>
    </row>
    <row r="5074" spans="2:3">
      <c r="B5074">
        <v>2714202575</v>
      </c>
      <c r="C5074" t="s">
        <v>7560</v>
      </c>
    </row>
    <row r="5075" spans="2:3">
      <c r="B5075">
        <v>2714202583</v>
      </c>
      <c r="C5075" t="s">
        <v>7561</v>
      </c>
    </row>
    <row r="5076" spans="2:3">
      <c r="B5076">
        <v>2714202591</v>
      </c>
      <c r="C5076" t="s">
        <v>7562</v>
      </c>
    </row>
    <row r="5077" spans="2:3">
      <c r="B5077">
        <v>2714202609</v>
      </c>
      <c r="C5077" t="s">
        <v>7563</v>
      </c>
    </row>
    <row r="5078" spans="2:3">
      <c r="B5078">
        <v>2714202617</v>
      </c>
      <c r="C5078" t="s">
        <v>7564</v>
      </c>
    </row>
    <row r="5079" spans="2:3">
      <c r="B5079">
        <v>2714202625</v>
      </c>
      <c r="C5079" t="s">
        <v>7565</v>
      </c>
    </row>
    <row r="5080" spans="2:3">
      <c r="B5080">
        <v>2714202633</v>
      </c>
      <c r="C5080" t="s">
        <v>7566</v>
      </c>
    </row>
    <row r="5081" spans="2:3">
      <c r="B5081">
        <v>2714202641</v>
      </c>
      <c r="C5081" t="s">
        <v>7567</v>
      </c>
    </row>
    <row r="5082" spans="2:3">
      <c r="B5082">
        <v>2714202658</v>
      </c>
      <c r="C5082" t="s">
        <v>7568</v>
      </c>
    </row>
    <row r="5083" spans="2:3">
      <c r="B5083">
        <v>2714202666</v>
      </c>
      <c r="C5083" t="s">
        <v>7569</v>
      </c>
    </row>
    <row r="5084" spans="2:3">
      <c r="B5084">
        <v>2714202674</v>
      </c>
      <c r="C5084" t="s">
        <v>7570</v>
      </c>
    </row>
    <row r="5085" spans="2:3">
      <c r="B5085">
        <v>2714202682</v>
      </c>
      <c r="C5085" t="s">
        <v>7571</v>
      </c>
    </row>
    <row r="5086" spans="2:3">
      <c r="B5086">
        <v>2714202690</v>
      </c>
      <c r="C5086" t="s">
        <v>7572</v>
      </c>
    </row>
    <row r="5087" spans="2:3">
      <c r="B5087">
        <v>2714202708</v>
      </c>
      <c r="C5087" t="s">
        <v>7573</v>
      </c>
    </row>
    <row r="5088" spans="2:3">
      <c r="B5088">
        <v>2714202716</v>
      </c>
      <c r="C5088" t="s">
        <v>7574</v>
      </c>
    </row>
    <row r="5089" spans="2:3">
      <c r="B5089">
        <v>2714202724</v>
      </c>
      <c r="C5089" t="s">
        <v>7575</v>
      </c>
    </row>
    <row r="5090" spans="2:3">
      <c r="B5090">
        <v>2714202724</v>
      </c>
      <c r="C5090" t="s">
        <v>12152</v>
      </c>
    </row>
    <row r="5091" spans="2:3">
      <c r="B5091">
        <v>2714202732</v>
      </c>
      <c r="C5091" t="s">
        <v>7576</v>
      </c>
    </row>
    <row r="5092" spans="2:3">
      <c r="B5092">
        <v>2714202740</v>
      </c>
      <c r="C5092" t="s">
        <v>7577</v>
      </c>
    </row>
    <row r="5093" spans="2:3">
      <c r="B5093">
        <v>2714202757</v>
      </c>
      <c r="C5093" t="s">
        <v>7578</v>
      </c>
    </row>
    <row r="5094" spans="2:3">
      <c r="B5094">
        <v>2714202765</v>
      </c>
      <c r="C5094" t="s">
        <v>7579</v>
      </c>
    </row>
    <row r="5095" spans="2:3">
      <c r="B5095">
        <v>2714202773</v>
      </c>
      <c r="C5095" t="s">
        <v>7580</v>
      </c>
    </row>
    <row r="5096" spans="2:3">
      <c r="B5096">
        <v>2714202781</v>
      </c>
      <c r="C5096" t="s">
        <v>7581</v>
      </c>
    </row>
    <row r="5097" spans="2:3">
      <c r="B5097">
        <v>2714202799</v>
      </c>
      <c r="C5097" t="s">
        <v>7582</v>
      </c>
    </row>
    <row r="5098" spans="2:3">
      <c r="B5098">
        <v>2714202807</v>
      </c>
      <c r="C5098" t="s">
        <v>7583</v>
      </c>
    </row>
    <row r="5099" spans="2:3">
      <c r="B5099">
        <v>2714202815</v>
      </c>
      <c r="C5099" t="s">
        <v>7584</v>
      </c>
    </row>
    <row r="5100" spans="2:3">
      <c r="B5100">
        <v>2714202823</v>
      </c>
      <c r="C5100" t="s">
        <v>12153</v>
      </c>
    </row>
    <row r="5101" spans="2:3">
      <c r="B5101">
        <v>2714202831</v>
      </c>
      <c r="C5101" t="s">
        <v>12154</v>
      </c>
    </row>
    <row r="5102" spans="2:3">
      <c r="B5102">
        <v>2714202849</v>
      </c>
      <c r="C5102" t="s">
        <v>12155</v>
      </c>
    </row>
    <row r="5103" spans="2:3">
      <c r="B5103">
        <v>2714300015</v>
      </c>
      <c r="C5103" t="s">
        <v>7585</v>
      </c>
    </row>
    <row r="5104" spans="2:3">
      <c r="B5104">
        <v>2714300049</v>
      </c>
      <c r="C5104" t="s">
        <v>7586</v>
      </c>
    </row>
    <row r="5105" spans="2:3">
      <c r="B5105">
        <v>2714300056</v>
      </c>
      <c r="C5105" t="s">
        <v>7587</v>
      </c>
    </row>
    <row r="5106" spans="2:3">
      <c r="B5106">
        <v>2714300080</v>
      </c>
      <c r="C5106" t="s">
        <v>7588</v>
      </c>
    </row>
    <row r="5107" spans="2:3">
      <c r="B5107">
        <v>2714300098</v>
      </c>
      <c r="C5107" t="s">
        <v>7589</v>
      </c>
    </row>
    <row r="5108" spans="2:3">
      <c r="B5108">
        <v>2714300106</v>
      </c>
      <c r="C5108" t="s">
        <v>7590</v>
      </c>
    </row>
    <row r="5109" spans="2:3">
      <c r="B5109">
        <v>2714300130</v>
      </c>
      <c r="C5109" t="s">
        <v>7591</v>
      </c>
    </row>
    <row r="5110" spans="2:3">
      <c r="B5110">
        <v>2714300148</v>
      </c>
      <c r="C5110" t="s">
        <v>7592</v>
      </c>
    </row>
    <row r="5111" spans="2:3">
      <c r="B5111">
        <v>2714300155</v>
      </c>
      <c r="C5111" t="s">
        <v>7593</v>
      </c>
    </row>
    <row r="5112" spans="2:3">
      <c r="B5112">
        <v>2714300163</v>
      </c>
      <c r="C5112" t="s">
        <v>7594</v>
      </c>
    </row>
    <row r="5113" spans="2:3">
      <c r="B5113">
        <v>2714300171</v>
      </c>
      <c r="C5113" t="s">
        <v>7595</v>
      </c>
    </row>
    <row r="5114" spans="2:3">
      <c r="B5114">
        <v>2714300189</v>
      </c>
      <c r="C5114" t="s">
        <v>7596</v>
      </c>
    </row>
    <row r="5115" spans="2:3">
      <c r="B5115">
        <v>2714300197</v>
      </c>
      <c r="C5115" t="s">
        <v>7597</v>
      </c>
    </row>
    <row r="5116" spans="2:3">
      <c r="B5116">
        <v>2714300262</v>
      </c>
      <c r="C5116" t="s">
        <v>7598</v>
      </c>
    </row>
    <row r="5117" spans="2:3">
      <c r="B5117">
        <v>2714300296</v>
      </c>
      <c r="C5117" t="s">
        <v>7599</v>
      </c>
    </row>
    <row r="5118" spans="2:3">
      <c r="B5118">
        <v>2714300296</v>
      </c>
      <c r="C5118" t="s">
        <v>12156</v>
      </c>
    </row>
    <row r="5119" spans="2:3">
      <c r="B5119">
        <v>2714300304</v>
      </c>
      <c r="C5119" t="s">
        <v>7600</v>
      </c>
    </row>
    <row r="5120" spans="2:3">
      <c r="B5120">
        <v>2714300312</v>
      </c>
      <c r="C5120" t="s">
        <v>7601</v>
      </c>
    </row>
    <row r="5121" spans="2:3">
      <c r="B5121">
        <v>2714300338</v>
      </c>
      <c r="C5121" t="s">
        <v>7602</v>
      </c>
    </row>
    <row r="5122" spans="2:3">
      <c r="B5122">
        <v>2714300346</v>
      </c>
      <c r="C5122" t="s">
        <v>7603</v>
      </c>
    </row>
    <row r="5123" spans="2:3">
      <c r="B5123">
        <v>2714300361</v>
      </c>
      <c r="C5123" t="s">
        <v>7604</v>
      </c>
    </row>
    <row r="5124" spans="2:3">
      <c r="B5124">
        <v>2714300387</v>
      </c>
      <c r="C5124" t="s">
        <v>7605</v>
      </c>
    </row>
    <row r="5125" spans="2:3">
      <c r="B5125">
        <v>2714300445</v>
      </c>
      <c r="C5125" t="s">
        <v>7606</v>
      </c>
    </row>
    <row r="5126" spans="2:3">
      <c r="B5126">
        <v>2714300460</v>
      </c>
      <c r="C5126" t="s">
        <v>7607</v>
      </c>
    </row>
    <row r="5127" spans="2:3">
      <c r="B5127">
        <v>2714300486</v>
      </c>
      <c r="C5127" t="s">
        <v>7608</v>
      </c>
    </row>
    <row r="5128" spans="2:3">
      <c r="B5128">
        <v>2714300494</v>
      </c>
      <c r="C5128" t="s">
        <v>7609</v>
      </c>
    </row>
    <row r="5129" spans="2:3">
      <c r="B5129">
        <v>2714300528</v>
      </c>
      <c r="C5129" t="s">
        <v>7610</v>
      </c>
    </row>
    <row r="5130" spans="2:3">
      <c r="B5130">
        <v>2714300536</v>
      </c>
      <c r="C5130" t="s">
        <v>693</v>
      </c>
    </row>
    <row r="5131" spans="2:3">
      <c r="B5131">
        <v>2714300544</v>
      </c>
      <c r="C5131" t="s">
        <v>7611</v>
      </c>
    </row>
    <row r="5132" spans="2:3">
      <c r="B5132">
        <v>2714300551</v>
      </c>
      <c r="C5132" t="s">
        <v>7612</v>
      </c>
    </row>
    <row r="5133" spans="2:3">
      <c r="B5133">
        <v>2714300569</v>
      </c>
      <c r="C5133" t="s">
        <v>7613</v>
      </c>
    </row>
    <row r="5134" spans="2:3">
      <c r="B5134">
        <v>2714300585</v>
      </c>
      <c r="C5134" t="s">
        <v>7614</v>
      </c>
    </row>
    <row r="5135" spans="2:3">
      <c r="B5135">
        <v>2714300627</v>
      </c>
      <c r="C5135" t="s">
        <v>7615</v>
      </c>
    </row>
    <row r="5136" spans="2:3">
      <c r="B5136">
        <v>2714300635</v>
      </c>
      <c r="C5136" t="s">
        <v>7616</v>
      </c>
    </row>
    <row r="5137" spans="2:3">
      <c r="B5137">
        <v>2714300643</v>
      </c>
      <c r="C5137" t="s">
        <v>7617</v>
      </c>
    </row>
    <row r="5138" spans="2:3">
      <c r="B5138">
        <v>2714300650</v>
      </c>
      <c r="C5138" t="s">
        <v>7618</v>
      </c>
    </row>
    <row r="5139" spans="2:3">
      <c r="B5139">
        <v>2714300668</v>
      </c>
      <c r="C5139" t="s">
        <v>7619</v>
      </c>
    </row>
    <row r="5140" spans="2:3">
      <c r="B5140">
        <v>2714300676</v>
      </c>
      <c r="C5140" t="s">
        <v>7620</v>
      </c>
    </row>
    <row r="5141" spans="2:3">
      <c r="B5141">
        <v>2714300692</v>
      </c>
      <c r="C5141" t="s">
        <v>7621</v>
      </c>
    </row>
    <row r="5142" spans="2:3">
      <c r="B5142">
        <v>2714300734</v>
      </c>
      <c r="C5142" t="s">
        <v>7622</v>
      </c>
    </row>
    <row r="5143" spans="2:3">
      <c r="B5143">
        <v>2714300742</v>
      </c>
      <c r="C5143" t="s">
        <v>7623</v>
      </c>
    </row>
    <row r="5144" spans="2:3">
      <c r="B5144">
        <v>2714300759</v>
      </c>
      <c r="C5144" t="s">
        <v>7624</v>
      </c>
    </row>
    <row r="5145" spans="2:3">
      <c r="B5145">
        <v>2714300775</v>
      </c>
      <c r="C5145" t="s">
        <v>7625</v>
      </c>
    </row>
    <row r="5146" spans="2:3">
      <c r="B5146">
        <v>2714300783</v>
      </c>
      <c r="C5146" t="s">
        <v>7626</v>
      </c>
    </row>
    <row r="5147" spans="2:3">
      <c r="B5147">
        <v>2714300791</v>
      </c>
      <c r="C5147" t="s">
        <v>7627</v>
      </c>
    </row>
    <row r="5148" spans="2:3">
      <c r="B5148">
        <v>2714300809</v>
      </c>
      <c r="C5148" t="s">
        <v>7628</v>
      </c>
    </row>
    <row r="5149" spans="2:3">
      <c r="B5149">
        <v>2714300825</v>
      </c>
      <c r="C5149" t="s">
        <v>7629</v>
      </c>
    </row>
    <row r="5150" spans="2:3">
      <c r="B5150">
        <v>2714300833</v>
      </c>
      <c r="C5150" t="s">
        <v>7630</v>
      </c>
    </row>
    <row r="5151" spans="2:3">
      <c r="B5151">
        <v>2714300841</v>
      </c>
      <c r="C5151" t="s">
        <v>7631</v>
      </c>
    </row>
    <row r="5152" spans="2:3">
      <c r="B5152">
        <v>2714300866</v>
      </c>
      <c r="C5152" t="s">
        <v>7632</v>
      </c>
    </row>
    <row r="5153" spans="2:3">
      <c r="B5153">
        <v>2714300874</v>
      </c>
      <c r="C5153" t="s">
        <v>12157</v>
      </c>
    </row>
    <row r="5154" spans="2:3">
      <c r="B5154">
        <v>2714300882</v>
      </c>
      <c r="C5154" t="s">
        <v>7633</v>
      </c>
    </row>
    <row r="5155" spans="2:3">
      <c r="B5155">
        <v>2714300908</v>
      </c>
      <c r="C5155" t="s">
        <v>7634</v>
      </c>
    </row>
    <row r="5156" spans="2:3">
      <c r="B5156">
        <v>2714300916</v>
      </c>
      <c r="C5156" t="s">
        <v>7635</v>
      </c>
    </row>
    <row r="5157" spans="2:3">
      <c r="B5157">
        <v>2714300924</v>
      </c>
      <c r="C5157" t="s">
        <v>7636</v>
      </c>
    </row>
    <row r="5158" spans="2:3">
      <c r="B5158">
        <v>2714300957</v>
      </c>
      <c r="C5158" t="s">
        <v>7637</v>
      </c>
    </row>
    <row r="5159" spans="2:3">
      <c r="B5159">
        <v>2714300965</v>
      </c>
      <c r="C5159" t="s">
        <v>7638</v>
      </c>
    </row>
    <row r="5160" spans="2:3">
      <c r="B5160">
        <v>2714300973</v>
      </c>
      <c r="C5160" t="s">
        <v>7639</v>
      </c>
    </row>
    <row r="5161" spans="2:3">
      <c r="B5161">
        <v>2714300981</v>
      </c>
      <c r="C5161" t="s">
        <v>7640</v>
      </c>
    </row>
    <row r="5162" spans="2:3">
      <c r="B5162">
        <v>2714300999</v>
      </c>
      <c r="C5162" t="s">
        <v>7641</v>
      </c>
    </row>
    <row r="5163" spans="2:3">
      <c r="B5163">
        <v>2714301005</v>
      </c>
      <c r="C5163" t="s">
        <v>7642</v>
      </c>
    </row>
    <row r="5164" spans="2:3">
      <c r="B5164">
        <v>2714301013</v>
      </c>
      <c r="C5164" t="s">
        <v>7643</v>
      </c>
    </row>
    <row r="5165" spans="2:3">
      <c r="B5165">
        <v>2714301021</v>
      </c>
      <c r="C5165" t="s">
        <v>7644</v>
      </c>
    </row>
    <row r="5166" spans="2:3">
      <c r="B5166">
        <v>2714301039</v>
      </c>
      <c r="C5166" t="s">
        <v>7645</v>
      </c>
    </row>
    <row r="5167" spans="2:3">
      <c r="B5167">
        <v>2714301047</v>
      </c>
      <c r="C5167" t="s">
        <v>7646</v>
      </c>
    </row>
    <row r="5168" spans="2:3">
      <c r="B5168">
        <v>2714301062</v>
      </c>
      <c r="C5168" t="s">
        <v>7647</v>
      </c>
    </row>
    <row r="5169" spans="2:3">
      <c r="B5169">
        <v>2714301070</v>
      </c>
      <c r="C5169" t="s">
        <v>7619</v>
      </c>
    </row>
    <row r="5170" spans="2:3">
      <c r="B5170">
        <v>2714301088</v>
      </c>
      <c r="C5170" t="s">
        <v>879</v>
      </c>
    </row>
    <row r="5171" spans="2:3">
      <c r="B5171">
        <v>2714301104</v>
      </c>
      <c r="C5171" t="s">
        <v>6272</v>
      </c>
    </row>
    <row r="5172" spans="2:3">
      <c r="B5172">
        <v>2714301120</v>
      </c>
      <c r="C5172" t="s">
        <v>7648</v>
      </c>
    </row>
    <row r="5173" spans="2:3">
      <c r="B5173">
        <v>2714301138</v>
      </c>
      <c r="C5173" t="s">
        <v>7649</v>
      </c>
    </row>
    <row r="5174" spans="2:3">
      <c r="B5174">
        <v>2714301146</v>
      </c>
      <c r="C5174" t="s">
        <v>7650</v>
      </c>
    </row>
    <row r="5175" spans="2:3">
      <c r="B5175">
        <v>2714301153</v>
      </c>
      <c r="C5175" t="s">
        <v>7651</v>
      </c>
    </row>
    <row r="5176" spans="2:3">
      <c r="B5176">
        <v>2714301161</v>
      </c>
      <c r="C5176" t="s">
        <v>7652</v>
      </c>
    </row>
    <row r="5177" spans="2:3">
      <c r="B5177">
        <v>2714301179</v>
      </c>
      <c r="C5177" t="s">
        <v>7653</v>
      </c>
    </row>
    <row r="5178" spans="2:3">
      <c r="B5178">
        <v>2714301187</v>
      </c>
      <c r="C5178" t="s">
        <v>7654</v>
      </c>
    </row>
    <row r="5179" spans="2:3">
      <c r="B5179">
        <v>2714301195</v>
      </c>
      <c r="C5179" t="s">
        <v>7655</v>
      </c>
    </row>
    <row r="5180" spans="2:3">
      <c r="B5180">
        <v>2714301203</v>
      </c>
      <c r="C5180" t="s">
        <v>7656</v>
      </c>
    </row>
    <row r="5181" spans="2:3">
      <c r="B5181">
        <v>2714301211</v>
      </c>
      <c r="C5181" t="s">
        <v>7657</v>
      </c>
    </row>
    <row r="5182" spans="2:3">
      <c r="B5182">
        <v>2714301229</v>
      </c>
      <c r="C5182" t="s">
        <v>7658</v>
      </c>
    </row>
    <row r="5183" spans="2:3">
      <c r="B5183">
        <v>2714301237</v>
      </c>
      <c r="C5183" t="s">
        <v>7659</v>
      </c>
    </row>
    <row r="5184" spans="2:3">
      <c r="B5184">
        <v>2714301245</v>
      </c>
      <c r="C5184" t="s">
        <v>7660</v>
      </c>
    </row>
    <row r="5185" spans="2:3">
      <c r="B5185">
        <v>2714301252</v>
      </c>
      <c r="C5185" t="s">
        <v>7661</v>
      </c>
    </row>
    <row r="5186" spans="2:3">
      <c r="B5186">
        <v>2714301260</v>
      </c>
      <c r="C5186" t="s">
        <v>7662</v>
      </c>
    </row>
    <row r="5187" spans="2:3">
      <c r="B5187">
        <v>2714301278</v>
      </c>
      <c r="C5187" t="s">
        <v>7663</v>
      </c>
    </row>
    <row r="5188" spans="2:3">
      <c r="B5188">
        <v>2714301302</v>
      </c>
      <c r="C5188" t="s">
        <v>7664</v>
      </c>
    </row>
    <row r="5189" spans="2:3">
      <c r="B5189">
        <v>2714301310</v>
      </c>
      <c r="C5189" t="s">
        <v>7665</v>
      </c>
    </row>
    <row r="5190" spans="2:3">
      <c r="B5190">
        <v>2714301328</v>
      </c>
      <c r="C5190" t="s">
        <v>7666</v>
      </c>
    </row>
    <row r="5191" spans="2:3">
      <c r="B5191">
        <v>2714301336</v>
      </c>
      <c r="C5191" t="s">
        <v>7667</v>
      </c>
    </row>
    <row r="5192" spans="2:3">
      <c r="B5192">
        <v>2714301344</v>
      </c>
      <c r="C5192" t="s">
        <v>7668</v>
      </c>
    </row>
    <row r="5193" spans="2:3">
      <c r="B5193">
        <v>2714301351</v>
      </c>
      <c r="C5193" t="s">
        <v>7669</v>
      </c>
    </row>
    <row r="5194" spans="2:3">
      <c r="B5194">
        <v>2714301369</v>
      </c>
      <c r="C5194" t="s">
        <v>7670</v>
      </c>
    </row>
    <row r="5195" spans="2:3">
      <c r="B5195">
        <v>2714301377</v>
      </c>
      <c r="C5195" t="s">
        <v>7671</v>
      </c>
    </row>
    <row r="5196" spans="2:3">
      <c r="B5196">
        <v>2714301385</v>
      </c>
      <c r="C5196" t="s">
        <v>7672</v>
      </c>
    </row>
    <row r="5197" spans="2:3">
      <c r="B5197">
        <v>2714301393</v>
      </c>
      <c r="C5197" t="s">
        <v>7673</v>
      </c>
    </row>
    <row r="5198" spans="2:3">
      <c r="B5198">
        <v>2714301401</v>
      </c>
      <c r="C5198" t="s">
        <v>7674</v>
      </c>
    </row>
    <row r="5199" spans="2:3">
      <c r="B5199">
        <v>2714301419</v>
      </c>
      <c r="C5199" t="s">
        <v>7675</v>
      </c>
    </row>
    <row r="5200" spans="2:3">
      <c r="B5200">
        <v>2714301427</v>
      </c>
      <c r="C5200" t="s">
        <v>7676</v>
      </c>
    </row>
    <row r="5201" spans="2:3">
      <c r="B5201">
        <v>2714301435</v>
      </c>
      <c r="C5201" t="s">
        <v>7677</v>
      </c>
    </row>
    <row r="5202" spans="2:3">
      <c r="B5202">
        <v>2714301443</v>
      </c>
      <c r="C5202" t="s">
        <v>7678</v>
      </c>
    </row>
    <row r="5203" spans="2:3">
      <c r="B5203">
        <v>2714301450</v>
      </c>
      <c r="C5203" t="s">
        <v>7679</v>
      </c>
    </row>
    <row r="5204" spans="2:3">
      <c r="B5204">
        <v>2714301468</v>
      </c>
      <c r="C5204" t="s">
        <v>7680</v>
      </c>
    </row>
    <row r="5205" spans="2:3">
      <c r="B5205">
        <v>2714301476</v>
      </c>
      <c r="C5205" t="s">
        <v>7681</v>
      </c>
    </row>
    <row r="5206" spans="2:3">
      <c r="B5206">
        <v>2714301484</v>
      </c>
      <c r="C5206" t="s">
        <v>7682</v>
      </c>
    </row>
    <row r="5207" spans="2:3">
      <c r="B5207">
        <v>2714301492</v>
      </c>
      <c r="C5207" t="s">
        <v>7683</v>
      </c>
    </row>
    <row r="5208" spans="2:3">
      <c r="B5208">
        <v>2714301500</v>
      </c>
      <c r="C5208" t="s">
        <v>7684</v>
      </c>
    </row>
    <row r="5209" spans="2:3">
      <c r="B5209">
        <v>2714301518</v>
      </c>
      <c r="C5209" t="s">
        <v>7672</v>
      </c>
    </row>
    <row r="5210" spans="2:3">
      <c r="B5210">
        <v>2714301526</v>
      </c>
      <c r="C5210" t="s">
        <v>7685</v>
      </c>
    </row>
    <row r="5211" spans="2:3">
      <c r="B5211">
        <v>2714301534</v>
      </c>
      <c r="C5211" t="s">
        <v>7686</v>
      </c>
    </row>
    <row r="5212" spans="2:3">
      <c r="B5212">
        <v>2714301542</v>
      </c>
      <c r="C5212" t="s">
        <v>7687</v>
      </c>
    </row>
    <row r="5213" spans="2:3">
      <c r="B5213">
        <v>2714301559</v>
      </c>
      <c r="C5213" t="s">
        <v>12158</v>
      </c>
    </row>
    <row r="5214" spans="2:3">
      <c r="B5214">
        <v>2714301567</v>
      </c>
      <c r="C5214" t="s">
        <v>12159</v>
      </c>
    </row>
    <row r="5215" spans="2:3">
      <c r="B5215">
        <v>2714400013</v>
      </c>
      <c r="C5215" t="s">
        <v>7688</v>
      </c>
    </row>
    <row r="5216" spans="2:3">
      <c r="B5216">
        <v>2714400021</v>
      </c>
      <c r="C5216" t="s">
        <v>7689</v>
      </c>
    </row>
    <row r="5217" spans="2:3">
      <c r="B5217">
        <v>2714400039</v>
      </c>
      <c r="C5217" t="s">
        <v>7690</v>
      </c>
    </row>
    <row r="5218" spans="2:3">
      <c r="B5218">
        <v>2714400070</v>
      </c>
      <c r="C5218" t="s">
        <v>2701</v>
      </c>
    </row>
    <row r="5219" spans="2:3">
      <c r="B5219">
        <v>2714400088</v>
      </c>
      <c r="C5219" t="s">
        <v>7691</v>
      </c>
    </row>
    <row r="5220" spans="2:3">
      <c r="B5220">
        <v>2714400096</v>
      </c>
      <c r="C5220" t="s">
        <v>7692</v>
      </c>
    </row>
    <row r="5221" spans="2:3">
      <c r="B5221">
        <v>2714400104</v>
      </c>
      <c r="C5221" t="s">
        <v>7693</v>
      </c>
    </row>
    <row r="5222" spans="2:3">
      <c r="B5222">
        <v>2714400112</v>
      </c>
      <c r="C5222" t="s">
        <v>7694</v>
      </c>
    </row>
    <row r="5223" spans="2:3">
      <c r="B5223">
        <v>2714400138</v>
      </c>
      <c r="C5223" t="s">
        <v>7695</v>
      </c>
    </row>
    <row r="5224" spans="2:3">
      <c r="B5224">
        <v>2714400161</v>
      </c>
      <c r="C5224" t="s">
        <v>7696</v>
      </c>
    </row>
    <row r="5225" spans="2:3">
      <c r="B5225">
        <v>2714400187</v>
      </c>
      <c r="C5225" t="s">
        <v>7697</v>
      </c>
    </row>
    <row r="5226" spans="2:3">
      <c r="B5226">
        <v>2714400203</v>
      </c>
      <c r="C5226" t="s">
        <v>7698</v>
      </c>
    </row>
    <row r="5227" spans="2:3">
      <c r="B5227">
        <v>2714400229</v>
      </c>
      <c r="C5227" t="s">
        <v>7699</v>
      </c>
    </row>
    <row r="5228" spans="2:3">
      <c r="B5228">
        <v>2714400237</v>
      </c>
      <c r="C5228" t="s">
        <v>2700</v>
      </c>
    </row>
    <row r="5229" spans="2:3">
      <c r="B5229">
        <v>2714400245</v>
      </c>
      <c r="C5229" t="s">
        <v>7700</v>
      </c>
    </row>
    <row r="5230" spans="2:3">
      <c r="B5230">
        <v>2714400260</v>
      </c>
      <c r="C5230" t="s">
        <v>7701</v>
      </c>
    </row>
    <row r="5231" spans="2:3">
      <c r="B5231">
        <v>2714400278</v>
      </c>
      <c r="C5231" t="s">
        <v>7702</v>
      </c>
    </row>
    <row r="5232" spans="2:3">
      <c r="B5232">
        <v>2714400286</v>
      </c>
      <c r="C5232" t="s">
        <v>7703</v>
      </c>
    </row>
    <row r="5233" spans="2:3">
      <c r="B5233">
        <v>2714400294</v>
      </c>
      <c r="C5233" t="s">
        <v>7704</v>
      </c>
    </row>
    <row r="5234" spans="2:3">
      <c r="B5234">
        <v>2714400302</v>
      </c>
      <c r="C5234" t="s">
        <v>7705</v>
      </c>
    </row>
    <row r="5235" spans="2:3">
      <c r="B5235">
        <v>2714400344</v>
      </c>
      <c r="C5235" t="s">
        <v>2713</v>
      </c>
    </row>
    <row r="5236" spans="2:3">
      <c r="B5236">
        <v>2714400385</v>
      </c>
      <c r="C5236" t="s">
        <v>7706</v>
      </c>
    </row>
    <row r="5237" spans="2:3">
      <c r="B5237">
        <v>2714400401</v>
      </c>
      <c r="C5237" t="s">
        <v>7707</v>
      </c>
    </row>
    <row r="5238" spans="2:3">
      <c r="B5238">
        <v>2714400427</v>
      </c>
      <c r="C5238" t="s">
        <v>1413</v>
      </c>
    </row>
    <row r="5239" spans="2:3">
      <c r="B5239">
        <v>2714400435</v>
      </c>
      <c r="C5239" t="s">
        <v>7708</v>
      </c>
    </row>
    <row r="5240" spans="2:3">
      <c r="B5240">
        <v>2714400468</v>
      </c>
      <c r="C5240" t="s">
        <v>7709</v>
      </c>
    </row>
    <row r="5241" spans="2:3">
      <c r="B5241">
        <v>2714400500</v>
      </c>
      <c r="C5241" t="s">
        <v>7710</v>
      </c>
    </row>
    <row r="5242" spans="2:3">
      <c r="B5242">
        <v>2714400518</v>
      </c>
      <c r="C5242" t="s">
        <v>7711</v>
      </c>
    </row>
    <row r="5243" spans="2:3">
      <c r="B5243">
        <v>2714400526</v>
      </c>
      <c r="C5243" t="s">
        <v>7712</v>
      </c>
    </row>
    <row r="5244" spans="2:3">
      <c r="B5244">
        <v>2714400559</v>
      </c>
      <c r="C5244" t="s">
        <v>7713</v>
      </c>
    </row>
    <row r="5245" spans="2:3">
      <c r="B5245">
        <v>2714400567</v>
      </c>
      <c r="C5245" t="s">
        <v>7714</v>
      </c>
    </row>
    <row r="5246" spans="2:3">
      <c r="B5246">
        <v>2714400583</v>
      </c>
      <c r="C5246" t="s">
        <v>7715</v>
      </c>
    </row>
    <row r="5247" spans="2:3">
      <c r="B5247">
        <v>2714400591</v>
      </c>
      <c r="C5247" t="s">
        <v>7716</v>
      </c>
    </row>
    <row r="5248" spans="2:3">
      <c r="B5248">
        <v>2714400609</v>
      </c>
      <c r="C5248" t="s">
        <v>7717</v>
      </c>
    </row>
    <row r="5249" spans="2:3">
      <c r="B5249">
        <v>2714400641</v>
      </c>
      <c r="C5249" t="s">
        <v>7691</v>
      </c>
    </row>
    <row r="5250" spans="2:3">
      <c r="B5250">
        <v>2714400658</v>
      </c>
      <c r="C5250" t="s">
        <v>7718</v>
      </c>
    </row>
    <row r="5251" spans="2:3">
      <c r="B5251">
        <v>2714400666</v>
      </c>
      <c r="C5251" t="s">
        <v>7719</v>
      </c>
    </row>
    <row r="5252" spans="2:3">
      <c r="B5252">
        <v>2714400682</v>
      </c>
      <c r="C5252" t="s">
        <v>7720</v>
      </c>
    </row>
    <row r="5253" spans="2:3">
      <c r="B5253">
        <v>2714400690</v>
      </c>
      <c r="C5253" t="s">
        <v>2713</v>
      </c>
    </row>
    <row r="5254" spans="2:3">
      <c r="B5254">
        <v>2714400708</v>
      </c>
      <c r="C5254" t="s">
        <v>7721</v>
      </c>
    </row>
    <row r="5255" spans="2:3">
      <c r="B5255">
        <v>2714400716</v>
      </c>
      <c r="C5255" t="s">
        <v>7722</v>
      </c>
    </row>
    <row r="5256" spans="2:3">
      <c r="B5256">
        <v>2714400740</v>
      </c>
      <c r="C5256" t="s">
        <v>7723</v>
      </c>
    </row>
    <row r="5257" spans="2:3">
      <c r="B5257">
        <v>2714400765</v>
      </c>
      <c r="C5257" t="s">
        <v>7724</v>
      </c>
    </row>
    <row r="5258" spans="2:3">
      <c r="B5258">
        <v>2714400781</v>
      </c>
      <c r="C5258" t="s">
        <v>7725</v>
      </c>
    </row>
    <row r="5259" spans="2:3">
      <c r="B5259">
        <v>2714400823</v>
      </c>
      <c r="C5259" t="s">
        <v>7726</v>
      </c>
    </row>
    <row r="5260" spans="2:3">
      <c r="B5260">
        <v>2714400831</v>
      </c>
      <c r="C5260" t="s">
        <v>7727</v>
      </c>
    </row>
    <row r="5261" spans="2:3">
      <c r="B5261">
        <v>2714400849</v>
      </c>
      <c r="C5261" t="s">
        <v>7728</v>
      </c>
    </row>
    <row r="5262" spans="2:3">
      <c r="B5262">
        <v>2714400856</v>
      </c>
      <c r="C5262" t="s">
        <v>7729</v>
      </c>
    </row>
    <row r="5263" spans="2:3">
      <c r="B5263">
        <v>2714400864</v>
      </c>
      <c r="C5263" t="s">
        <v>7730</v>
      </c>
    </row>
    <row r="5264" spans="2:3">
      <c r="B5264">
        <v>2714400880</v>
      </c>
      <c r="C5264" t="s">
        <v>7731</v>
      </c>
    </row>
    <row r="5265" spans="2:3">
      <c r="B5265">
        <v>2714400914</v>
      </c>
      <c r="C5265" t="s">
        <v>7732</v>
      </c>
    </row>
    <row r="5266" spans="2:3">
      <c r="B5266">
        <v>2714400922</v>
      </c>
      <c r="C5266" t="s">
        <v>1414</v>
      </c>
    </row>
    <row r="5267" spans="2:3">
      <c r="B5267">
        <v>2714400930</v>
      </c>
      <c r="C5267" t="s">
        <v>7733</v>
      </c>
    </row>
    <row r="5268" spans="2:3">
      <c r="B5268">
        <v>2714400948</v>
      </c>
      <c r="C5268" t="s">
        <v>12160</v>
      </c>
    </row>
    <row r="5269" spans="2:3">
      <c r="B5269">
        <v>2714400955</v>
      </c>
      <c r="C5269" t="s">
        <v>7734</v>
      </c>
    </row>
    <row r="5270" spans="2:3">
      <c r="B5270">
        <v>2714400963</v>
      </c>
      <c r="C5270" t="s">
        <v>1413</v>
      </c>
    </row>
    <row r="5271" spans="2:3">
      <c r="B5271">
        <v>2714400997</v>
      </c>
      <c r="C5271" t="s">
        <v>7735</v>
      </c>
    </row>
    <row r="5272" spans="2:3">
      <c r="B5272">
        <v>2714401003</v>
      </c>
      <c r="C5272" t="s">
        <v>7736</v>
      </c>
    </row>
    <row r="5273" spans="2:3">
      <c r="B5273">
        <v>2714401029</v>
      </c>
      <c r="C5273" t="s">
        <v>7737</v>
      </c>
    </row>
    <row r="5274" spans="2:3">
      <c r="B5274">
        <v>2714401045</v>
      </c>
      <c r="C5274" t="s">
        <v>7738</v>
      </c>
    </row>
    <row r="5275" spans="2:3">
      <c r="B5275">
        <v>2714401052</v>
      </c>
      <c r="C5275" t="s">
        <v>7739</v>
      </c>
    </row>
    <row r="5276" spans="2:3">
      <c r="B5276">
        <v>2714401086</v>
      </c>
      <c r="C5276" t="s">
        <v>7740</v>
      </c>
    </row>
    <row r="5277" spans="2:3">
      <c r="B5277">
        <v>2714401128</v>
      </c>
      <c r="C5277" t="s">
        <v>7741</v>
      </c>
    </row>
    <row r="5278" spans="2:3">
      <c r="B5278">
        <v>2714401144</v>
      </c>
      <c r="C5278" t="s">
        <v>7742</v>
      </c>
    </row>
    <row r="5279" spans="2:3">
      <c r="B5279">
        <v>2714401151</v>
      </c>
      <c r="C5279" t="s">
        <v>7743</v>
      </c>
    </row>
    <row r="5280" spans="2:3">
      <c r="B5280">
        <v>2714401185</v>
      </c>
      <c r="C5280" t="s">
        <v>7744</v>
      </c>
    </row>
    <row r="5281" spans="2:3">
      <c r="B5281">
        <v>2714401193</v>
      </c>
      <c r="C5281" t="s">
        <v>7745</v>
      </c>
    </row>
    <row r="5282" spans="2:3">
      <c r="B5282">
        <v>2714401219</v>
      </c>
      <c r="C5282" t="s">
        <v>7746</v>
      </c>
    </row>
    <row r="5283" spans="2:3">
      <c r="B5283">
        <v>2714401250</v>
      </c>
      <c r="C5283" t="s">
        <v>7747</v>
      </c>
    </row>
    <row r="5284" spans="2:3">
      <c r="B5284">
        <v>2714401268</v>
      </c>
      <c r="C5284" t="s">
        <v>7748</v>
      </c>
    </row>
    <row r="5285" spans="2:3">
      <c r="B5285">
        <v>2714401276</v>
      </c>
      <c r="C5285" t="s">
        <v>7749</v>
      </c>
    </row>
    <row r="5286" spans="2:3">
      <c r="B5286">
        <v>2714401284</v>
      </c>
      <c r="C5286" t="s">
        <v>7750</v>
      </c>
    </row>
    <row r="5287" spans="2:3">
      <c r="B5287">
        <v>2714401300</v>
      </c>
      <c r="C5287" t="s">
        <v>7751</v>
      </c>
    </row>
    <row r="5288" spans="2:3">
      <c r="B5288">
        <v>2714401342</v>
      </c>
      <c r="C5288" t="s">
        <v>7752</v>
      </c>
    </row>
    <row r="5289" spans="2:3">
      <c r="B5289">
        <v>2714401359</v>
      </c>
      <c r="C5289" t="s">
        <v>7753</v>
      </c>
    </row>
    <row r="5290" spans="2:3">
      <c r="B5290">
        <v>2714401367</v>
      </c>
      <c r="C5290" t="s">
        <v>7754</v>
      </c>
    </row>
    <row r="5291" spans="2:3">
      <c r="B5291">
        <v>2714401375</v>
      </c>
      <c r="C5291" t="s">
        <v>7755</v>
      </c>
    </row>
    <row r="5292" spans="2:3">
      <c r="B5292">
        <v>2714401383</v>
      </c>
      <c r="C5292" t="s">
        <v>921</v>
      </c>
    </row>
    <row r="5293" spans="2:3">
      <c r="B5293">
        <v>2714401409</v>
      </c>
      <c r="C5293" t="s">
        <v>7756</v>
      </c>
    </row>
    <row r="5294" spans="2:3">
      <c r="B5294">
        <v>2714401409</v>
      </c>
      <c r="C5294" t="s">
        <v>12161</v>
      </c>
    </row>
    <row r="5295" spans="2:3">
      <c r="B5295">
        <v>2714401417</v>
      </c>
      <c r="C5295" t="s">
        <v>7757</v>
      </c>
    </row>
    <row r="5296" spans="2:3">
      <c r="B5296">
        <v>2714401425</v>
      </c>
      <c r="C5296" t="s">
        <v>7758</v>
      </c>
    </row>
    <row r="5297" spans="2:3">
      <c r="B5297">
        <v>2714401441</v>
      </c>
      <c r="C5297" t="s">
        <v>7759</v>
      </c>
    </row>
    <row r="5298" spans="2:3">
      <c r="B5298">
        <v>2714401458</v>
      </c>
      <c r="C5298" t="s">
        <v>7760</v>
      </c>
    </row>
    <row r="5299" spans="2:3">
      <c r="B5299">
        <v>2714401466</v>
      </c>
      <c r="C5299" t="s">
        <v>7761</v>
      </c>
    </row>
    <row r="5300" spans="2:3">
      <c r="B5300">
        <v>2714401482</v>
      </c>
      <c r="C5300" t="s">
        <v>7762</v>
      </c>
    </row>
    <row r="5301" spans="2:3">
      <c r="B5301">
        <v>2714401490</v>
      </c>
      <c r="C5301" t="s">
        <v>7763</v>
      </c>
    </row>
    <row r="5302" spans="2:3">
      <c r="B5302">
        <v>2714401508</v>
      </c>
      <c r="C5302" t="s">
        <v>7764</v>
      </c>
    </row>
    <row r="5303" spans="2:3">
      <c r="B5303">
        <v>2714401516</v>
      </c>
      <c r="C5303" t="s">
        <v>7765</v>
      </c>
    </row>
    <row r="5304" spans="2:3">
      <c r="B5304">
        <v>2714401524</v>
      </c>
      <c r="C5304" t="s">
        <v>7712</v>
      </c>
    </row>
    <row r="5305" spans="2:3">
      <c r="B5305">
        <v>2714401532</v>
      </c>
      <c r="C5305" t="s">
        <v>7766</v>
      </c>
    </row>
    <row r="5306" spans="2:3">
      <c r="B5306">
        <v>2714401557</v>
      </c>
      <c r="C5306" t="s">
        <v>7767</v>
      </c>
    </row>
    <row r="5307" spans="2:3">
      <c r="B5307">
        <v>2714401581</v>
      </c>
      <c r="C5307" t="s">
        <v>7768</v>
      </c>
    </row>
    <row r="5308" spans="2:3">
      <c r="B5308">
        <v>2714401607</v>
      </c>
      <c r="C5308" t="s">
        <v>7769</v>
      </c>
    </row>
    <row r="5309" spans="2:3">
      <c r="B5309">
        <v>2714401631</v>
      </c>
      <c r="C5309" t="s">
        <v>7770</v>
      </c>
    </row>
    <row r="5310" spans="2:3">
      <c r="B5310">
        <v>2714401656</v>
      </c>
      <c r="C5310" t="s">
        <v>7771</v>
      </c>
    </row>
    <row r="5311" spans="2:3">
      <c r="B5311">
        <v>2714401664</v>
      </c>
      <c r="C5311" t="s">
        <v>1434</v>
      </c>
    </row>
    <row r="5312" spans="2:3">
      <c r="B5312">
        <v>2714401672</v>
      </c>
      <c r="C5312" t="s">
        <v>7772</v>
      </c>
    </row>
    <row r="5313" spans="2:3">
      <c r="B5313">
        <v>2714401698</v>
      </c>
      <c r="C5313" t="s">
        <v>7773</v>
      </c>
    </row>
    <row r="5314" spans="2:3">
      <c r="B5314">
        <v>2714401706</v>
      </c>
      <c r="C5314" t="s">
        <v>7774</v>
      </c>
    </row>
    <row r="5315" spans="2:3">
      <c r="B5315">
        <v>2714401714</v>
      </c>
      <c r="C5315" t="s">
        <v>7775</v>
      </c>
    </row>
    <row r="5316" spans="2:3">
      <c r="B5316">
        <v>2714401730</v>
      </c>
      <c r="C5316" t="s">
        <v>7776</v>
      </c>
    </row>
    <row r="5317" spans="2:3">
      <c r="B5317">
        <v>2714401748</v>
      </c>
      <c r="C5317" t="s">
        <v>7777</v>
      </c>
    </row>
    <row r="5318" spans="2:3">
      <c r="B5318">
        <v>2714401755</v>
      </c>
      <c r="C5318" t="s">
        <v>7778</v>
      </c>
    </row>
    <row r="5319" spans="2:3">
      <c r="B5319">
        <v>2714401763</v>
      </c>
      <c r="C5319" t="s">
        <v>7779</v>
      </c>
    </row>
    <row r="5320" spans="2:3">
      <c r="B5320">
        <v>2714401771</v>
      </c>
      <c r="C5320" t="s">
        <v>7730</v>
      </c>
    </row>
    <row r="5321" spans="2:3">
      <c r="B5321">
        <v>2714401797</v>
      </c>
      <c r="C5321" t="s">
        <v>7780</v>
      </c>
    </row>
    <row r="5322" spans="2:3">
      <c r="B5322">
        <v>2714401821</v>
      </c>
      <c r="C5322" t="s">
        <v>7781</v>
      </c>
    </row>
    <row r="5323" spans="2:3">
      <c r="B5323">
        <v>2714401839</v>
      </c>
      <c r="C5323" t="s">
        <v>7782</v>
      </c>
    </row>
    <row r="5324" spans="2:3">
      <c r="B5324">
        <v>2714401847</v>
      </c>
      <c r="C5324" t="s">
        <v>7783</v>
      </c>
    </row>
    <row r="5325" spans="2:3">
      <c r="B5325">
        <v>2714401854</v>
      </c>
      <c r="C5325" t="s">
        <v>7751</v>
      </c>
    </row>
    <row r="5326" spans="2:3">
      <c r="B5326">
        <v>2714401862</v>
      </c>
      <c r="C5326" t="s">
        <v>7784</v>
      </c>
    </row>
    <row r="5327" spans="2:3">
      <c r="B5327">
        <v>2714401870</v>
      </c>
      <c r="C5327" t="s">
        <v>7785</v>
      </c>
    </row>
    <row r="5328" spans="2:3">
      <c r="B5328">
        <v>2714401888</v>
      </c>
      <c r="C5328" t="s">
        <v>7786</v>
      </c>
    </row>
    <row r="5329" spans="2:3">
      <c r="B5329">
        <v>2714401896</v>
      </c>
      <c r="C5329" t="s">
        <v>7787</v>
      </c>
    </row>
    <row r="5330" spans="2:3">
      <c r="B5330">
        <v>2714401904</v>
      </c>
      <c r="C5330" t="s">
        <v>7788</v>
      </c>
    </row>
    <row r="5331" spans="2:3">
      <c r="B5331">
        <v>2714401912</v>
      </c>
      <c r="C5331" t="s">
        <v>7789</v>
      </c>
    </row>
    <row r="5332" spans="2:3">
      <c r="B5332">
        <v>2714401920</v>
      </c>
      <c r="C5332" t="s">
        <v>7790</v>
      </c>
    </row>
    <row r="5333" spans="2:3">
      <c r="B5333">
        <v>2714401953</v>
      </c>
      <c r="C5333" t="s">
        <v>7791</v>
      </c>
    </row>
    <row r="5334" spans="2:3">
      <c r="B5334">
        <v>2714401961</v>
      </c>
      <c r="C5334" t="s">
        <v>7792</v>
      </c>
    </row>
    <row r="5335" spans="2:3">
      <c r="B5335">
        <v>2714401979</v>
      </c>
      <c r="C5335" t="s">
        <v>1426</v>
      </c>
    </row>
    <row r="5336" spans="2:3">
      <c r="B5336">
        <v>2714401987</v>
      </c>
      <c r="C5336" t="s">
        <v>7793</v>
      </c>
    </row>
    <row r="5337" spans="2:3">
      <c r="B5337">
        <v>2714401995</v>
      </c>
      <c r="C5337" t="s">
        <v>7794</v>
      </c>
    </row>
    <row r="5338" spans="2:3">
      <c r="B5338">
        <v>2714402001</v>
      </c>
      <c r="C5338" t="s">
        <v>7795</v>
      </c>
    </row>
    <row r="5339" spans="2:3">
      <c r="B5339">
        <v>2714402019</v>
      </c>
      <c r="C5339" t="s">
        <v>7796</v>
      </c>
    </row>
    <row r="5340" spans="2:3">
      <c r="B5340">
        <v>2714402027</v>
      </c>
      <c r="C5340" t="s">
        <v>7797</v>
      </c>
    </row>
    <row r="5341" spans="2:3">
      <c r="B5341">
        <v>2714402035</v>
      </c>
      <c r="C5341" t="s">
        <v>7798</v>
      </c>
    </row>
    <row r="5342" spans="2:3">
      <c r="B5342">
        <v>2714402043</v>
      </c>
      <c r="C5342" t="s">
        <v>7799</v>
      </c>
    </row>
    <row r="5343" spans="2:3">
      <c r="B5343">
        <v>2714402050</v>
      </c>
      <c r="C5343" t="s">
        <v>7800</v>
      </c>
    </row>
    <row r="5344" spans="2:3">
      <c r="B5344">
        <v>2714402068</v>
      </c>
      <c r="C5344" t="s">
        <v>7801</v>
      </c>
    </row>
    <row r="5345" spans="2:3">
      <c r="B5345">
        <v>2714402076</v>
      </c>
      <c r="C5345" t="s">
        <v>7802</v>
      </c>
    </row>
    <row r="5346" spans="2:3">
      <c r="B5346">
        <v>2714402084</v>
      </c>
      <c r="C5346" t="s">
        <v>7803</v>
      </c>
    </row>
    <row r="5347" spans="2:3">
      <c r="B5347">
        <v>2714402092</v>
      </c>
      <c r="C5347" t="s">
        <v>7804</v>
      </c>
    </row>
    <row r="5348" spans="2:3">
      <c r="B5348">
        <v>2714402100</v>
      </c>
      <c r="C5348" t="s">
        <v>7805</v>
      </c>
    </row>
    <row r="5349" spans="2:3">
      <c r="B5349">
        <v>2714402118</v>
      </c>
      <c r="C5349" t="s">
        <v>7806</v>
      </c>
    </row>
    <row r="5350" spans="2:3">
      <c r="B5350">
        <v>2714402126</v>
      </c>
      <c r="C5350" t="s">
        <v>7807</v>
      </c>
    </row>
    <row r="5351" spans="2:3">
      <c r="B5351">
        <v>2714402134</v>
      </c>
      <c r="C5351" t="s">
        <v>7808</v>
      </c>
    </row>
    <row r="5352" spans="2:3">
      <c r="B5352">
        <v>2714402159</v>
      </c>
      <c r="C5352" t="s">
        <v>7809</v>
      </c>
    </row>
    <row r="5353" spans="2:3">
      <c r="B5353">
        <v>2714402167</v>
      </c>
      <c r="C5353" t="s">
        <v>7810</v>
      </c>
    </row>
    <row r="5354" spans="2:3">
      <c r="B5354">
        <v>2714402175</v>
      </c>
      <c r="C5354" t="s">
        <v>7811</v>
      </c>
    </row>
    <row r="5355" spans="2:3">
      <c r="B5355">
        <v>2714402183</v>
      </c>
      <c r="C5355" t="s">
        <v>7812</v>
      </c>
    </row>
    <row r="5356" spans="2:3">
      <c r="B5356">
        <v>2714402191</v>
      </c>
      <c r="C5356" t="s">
        <v>7813</v>
      </c>
    </row>
    <row r="5357" spans="2:3">
      <c r="B5357">
        <v>2714402209</v>
      </c>
      <c r="C5357" t="s">
        <v>7814</v>
      </c>
    </row>
    <row r="5358" spans="2:3">
      <c r="B5358">
        <v>2714402217</v>
      </c>
      <c r="C5358" t="s">
        <v>7815</v>
      </c>
    </row>
    <row r="5359" spans="2:3">
      <c r="B5359">
        <v>2714402225</v>
      </c>
      <c r="C5359" t="s">
        <v>7816</v>
      </c>
    </row>
    <row r="5360" spans="2:3">
      <c r="B5360">
        <v>2714402233</v>
      </c>
      <c r="C5360" t="s">
        <v>7817</v>
      </c>
    </row>
    <row r="5361" spans="2:3">
      <c r="B5361">
        <v>2714402258</v>
      </c>
      <c r="C5361" t="s">
        <v>7818</v>
      </c>
    </row>
    <row r="5362" spans="2:3">
      <c r="B5362">
        <v>2714402266</v>
      </c>
      <c r="C5362" t="s">
        <v>7819</v>
      </c>
    </row>
    <row r="5363" spans="2:3">
      <c r="B5363">
        <v>2714402274</v>
      </c>
      <c r="C5363" t="s">
        <v>7820</v>
      </c>
    </row>
    <row r="5364" spans="2:3">
      <c r="B5364">
        <v>2714402282</v>
      </c>
      <c r="C5364" t="s">
        <v>12162</v>
      </c>
    </row>
    <row r="5365" spans="2:3">
      <c r="B5365">
        <v>2714402290</v>
      </c>
      <c r="C5365" t="s">
        <v>7821</v>
      </c>
    </row>
    <row r="5366" spans="2:3">
      <c r="B5366">
        <v>2714402308</v>
      </c>
      <c r="C5366" t="s">
        <v>7822</v>
      </c>
    </row>
    <row r="5367" spans="2:3">
      <c r="B5367">
        <v>2714402316</v>
      </c>
      <c r="C5367" t="s">
        <v>7823</v>
      </c>
    </row>
    <row r="5368" spans="2:3">
      <c r="B5368">
        <v>2714402324</v>
      </c>
      <c r="C5368" t="s">
        <v>7824</v>
      </c>
    </row>
    <row r="5369" spans="2:3">
      <c r="B5369">
        <v>2714402332</v>
      </c>
      <c r="C5369" t="s">
        <v>7825</v>
      </c>
    </row>
    <row r="5370" spans="2:3">
      <c r="B5370">
        <v>2714402340</v>
      </c>
      <c r="C5370" t="s">
        <v>7826</v>
      </c>
    </row>
    <row r="5371" spans="2:3">
      <c r="B5371">
        <v>2714402357</v>
      </c>
      <c r="C5371" t="s">
        <v>7827</v>
      </c>
    </row>
    <row r="5372" spans="2:3">
      <c r="B5372">
        <v>2714402365</v>
      </c>
      <c r="C5372" t="s">
        <v>7828</v>
      </c>
    </row>
    <row r="5373" spans="2:3">
      <c r="B5373">
        <v>2714402373</v>
      </c>
      <c r="C5373" t="s">
        <v>7829</v>
      </c>
    </row>
    <row r="5374" spans="2:3">
      <c r="B5374">
        <v>2714402381</v>
      </c>
      <c r="C5374" t="s">
        <v>7830</v>
      </c>
    </row>
    <row r="5375" spans="2:3">
      <c r="B5375">
        <v>2714402399</v>
      </c>
      <c r="C5375" t="s">
        <v>7831</v>
      </c>
    </row>
    <row r="5376" spans="2:3">
      <c r="B5376">
        <v>2714402407</v>
      </c>
      <c r="C5376" t="s">
        <v>7832</v>
      </c>
    </row>
    <row r="5377" spans="2:3">
      <c r="B5377">
        <v>2714402415</v>
      </c>
      <c r="C5377" t="s">
        <v>7833</v>
      </c>
    </row>
    <row r="5378" spans="2:3">
      <c r="B5378">
        <v>2714402423</v>
      </c>
      <c r="C5378" t="s">
        <v>7834</v>
      </c>
    </row>
    <row r="5379" spans="2:3">
      <c r="B5379">
        <v>2714402431</v>
      </c>
      <c r="C5379" t="s">
        <v>7835</v>
      </c>
    </row>
    <row r="5380" spans="2:3">
      <c r="B5380">
        <v>2714402449</v>
      </c>
      <c r="C5380" t="s">
        <v>11168</v>
      </c>
    </row>
    <row r="5381" spans="2:3">
      <c r="B5381">
        <v>2714402456</v>
      </c>
      <c r="C5381" t="s">
        <v>10711</v>
      </c>
    </row>
    <row r="5382" spans="2:3">
      <c r="B5382">
        <v>2714402464</v>
      </c>
      <c r="C5382" t="s">
        <v>12163</v>
      </c>
    </row>
    <row r="5383" spans="2:3">
      <c r="B5383">
        <v>2714402472</v>
      </c>
      <c r="C5383" t="s">
        <v>12164</v>
      </c>
    </row>
    <row r="5384" spans="2:3">
      <c r="B5384">
        <v>2714402480</v>
      </c>
      <c r="C5384" t="s">
        <v>12165</v>
      </c>
    </row>
    <row r="5385" spans="2:3">
      <c r="B5385">
        <v>2714500010</v>
      </c>
      <c r="C5385" t="s">
        <v>7836</v>
      </c>
    </row>
    <row r="5386" spans="2:3">
      <c r="B5386">
        <v>2714500036</v>
      </c>
      <c r="C5386" t="s">
        <v>7837</v>
      </c>
    </row>
    <row r="5387" spans="2:3">
      <c r="B5387">
        <v>2714500051</v>
      </c>
      <c r="C5387" t="s">
        <v>7838</v>
      </c>
    </row>
    <row r="5388" spans="2:3">
      <c r="B5388">
        <v>2714500069</v>
      </c>
      <c r="C5388" t="s">
        <v>7839</v>
      </c>
    </row>
    <row r="5389" spans="2:3">
      <c r="B5389">
        <v>2714500077</v>
      </c>
      <c r="C5389" t="s">
        <v>7840</v>
      </c>
    </row>
    <row r="5390" spans="2:3">
      <c r="B5390">
        <v>2714500085</v>
      </c>
      <c r="C5390" t="s">
        <v>7841</v>
      </c>
    </row>
    <row r="5391" spans="2:3">
      <c r="B5391">
        <v>2714500101</v>
      </c>
      <c r="C5391" t="s">
        <v>7842</v>
      </c>
    </row>
    <row r="5392" spans="2:3">
      <c r="B5392">
        <v>2714500127</v>
      </c>
      <c r="C5392" t="s">
        <v>7843</v>
      </c>
    </row>
    <row r="5393" spans="2:3">
      <c r="B5393">
        <v>2714500135</v>
      </c>
      <c r="C5393" t="s">
        <v>7844</v>
      </c>
    </row>
    <row r="5394" spans="2:3">
      <c r="B5394">
        <v>2714500143</v>
      </c>
      <c r="C5394" t="s">
        <v>7845</v>
      </c>
    </row>
    <row r="5395" spans="2:3">
      <c r="B5395">
        <v>2714500150</v>
      </c>
      <c r="C5395" t="s">
        <v>7846</v>
      </c>
    </row>
    <row r="5396" spans="2:3">
      <c r="B5396">
        <v>2714500176</v>
      </c>
      <c r="C5396" t="s">
        <v>7847</v>
      </c>
    </row>
    <row r="5397" spans="2:3">
      <c r="B5397">
        <v>2714500226</v>
      </c>
      <c r="C5397" t="s">
        <v>7848</v>
      </c>
    </row>
    <row r="5398" spans="2:3">
      <c r="B5398">
        <v>2714500234</v>
      </c>
      <c r="C5398" t="s">
        <v>12166</v>
      </c>
    </row>
    <row r="5399" spans="2:3">
      <c r="B5399">
        <v>2714500267</v>
      </c>
      <c r="C5399" t="s">
        <v>7849</v>
      </c>
    </row>
    <row r="5400" spans="2:3">
      <c r="B5400">
        <v>2714500291</v>
      </c>
      <c r="C5400" t="s">
        <v>7850</v>
      </c>
    </row>
    <row r="5401" spans="2:3">
      <c r="B5401">
        <v>2714500317</v>
      </c>
      <c r="C5401" t="s">
        <v>7851</v>
      </c>
    </row>
    <row r="5402" spans="2:3">
      <c r="B5402">
        <v>2714500325</v>
      </c>
      <c r="C5402" t="s">
        <v>7852</v>
      </c>
    </row>
    <row r="5403" spans="2:3">
      <c r="B5403">
        <v>2714500333</v>
      </c>
      <c r="C5403" t="s">
        <v>7845</v>
      </c>
    </row>
    <row r="5404" spans="2:3">
      <c r="B5404">
        <v>2714500341</v>
      </c>
      <c r="C5404" t="s">
        <v>7844</v>
      </c>
    </row>
    <row r="5405" spans="2:3">
      <c r="B5405">
        <v>2714500358</v>
      </c>
      <c r="C5405" t="s">
        <v>7853</v>
      </c>
    </row>
    <row r="5406" spans="2:3">
      <c r="B5406">
        <v>2714500374</v>
      </c>
      <c r="C5406" t="s">
        <v>7854</v>
      </c>
    </row>
    <row r="5407" spans="2:3">
      <c r="B5407">
        <v>2714500382</v>
      </c>
      <c r="C5407" t="s">
        <v>7855</v>
      </c>
    </row>
    <row r="5408" spans="2:3">
      <c r="B5408">
        <v>2714500390</v>
      </c>
      <c r="C5408" t="s">
        <v>7856</v>
      </c>
    </row>
    <row r="5409" spans="2:3">
      <c r="B5409">
        <v>2714500408</v>
      </c>
      <c r="C5409" t="s">
        <v>7857</v>
      </c>
    </row>
    <row r="5410" spans="2:3">
      <c r="B5410">
        <v>2714500416</v>
      </c>
      <c r="C5410" t="s">
        <v>7858</v>
      </c>
    </row>
    <row r="5411" spans="2:3">
      <c r="B5411">
        <v>2714500440</v>
      </c>
      <c r="C5411" t="s">
        <v>7859</v>
      </c>
    </row>
    <row r="5412" spans="2:3">
      <c r="B5412">
        <v>2714500457</v>
      </c>
      <c r="C5412" t="s">
        <v>7860</v>
      </c>
    </row>
    <row r="5413" spans="2:3">
      <c r="B5413">
        <v>2714500465</v>
      </c>
      <c r="C5413" t="s">
        <v>7843</v>
      </c>
    </row>
    <row r="5414" spans="2:3">
      <c r="B5414">
        <v>2714500481</v>
      </c>
      <c r="C5414" t="s">
        <v>7861</v>
      </c>
    </row>
    <row r="5415" spans="2:3">
      <c r="B5415">
        <v>2714500515</v>
      </c>
      <c r="C5415" t="s">
        <v>7862</v>
      </c>
    </row>
    <row r="5416" spans="2:3">
      <c r="B5416">
        <v>2714500549</v>
      </c>
      <c r="C5416" t="s">
        <v>7863</v>
      </c>
    </row>
    <row r="5417" spans="2:3">
      <c r="B5417">
        <v>2714500556</v>
      </c>
      <c r="C5417" t="s">
        <v>7864</v>
      </c>
    </row>
    <row r="5418" spans="2:3">
      <c r="B5418">
        <v>2714500564</v>
      </c>
      <c r="C5418" t="s">
        <v>7865</v>
      </c>
    </row>
    <row r="5419" spans="2:3">
      <c r="B5419">
        <v>2714500572</v>
      </c>
      <c r="C5419" t="s">
        <v>7866</v>
      </c>
    </row>
    <row r="5420" spans="2:3">
      <c r="B5420">
        <v>2714500598</v>
      </c>
      <c r="C5420" t="s">
        <v>7867</v>
      </c>
    </row>
    <row r="5421" spans="2:3">
      <c r="B5421">
        <v>2714500622</v>
      </c>
      <c r="C5421" t="s">
        <v>7868</v>
      </c>
    </row>
    <row r="5422" spans="2:3">
      <c r="B5422">
        <v>2714501000</v>
      </c>
      <c r="C5422" t="s">
        <v>7869</v>
      </c>
    </row>
    <row r="5423" spans="2:3">
      <c r="B5423">
        <v>2714501067</v>
      </c>
      <c r="C5423" t="s">
        <v>7870</v>
      </c>
    </row>
    <row r="5424" spans="2:3">
      <c r="B5424">
        <v>2714501083</v>
      </c>
      <c r="C5424" t="s">
        <v>7871</v>
      </c>
    </row>
    <row r="5425" spans="2:3">
      <c r="B5425">
        <v>2714501091</v>
      </c>
      <c r="C5425" t="s">
        <v>7872</v>
      </c>
    </row>
    <row r="5426" spans="2:3">
      <c r="B5426">
        <v>2714501141</v>
      </c>
      <c r="C5426" t="s">
        <v>7873</v>
      </c>
    </row>
    <row r="5427" spans="2:3">
      <c r="B5427">
        <v>2714501166</v>
      </c>
      <c r="C5427" t="s">
        <v>7874</v>
      </c>
    </row>
    <row r="5428" spans="2:3">
      <c r="B5428">
        <v>2714501216</v>
      </c>
      <c r="C5428" t="s">
        <v>7875</v>
      </c>
    </row>
    <row r="5429" spans="2:3">
      <c r="B5429">
        <v>2714501224</v>
      </c>
      <c r="C5429" t="s">
        <v>7876</v>
      </c>
    </row>
    <row r="5430" spans="2:3">
      <c r="B5430">
        <v>2714501232</v>
      </c>
      <c r="C5430" t="s">
        <v>7877</v>
      </c>
    </row>
    <row r="5431" spans="2:3">
      <c r="B5431">
        <v>2714501257</v>
      </c>
      <c r="C5431" t="s">
        <v>7878</v>
      </c>
    </row>
    <row r="5432" spans="2:3">
      <c r="B5432">
        <v>2714501307</v>
      </c>
      <c r="C5432" t="s">
        <v>7933</v>
      </c>
    </row>
    <row r="5433" spans="2:3">
      <c r="B5433">
        <v>2714501307</v>
      </c>
      <c r="C5433" t="s">
        <v>7879</v>
      </c>
    </row>
    <row r="5434" spans="2:3">
      <c r="B5434">
        <v>2714501315</v>
      </c>
      <c r="C5434" t="s">
        <v>7880</v>
      </c>
    </row>
    <row r="5435" spans="2:3">
      <c r="B5435">
        <v>2714501331</v>
      </c>
      <c r="C5435" t="s">
        <v>1472</v>
      </c>
    </row>
    <row r="5436" spans="2:3">
      <c r="B5436">
        <v>2714501349</v>
      </c>
      <c r="C5436" t="s">
        <v>7881</v>
      </c>
    </row>
    <row r="5437" spans="2:3">
      <c r="B5437">
        <v>2714501356</v>
      </c>
      <c r="C5437" t="s">
        <v>7882</v>
      </c>
    </row>
    <row r="5438" spans="2:3">
      <c r="B5438">
        <v>2714501372</v>
      </c>
      <c r="C5438" t="s">
        <v>7883</v>
      </c>
    </row>
    <row r="5439" spans="2:3">
      <c r="B5439">
        <v>2714501380</v>
      </c>
      <c r="C5439" t="s">
        <v>7884</v>
      </c>
    </row>
    <row r="5440" spans="2:3">
      <c r="B5440">
        <v>2714501398</v>
      </c>
      <c r="C5440" t="s">
        <v>7885</v>
      </c>
    </row>
    <row r="5441" spans="2:3">
      <c r="B5441">
        <v>2714501414</v>
      </c>
      <c r="C5441" t="s">
        <v>7886</v>
      </c>
    </row>
    <row r="5442" spans="2:3">
      <c r="B5442">
        <v>2714501448</v>
      </c>
      <c r="C5442" t="s">
        <v>7887</v>
      </c>
    </row>
    <row r="5443" spans="2:3">
      <c r="B5443">
        <v>2714501463</v>
      </c>
      <c r="C5443" t="s">
        <v>7888</v>
      </c>
    </row>
    <row r="5444" spans="2:3">
      <c r="B5444">
        <v>2714501471</v>
      </c>
      <c r="C5444" t="s">
        <v>679</v>
      </c>
    </row>
    <row r="5445" spans="2:3">
      <c r="B5445">
        <v>2714501497</v>
      </c>
      <c r="C5445" t="s">
        <v>12166</v>
      </c>
    </row>
    <row r="5446" spans="2:3">
      <c r="B5446">
        <v>2714501505</v>
      </c>
      <c r="C5446" t="s">
        <v>7889</v>
      </c>
    </row>
    <row r="5447" spans="2:3">
      <c r="B5447">
        <v>2714501513</v>
      </c>
      <c r="C5447" t="s">
        <v>7890</v>
      </c>
    </row>
    <row r="5448" spans="2:3">
      <c r="B5448">
        <v>2714501539</v>
      </c>
      <c r="C5448" t="s">
        <v>7891</v>
      </c>
    </row>
    <row r="5449" spans="2:3">
      <c r="B5449">
        <v>2714501547</v>
      </c>
      <c r="C5449" t="s">
        <v>7892</v>
      </c>
    </row>
    <row r="5450" spans="2:3">
      <c r="B5450">
        <v>2714501562</v>
      </c>
      <c r="C5450" t="s">
        <v>7893</v>
      </c>
    </row>
    <row r="5451" spans="2:3">
      <c r="B5451">
        <v>2714501588</v>
      </c>
      <c r="C5451" t="s">
        <v>7894</v>
      </c>
    </row>
    <row r="5452" spans="2:3">
      <c r="B5452">
        <v>2714501596</v>
      </c>
      <c r="C5452" t="s">
        <v>7895</v>
      </c>
    </row>
    <row r="5453" spans="2:3">
      <c r="B5453">
        <v>2714501612</v>
      </c>
      <c r="C5453" t="s">
        <v>7896</v>
      </c>
    </row>
    <row r="5454" spans="2:3">
      <c r="B5454">
        <v>2714501620</v>
      </c>
      <c r="C5454" t="s">
        <v>7897</v>
      </c>
    </row>
    <row r="5455" spans="2:3">
      <c r="B5455">
        <v>2714501638</v>
      </c>
      <c r="C5455" t="s">
        <v>7898</v>
      </c>
    </row>
    <row r="5456" spans="2:3">
      <c r="B5456">
        <v>2714501653</v>
      </c>
      <c r="C5456" t="s">
        <v>7899</v>
      </c>
    </row>
    <row r="5457" spans="2:3">
      <c r="B5457">
        <v>2714501679</v>
      </c>
      <c r="C5457" t="s">
        <v>7900</v>
      </c>
    </row>
    <row r="5458" spans="2:3">
      <c r="B5458">
        <v>2714501703</v>
      </c>
      <c r="C5458" t="s">
        <v>7901</v>
      </c>
    </row>
    <row r="5459" spans="2:3">
      <c r="B5459">
        <v>2714501711</v>
      </c>
      <c r="C5459" t="s">
        <v>7902</v>
      </c>
    </row>
    <row r="5460" spans="2:3">
      <c r="B5460">
        <v>2714501711</v>
      </c>
      <c r="C5460" t="s">
        <v>12167</v>
      </c>
    </row>
    <row r="5461" spans="2:3">
      <c r="B5461">
        <v>2714501729</v>
      </c>
      <c r="C5461" t="s">
        <v>7903</v>
      </c>
    </row>
    <row r="5462" spans="2:3">
      <c r="B5462">
        <v>2714501745</v>
      </c>
      <c r="C5462" t="s">
        <v>7904</v>
      </c>
    </row>
    <row r="5463" spans="2:3">
      <c r="B5463">
        <v>2714501752</v>
      </c>
      <c r="C5463" t="s">
        <v>7905</v>
      </c>
    </row>
    <row r="5464" spans="2:3">
      <c r="B5464">
        <v>2714501760</v>
      </c>
      <c r="C5464" t="s">
        <v>7906</v>
      </c>
    </row>
    <row r="5465" spans="2:3">
      <c r="B5465">
        <v>2714501778</v>
      </c>
      <c r="C5465" t="s">
        <v>4794</v>
      </c>
    </row>
    <row r="5466" spans="2:3">
      <c r="B5466">
        <v>2714501786</v>
      </c>
      <c r="C5466" t="s">
        <v>7907</v>
      </c>
    </row>
    <row r="5467" spans="2:3">
      <c r="B5467">
        <v>2714501794</v>
      </c>
      <c r="C5467" t="s">
        <v>7908</v>
      </c>
    </row>
    <row r="5468" spans="2:3">
      <c r="B5468">
        <v>2714501802</v>
      </c>
      <c r="C5468" t="s">
        <v>7909</v>
      </c>
    </row>
    <row r="5469" spans="2:3">
      <c r="B5469">
        <v>2714501810</v>
      </c>
      <c r="C5469" t="s">
        <v>7910</v>
      </c>
    </row>
    <row r="5470" spans="2:3">
      <c r="B5470">
        <v>2714501828</v>
      </c>
      <c r="C5470" t="s">
        <v>7911</v>
      </c>
    </row>
    <row r="5471" spans="2:3">
      <c r="B5471">
        <v>2714501844</v>
      </c>
      <c r="C5471" t="s">
        <v>7912</v>
      </c>
    </row>
    <row r="5472" spans="2:3">
      <c r="B5472">
        <v>2714501851</v>
      </c>
      <c r="C5472" t="s">
        <v>7913</v>
      </c>
    </row>
    <row r="5473" spans="2:3">
      <c r="B5473">
        <v>2714501869</v>
      </c>
      <c r="C5473" t="s">
        <v>7914</v>
      </c>
    </row>
    <row r="5474" spans="2:3">
      <c r="B5474">
        <v>2714501869</v>
      </c>
      <c r="C5474" t="s">
        <v>12168</v>
      </c>
    </row>
    <row r="5475" spans="2:3">
      <c r="B5475">
        <v>2714501877</v>
      </c>
      <c r="C5475" t="s">
        <v>7915</v>
      </c>
    </row>
    <row r="5476" spans="2:3">
      <c r="B5476">
        <v>2714501885</v>
      </c>
      <c r="C5476" t="s">
        <v>7916</v>
      </c>
    </row>
    <row r="5477" spans="2:3">
      <c r="B5477">
        <v>2714501893</v>
      </c>
      <c r="C5477" t="s">
        <v>7917</v>
      </c>
    </row>
    <row r="5478" spans="2:3">
      <c r="B5478">
        <v>2714501901</v>
      </c>
      <c r="C5478" t="s">
        <v>7918</v>
      </c>
    </row>
    <row r="5479" spans="2:3">
      <c r="B5479">
        <v>2714501919</v>
      </c>
      <c r="C5479" t="s">
        <v>7919</v>
      </c>
    </row>
    <row r="5480" spans="2:3">
      <c r="B5480">
        <v>2714501927</v>
      </c>
      <c r="C5480" t="s">
        <v>7920</v>
      </c>
    </row>
    <row r="5481" spans="2:3">
      <c r="B5481">
        <v>2714501943</v>
      </c>
      <c r="C5481" t="s">
        <v>7921</v>
      </c>
    </row>
    <row r="5482" spans="2:3">
      <c r="B5482">
        <v>2714501950</v>
      </c>
      <c r="C5482" t="s">
        <v>7922</v>
      </c>
    </row>
    <row r="5483" spans="2:3">
      <c r="B5483">
        <v>2714501968</v>
      </c>
      <c r="C5483" t="s">
        <v>7923</v>
      </c>
    </row>
    <row r="5484" spans="2:3">
      <c r="B5484">
        <v>2714501976</v>
      </c>
      <c r="C5484" t="s">
        <v>7924</v>
      </c>
    </row>
    <row r="5485" spans="2:3">
      <c r="B5485">
        <v>2714501984</v>
      </c>
      <c r="C5485" t="s">
        <v>7925</v>
      </c>
    </row>
    <row r="5486" spans="2:3">
      <c r="B5486">
        <v>2714501992</v>
      </c>
      <c r="C5486" t="s">
        <v>7926</v>
      </c>
    </row>
    <row r="5487" spans="2:3">
      <c r="B5487">
        <v>2714502008</v>
      </c>
      <c r="C5487" t="s">
        <v>7927</v>
      </c>
    </row>
    <row r="5488" spans="2:3">
      <c r="B5488">
        <v>2714502016</v>
      </c>
      <c r="C5488" t="s">
        <v>7928</v>
      </c>
    </row>
    <row r="5489" spans="2:3">
      <c r="B5489">
        <v>2714502024</v>
      </c>
      <c r="C5489" t="s">
        <v>7929</v>
      </c>
    </row>
    <row r="5490" spans="2:3">
      <c r="B5490">
        <v>2714502032</v>
      </c>
      <c r="C5490" t="s">
        <v>7930</v>
      </c>
    </row>
    <row r="5491" spans="2:3">
      <c r="B5491">
        <v>2714502040</v>
      </c>
      <c r="C5491" t="s">
        <v>7931</v>
      </c>
    </row>
    <row r="5492" spans="2:3">
      <c r="B5492">
        <v>2714502057</v>
      </c>
      <c r="C5492" t="s">
        <v>7932</v>
      </c>
    </row>
    <row r="5493" spans="2:3">
      <c r="B5493">
        <v>2714502065</v>
      </c>
      <c r="C5493" t="s">
        <v>7933</v>
      </c>
    </row>
    <row r="5494" spans="2:3">
      <c r="B5494">
        <v>2714502065</v>
      </c>
      <c r="C5494" t="s">
        <v>12169</v>
      </c>
    </row>
    <row r="5495" spans="2:3">
      <c r="B5495">
        <v>2714502073</v>
      </c>
      <c r="C5495" t="s">
        <v>12170</v>
      </c>
    </row>
    <row r="5496" spans="2:3">
      <c r="B5496">
        <v>2714600026</v>
      </c>
      <c r="C5496" t="s">
        <v>7934</v>
      </c>
    </row>
    <row r="5497" spans="2:3">
      <c r="B5497">
        <v>2714600034</v>
      </c>
      <c r="C5497" t="s">
        <v>7935</v>
      </c>
    </row>
    <row r="5498" spans="2:3">
      <c r="B5498">
        <v>2714600042</v>
      </c>
      <c r="C5498" t="s">
        <v>7936</v>
      </c>
    </row>
    <row r="5499" spans="2:3">
      <c r="B5499">
        <v>2714600067</v>
      </c>
      <c r="C5499" t="s">
        <v>7937</v>
      </c>
    </row>
    <row r="5500" spans="2:3">
      <c r="B5500">
        <v>2714600083</v>
      </c>
      <c r="C5500" t="s">
        <v>7938</v>
      </c>
    </row>
    <row r="5501" spans="2:3">
      <c r="B5501">
        <v>2714600091</v>
      </c>
      <c r="C5501" t="s">
        <v>7939</v>
      </c>
    </row>
    <row r="5502" spans="2:3">
      <c r="B5502">
        <v>2714600109</v>
      </c>
      <c r="C5502" t="s">
        <v>7940</v>
      </c>
    </row>
    <row r="5503" spans="2:3">
      <c r="B5503">
        <v>2714600125</v>
      </c>
      <c r="C5503" t="s">
        <v>7941</v>
      </c>
    </row>
    <row r="5504" spans="2:3">
      <c r="B5504">
        <v>2714600158</v>
      </c>
      <c r="C5504" t="s">
        <v>7942</v>
      </c>
    </row>
    <row r="5505" spans="2:3">
      <c r="B5505">
        <v>2714600166</v>
      </c>
      <c r="C5505" t="s">
        <v>7943</v>
      </c>
    </row>
    <row r="5506" spans="2:3">
      <c r="B5506">
        <v>2714600174</v>
      </c>
      <c r="C5506" t="s">
        <v>919</v>
      </c>
    </row>
    <row r="5507" spans="2:3">
      <c r="B5507">
        <v>2714600182</v>
      </c>
      <c r="C5507" t="s">
        <v>7937</v>
      </c>
    </row>
    <row r="5508" spans="2:3">
      <c r="B5508">
        <v>2714600190</v>
      </c>
      <c r="C5508" t="s">
        <v>7944</v>
      </c>
    </row>
    <row r="5509" spans="2:3">
      <c r="B5509">
        <v>2714600232</v>
      </c>
      <c r="C5509" t="s">
        <v>7945</v>
      </c>
    </row>
    <row r="5510" spans="2:3">
      <c r="B5510">
        <v>2714600240</v>
      </c>
      <c r="C5510" t="s">
        <v>7946</v>
      </c>
    </row>
    <row r="5511" spans="2:3">
      <c r="B5511">
        <v>2714600281</v>
      </c>
      <c r="C5511" t="s">
        <v>7947</v>
      </c>
    </row>
    <row r="5512" spans="2:3">
      <c r="B5512">
        <v>2714600299</v>
      </c>
      <c r="C5512" t="s">
        <v>7948</v>
      </c>
    </row>
    <row r="5513" spans="2:3">
      <c r="B5513">
        <v>2714600307</v>
      </c>
      <c r="C5513" t="s">
        <v>7949</v>
      </c>
    </row>
    <row r="5514" spans="2:3">
      <c r="B5514">
        <v>2714600315</v>
      </c>
      <c r="C5514" t="s">
        <v>7950</v>
      </c>
    </row>
    <row r="5515" spans="2:3">
      <c r="B5515">
        <v>2714600323</v>
      </c>
      <c r="C5515" t="s">
        <v>7951</v>
      </c>
    </row>
    <row r="5516" spans="2:3">
      <c r="B5516">
        <v>2714600372</v>
      </c>
      <c r="C5516" t="s">
        <v>7952</v>
      </c>
    </row>
    <row r="5517" spans="2:3">
      <c r="B5517">
        <v>2714600430</v>
      </c>
      <c r="C5517" t="s">
        <v>7953</v>
      </c>
    </row>
    <row r="5518" spans="2:3">
      <c r="B5518">
        <v>2714600448</v>
      </c>
      <c r="C5518" t="s">
        <v>3626</v>
      </c>
    </row>
    <row r="5519" spans="2:3">
      <c r="B5519">
        <v>2714600455</v>
      </c>
      <c r="C5519" t="s">
        <v>7954</v>
      </c>
    </row>
    <row r="5520" spans="2:3">
      <c r="B5520">
        <v>2714600489</v>
      </c>
      <c r="C5520" t="s">
        <v>7955</v>
      </c>
    </row>
    <row r="5521" spans="2:3">
      <c r="B5521">
        <v>2714600505</v>
      </c>
      <c r="C5521" t="s">
        <v>7956</v>
      </c>
    </row>
    <row r="5522" spans="2:3">
      <c r="B5522">
        <v>2714600513</v>
      </c>
      <c r="C5522" t="s">
        <v>7957</v>
      </c>
    </row>
    <row r="5523" spans="2:3">
      <c r="B5523">
        <v>2714600521</v>
      </c>
      <c r="C5523" t="s">
        <v>7958</v>
      </c>
    </row>
    <row r="5524" spans="2:3">
      <c r="B5524">
        <v>2714600547</v>
      </c>
      <c r="C5524" t="s">
        <v>7970</v>
      </c>
    </row>
    <row r="5525" spans="2:3">
      <c r="B5525">
        <v>2714600554</v>
      </c>
      <c r="C5525" t="s">
        <v>7959</v>
      </c>
    </row>
    <row r="5526" spans="2:3">
      <c r="B5526">
        <v>2714600562</v>
      </c>
      <c r="C5526" t="s">
        <v>7960</v>
      </c>
    </row>
    <row r="5527" spans="2:3">
      <c r="B5527">
        <v>2714600570</v>
      </c>
      <c r="C5527" t="s">
        <v>7961</v>
      </c>
    </row>
    <row r="5528" spans="2:3">
      <c r="B5528">
        <v>2714600588</v>
      </c>
      <c r="C5528" t="s">
        <v>7962</v>
      </c>
    </row>
    <row r="5529" spans="2:3">
      <c r="B5529">
        <v>2714600596</v>
      </c>
      <c r="C5529" t="s">
        <v>7963</v>
      </c>
    </row>
    <row r="5530" spans="2:3">
      <c r="B5530">
        <v>2714600604</v>
      </c>
      <c r="C5530" t="s">
        <v>7964</v>
      </c>
    </row>
    <row r="5531" spans="2:3">
      <c r="B5531">
        <v>2714600612</v>
      </c>
      <c r="C5531" t="s">
        <v>7965</v>
      </c>
    </row>
    <row r="5532" spans="2:3">
      <c r="B5532">
        <v>2714600638</v>
      </c>
      <c r="C5532" t="s">
        <v>7966</v>
      </c>
    </row>
    <row r="5533" spans="2:3">
      <c r="B5533">
        <v>2714600646</v>
      </c>
      <c r="C5533" t="s">
        <v>7967</v>
      </c>
    </row>
    <row r="5534" spans="2:3">
      <c r="B5534">
        <v>2714600653</v>
      </c>
      <c r="C5534" t="s">
        <v>7968</v>
      </c>
    </row>
    <row r="5535" spans="2:3">
      <c r="B5535">
        <v>2714600661</v>
      </c>
      <c r="C5535" t="s">
        <v>7969</v>
      </c>
    </row>
    <row r="5536" spans="2:3">
      <c r="B5536">
        <v>2714600679</v>
      </c>
      <c r="C5536" t="s">
        <v>1149</v>
      </c>
    </row>
    <row r="5537" spans="2:3">
      <c r="B5537">
        <v>2714600687</v>
      </c>
      <c r="C5537" t="s">
        <v>7970</v>
      </c>
    </row>
    <row r="5538" spans="2:3">
      <c r="B5538">
        <v>2714600695</v>
      </c>
      <c r="C5538" t="s">
        <v>12171</v>
      </c>
    </row>
    <row r="5539" spans="2:3">
      <c r="B5539">
        <v>2714700016</v>
      </c>
      <c r="C5539" t="s">
        <v>7971</v>
      </c>
    </row>
    <row r="5540" spans="2:3">
      <c r="B5540">
        <v>2714700024</v>
      </c>
      <c r="C5540" t="s">
        <v>7972</v>
      </c>
    </row>
    <row r="5541" spans="2:3">
      <c r="B5541">
        <v>2714700032</v>
      </c>
      <c r="C5541" t="s">
        <v>7973</v>
      </c>
    </row>
    <row r="5542" spans="2:3">
      <c r="B5542">
        <v>2714700057</v>
      </c>
      <c r="C5542" t="s">
        <v>7974</v>
      </c>
    </row>
    <row r="5543" spans="2:3">
      <c r="B5543">
        <v>2714700065</v>
      </c>
      <c r="C5543" t="s">
        <v>7975</v>
      </c>
    </row>
    <row r="5544" spans="2:3">
      <c r="B5544">
        <v>2714700073</v>
      </c>
      <c r="C5544" t="s">
        <v>7976</v>
      </c>
    </row>
    <row r="5545" spans="2:3">
      <c r="B5545">
        <v>2714700081</v>
      </c>
      <c r="C5545" t="s">
        <v>7977</v>
      </c>
    </row>
    <row r="5546" spans="2:3">
      <c r="B5546">
        <v>2714700107</v>
      </c>
      <c r="C5546" t="s">
        <v>7978</v>
      </c>
    </row>
    <row r="5547" spans="2:3">
      <c r="B5547">
        <v>2714700115</v>
      </c>
      <c r="C5547" t="s">
        <v>7979</v>
      </c>
    </row>
    <row r="5548" spans="2:3">
      <c r="B5548">
        <v>2714700123</v>
      </c>
      <c r="C5548" t="s">
        <v>12172</v>
      </c>
    </row>
    <row r="5549" spans="2:3">
      <c r="B5549">
        <v>2714700131</v>
      </c>
      <c r="C5549" t="s">
        <v>7980</v>
      </c>
    </row>
    <row r="5550" spans="2:3">
      <c r="B5550">
        <v>2714700156</v>
      </c>
      <c r="C5550" t="s">
        <v>7981</v>
      </c>
    </row>
    <row r="5551" spans="2:3">
      <c r="B5551">
        <v>2714700164</v>
      </c>
      <c r="C5551" t="s">
        <v>7982</v>
      </c>
    </row>
    <row r="5552" spans="2:3">
      <c r="B5552">
        <v>2714700172</v>
      </c>
      <c r="C5552" t="s">
        <v>7974</v>
      </c>
    </row>
    <row r="5553" spans="2:3">
      <c r="B5553">
        <v>2714700180</v>
      </c>
      <c r="C5553" t="s">
        <v>7977</v>
      </c>
    </row>
    <row r="5554" spans="2:3">
      <c r="B5554">
        <v>2714700198</v>
      </c>
      <c r="C5554" t="s">
        <v>7975</v>
      </c>
    </row>
    <row r="5555" spans="2:3">
      <c r="B5555">
        <v>2714700214</v>
      </c>
      <c r="C5555" t="s">
        <v>7983</v>
      </c>
    </row>
    <row r="5556" spans="2:3">
      <c r="B5556">
        <v>2714700222</v>
      </c>
      <c r="C5556" t="s">
        <v>7984</v>
      </c>
    </row>
    <row r="5557" spans="2:3">
      <c r="B5557">
        <v>2714700248</v>
      </c>
      <c r="C5557" t="s">
        <v>1354</v>
      </c>
    </row>
    <row r="5558" spans="2:3">
      <c r="B5558">
        <v>2714700255</v>
      </c>
      <c r="C5558" t="s">
        <v>7985</v>
      </c>
    </row>
    <row r="5559" spans="2:3">
      <c r="B5559">
        <v>2714700271</v>
      </c>
      <c r="C5559" t="s">
        <v>7986</v>
      </c>
    </row>
    <row r="5560" spans="2:3">
      <c r="B5560">
        <v>2714700289</v>
      </c>
      <c r="C5560" t="s">
        <v>7987</v>
      </c>
    </row>
    <row r="5561" spans="2:3">
      <c r="B5561">
        <v>2714700297</v>
      </c>
      <c r="C5561" t="s">
        <v>7988</v>
      </c>
    </row>
    <row r="5562" spans="2:3">
      <c r="B5562">
        <v>2714700305</v>
      </c>
      <c r="C5562" t="s">
        <v>7989</v>
      </c>
    </row>
    <row r="5563" spans="2:3">
      <c r="B5563">
        <v>2714700313</v>
      </c>
      <c r="C5563" t="s">
        <v>7990</v>
      </c>
    </row>
    <row r="5564" spans="2:3">
      <c r="B5564">
        <v>2714800022</v>
      </c>
      <c r="C5564" t="s">
        <v>7991</v>
      </c>
    </row>
    <row r="5565" spans="2:3">
      <c r="B5565">
        <v>2714800030</v>
      </c>
      <c r="C5565" t="s">
        <v>1924</v>
      </c>
    </row>
    <row r="5566" spans="2:3">
      <c r="B5566">
        <v>2714800048</v>
      </c>
      <c r="C5566" t="s">
        <v>5851</v>
      </c>
    </row>
    <row r="5567" spans="2:3">
      <c r="B5567">
        <v>2714800055</v>
      </c>
      <c r="C5567" t="s">
        <v>7992</v>
      </c>
    </row>
    <row r="5568" spans="2:3">
      <c r="B5568">
        <v>2714800063</v>
      </c>
      <c r="C5568" t="s">
        <v>7993</v>
      </c>
    </row>
    <row r="5569" spans="2:3">
      <c r="B5569">
        <v>2714800071</v>
      </c>
      <c r="C5569" t="s">
        <v>7994</v>
      </c>
    </row>
    <row r="5570" spans="2:3">
      <c r="B5570">
        <v>2714800089</v>
      </c>
      <c r="C5570" t="s">
        <v>7995</v>
      </c>
    </row>
    <row r="5571" spans="2:3">
      <c r="B5571">
        <v>2714800105</v>
      </c>
      <c r="C5571" t="s">
        <v>7996</v>
      </c>
    </row>
    <row r="5572" spans="2:3">
      <c r="B5572">
        <v>2714800113</v>
      </c>
      <c r="C5572" t="s">
        <v>7997</v>
      </c>
    </row>
    <row r="5573" spans="2:3">
      <c r="B5573">
        <v>2714800121</v>
      </c>
      <c r="C5573" t="s">
        <v>7998</v>
      </c>
    </row>
    <row r="5574" spans="2:3">
      <c r="B5574">
        <v>2714800196</v>
      </c>
      <c r="C5574" t="s">
        <v>7999</v>
      </c>
    </row>
    <row r="5575" spans="2:3">
      <c r="B5575">
        <v>2714800204</v>
      </c>
      <c r="C5575" t="s">
        <v>8000</v>
      </c>
    </row>
    <row r="5576" spans="2:3">
      <c r="B5576">
        <v>2714800212</v>
      </c>
      <c r="C5576" t="s">
        <v>8001</v>
      </c>
    </row>
    <row r="5577" spans="2:3">
      <c r="B5577">
        <v>2714800246</v>
      </c>
      <c r="C5577" t="s">
        <v>8002</v>
      </c>
    </row>
    <row r="5578" spans="2:3">
      <c r="B5578">
        <v>2714800253</v>
      </c>
      <c r="C5578" t="s">
        <v>8003</v>
      </c>
    </row>
    <row r="5579" spans="2:3">
      <c r="B5579">
        <v>2714800261</v>
      </c>
      <c r="C5579" t="s">
        <v>8004</v>
      </c>
    </row>
    <row r="5580" spans="2:3">
      <c r="B5580">
        <v>2714800279</v>
      </c>
      <c r="C5580" t="s">
        <v>8005</v>
      </c>
    </row>
    <row r="5581" spans="2:3">
      <c r="B5581">
        <v>2714800287</v>
      </c>
      <c r="C5581" t="s">
        <v>8006</v>
      </c>
    </row>
    <row r="5582" spans="2:3">
      <c r="B5582">
        <v>2714800303</v>
      </c>
      <c r="C5582" t="s">
        <v>8007</v>
      </c>
    </row>
    <row r="5583" spans="2:3">
      <c r="B5583">
        <v>2714800311</v>
      </c>
      <c r="C5583" t="s">
        <v>8008</v>
      </c>
    </row>
    <row r="5584" spans="2:3">
      <c r="B5584">
        <v>2714800329</v>
      </c>
      <c r="C5584" t="s">
        <v>8009</v>
      </c>
    </row>
    <row r="5585" spans="2:3">
      <c r="B5585">
        <v>2714800337</v>
      </c>
      <c r="C5585" t="s">
        <v>8010</v>
      </c>
    </row>
    <row r="5586" spans="2:3">
      <c r="B5586">
        <v>2714800345</v>
      </c>
      <c r="C5586" t="s">
        <v>8008</v>
      </c>
    </row>
    <row r="5587" spans="2:3">
      <c r="B5587">
        <v>2714800352</v>
      </c>
      <c r="C5587" t="s">
        <v>2751</v>
      </c>
    </row>
    <row r="5588" spans="2:3">
      <c r="B5588">
        <v>2714800394</v>
      </c>
      <c r="C5588" t="s">
        <v>8011</v>
      </c>
    </row>
    <row r="5589" spans="2:3">
      <c r="B5589">
        <v>2714800402</v>
      </c>
      <c r="C5589" t="s">
        <v>8012</v>
      </c>
    </row>
    <row r="5590" spans="2:3">
      <c r="B5590">
        <v>2714800444</v>
      </c>
      <c r="C5590" t="s">
        <v>8013</v>
      </c>
    </row>
    <row r="5591" spans="2:3">
      <c r="B5591">
        <v>2714800451</v>
      </c>
      <c r="C5591" t="s">
        <v>3184</v>
      </c>
    </row>
    <row r="5592" spans="2:3">
      <c r="B5592">
        <v>2714800469</v>
      </c>
      <c r="C5592" t="s">
        <v>8014</v>
      </c>
    </row>
    <row r="5593" spans="2:3">
      <c r="B5593">
        <v>2714800477</v>
      </c>
      <c r="C5593" t="s">
        <v>8015</v>
      </c>
    </row>
    <row r="5594" spans="2:3">
      <c r="B5594">
        <v>2714800485</v>
      </c>
      <c r="C5594" t="s">
        <v>8016</v>
      </c>
    </row>
    <row r="5595" spans="2:3">
      <c r="B5595">
        <v>2714800493</v>
      </c>
      <c r="C5595" t="s">
        <v>8017</v>
      </c>
    </row>
    <row r="5596" spans="2:3">
      <c r="B5596">
        <v>2714800501</v>
      </c>
      <c r="C5596" t="s">
        <v>8018</v>
      </c>
    </row>
    <row r="5597" spans="2:3">
      <c r="B5597">
        <v>2714800519</v>
      </c>
      <c r="C5597" t="s">
        <v>8019</v>
      </c>
    </row>
    <row r="5598" spans="2:3">
      <c r="B5598">
        <v>2714800527</v>
      </c>
      <c r="C5598" t="s">
        <v>8020</v>
      </c>
    </row>
    <row r="5599" spans="2:3">
      <c r="B5599">
        <v>2714800535</v>
      </c>
      <c r="C5599" t="s">
        <v>8021</v>
      </c>
    </row>
    <row r="5600" spans="2:3">
      <c r="B5600">
        <v>2714800543</v>
      </c>
      <c r="C5600" t="s">
        <v>8022</v>
      </c>
    </row>
    <row r="5601" spans="2:3">
      <c r="B5601">
        <v>2714800543</v>
      </c>
      <c r="C5601" t="s">
        <v>12173</v>
      </c>
    </row>
    <row r="5602" spans="2:3">
      <c r="B5602">
        <v>2714800550</v>
      </c>
      <c r="C5602" t="s">
        <v>8023</v>
      </c>
    </row>
    <row r="5603" spans="2:3">
      <c r="B5603">
        <v>2714800576</v>
      </c>
      <c r="C5603" t="s">
        <v>8024</v>
      </c>
    </row>
    <row r="5604" spans="2:3">
      <c r="B5604">
        <v>2714800584</v>
      </c>
      <c r="C5604" t="s">
        <v>6121</v>
      </c>
    </row>
    <row r="5605" spans="2:3">
      <c r="B5605">
        <v>2714800634</v>
      </c>
      <c r="C5605" t="s">
        <v>8025</v>
      </c>
    </row>
    <row r="5606" spans="2:3">
      <c r="B5606">
        <v>2714800642</v>
      </c>
      <c r="C5606" t="s">
        <v>8026</v>
      </c>
    </row>
    <row r="5607" spans="2:3">
      <c r="B5607">
        <v>2714800659</v>
      </c>
      <c r="C5607" t="s">
        <v>4336</v>
      </c>
    </row>
    <row r="5608" spans="2:3">
      <c r="B5608">
        <v>2714800667</v>
      </c>
      <c r="C5608" t="s">
        <v>8027</v>
      </c>
    </row>
    <row r="5609" spans="2:3">
      <c r="B5609">
        <v>2714800691</v>
      </c>
      <c r="C5609" t="s">
        <v>8028</v>
      </c>
    </row>
    <row r="5610" spans="2:3">
      <c r="B5610">
        <v>2714800709</v>
      </c>
      <c r="C5610" t="s">
        <v>8029</v>
      </c>
    </row>
    <row r="5611" spans="2:3">
      <c r="B5611">
        <v>2714800741</v>
      </c>
      <c r="C5611" t="s">
        <v>8030</v>
      </c>
    </row>
    <row r="5612" spans="2:3">
      <c r="B5612">
        <v>2714800758</v>
      </c>
      <c r="C5612" t="s">
        <v>8031</v>
      </c>
    </row>
    <row r="5613" spans="2:3">
      <c r="B5613">
        <v>2714800766</v>
      </c>
      <c r="C5613" t="s">
        <v>8032</v>
      </c>
    </row>
    <row r="5614" spans="2:3">
      <c r="B5614">
        <v>2714800782</v>
      </c>
      <c r="C5614" t="s">
        <v>8033</v>
      </c>
    </row>
    <row r="5615" spans="2:3">
      <c r="B5615">
        <v>2714800790</v>
      </c>
      <c r="C5615" t="s">
        <v>8034</v>
      </c>
    </row>
    <row r="5616" spans="2:3">
      <c r="B5616">
        <v>2714800808</v>
      </c>
      <c r="C5616" t="s">
        <v>8035</v>
      </c>
    </row>
    <row r="5617" spans="2:3">
      <c r="B5617">
        <v>2714800824</v>
      </c>
      <c r="C5617" t="s">
        <v>8036</v>
      </c>
    </row>
    <row r="5618" spans="2:3">
      <c r="B5618">
        <v>2714800832</v>
      </c>
      <c r="C5618" t="s">
        <v>8037</v>
      </c>
    </row>
    <row r="5619" spans="2:3">
      <c r="B5619">
        <v>2714800840</v>
      </c>
      <c r="C5619" t="s">
        <v>8038</v>
      </c>
    </row>
    <row r="5620" spans="2:3">
      <c r="B5620">
        <v>2714800857</v>
      </c>
      <c r="C5620" t="s">
        <v>8039</v>
      </c>
    </row>
    <row r="5621" spans="2:3">
      <c r="B5621">
        <v>2714800865</v>
      </c>
      <c r="C5621" t="s">
        <v>8040</v>
      </c>
    </row>
    <row r="5622" spans="2:3">
      <c r="B5622">
        <v>2714800881</v>
      </c>
      <c r="C5622" t="s">
        <v>8041</v>
      </c>
    </row>
    <row r="5623" spans="2:3">
      <c r="B5623">
        <v>2714800899</v>
      </c>
      <c r="C5623" t="s">
        <v>8042</v>
      </c>
    </row>
    <row r="5624" spans="2:3">
      <c r="B5624">
        <v>2714800907</v>
      </c>
      <c r="C5624" t="s">
        <v>8043</v>
      </c>
    </row>
    <row r="5625" spans="2:3">
      <c r="B5625">
        <v>2714800923</v>
      </c>
      <c r="C5625" t="s">
        <v>8044</v>
      </c>
    </row>
    <row r="5626" spans="2:3">
      <c r="B5626">
        <v>2714800931</v>
      </c>
      <c r="C5626" t="s">
        <v>8045</v>
      </c>
    </row>
    <row r="5627" spans="2:3">
      <c r="B5627">
        <v>2714800949</v>
      </c>
      <c r="C5627" t="s">
        <v>8046</v>
      </c>
    </row>
    <row r="5628" spans="2:3">
      <c r="B5628">
        <v>2714800956</v>
      </c>
      <c r="C5628" t="s">
        <v>8047</v>
      </c>
    </row>
    <row r="5629" spans="2:3">
      <c r="B5629">
        <v>2714800964</v>
      </c>
      <c r="C5629" t="s">
        <v>8048</v>
      </c>
    </row>
    <row r="5630" spans="2:3">
      <c r="B5630">
        <v>2714800972</v>
      </c>
      <c r="C5630" t="s">
        <v>8049</v>
      </c>
    </row>
    <row r="5631" spans="2:3">
      <c r="B5631">
        <v>2714800980</v>
      </c>
      <c r="C5631" t="s">
        <v>8050</v>
      </c>
    </row>
    <row r="5632" spans="2:3">
      <c r="B5632">
        <v>2714800998</v>
      </c>
      <c r="C5632" t="s">
        <v>5639</v>
      </c>
    </row>
    <row r="5633" spans="2:3">
      <c r="B5633">
        <v>2714801004</v>
      </c>
      <c r="C5633" t="s">
        <v>8051</v>
      </c>
    </row>
    <row r="5634" spans="2:3">
      <c r="B5634">
        <v>2714801012</v>
      </c>
      <c r="C5634" t="s">
        <v>8052</v>
      </c>
    </row>
    <row r="5635" spans="2:3">
      <c r="B5635">
        <v>2714801020</v>
      </c>
      <c r="C5635" t="s">
        <v>7998</v>
      </c>
    </row>
    <row r="5636" spans="2:3">
      <c r="B5636">
        <v>2714801046</v>
      </c>
      <c r="C5636" t="s">
        <v>12174</v>
      </c>
    </row>
    <row r="5637" spans="2:3">
      <c r="B5637">
        <v>2714900053</v>
      </c>
      <c r="C5637" t="s">
        <v>8053</v>
      </c>
    </row>
    <row r="5638" spans="2:3">
      <c r="B5638">
        <v>2714900095</v>
      </c>
      <c r="C5638" t="s">
        <v>8054</v>
      </c>
    </row>
    <row r="5639" spans="2:3">
      <c r="B5639">
        <v>2714900103</v>
      </c>
      <c r="C5639" t="s">
        <v>8055</v>
      </c>
    </row>
    <row r="5640" spans="2:3">
      <c r="B5640">
        <v>2714900111</v>
      </c>
      <c r="C5640" t="s">
        <v>8056</v>
      </c>
    </row>
    <row r="5641" spans="2:3">
      <c r="B5641">
        <v>2714900137</v>
      </c>
      <c r="C5641" t="s">
        <v>8057</v>
      </c>
    </row>
    <row r="5642" spans="2:3">
      <c r="B5642">
        <v>2714900178</v>
      </c>
      <c r="C5642" t="s">
        <v>2758</v>
      </c>
    </row>
    <row r="5643" spans="2:3">
      <c r="B5643">
        <v>2714900194</v>
      </c>
      <c r="C5643" t="s">
        <v>8058</v>
      </c>
    </row>
    <row r="5644" spans="2:3">
      <c r="B5644">
        <v>2714900210</v>
      </c>
      <c r="C5644" t="s">
        <v>1521</v>
      </c>
    </row>
    <row r="5645" spans="2:3">
      <c r="B5645">
        <v>2714900236</v>
      </c>
      <c r="C5645" t="s">
        <v>1521</v>
      </c>
    </row>
    <row r="5646" spans="2:3">
      <c r="B5646">
        <v>2714900319</v>
      </c>
      <c r="C5646" t="s">
        <v>1859</v>
      </c>
    </row>
    <row r="5647" spans="2:3">
      <c r="B5647">
        <v>2714900350</v>
      </c>
      <c r="C5647" t="s">
        <v>1523</v>
      </c>
    </row>
    <row r="5648" spans="2:3">
      <c r="B5648">
        <v>2714900368</v>
      </c>
      <c r="C5648" t="s">
        <v>1522</v>
      </c>
    </row>
    <row r="5649" spans="2:3">
      <c r="B5649">
        <v>2714900384</v>
      </c>
      <c r="C5649" t="s">
        <v>8059</v>
      </c>
    </row>
    <row r="5650" spans="2:3">
      <c r="B5650">
        <v>2714900392</v>
      </c>
      <c r="C5650" t="s">
        <v>8060</v>
      </c>
    </row>
    <row r="5651" spans="2:3">
      <c r="B5651">
        <v>2714900418</v>
      </c>
      <c r="C5651" t="s">
        <v>1524</v>
      </c>
    </row>
    <row r="5652" spans="2:3">
      <c r="B5652">
        <v>2714900426</v>
      </c>
      <c r="C5652" t="s">
        <v>8061</v>
      </c>
    </row>
    <row r="5653" spans="2:3">
      <c r="B5653">
        <v>2714900434</v>
      </c>
      <c r="C5653" t="s">
        <v>8058</v>
      </c>
    </row>
    <row r="5654" spans="2:3">
      <c r="B5654">
        <v>2714900442</v>
      </c>
      <c r="C5654" t="s">
        <v>2758</v>
      </c>
    </row>
    <row r="5655" spans="2:3">
      <c r="B5655">
        <v>2714900475</v>
      </c>
      <c r="C5655" t="s">
        <v>8062</v>
      </c>
    </row>
    <row r="5656" spans="2:3">
      <c r="B5656">
        <v>2714900517</v>
      </c>
      <c r="C5656" t="s">
        <v>8063</v>
      </c>
    </row>
    <row r="5657" spans="2:3">
      <c r="B5657">
        <v>2714900525</v>
      </c>
      <c r="C5657" t="s">
        <v>8064</v>
      </c>
    </row>
    <row r="5658" spans="2:3">
      <c r="B5658">
        <v>2714900533</v>
      </c>
      <c r="C5658" t="s">
        <v>8065</v>
      </c>
    </row>
    <row r="5659" spans="2:3">
      <c r="B5659">
        <v>2714900590</v>
      </c>
      <c r="C5659" t="s">
        <v>8066</v>
      </c>
    </row>
    <row r="5660" spans="2:3">
      <c r="B5660">
        <v>2714900608</v>
      </c>
      <c r="C5660" t="s">
        <v>8067</v>
      </c>
    </row>
    <row r="5661" spans="2:3">
      <c r="B5661">
        <v>2714900632</v>
      </c>
      <c r="C5661" t="s">
        <v>8068</v>
      </c>
    </row>
    <row r="5662" spans="2:3">
      <c r="B5662">
        <v>2714900640</v>
      </c>
      <c r="C5662" t="s">
        <v>8069</v>
      </c>
    </row>
    <row r="5663" spans="2:3">
      <c r="B5663">
        <v>2714900657</v>
      </c>
      <c r="C5663" t="s">
        <v>8070</v>
      </c>
    </row>
    <row r="5664" spans="2:3">
      <c r="B5664">
        <v>2714900665</v>
      </c>
      <c r="C5664" t="s">
        <v>8071</v>
      </c>
    </row>
    <row r="5665" spans="2:3">
      <c r="B5665">
        <v>2714900855</v>
      </c>
      <c r="C5665" t="s">
        <v>8072</v>
      </c>
    </row>
    <row r="5666" spans="2:3">
      <c r="B5666">
        <v>2714900863</v>
      </c>
      <c r="C5666" t="s">
        <v>8073</v>
      </c>
    </row>
    <row r="5667" spans="2:3">
      <c r="B5667">
        <v>2714900889</v>
      </c>
      <c r="C5667" t="s">
        <v>8074</v>
      </c>
    </row>
    <row r="5668" spans="2:3">
      <c r="B5668">
        <v>2714900897</v>
      </c>
      <c r="C5668" t="s">
        <v>1521</v>
      </c>
    </row>
    <row r="5669" spans="2:3">
      <c r="B5669">
        <v>2714900905</v>
      </c>
      <c r="C5669" t="s">
        <v>1520</v>
      </c>
    </row>
    <row r="5670" spans="2:3">
      <c r="B5670">
        <v>2714900913</v>
      </c>
      <c r="C5670" t="s">
        <v>1524</v>
      </c>
    </row>
    <row r="5671" spans="2:3">
      <c r="B5671">
        <v>2714900921</v>
      </c>
      <c r="C5671" t="s">
        <v>1523</v>
      </c>
    </row>
    <row r="5672" spans="2:3">
      <c r="B5672">
        <v>2714900939</v>
      </c>
      <c r="C5672" t="s">
        <v>1523</v>
      </c>
    </row>
    <row r="5673" spans="2:3">
      <c r="B5673">
        <v>2714900947</v>
      </c>
      <c r="C5673" t="s">
        <v>8075</v>
      </c>
    </row>
    <row r="5674" spans="2:3">
      <c r="B5674">
        <v>2714900988</v>
      </c>
      <c r="C5674" t="s">
        <v>8076</v>
      </c>
    </row>
    <row r="5675" spans="2:3">
      <c r="B5675">
        <v>2714901028</v>
      </c>
      <c r="C5675" t="s">
        <v>8077</v>
      </c>
    </row>
    <row r="5676" spans="2:3">
      <c r="B5676">
        <v>2714901036</v>
      </c>
      <c r="C5676" t="s">
        <v>8078</v>
      </c>
    </row>
    <row r="5677" spans="2:3">
      <c r="B5677">
        <v>2714901051</v>
      </c>
      <c r="C5677" t="s">
        <v>8079</v>
      </c>
    </row>
    <row r="5678" spans="2:3">
      <c r="B5678">
        <v>2714901077</v>
      </c>
      <c r="C5678" t="s">
        <v>8080</v>
      </c>
    </row>
    <row r="5679" spans="2:3">
      <c r="B5679">
        <v>2714901085</v>
      </c>
      <c r="C5679" t="s">
        <v>8081</v>
      </c>
    </row>
    <row r="5680" spans="2:3">
      <c r="B5680">
        <v>2714901093</v>
      </c>
      <c r="C5680" t="s">
        <v>8082</v>
      </c>
    </row>
    <row r="5681" spans="2:3">
      <c r="B5681">
        <v>2714901168</v>
      </c>
      <c r="C5681" t="s">
        <v>8083</v>
      </c>
    </row>
    <row r="5682" spans="2:3">
      <c r="B5682">
        <v>2714901184</v>
      </c>
      <c r="C5682" t="s">
        <v>8084</v>
      </c>
    </row>
    <row r="5683" spans="2:3">
      <c r="B5683">
        <v>2714901226</v>
      </c>
      <c r="C5683" t="s">
        <v>8085</v>
      </c>
    </row>
    <row r="5684" spans="2:3">
      <c r="B5684">
        <v>2714901242</v>
      </c>
      <c r="C5684" t="s">
        <v>8086</v>
      </c>
    </row>
    <row r="5685" spans="2:3">
      <c r="B5685">
        <v>2714901259</v>
      </c>
      <c r="C5685" t="s">
        <v>8087</v>
      </c>
    </row>
    <row r="5686" spans="2:3">
      <c r="B5686">
        <v>2714901275</v>
      </c>
      <c r="C5686" t="s">
        <v>8088</v>
      </c>
    </row>
    <row r="5687" spans="2:3">
      <c r="B5687">
        <v>2714901283</v>
      </c>
      <c r="C5687" t="s">
        <v>8089</v>
      </c>
    </row>
    <row r="5688" spans="2:3">
      <c r="B5688">
        <v>2714901291</v>
      </c>
      <c r="C5688" t="s">
        <v>8090</v>
      </c>
    </row>
    <row r="5689" spans="2:3">
      <c r="B5689">
        <v>2714901309</v>
      </c>
      <c r="C5689" t="s">
        <v>8089</v>
      </c>
    </row>
    <row r="5690" spans="2:3">
      <c r="B5690">
        <v>2714901333</v>
      </c>
      <c r="C5690" t="s">
        <v>8091</v>
      </c>
    </row>
    <row r="5691" spans="2:3">
      <c r="B5691">
        <v>2714901358</v>
      </c>
      <c r="C5691" t="s">
        <v>8092</v>
      </c>
    </row>
    <row r="5692" spans="2:3">
      <c r="B5692">
        <v>2714901374</v>
      </c>
      <c r="C5692" t="s">
        <v>8093</v>
      </c>
    </row>
    <row r="5693" spans="2:3">
      <c r="B5693">
        <v>2714901382</v>
      </c>
      <c r="C5693" t="s">
        <v>8094</v>
      </c>
    </row>
    <row r="5694" spans="2:3">
      <c r="B5694">
        <v>2714901408</v>
      </c>
      <c r="C5694" t="s">
        <v>8095</v>
      </c>
    </row>
    <row r="5695" spans="2:3">
      <c r="B5695">
        <v>2714901424</v>
      </c>
      <c r="C5695" t="s">
        <v>8096</v>
      </c>
    </row>
    <row r="5696" spans="2:3">
      <c r="B5696">
        <v>2714901432</v>
      </c>
      <c r="C5696" t="s">
        <v>8097</v>
      </c>
    </row>
    <row r="5697" spans="2:3">
      <c r="B5697">
        <v>2714901457</v>
      </c>
      <c r="C5697" t="s">
        <v>1520</v>
      </c>
    </row>
    <row r="5698" spans="2:3">
      <c r="B5698">
        <v>2714901465</v>
      </c>
      <c r="C5698" t="s">
        <v>8097</v>
      </c>
    </row>
    <row r="5699" spans="2:3">
      <c r="B5699">
        <v>2714901473</v>
      </c>
      <c r="C5699" t="s">
        <v>8096</v>
      </c>
    </row>
    <row r="5700" spans="2:3">
      <c r="B5700">
        <v>2714901481</v>
      </c>
      <c r="C5700" t="s">
        <v>1520</v>
      </c>
    </row>
    <row r="5701" spans="2:3">
      <c r="B5701">
        <v>2714901499</v>
      </c>
      <c r="C5701" t="s">
        <v>8098</v>
      </c>
    </row>
    <row r="5702" spans="2:3">
      <c r="B5702">
        <v>2714901515</v>
      </c>
      <c r="C5702" t="s">
        <v>8099</v>
      </c>
    </row>
    <row r="5703" spans="2:3">
      <c r="B5703">
        <v>2714901572</v>
      </c>
      <c r="C5703" t="s">
        <v>8100</v>
      </c>
    </row>
    <row r="5704" spans="2:3">
      <c r="B5704">
        <v>2714901622</v>
      </c>
      <c r="C5704" t="s">
        <v>8101</v>
      </c>
    </row>
    <row r="5705" spans="2:3">
      <c r="B5705">
        <v>2714901655</v>
      </c>
      <c r="C5705" t="s">
        <v>8102</v>
      </c>
    </row>
    <row r="5706" spans="2:3">
      <c r="B5706">
        <v>2714901705</v>
      </c>
      <c r="C5706" t="s">
        <v>8103</v>
      </c>
    </row>
    <row r="5707" spans="2:3">
      <c r="B5707">
        <v>2714901721</v>
      </c>
      <c r="C5707" t="s">
        <v>8104</v>
      </c>
    </row>
    <row r="5708" spans="2:3">
      <c r="B5708">
        <v>2714901739</v>
      </c>
      <c r="C5708" t="s">
        <v>8105</v>
      </c>
    </row>
    <row r="5709" spans="2:3">
      <c r="B5709">
        <v>2714901747</v>
      </c>
      <c r="C5709" t="s">
        <v>8106</v>
      </c>
    </row>
    <row r="5710" spans="2:3">
      <c r="B5710">
        <v>2714901754</v>
      </c>
      <c r="C5710" t="s">
        <v>8107</v>
      </c>
    </row>
    <row r="5711" spans="2:3">
      <c r="B5711">
        <v>2714901762</v>
      </c>
      <c r="C5711" t="s">
        <v>8108</v>
      </c>
    </row>
    <row r="5712" spans="2:3">
      <c r="B5712">
        <v>2714901770</v>
      </c>
      <c r="C5712" t="s">
        <v>8109</v>
      </c>
    </row>
    <row r="5713" spans="2:3">
      <c r="B5713">
        <v>2714901788</v>
      </c>
      <c r="C5713" t="s">
        <v>7930</v>
      </c>
    </row>
    <row r="5714" spans="2:3">
      <c r="B5714">
        <v>2714901796</v>
      </c>
      <c r="C5714" t="s">
        <v>8110</v>
      </c>
    </row>
    <row r="5715" spans="2:3">
      <c r="B5715">
        <v>2714901804</v>
      </c>
      <c r="C5715" t="s">
        <v>8111</v>
      </c>
    </row>
    <row r="5716" spans="2:3">
      <c r="B5716">
        <v>2714901812</v>
      </c>
      <c r="C5716" t="s">
        <v>8112</v>
      </c>
    </row>
    <row r="5717" spans="2:3">
      <c r="B5717">
        <v>2714901820</v>
      </c>
      <c r="C5717" t="s">
        <v>8113</v>
      </c>
    </row>
    <row r="5718" spans="2:3">
      <c r="B5718">
        <v>2714901838</v>
      </c>
      <c r="C5718" t="s">
        <v>8114</v>
      </c>
    </row>
    <row r="5719" spans="2:3">
      <c r="B5719">
        <v>2714901846</v>
      </c>
      <c r="C5719" t="s">
        <v>8115</v>
      </c>
    </row>
    <row r="5720" spans="2:3">
      <c r="B5720">
        <v>2714901853</v>
      </c>
      <c r="C5720" t="s">
        <v>8116</v>
      </c>
    </row>
    <row r="5721" spans="2:3">
      <c r="B5721">
        <v>2714901861</v>
      </c>
      <c r="C5721" t="s">
        <v>8117</v>
      </c>
    </row>
    <row r="5722" spans="2:3">
      <c r="B5722">
        <v>2714901879</v>
      </c>
      <c r="C5722" t="s">
        <v>8118</v>
      </c>
    </row>
    <row r="5723" spans="2:3">
      <c r="B5723">
        <v>2714901887</v>
      </c>
      <c r="C5723" t="s">
        <v>8119</v>
      </c>
    </row>
    <row r="5724" spans="2:3">
      <c r="B5724">
        <v>2714901895</v>
      </c>
      <c r="C5724" t="s">
        <v>8120</v>
      </c>
    </row>
    <row r="5725" spans="2:3">
      <c r="B5725">
        <v>2714901903</v>
      </c>
      <c r="C5725" t="s">
        <v>8121</v>
      </c>
    </row>
    <row r="5726" spans="2:3">
      <c r="B5726">
        <v>2714901929</v>
      </c>
      <c r="C5726" t="s">
        <v>8122</v>
      </c>
    </row>
    <row r="5727" spans="2:3">
      <c r="B5727">
        <v>2714901937</v>
      </c>
      <c r="C5727" t="s">
        <v>8123</v>
      </c>
    </row>
    <row r="5728" spans="2:3">
      <c r="B5728">
        <v>2714901945</v>
      </c>
      <c r="C5728" t="s">
        <v>8124</v>
      </c>
    </row>
    <row r="5729" spans="2:3">
      <c r="B5729">
        <v>2714901952</v>
      </c>
      <c r="C5729" t="s">
        <v>8125</v>
      </c>
    </row>
    <row r="5730" spans="2:3">
      <c r="B5730">
        <v>2714901960</v>
      </c>
      <c r="C5730" t="s">
        <v>8126</v>
      </c>
    </row>
    <row r="5731" spans="2:3">
      <c r="B5731">
        <v>2714901978</v>
      </c>
      <c r="C5731" t="s">
        <v>879</v>
      </c>
    </row>
    <row r="5732" spans="2:3">
      <c r="B5732">
        <v>2714901986</v>
      </c>
      <c r="C5732" t="s">
        <v>8127</v>
      </c>
    </row>
    <row r="5733" spans="2:3">
      <c r="B5733">
        <v>2714901994</v>
      </c>
      <c r="C5733" t="s">
        <v>8128</v>
      </c>
    </row>
    <row r="5734" spans="2:3">
      <c r="B5734">
        <v>2714902000</v>
      </c>
      <c r="C5734" t="s">
        <v>8129</v>
      </c>
    </row>
    <row r="5735" spans="2:3">
      <c r="B5735">
        <v>2714902018</v>
      </c>
      <c r="C5735" t="s">
        <v>528</v>
      </c>
    </row>
    <row r="5736" spans="2:3">
      <c r="B5736">
        <v>2714902026</v>
      </c>
      <c r="C5736" t="s">
        <v>8130</v>
      </c>
    </row>
    <row r="5737" spans="2:3">
      <c r="B5737">
        <v>2714902034</v>
      </c>
      <c r="C5737" t="s">
        <v>8131</v>
      </c>
    </row>
    <row r="5738" spans="2:3">
      <c r="B5738">
        <v>2714902042</v>
      </c>
      <c r="C5738" t="s">
        <v>8132</v>
      </c>
    </row>
    <row r="5739" spans="2:3">
      <c r="B5739">
        <v>2714902059</v>
      </c>
      <c r="C5739" t="s">
        <v>8133</v>
      </c>
    </row>
    <row r="5740" spans="2:3">
      <c r="B5740">
        <v>2714902067</v>
      </c>
      <c r="C5740" t="s">
        <v>8134</v>
      </c>
    </row>
    <row r="5741" spans="2:3">
      <c r="B5741">
        <v>2714902075</v>
      </c>
      <c r="C5741" t="s">
        <v>8135</v>
      </c>
    </row>
    <row r="5742" spans="2:3">
      <c r="B5742">
        <v>2714902083</v>
      </c>
      <c r="C5742" t="s">
        <v>12175</v>
      </c>
    </row>
    <row r="5743" spans="2:3">
      <c r="B5743">
        <v>2714902091</v>
      </c>
      <c r="C5743" t="s">
        <v>12176</v>
      </c>
    </row>
    <row r="5744" spans="2:3">
      <c r="B5744">
        <v>2714902109</v>
      </c>
      <c r="C5744" t="s">
        <v>1591</v>
      </c>
    </row>
    <row r="5745" spans="2:3">
      <c r="B5745">
        <v>2714902117</v>
      </c>
      <c r="C5745" t="s">
        <v>12177</v>
      </c>
    </row>
    <row r="5746" spans="2:3">
      <c r="B5746">
        <v>2715000010</v>
      </c>
      <c r="C5746" t="s">
        <v>8136</v>
      </c>
    </row>
    <row r="5747" spans="2:3">
      <c r="B5747">
        <v>2715000010</v>
      </c>
      <c r="C5747" t="s">
        <v>12178</v>
      </c>
    </row>
    <row r="5748" spans="2:3">
      <c r="B5748">
        <v>2715000036</v>
      </c>
      <c r="C5748" t="s">
        <v>8137</v>
      </c>
    </row>
    <row r="5749" spans="2:3">
      <c r="B5749">
        <v>2715000044</v>
      </c>
      <c r="C5749" t="s">
        <v>8138</v>
      </c>
    </row>
    <row r="5750" spans="2:3">
      <c r="B5750">
        <v>2715000051</v>
      </c>
      <c r="C5750" t="s">
        <v>8139</v>
      </c>
    </row>
    <row r="5751" spans="2:3">
      <c r="B5751">
        <v>2715000077</v>
      </c>
      <c r="C5751" t="s">
        <v>8140</v>
      </c>
    </row>
    <row r="5752" spans="2:3">
      <c r="B5752">
        <v>2715000093</v>
      </c>
      <c r="C5752" t="s">
        <v>8141</v>
      </c>
    </row>
    <row r="5753" spans="2:3">
      <c r="B5753">
        <v>2715000101</v>
      </c>
      <c r="C5753" t="s">
        <v>2473</v>
      </c>
    </row>
    <row r="5754" spans="2:3">
      <c r="B5754">
        <v>2715000176</v>
      </c>
      <c r="C5754" t="s">
        <v>8142</v>
      </c>
    </row>
    <row r="5755" spans="2:3">
      <c r="B5755">
        <v>2715000192</v>
      </c>
      <c r="C5755" t="s">
        <v>8143</v>
      </c>
    </row>
    <row r="5756" spans="2:3">
      <c r="B5756">
        <v>2715000234</v>
      </c>
      <c r="C5756" t="s">
        <v>8144</v>
      </c>
    </row>
    <row r="5757" spans="2:3">
      <c r="B5757">
        <v>2715000259</v>
      </c>
      <c r="C5757" t="s">
        <v>8145</v>
      </c>
    </row>
    <row r="5758" spans="2:3">
      <c r="B5758">
        <v>2715000317</v>
      </c>
      <c r="C5758" t="s">
        <v>8146</v>
      </c>
    </row>
    <row r="5759" spans="2:3">
      <c r="B5759">
        <v>2715000325</v>
      </c>
      <c r="C5759" t="s">
        <v>8147</v>
      </c>
    </row>
    <row r="5760" spans="2:3">
      <c r="B5760">
        <v>2715000358</v>
      </c>
      <c r="C5760" t="s">
        <v>8148</v>
      </c>
    </row>
    <row r="5761" spans="2:3">
      <c r="B5761">
        <v>2715000374</v>
      </c>
      <c r="C5761" t="s">
        <v>8149</v>
      </c>
    </row>
    <row r="5762" spans="2:3">
      <c r="B5762">
        <v>2715000382</v>
      </c>
      <c r="C5762" t="s">
        <v>8150</v>
      </c>
    </row>
    <row r="5763" spans="2:3">
      <c r="B5763">
        <v>2715000408</v>
      </c>
      <c r="C5763" t="s">
        <v>2788</v>
      </c>
    </row>
    <row r="5764" spans="2:3">
      <c r="B5764">
        <v>2715000416</v>
      </c>
      <c r="C5764" t="s">
        <v>2777</v>
      </c>
    </row>
    <row r="5765" spans="2:3">
      <c r="B5765">
        <v>2715000424</v>
      </c>
      <c r="C5765" t="s">
        <v>8151</v>
      </c>
    </row>
    <row r="5766" spans="2:3">
      <c r="B5766">
        <v>2715000432</v>
      </c>
      <c r="C5766" t="s">
        <v>8152</v>
      </c>
    </row>
    <row r="5767" spans="2:3">
      <c r="B5767">
        <v>2715000457</v>
      </c>
      <c r="C5767" t="s">
        <v>8153</v>
      </c>
    </row>
    <row r="5768" spans="2:3">
      <c r="B5768">
        <v>2715000531</v>
      </c>
      <c r="C5768" t="s">
        <v>8154</v>
      </c>
    </row>
    <row r="5769" spans="2:3">
      <c r="B5769">
        <v>2715000549</v>
      </c>
      <c r="C5769" t="s">
        <v>8155</v>
      </c>
    </row>
    <row r="5770" spans="2:3">
      <c r="B5770">
        <v>2715000556</v>
      </c>
      <c r="C5770" t="s">
        <v>8156</v>
      </c>
    </row>
    <row r="5771" spans="2:3">
      <c r="B5771">
        <v>2715000564</v>
      </c>
      <c r="C5771" t="s">
        <v>8157</v>
      </c>
    </row>
    <row r="5772" spans="2:3">
      <c r="B5772">
        <v>2715000598</v>
      </c>
      <c r="C5772" t="s">
        <v>8158</v>
      </c>
    </row>
    <row r="5773" spans="2:3">
      <c r="B5773">
        <v>2715000614</v>
      </c>
      <c r="C5773" t="s">
        <v>8159</v>
      </c>
    </row>
    <row r="5774" spans="2:3">
      <c r="B5774">
        <v>2715000630</v>
      </c>
      <c r="C5774" t="s">
        <v>8160</v>
      </c>
    </row>
    <row r="5775" spans="2:3">
      <c r="B5775">
        <v>2715000655</v>
      </c>
      <c r="C5775" t="s">
        <v>8161</v>
      </c>
    </row>
    <row r="5776" spans="2:3">
      <c r="B5776">
        <v>2715000671</v>
      </c>
      <c r="C5776" t="s">
        <v>8162</v>
      </c>
    </row>
    <row r="5777" spans="2:3">
      <c r="B5777">
        <v>2715000705</v>
      </c>
      <c r="C5777" t="s">
        <v>8163</v>
      </c>
    </row>
    <row r="5778" spans="2:3">
      <c r="B5778">
        <v>2715000739</v>
      </c>
      <c r="C5778" t="s">
        <v>8164</v>
      </c>
    </row>
    <row r="5779" spans="2:3">
      <c r="B5779">
        <v>2715000770</v>
      </c>
      <c r="C5779" t="s">
        <v>8165</v>
      </c>
    </row>
    <row r="5780" spans="2:3">
      <c r="B5780">
        <v>2715000796</v>
      </c>
      <c r="C5780" t="s">
        <v>8166</v>
      </c>
    </row>
    <row r="5781" spans="2:3">
      <c r="B5781">
        <v>2715000820</v>
      </c>
      <c r="C5781" t="s">
        <v>8167</v>
      </c>
    </row>
    <row r="5782" spans="2:3">
      <c r="B5782">
        <v>2715000838</v>
      </c>
      <c r="C5782" t="s">
        <v>8168</v>
      </c>
    </row>
    <row r="5783" spans="2:3">
      <c r="B5783">
        <v>2715000846</v>
      </c>
      <c r="C5783" t="s">
        <v>8169</v>
      </c>
    </row>
    <row r="5784" spans="2:3">
      <c r="B5784">
        <v>2715000861</v>
      </c>
      <c r="C5784" t="s">
        <v>8170</v>
      </c>
    </row>
    <row r="5785" spans="2:3">
      <c r="B5785">
        <v>2715000887</v>
      </c>
      <c r="C5785" t="s">
        <v>8171</v>
      </c>
    </row>
    <row r="5786" spans="2:3">
      <c r="B5786">
        <v>2715000945</v>
      </c>
      <c r="C5786" t="s">
        <v>8172</v>
      </c>
    </row>
    <row r="5787" spans="2:3">
      <c r="B5787">
        <v>2715000952</v>
      </c>
      <c r="C5787" t="s">
        <v>8173</v>
      </c>
    </row>
    <row r="5788" spans="2:3">
      <c r="B5788">
        <v>2715000994</v>
      </c>
      <c r="C5788" t="s">
        <v>8174</v>
      </c>
    </row>
    <row r="5789" spans="2:3">
      <c r="B5789">
        <v>2715001018</v>
      </c>
      <c r="C5789" t="s">
        <v>8175</v>
      </c>
    </row>
    <row r="5790" spans="2:3">
      <c r="B5790">
        <v>2715001042</v>
      </c>
      <c r="C5790" t="s">
        <v>8176</v>
      </c>
    </row>
    <row r="5791" spans="2:3">
      <c r="B5791">
        <v>2715001075</v>
      </c>
      <c r="C5791" t="s">
        <v>8177</v>
      </c>
    </row>
    <row r="5792" spans="2:3">
      <c r="B5792">
        <v>2715001109</v>
      </c>
      <c r="C5792" t="s">
        <v>8178</v>
      </c>
    </row>
    <row r="5793" spans="2:3">
      <c r="B5793">
        <v>2715001117</v>
      </c>
      <c r="C5793" t="s">
        <v>8179</v>
      </c>
    </row>
    <row r="5794" spans="2:3">
      <c r="B5794">
        <v>2715001216</v>
      </c>
      <c r="C5794" t="s">
        <v>8180</v>
      </c>
    </row>
    <row r="5795" spans="2:3">
      <c r="B5795">
        <v>2715001232</v>
      </c>
      <c r="C5795" t="s">
        <v>8181</v>
      </c>
    </row>
    <row r="5796" spans="2:3">
      <c r="B5796">
        <v>2715001240</v>
      </c>
      <c r="C5796" t="s">
        <v>8182</v>
      </c>
    </row>
    <row r="5797" spans="2:3">
      <c r="B5797">
        <v>2715001265</v>
      </c>
      <c r="C5797" t="s">
        <v>8183</v>
      </c>
    </row>
    <row r="5798" spans="2:3">
      <c r="B5798">
        <v>2715001281</v>
      </c>
      <c r="C5798" t="s">
        <v>8184</v>
      </c>
    </row>
    <row r="5799" spans="2:3">
      <c r="B5799">
        <v>2715001315</v>
      </c>
      <c r="C5799" t="s">
        <v>2790</v>
      </c>
    </row>
    <row r="5800" spans="2:3">
      <c r="B5800">
        <v>2715001323</v>
      </c>
      <c r="C5800" t="s">
        <v>8185</v>
      </c>
    </row>
    <row r="5801" spans="2:3">
      <c r="B5801">
        <v>2715001331</v>
      </c>
      <c r="C5801" t="s">
        <v>8186</v>
      </c>
    </row>
    <row r="5802" spans="2:3">
      <c r="B5802">
        <v>2715001349</v>
      </c>
      <c r="C5802" t="s">
        <v>8187</v>
      </c>
    </row>
    <row r="5803" spans="2:3">
      <c r="B5803">
        <v>2715001364</v>
      </c>
      <c r="C5803" t="s">
        <v>8188</v>
      </c>
    </row>
    <row r="5804" spans="2:3">
      <c r="B5804">
        <v>2715001372</v>
      </c>
      <c r="C5804" t="s">
        <v>8189</v>
      </c>
    </row>
    <row r="5805" spans="2:3">
      <c r="B5805">
        <v>2715001380</v>
      </c>
      <c r="C5805" t="s">
        <v>8190</v>
      </c>
    </row>
    <row r="5806" spans="2:3">
      <c r="B5806">
        <v>2715001398</v>
      </c>
      <c r="C5806" t="s">
        <v>8172</v>
      </c>
    </row>
    <row r="5807" spans="2:3">
      <c r="B5807">
        <v>2715001414</v>
      </c>
      <c r="C5807" t="s">
        <v>8191</v>
      </c>
    </row>
    <row r="5808" spans="2:3">
      <c r="B5808">
        <v>2715001422</v>
      </c>
      <c r="C5808" t="s">
        <v>8192</v>
      </c>
    </row>
    <row r="5809" spans="2:3">
      <c r="B5809">
        <v>2715001448</v>
      </c>
      <c r="C5809" t="s">
        <v>8193</v>
      </c>
    </row>
    <row r="5810" spans="2:3">
      <c r="B5810">
        <v>2715001455</v>
      </c>
      <c r="C5810" t="s">
        <v>8194</v>
      </c>
    </row>
    <row r="5811" spans="2:3">
      <c r="B5811">
        <v>2715001463</v>
      </c>
      <c r="C5811" t="s">
        <v>8195</v>
      </c>
    </row>
    <row r="5812" spans="2:3">
      <c r="B5812">
        <v>2715001505</v>
      </c>
      <c r="C5812" t="s">
        <v>8196</v>
      </c>
    </row>
    <row r="5813" spans="2:3">
      <c r="B5813">
        <v>2715001547</v>
      </c>
      <c r="C5813" t="s">
        <v>8175</v>
      </c>
    </row>
    <row r="5814" spans="2:3">
      <c r="B5814">
        <v>2715001554</v>
      </c>
      <c r="C5814" t="s">
        <v>8197</v>
      </c>
    </row>
    <row r="5815" spans="2:3">
      <c r="B5815">
        <v>2715001562</v>
      </c>
      <c r="C5815" t="s">
        <v>8198</v>
      </c>
    </row>
    <row r="5816" spans="2:3">
      <c r="B5816">
        <v>2715001570</v>
      </c>
      <c r="C5816" t="s">
        <v>2782</v>
      </c>
    </row>
    <row r="5817" spans="2:3">
      <c r="B5817">
        <v>2715001604</v>
      </c>
      <c r="C5817" t="s">
        <v>8199</v>
      </c>
    </row>
    <row r="5818" spans="2:3">
      <c r="B5818">
        <v>2715001612</v>
      </c>
      <c r="C5818" t="s">
        <v>8200</v>
      </c>
    </row>
    <row r="5819" spans="2:3">
      <c r="B5819">
        <v>2715001679</v>
      </c>
      <c r="C5819" t="s">
        <v>8201</v>
      </c>
    </row>
    <row r="5820" spans="2:3">
      <c r="B5820">
        <v>2715001687</v>
      </c>
      <c r="C5820" t="s">
        <v>8202</v>
      </c>
    </row>
    <row r="5821" spans="2:3">
      <c r="B5821">
        <v>2715001695</v>
      </c>
      <c r="C5821" t="s">
        <v>8203</v>
      </c>
    </row>
    <row r="5822" spans="2:3">
      <c r="B5822">
        <v>2715001703</v>
      </c>
      <c r="C5822" t="s">
        <v>8204</v>
      </c>
    </row>
    <row r="5823" spans="2:3">
      <c r="B5823">
        <v>2715001711</v>
      </c>
      <c r="C5823" t="s">
        <v>8205</v>
      </c>
    </row>
    <row r="5824" spans="2:3">
      <c r="B5824">
        <v>2715001729</v>
      </c>
      <c r="C5824" t="s">
        <v>8206</v>
      </c>
    </row>
    <row r="5825" spans="2:3">
      <c r="B5825">
        <v>2715001745</v>
      </c>
      <c r="C5825" t="s">
        <v>8207</v>
      </c>
    </row>
    <row r="5826" spans="2:3">
      <c r="B5826">
        <v>2715001760</v>
      </c>
      <c r="C5826" t="s">
        <v>8208</v>
      </c>
    </row>
    <row r="5827" spans="2:3">
      <c r="B5827">
        <v>2715001794</v>
      </c>
      <c r="C5827" t="s">
        <v>8209</v>
      </c>
    </row>
    <row r="5828" spans="2:3">
      <c r="B5828">
        <v>2715001802</v>
      </c>
      <c r="C5828" t="s">
        <v>8210</v>
      </c>
    </row>
    <row r="5829" spans="2:3">
      <c r="B5829">
        <v>2715001836</v>
      </c>
      <c r="C5829" t="s">
        <v>8211</v>
      </c>
    </row>
    <row r="5830" spans="2:3">
      <c r="B5830">
        <v>2715001844</v>
      </c>
      <c r="C5830" t="s">
        <v>8212</v>
      </c>
    </row>
    <row r="5831" spans="2:3">
      <c r="B5831">
        <v>2715001869</v>
      </c>
      <c r="C5831" t="s">
        <v>8213</v>
      </c>
    </row>
    <row r="5832" spans="2:3">
      <c r="B5832">
        <v>2715001885</v>
      </c>
      <c r="C5832" t="s">
        <v>8214</v>
      </c>
    </row>
    <row r="5833" spans="2:3">
      <c r="B5833">
        <v>2715001893</v>
      </c>
      <c r="C5833" t="s">
        <v>8215</v>
      </c>
    </row>
    <row r="5834" spans="2:3">
      <c r="B5834">
        <v>2715001901</v>
      </c>
      <c r="C5834" t="s">
        <v>8216</v>
      </c>
    </row>
    <row r="5835" spans="2:3">
      <c r="B5835">
        <v>2715001919</v>
      </c>
      <c r="C5835" t="s">
        <v>8217</v>
      </c>
    </row>
    <row r="5836" spans="2:3">
      <c r="B5836">
        <v>2715001935</v>
      </c>
      <c r="C5836" t="s">
        <v>8218</v>
      </c>
    </row>
    <row r="5837" spans="2:3">
      <c r="B5837">
        <v>2715001943</v>
      </c>
      <c r="C5837" t="s">
        <v>8219</v>
      </c>
    </row>
    <row r="5838" spans="2:3">
      <c r="B5838">
        <v>2715001950</v>
      </c>
      <c r="C5838" t="s">
        <v>8220</v>
      </c>
    </row>
    <row r="5839" spans="2:3">
      <c r="B5839">
        <v>2715001984</v>
      </c>
      <c r="C5839" t="s">
        <v>8221</v>
      </c>
    </row>
    <row r="5840" spans="2:3">
      <c r="B5840">
        <v>2715001992</v>
      </c>
      <c r="C5840" t="s">
        <v>8222</v>
      </c>
    </row>
    <row r="5841" spans="2:3">
      <c r="B5841">
        <v>2715002016</v>
      </c>
      <c r="C5841" t="s">
        <v>8223</v>
      </c>
    </row>
    <row r="5842" spans="2:3">
      <c r="B5842">
        <v>2715002024</v>
      </c>
      <c r="C5842" t="s">
        <v>8224</v>
      </c>
    </row>
    <row r="5843" spans="2:3">
      <c r="B5843">
        <v>2715002073</v>
      </c>
      <c r="C5843" t="s">
        <v>8225</v>
      </c>
    </row>
    <row r="5844" spans="2:3">
      <c r="B5844">
        <v>2715002099</v>
      </c>
      <c r="C5844" t="s">
        <v>8226</v>
      </c>
    </row>
    <row r="5845" spans="2:3">
      <c r="B5845">
        <v>2715002123</v>
      </c>
      <c r="C5845" t="s">
        <v>8227</v>
      </c>
    </row>
    <row r="5846" spans="2:3">
      <c r="B5846">
        <v>2715002149</v>
      </c>
      <c r="C5846" t="s">
        <v>8228</v>
      </c>
    </row>
    <row r="5847" spans="2:3">
      <c r="B5847">
        <v>2715002156</v>
      </c>
      <c r="C5847" t="s">
        <v>8229</v>
      </c>
    </row>
    <row r="5848" spans="2:3">
      <c r="B5848">
        <v>2715002172</v>
      </c>
      <c r="C5848" t="s">
        <v>8230</v>
      </c>
    </row>
    <row r="5849" spans="2:3">
      <c r="B5849">
        <v>2715002180</v>
      </c>
      <c r="C5849" t="s">
        <v>8231</v>
      </c>
    </row>
    <row r="5850" spans="2:3">
      <c r="B5850">
        <v>2715002214</v>
      </c>
      <c r="C5850" t="s">
        <v>8232</v>
      </c>
    </row>
    <row r="5851" spans="2:3">
      <c r="B5851">
        <v>2715002222</v>
      </c>
      <c r="C5851" t="s">
        <v>8233</v>
      </c>
    </row>
    <row r="5852" spans="2:3">
      <c r="B5852">
        <v>2715002230</v>
      </c>
      <c r="C5852" t="s">
        <v>8234</v>
      </c>
    </row>
    <row r="5853" spans="2:3">
      <c r="B5853">
        <v>2715002263</v>
      </c>
      <c r="C5853" t="s">
        <v>8235</v>
      </c>
    </row>
    <row r="5854" spans="2:3">
      <c r="B5854">
        <v>2715002271</v>
      </c>
      <c r="C5854" t="s">
        <v>8236</v>
      </c>
    </row>
    <row r="5855" spans="2:3">
      <c r="B5855">
        <v>2715002289</v>
      </c>
      <c r="C5855" t="s">
        <v>8237</v>
      </c>
    </row>
    <row r="5856" spans="2:3">
      <c r="B5856">
        <v>2715002297</v>
      </c>
      <c r="C5856" t="s">
        <v>8238</v>
      </c>
    </row>
    <row r="5857" spans="2:3">
      <c r="B5857">
        <v>2715002305</v>
      </c>
      <c r="C5857" t="s">
        <v>8239</v>
      </c>
    </row>
    <row r="5858" spans="2:3">
      <c r="B5858">
        <v>2715002313</v>
      </c>
      <c r="C5858" t="s">
        <v>8240</v>
      </c>
    </row>
    <row r="5859" spans="2:3">
      <c r="B5859">
        <v>2715002321</v>
      </c>
      <c r="C5859" t="s">
        <v>8241</v>
      </c>
    </row>
    <row r="5860" spans="2:3">
      <c r="B5860">
        <v>2715002339</v>
      </c>
      <c r="C5860" t="s">
        <v>8242</v>
      </c>
    </row>
    <row r="5861" spans="2:3">
      <c r="B5861">
        <v>2715002362</v>
      </c>
      <c r="C5861" t="s">
        <v>8243</v>
      </c>
    </row>
    <row r="5862" spans="2:3">
      <c r="B5862">
        <v>2715002388</v>
      </c>
      <c r="C5862" t="s">
        <v>8244</v>
      </c>
    </row>
    <row r="5863" spans="2:3">
      <c r="B5863">
        <v>2715002396</v>
      </c>
      <c r="C5863" t="s">
        <v>3590</v>
      </c>
    </row>
    <row r="5864" spans="2:3">
      <c r="B5864">
        <v>2715002404</v>
      </c>
      <c r="C5864" t="s">
        <v>2805</v>
      </c>
    </row>
    <row r="5865" spans="2:3">
      <c r="B5865">
        <v>2715002446</v>
      </c>
      <c r="C5865" t="s">
        <v>8245</v>
      </c>
    </row>
    <row r="5866" spans="2:3">
      <c r="B5866">
        <v>2715002495</v>
      </c>
      <c r="C5866" t="s">
        <v>8246</v>
      </c>
    </row>
    <row r="5867" spans="2:3">
      <c r="B5867">
        <v>2715002511</v>
      </c>
      <c r="C5867" t="s">
        <v>8247</v>
      </c>
    </row>
    <row r="5868" spans="2:3">
      <c r="B5868">
        <v>2715002537</v>
      </c>
      <c r="C5868" t="s">
        <v>8248</v>
      </c>
    </row>
    <row r="5869" spans="2:3">
      <c r="B5869">
        <v>2715002578</v>
      </c>
      <c r="C5869" t="s">
        <v>8249</v>
      </c>
    </row>
    <row r="5870" spans="2:3">
      <c r="B5870">
        <v>2715002594</v>
      </c>
      <c r="C5870" t="s">
        <v>8250</v>
      </c>
    </row>
    <row r="5871" spans="2:3">
      <c r="B5871">
        <v>2715002602</v>
      </c>
      <c r="C5871" t="s">
        <v>8251</v>
      </c>
    </row>
    <row r="5872" spans="2:3">
      <c r="B5872">
        <v>2715002610</v>
      </c>
      <c r="C5872" t="s">
        <v>5712</v>
      </c>
    </row>
    <row r="5873" spans="2:3">
      <c r="B5873">
        <v>2715002610</v>
      </c>
      <c r="C5873" t="s">
        <v>12179</v>
      </c>
    </row>
    <row r="5874" spans="2:3">
      <c r="B5874">
        <v>2715002636</v>
      </c>
      <c r="C5874" t="s">
        <v>8252</v>
      </c>
    </row>
    <row r="5875" spans="2:3">
      <c r="B5875">
        <v>2715002651</v>
      </c>
      <c r="C5875" t="s">
        <v>8253</v>
      </c>
    </row>
    <row r="5876" spans="2:3">
      <c r="B5876">
        <v>2715002669</v>
      </c>
      <c r="C5876" t="s">
        <v>8254</v>
      </c>
    </row>
    <row r="5877" spans="2:3">
      <c r="B5877">
        <v>2715002727</v>
      </c>
      <c r="C5877" t="s">
        <v>8255</v>
      </c>
    </row>
    <row r="5878" spans="2:3">
      <c r="B5878">
        <v>2715002743</v>
      </c>
      <c r="C5878" t="s">
        <v>3856</v>
      </c>
    </row>
    <row r="5879" spans="2:3">
      <c r="B5879">
        <v>2715002750</v>
      </c>
      <c r="C5879" t="s">
        <v>12180</v>
      </c>
    </row>
    <row r="5880" spans="2:3">
      <c r="B5880">
        <v>2715002818</v>
      </c>
      <c r="C5880" t="s">
        <v>8256</v>
      </c>
    </row>
    <row r="5881" spans="2:3">
      <c r="B5881">
        <v>2715002859</v>
      </c>
      <c r="C5881" t="s">
        <v>8257</v>
      </c>
    </row>
    <row r="5882" spans="2:3">
      <c r="B5882">
        <v>2715002875</v>
      </c>
      <c r="C5882" t="s">
        <v>8258</v>
      </c>
    </row>
    <row r="5883" spans="2:3">
      <c r="B5883">
        <v>2715002891</v>
      </c>
      <c r="C5883" t="s">
        <v>8259</v>
      </c>
    </row>
    <row r="5884" spans="2:3">
      <c r="B5884">
        <v>2715002917</v>
      </c>
      <c r="C5884" t="s">
        <v>240</v>
      </c>
    </row>
    <row r="5885" spans="2:3">
      <c r="B5885">
        <v>2715002925</v>
      </c>
      <c r="C5885" t="s">
        <v>8260</v>
      </c>
    </row>
    <row r="5886" spans="2:3">
      <c r="B5886">
        <v>2715002941</v>
      </c>
      <c r="C5886" t="s">
        <v>8261</v>
      </c>
    </row>
    <row r="5887" spans="2:3">
      <c r="B5887">
        <v>2715003006</v>
      </c>
      <c r="C5887" t="s">
        <v>8177</v>
      </c>
    </row>
    <row r="5888" spans="2:3">
      <c r="B5888">
        <v>2715003014</v>
      </c>
      <c r="C5888" t="s">
        <v>8262</v>
      </c>
    </row>
    <row r="5889" spans="2:3">
      <c r="B5889">
        <v>2715003022</v>
      </c>
      <c r="C5889" t="s">
        <v>8263</v>
      </c>
    </row>
    <row r="5890" spans="2:3">
      <c r="B5890">
        <v>2715003030</v>
      </c>
      <c r="C5890" t="s">
        <v>1569</v>
      </c>
    </row>
    <row r="5891" spans="2:3">
      <c r="B5891">
        <v>2715003055</v>
      </c>
      <c r="C5891" t="s">
        <v>8264</v>
      </c>
    </row>
    <row r="5892" spans="2:3">
      <c r="B5892">
        <v>2715003063</v>
      </c>
      <c r="C5892" t="s">
        <v>8265</v>
      </c>
    </row>
    <row r="5893" spans="2:3">
      <c r="B5893">
        <v>2715003097</v>
      </c>
      <c r="C5893" t="s">
        <v>8266</v>
      </c>
    </row>
    <row r="5894" spans="2:3">
      <c r="B5894">
        <v>2715003147</v>
      </c>
      <c r="C5894" t="s">
        <v>8267</v>
      </c>
    </row>
    <row r="5895" spans="2:3">
      <c r="B5895">
        <v>2715003162</v>
      </c>
      <c r="C5895" t="s">
        <v>8268</v>
      </c>
    </row>
    <row r="5896" spans="2:3">
      <c r="B5896">
        <v>2715003170</v>
      </c>
      <c r="C5896" t="s">
        <v>8269</v>
      </c>
    </row>
    <row r="5897" spans="2:3">
      <c r="B5897">
        <v>2715003188</v>
      </c>
      <c r="C5897" t="s">
        <v>2783</v>
      </c>
    </row>
    <row r="5898" spans="2:3">
      <c r="B5898">
        <v>2715003220</v>
      </c>
      <c r="C5898" t="s">
        <v>8270</v>
      </c>
    </row>
    <row r="5899" spans="2:3">
      <c r="B5899">
        <v>2715003238</v>
      </c>
      <c r="C5899" t="s">
        <v>8271</v>
      </c>
    </row>
    <row r="5900" spans="2:3">
      <c r="B5900">
        <v>2715003253</v>
      </c>
      <c r="C5900" t="s">
        <v>8272</v>
      </c>
    </row>
    <row r="5901" spans="2:3">
      <c r="B5901">
        <v>2715003279</v>
      </c>
      <c r="C5901" t="s">
        <v>8273</v>
      </c>
    </row>
    <row r="5902" spans="2:3">
      <c r="B5902">
        <v>2715003287</v>
      </c>
      <c r="C5902" t="s">
        <v>8274</v>
      </c>
    </row>
    <row r="5903" spans="2:3">
      <c r="B5903">
        <v>2715003295</v>
      </c>
      <c r="C5903" t="s">
        <v>8274</v>
      </c>
    </row>
    <row r="5904" spans="2:3">
      <c r="B5904">
        <v>2715003303</v>
      </c>
      <c r="C5904" t="s">
        <v>8275</v>
      </c>
    </row>
    <row r="5905" spans="2:3">
      <c r="B5905">
        <v>2715003311</v>
      </c>
      <c r="C5905" t="s">
        <v>8276</v>
      </c>
    </row>
    <row r="5906" spans="2:3">
      <c r="B5906">
        <v>2715003329</v>
      </c>
      <c r="C5906" t="s">
        <v>8277</v>
      </c>
    </row>
    <row r="5907" spans="2:3">
      <c r="B5907">
        <v>2715003337</v>
      </c>
      <c r="C5907" t="s">
        <v>8278</v>
      </c>
    </row>
    <row r="5908" spans="2:3">
      <c r="B5908">
        <v>2715003345</v>
      </c>
      <c r="C5908" t="s">
        <v>8279</v>
      </c>
    </row>
    <row r="5909" spans="2:3">
      <c r="B5909">
        <v>2715003360</v>
      </c>
      <c r="C5909" t="s">
        <v>8280</v>
      </c>
    </row>
    <row r="5910" spans="2:3">
      <c r="B5910">
        <v>2715003378</v>
      </c>
      <c r="C5910" t="s">
        <v>8281</v>
      </c>
    </row>
    <row r="5911" spans="2:3">
      <c r="B5911">
        <v>2715003386</v>
      </c>
      <c r="C5911" t="s">
        <v>8282</v>
      </c>
    </row>
    <row r="5912" spans="2:3">
      <c r="B5912">
        <v>2715003402</v>
      </c>
      <c r="C5912" t="s">
        <v>8283</v>
      </c>
    </row>
    <row r="5913" spans="2:3">
      <c r="B5913">
        <v>2715003444</v>
      </c>
      <c r="C5913" t="s">
        <v>8284</v>
      </c>
    </row>
    <row r="5914" spans="2:3">
      <c r="B5914">
        <v>2715003469</v>
      </c>
      <c r="C5914" t="s">
        <v>8285</v>
      </c>
    </row>
    <row r="5915" spans="2:3">
      <c r="B5915">
        <v>2715003485</v>
      </c>
      <c r="C5915" t="s">
        <v>8286</v>
      </c>
    </row>
    <row r="5916" spans="2:3">
      <c r="B5916">
        <v>2715003493</v>
      </c>
      <c r="C5916" t="s">
        <v>3973</v>
      </c>
    </row>
    <row r="5917" spans="2:3">
      <c r="B5917">
        <v>2715003527</v>
      </c>
      <c r="C5917" t="s">
        <v>8287</v>
      </c>
    </row>
    <row r="5918" spans="2:3">
      <c r="B5918">
        <v>2715003535</v>
      </c>
      <c r="C5918" t="s">
        <v>8288</v>
      </c>
    </row>
    <row r="5919" spans="2:3">
      <c r="B5919">
        <v>2715003543</v>
      </c>
      <c r="C5919" t="s">
        <v>8289</v>
      </c>
    </row>
    <row r="5920" spans="2:3">
      <c r="B5920">
        <v>2715003550</v>
      </c>
      <c r="C5920" t="s">
        <v>7930</v>
      </c>
    </row>
    <row r="5921" spans="2:3">
      <c r="B5921">
        <v>2715003576</v>
      </c>
      <c r="C5921" t="s">
        <v>8290</v>
      </c>
    </row>
    <row r="5922" spans="2:3">
      <c r="B5922">
        <v>2715003584</v>
      </c>
      <c r="C5922" t="s">
        <v>8291</v>
      </c>
    </row>
    <row r="5923" spans="2:3">
      <c r="B5923">
        <v>2715003592</v>
      </c>
      <c r="C5923" t="s">
        <v>8292</v>
      </c>
    </row>
    <row r="5924" spans="2:3">
      <c r="B5924">
        <v>2715003600</v>
      </c>
      <c r="C5924" t="s">
        <v>8293</v>
      </c>
    </row>
    <row r="5925" spans="2:3">
      <c r="B5925">
        <v>2715003618</v>
      </c>
      <c r="C5925" t="s">
        <v>8294</v>
      </c>
    </row>
    <row r="5926" spans="2:3">
      <c r="B5926">
        <v>2715003667</v>
      </c>
      <c r="C5926" t="s">
        <v>3217</v>
      </c>
    </row>
    <row r="5927" spans="2:3">
      <c r="B5927">
        <v>2715003675</v>
      </c>
      <c r="C5927" t="s">
        <v>8295</v>
      </c>
    </row>
    <row r="5928" spans="2:3">
      <c r="B5928">
        <v>2715003717</v>
      </c>
      <c r="C5928" t="s">
        <v>8296</v>
      </c>
    </row>
    <row r="5929" spans="2:3">
      <c r="B5929">
        <v>2715003725</v>
      </c>
      <c r="C5929" t="s">
        <v>8297</v>
      </c>
    </row>
    <row r="5930" spans="2:3">
      <c r="B5930">
        <v>2715003733</v>
      </c>
      <c r="C5930" t="s">
        <v>8298</v>
      </c>
    </row>
    <row r="5931" spans="2:3">
      <c r="B5931">
        <v>2715003774</v>
      </c>
      <c r="C5931" t="s">
        <v>8299</v>
      </c>
    </row>
    <row r="5932" spans="2:3">
      <c r="B5932">
        <v>2715003782</v>
      </c>
      <c r="C5932" t="s">
        <v>8300</v>
      </c>
    </row>
    <row r="5933" spans="2:3">
      <c r="B5933">
        <v>2715003790</v>
      </c>
      <c r="C5933" t="s">
        <v>8301</v>
      </c>
    </row>
    <row r="5934" spans="2:3">
      <c r="B5934">
        <v>2715003808</v>
      </c>
      <c r="C5934" t="s">
        <v>6456</v>
      </c>
    </row>
    <row r="5935" spans="2:3">
      <c r="B5935">
        <v>2715003816</v>
      </c>
      <c r="C5935" t="s">
        <v>8302</v>
      </c>
    </row>
    <row r="5936" spans="2:3">
      <c r="B5936">
        <v>2715003857</v>
      </c>
      <c r="C5936" t="s">
        <v>8303</v>
      </c>
    </row>
    <row r="5937" spans="2:3">
      <c r="B5937">
        <v>2715003865</v>
      </c>
      <c r="C5937" t="s">
        <v>8304</v>
      </c>
    </row>
    <row r="5938" spans="2:3">
      <c r="B5938">
        <v>2715003873</v>
      </c>
      <c r="C5938" t="s">
        <v>8305</v>
      </c>
    </row>
    <row r="5939" spans="2:3">
      <c r="B5939">
        <v>2715003956</v>
      </c>
      <c r="C5939" t="s">
        <v>8306</v>
      </c>
    </row>
    <row r="5940" spans="2:3">
      <c r="B5940">
        <v>2715003964</v>
      </c>
      <c r="C5940" t="s">
        <v>8307</v>
      </c>
    </row>
    <row r="5941" spans="2:3">
      <c r="B5941">
        <v>2715003972</v>
      </c>
      <c r="C5941" t="s">
        <v>8308</v>
      </c>
    </row>
    <row r="5942" spans="2:3">
      <c r="B5942">
        <v>2715004004</v>
      </c>
      <c r="C5942" t="s">
        <v>8309</v>
      </c>
    </row>
    <row r="5943" spans="2:3">
      <c r="B5943">
        <v>2715004012</v>
      </c>
      <c r="C5943" t="s">
        <v>8310</v>
      </c>
    </row>
    <row r="5944" spans="2:3">
      <c r="B5944">
        <v>2715004020</v>
      </c>
      <c r="C5944" t="s">
        <v>8311</v>
      </c>
    </row>
    <row r="5945" spans="2:3">
      <c r="B5945">
        <v>2715004038</v>
      </c>
      <c r="C5945" t="s">
        <v>8311</v>
      </c>
    </row>
    <row r="5946" spans="2:3">
      <c r="B5946">
        <v>2715004046</v>
      </c>
      <c r="C5946" t="s">
        <v>8312</v>
      </c>
    </row>
    <row r="5947" spans="2:3">
      <c r="B5947">
        <v>2715004053</v>
      </c>
      <c r="C5947" t="s">
        <v>8313</v>
      </c>
    </row>
    <row r="5948" spans="2:3">
      <c r="B5948">
        <v>2715004061</v>
      </c>
      <c r="C5948" t="s">
        <v>8314</v>
      </c>
    </row>
    <row r="5949" spans="2:3">
      <c r="B5949">
        <v>2715004087</v>
      </c>
      <c r="C5949" t="s">
        <v>8315</v>
      </c>
    </row>
    <row r="5950" spans="2:3">
      <c r="B5950">
        <v>2715004095</v>
      </c>
      <c r="C5950" t="s">
        <v>8316</v>
      </c>
    </row>
    <row r="5951" spans="2:3">
      <c r="B5951">
        <v>2715004103</v>
      </c>
      <c r="C5951" t="s">
        <v>8317</v>
      </c>
    </row>
    <row r="5952" spans="2:3">
      <c r="B5952">
        <v>2715004111</v>
      </c>
      <c r="C5952" t="s">
        <v>3392</v>
      </c>
    </row>
    <row r="5953" spans="2:3">
      <c r="B5953">
        <v>2715004129</v>
      </c>
      <c r="C5953" t="s">
        <v>8318</v>
      </c>
    </row>
    <row r="5954" spans="2:3">
      <c r="B5954">
        <v>2715004137</v>
      </c>
      <c r="C5954" t="s">
        <v>8319</v>
      </c>
    </row>
    <row r="5955" spans="2:3">
      <c r="B5955">
        <v>2715004152</v>
      </c>
      <c r="C5955" t="s">
        <v>8320</v>
      </c>
    </row>
    <row r="5956" spans="2:3">
      <c r="B5956">
        <v>2715004160</v>
      </c>
      <c r="C5956" t="s">
        <v>8321</v>
      </c>
    </row>
    <row r="5957" spans="2:3">
      <c r="B5957">
        <v>2715004178</v>
      </c>
      <c r="C5957" t="s">
        <v>8322</v>
      </c>
    </row>
    <row r="5958" spans="2:3">
      <c r="B5958">
        <v>2715004186</v>
      </c>
      <c r="C5958" t="s">
        <v>8323</v>
      </c>
    </row>
    <row r="5959" spans="2:3">
      <c r="B5959">
        <v>2715004194</v>
      </c>
      <c r="C5959" t="s">
        <v>8324</v>
      </c>
    </row>
    <row r="5960" spans="2:3">
      <c r="B5960">
        <v>2715004210</v>
      </c>
      <c r="C5960" t="s">
        <v>8325</v>
      </c>
    </row>
    <row r="5961" spans="2:3">
      <c r="B5961">
        <v>2715004236</v>
      </c>
      <c r="C5961" t="s">
        <v>8326</v>
      </c>
    </row>
    <row r="5962" spans="2:3">
      <c r="B5962">
        <v>2715004244</v>
      </c>
      <c r="C5962" t="s">
        <v>8327</v>
      </c>
    </row>
    <row r="5963" spans="2:3">
      <c r="B5963">
        <v>2715004269</v>
      </c>
      <c r="C5963" t="s">
        <v>8328</v>
      </c>
    </row>
    <row r="5964" spans="2:3">
      <c r="B5964">
        <v>2715004293</v>
      </c>
      <c r="C5964" t="s">
        <v>8329</v>
      </c>
    </row>
    <row r="5965" spans="2:3">
      <c r="B5965">
        <v>2715004319</v>
      </c>
      <c r="C5965" t="s">
        <v>5647</v>
      </c>
    </row>
    <row r="5966" spans="2:3">
      <c r="B5966">
        <v>2715004343</v>
      </c>
      <c r="C5966" t="s">
        <v>8330</v>
      </c>
    </row>
    <row r="5967" spans="2:3">
      <c r="B5967">
        <v>2715004350</v>
      </c>
      <c r="C5967" t="s">
        <v>8331</v>
      </c>
    </row>
    <row r="5968" spans="2:3">
      <c r="B5968">
        <v>2715004368</v>
      </c>
      <c r="C5968" t="s">
        <v>8332</v>
      </c>
    </row>
    <row r="5969" spans="2:3">
      <c r="B5969">
        <v>2715004418</v>
      </c>
      <c r="C5969" t="s">
        <v>8333</v>
      </c>
    </row>
    <row r="5970" spans="2:3">
      <c r="B5970">
        <v>2715004426</v>
      </c>
      <c r="C5970" t="s">
        <v>8334</v>
      </c>
    </row>
    <row r="5971" spans="2:3">
      <c r="B5971">
        <v>2715004442</v>
      </c>
      <c r="C5971" t="s">
        <v>8335</v>
      </c>
    </row>
    <row r="5972" spans="2:3">
      <c r="B5972">
        <v>2715004459</v>
      </c>
      <c r="C5972" t="s">
        <v>8336</v>
      </c>
    </row>
    <row r="5973" spans="2:3">
      <c r="B5973">
        <v>2715004467</v>
      </c>
      <c r="C5973" t="s">
        <v>8337</v>
      </c>
    </row>
    <row r="5974" spans="2:3">
      <c r="B5974">
        <v>2715004475</v>
      </c>
      <c r="C5974" t="s">
        <v>8338</v>
      </c>
    </row>
    <row r="5975" spans="2:3">
      <c r="B5975">
        <v>2715004483</v>
      </c>
      <c r="C5975" t="s">
        <v>8339</v>
      </c>
    </row>
    <row r="5976" spans="2:3">
      <c r="B5976">
        <v>2715004491</v>
      </c>
      <c r="C5976" t="s">
        <v>8340</v>
      </c>
    </row>
    <row r="5977" spans="2:3">
      <c r="B5977">
        <v>2715004509</v>
      </c>
      <c r="C5977" t="s">
        <v>8341</v>
      </c>
    </row>
    <row r="5978" spans="2:3">
      <c r="B5978">
        <v>2715004541</v>
      </c>
      <c r="C5978" t="s">
        <v>8543</v>
      </c>
    </row>
    <row r="5979" spans="2:3">
      <c r="B5979">
        <v>2715004558</v>
      </c>
      <c r="C5979" t="s">
        <v>5261</v>
      </c>
    </row>
    <row r="5980" spans="2:3">
      <c r="B5980">
        <v>2715004566</v>
      </c>
      <c r="C5980" t="s">
        <v>8342</v>
      </c>
    </row>
    <row r="5981" spans="2:3">
      <c r="B5981">
        <v>2715004582</v>
      </c>
      <c r="C5981" t="s">
        <v>8343</v>
      </c>
    </row>
    <row r="5982" spans="2:3">
      <c r="B5982">
        <v>2715004590</v>
      </c>
      <c r="C5982" t="s">
        <v>8344</v>
      </c>
    </row>
    <row r="5983" spans="2:3">
      <c r="B5983">
        <v>2715004624</v>
      </c>
      <c r="C5983" t="s">
        <v>8345</v>
      </c>
    </row>
    <row r="5984" spans="2:3">
      <c r="B5984">
        <v>2715004632</v>
      </c>
      <c r="C5984" t="s">
        <v>8346</v>
      </c>
    </row>
    <row r="5985" spans="2:3">
      <c r="B5985">
        <v>2715004657</v>
      </c>
      <c r="C5985" t="s">
        <v>8347</v>
      </c>
    </row>
    <row r="5986" spans="2:3">
      <c r="B5986">
        <v>2715004673</v>
      </c>
      <c r="C5986" t="s">
        <v>8348</v>
      </c>
    </row>
    <row r="5987" spans="2:3">
      <c r="B5987">
        <v>2715004681</v>
      </c>
      <c r="C5987" t="s">
        <v>8349</v>
      </c>
    </row>
    <row r="5988" spans="2:3">
      <c r="B5988">
        <v>2715004715</v>
      </c>
      <c r="C5988" t="s">
        <v>8350</v>
      </c>
    </row>
    <row r="5989" spans="2:3">
      <c r="B5989">
        <v>2715004723</v>
      </c>
      <c r="C5989" t="s">
        <v>8351</v>
      </c>
    </row>
    <row r="5990" spans="2:3">
      <c r="B5990">
        <v>2715004772</v>
      </c>
      <c r="C5990" t="s">
        <v>8352</v>
      </c>
    </row>
    <row r="5991" spans="2:3">
      <c r="B5991">
        <v>2715004798</v>
      </c>
      <c r="C5991" t="s">
        <v>8353</v>
      </c>
    </row>
    <row r="5992" spans="2:3">
      <c r="B5992">
        <v>2715004806</v>
      </c>
      <c r="C5992" t="s">
        <v>8354</v>
      </c>
    </row>
    <row r="5993" spans="2:3">
      <c r="B5993">
        <v>2715004814</v>
      </c>
      <c r="C5993" t="s">
        <v>8355</v>
      </c>
    </row>
    <row r="5994" spans="2:3">
      <c r="B5994">
        <v>2715004830</v>
      </c>
      <c r="C5994" t="s">
        <v>8356</v>
      </c>
    </row>
    <row r="5995" spans="2:3">
      <c r="B5995">
        <v>2715004848</v>
      </c>
      <c r="C5995" t="s">
        <v>8357</v>
      </c>
    </row>
    <row r="5996" spans="2:3">
      <c r="B5996">
        <v>2715004855</v>
      </c>
      <c r="C5996" t="s">
        <v>8358</v>
      </c>
    </row>
    <row r="5997" spans="2:3">
      <c r="B5997">
        <v>2715004871</v>
      </c>
      <c r="C5997" t="s">
        <v>8359</v>
      </c>
    </row>
    <row r="5998" spans="2:3">
      <c r="B5998">
        <v>2715004939</v>
      </c>
      <c r="C5998" t="s">
        <v>8360</v>
      </c>
    </row>
    <row r="5999" spans="2:3">
      <c r="B5999">
        <v>2715004947</v>
      </c>
      <c r="C5999" t="s">
        <v>8361</v>
      </c>
    </row>
    <row r="6000" spans="2:3">
      <c r="B6000">
        <v>2715004954</v>
      </c>
      <c r="C6000" t="s">
        <v>8362</v>
      </c>
    </row>
    <row r="6001" spans="2:3">
      <c r="B6001">
        <v>2715004962</v>
      </c>
      <c r="C6001" t="s">
        <v>8363</v>
      </c>
    </row>
    <row r="6002" spans="2:3">
      <c r="B6002">
        <v>2715004970</v>
      </c>
      <c r="C6002" t="s">
        <v>8364</v>
      </c>
    </row>
    <row r="6003" spans="2:3">
      <c r="B6003">
        <v>2715004988</v>
      </c>
      <c r="C6003" t="s">
        <v>8365</v>
      </c>
    </row>
    <row r="6004" spans="2:3">
      <c r="B6004">
        <v>2715004996</v>
      </c>
      <c r="C6004" t="s">
        <v>8366</v>
      </c>
    </row>
    <row r="6005" spans="2:3">
      <c r="B6005">
        <v>2715005001</v>
      </c>
      <c r="C6005" t="s">
        <v>8367</v>
      </c>
    </row>
    <row r="6006" spans="2:3">
      <c r="B6006">
        <v>2715005019</v>
      </c>
      <c r="C6006" t="s">
        <v>8368</v>
      </c>
    </row>
    <row r="6007" spans="2:3">
      <c r="B6007">
        <v>2715005027</v>
      </c>
      <c r="C6007" t="s">
        <v>8369</v>
      </c>
    </row>
    <row r="6008" spans="2:3">
      <c r="B6008">
        <v>2715005043</v>
      </c>
      <c r="C6008" t="s">
        <v>8370</v>
      </c>
    </row>
    <row r="6009" spans="2:3">
      <c r="B6009">
        <v>2715005050</v>
      </c>
      <c r="C6009" t="s">
        <v>8371</v>
      </c>
    </row>
    <row r="6010" spans="2:3">
      <c r="B6010">
        <v>2715005068</v>
      </c>
      <c r="C6010" t="s">
        <v>8372</v>
      </c>
    </row>
    <row r="6011" spans="2:3">
      <c r="B6011">
        <v>2715005076</v>
      </c>
      <c r="C6011" t="s">
        <v>8373</v>
      </c>
    </row>
    <row r="6012" spans="2:3">
      <c r="B6012">
        <v>2715005084</v>
      </c>
      <c r="C6012" t="s">
        <v>8374</v>
      </c>
    </row>
    <row r="6013" spans="2:3">
      <c r="B6013">
        <v>2715005092</v>
      </c>
      <c r="C6013" t="s">
        <v>8375</v>
      </c>
    </row>
    <row r="6014" spans="2:3">
      <c r="B6014">
        <v>2715005100</v>
      </c>
      <c r="C6014" t="s">
        <v>8376</v>
      </c>
    </row>
    <row r="6015" spans="2:3">
      <c r="B6015">
        <v>2715005118</v>
      </c>
      <c r="C6015" t="s">
        <v>8377</v>
      </c>
    </row>
    <row r="6016" spans="2:3">
      <c r="B6016">
        <v>2715005126</v>
      </c>
      <c r="C6016" t="s">
        <v>8378</v>
      </c>
    </row>
    <row r="6017" spans="2:3">
      <c r="B6017">
        <v>2715005134</v>
      </c>
      <c r="C6017" t="s">
        <v>8379</v>
      </c>
    </row>
    <row r="6018" spans="2:3">
      <c r="B6018">
        <v>2715005142</v>
      </c>
      <c r="C6018" t="s">
        <v>8380</v>
      </c>
    </row>
    <row r="6019" spans="2:3">
      <c r="B6019">
        <v>2715005167</v>
      </c>
      <c r="C6019" t="s">
        <v>8381</v>
      </c>
    </row>
    <row r="6020" spans="2:3">
      <c r="B6020">
        <v>2715005175</v>
      </c>
      <c r="C6020" t="s">
        <v>8382</v>
      </c>
    </row>
    <row r="6021" spans="2:3">
      <c r="B6021">
        <v>2715005191</v>
      </c>
      <c r="C6021" t="s">
        <v>8383</v>
      </c>
    </row>
    <row r="6022" spans="2:3">
      <c r="B6022">
        <v>2715005209</v>
      </c>
      <c r="C6022" t="s">
        <v>8384</v>
      </c>
    </row>
    <row r="6023" spans="2:3">
      <c r="B6023">
        <v>2715005233</v>
      </c>
      <c r="C6023" t="s">
        <v>8385</v>
      </c>
    </row>
    <row r="6024" spans="2:3">
      <c r="B6024">
        <v>2715005241</v>
      </c>
      <c r="C6024" t="s">
        <v>8386</v>
      </c>
    </row>
    <row r="6025" spans="2:3">
      <c r="B6025">
        <v>2715005258</v>
      </c>
      <c r="C6025" t="s">
        <v>8387</v>
      </c>
    </row>
    <row r="6026" spans="2:3">
      <c r="B6026">
        <v>2715005266</v>
      </c>
      <c r="C6026" t="s">
        <v>5920</v>
      </c>
    </row>
    <row r="6027" spans="2:3">
      <c r="B6027">
        <v>2715005274</v>
      </c>
      <c r="C6027" t="s">
        <v>8388</v>
      </c>
    </row>
    <row r="6028" spans="2:3">
      <c r="B6028">
        <v>2715005282</v>
      </c>
      <c r="C6028" t="s">
        <v>5587</v>
      </c>
    </row>
    <row r="6029" spans="2:3">
      <c r="B6029">
        <v>2715005290</v>
      </c>
      <c r="C6029" t="s">
        <v>8389</v>
      </c>
    </row>
    <row r="6030" spans="2:3">
      <c r="B6030">
        <v>2715005308</v>
      </c>
      <c r="C6030" t="s">
        <v>8390</v>
      </c>
    </row>
    <row r="6031" spans="2:3">
      <c r="B6031">
        <v>2715005332</v>
      </c>
      <c r="C6031" t="s">
        <v>8391</v>
      </c>
    </row>
    <row r="6032" spans="2:3">
      <c r="B6032">
        <v>2715005357</v>
      </c>
      <c r="C6032" t="s">
        <v>8392</v>
      </c>
    </row>
    <row r="6033" spans="2:3">
      <c r="B6033">
        <v>2715005365</v>
      </c>
      <c r="C6033" t="s">
        <v>8393</v>
      </c>
    </row>
    <row r="6034" spans="2:3">
      <c r="B6034">
        <v>2715005373</v>
      </c>
      <c r="C6034" t="s">
        <v>8394</v>
      </c>
    </row>
    <row r="6035" spans="2:3">
      <c r="B6035">
        <v>2715005381</v>
      </c>
      <c r="C6035" t="s">
        <v>8332</v>
      </c>
    </row>
    <row r="6036" spans="2:3">
      <c r="B6036">
        <v>2715005399</v>
      </c>
      <c r="C6036" t="s">
        <v>8395</v>
      </c>
    </row>
    <row r="6037" spans="2:3">
      <c r="B6037">
        <v>2715005407</v>
      </c>
      <c r="C6037" t="s">
        <v>8396</v>
      </c>
    </row>
    <row r="6038" spans="2:3">
      <c r="B6038">
        <v>2715005423</v>
      </c>
      <c r="C6038" t="s">
        <v>8397</v>
      </c>
    </row>
    <row r="6039" spans="2:3">
      <c r="B6039">
        <v>2715005431</v>
      </c>
      <c r="C6039" t="s">
        <v>8398</v>
      </c>
    </row>
    <row r="6040" spans="2:3">
      <c r="B6040">
        <v>2715005456</v>
      </c>
      <c r="C6040" t="s">
        <v>8399</v>
      </c>
    </row>
    <row r="6041" spans="2:3">
      <c r="B6041">
        <v>2715005464</v>
      </c>
      <c r="C6041" t="s">
        <v>7478</v>
      </c>
    </row>
    <row r="6042" spans="2:3">
      <c r="B6042">
        <v>2715005480</v>
      </c>
      <c r="C6042" t="s">
        <v>8400</v>
      </c>
    </row>
    <row r="6043" spans="2:3">
      <c r="B6043">
        <v>2715005514</v>
      </c>
      <c r="C6043" t="s">
        <v>8401</v>
      </c>
    </row>
    <row r="6044" spans="2:3">
      <c r="B6044">
        <v>2715005522</v>
      </c>
      <c r="C6044" t="s">
        <v>8402</v>
      </c>
    </row>
    <row r="6045" spans="2:3">
      <c r="B6045">
        <v>2715005548</v>
      </c>
      <c r="C6045" t="s">
        <v>8403</v>
      </c>
    </row>
    <row r="6046" spans="2:3">
      <c r="B6046">
        <v>2715005555</v>
      </c>
      <c r="C6046" t="s">
        <v>8404</v>
      </c>
    </row>
    <row r="6047" spans="2:3">
      <c r="B6047">
        <v>2715005563</v>
      </c>
      <c r="C6047" t="s">
        <v>8405</v>
      </c>
    </row>
    <row r="6048" spans="2:3">
      <c r="B6048">
        <v>2715005589</v>
      </c>
      <c r="C6048" t="s">
        <v>8406</v>
      </c>
    </row>
    <row r="6049" spans="2:3">
      <c r="B6049">
        <v>2715005613</v>
      </c>
      <c r="C6049" t="s">
        <v>8407</v>
      </c>
    </row>
    <row r="6050" spans="2:3">
      <c r="B6050">
        <v>2715005621</v>
      </c>
      <c r="C6050" t="s">
        <v>8408</v>
      </c>
    </row>
    <row r="6051" spans="2:3">
      <c r="B6051">
        <v>2715005639</v>
      </c>
      <c r="C6051" t="s">
        <v>8409</v>
      </c>
    </row>
    <row r="6052" spans="2:3">
      <c r="B6052">
        <v>2715005647</v>
      </c>
      <c r="C6052" t="s">
        <v>8410</v>
      </c>
    </row>
    <row r="6053" spans="2:3">
      <c r="B6053">
        <v>2715005654</v>
      </c>
      <c r="C6053" t="s">
        <v>8411</v>
      </c>
    </row>
    <row r="6054" spans="2:3">
      <c r="B6054">
        <v>2715005662</v>
      </c>
      <c r="C6054" t="s">
        <v>8412</v>
      </c>
    </row>
    <row r="6055" spans="2:3">
      <c r="B6055">
        <v>2715005670</v>
      </c>
      <c r="C6055" t="s">
        <v>6729</v>
      </c>
    </row>
    <row r="6056" spans="2:3">
      <c r="B6056">
        <v>2715005696</v>
      </c>
      <c r="C6056" t="s">
        <v>8312</v>
      </c>
    </row>
    <row r="6057" spans="2:3">
      <c r="B6057">
        <v>2715005712</v>
      </c>
      <c r="C6057" t="s">
        <v>8413</v>
      </c>
    </row>
    <row r="6058" spans="2:3">
      <c r="B6058">
        <v>2715005720</v>
      </c>
      <c r="C6058" t="s">
        <v>8414</v>
      </c>
    </row>
    <row r="6059" spans="2:3">
      <c r="B6059">
        <v>2715005738</v>
      </c>
      <c r="C6059" t="s">
        <v>664</v>
      </c>
    </row>
    <row r="6060" spans="2:3">
      <c r="B6060">
        <v>2715005746</v>
      </c>
      <c r="C6060" t="s">
        <v>979</v>
      </c>
    </row>
    <row r="6061" spans="2:3">
      <c r="B6061">
        <v>2715005753</v>
      </c>
      <c r="C6061" t="s">
        <v>8415</v>
      </c>
    </row>
    <row r="6062" spans="2:3">
      <c r="B6062">
        <v>2715005761</v>
      </c>
      <c r="C6062" t="s">
        <v>8290</v>
      </c>
    </row>
    <row r="6063" spans="2:3">
      <c r="B6063">
        <v>2715005779</v>
      </c>
      <c r="C6063" t="s">
        <v>8236</v>
      </c>
    </row>
    <row r="6064" spans="2:3">
      <c r="B6064">
        <v>2715005787</v>
      </c>
      <c r="C6064" t="s">
        <v>8416</v>
      </c>
    </row>
    <row r="6065" spans="2:3">
      <c r="B6065">
        <v>2715005795</v>
      </c>
      <c r="C6065" t="s">
        <v>8187</v>
      </c>
    </row>
    <row r="6066" spans="2:3">
      <c r="B6066">
        <v>2715005811</v>
      </c>
      <c r="C6066" t="s">
        <v>8417</v>
      </c>
    </row>
    <row r="6067" spans="2:3">
      <c r="B6067">
        <v>2715005829</v>
      </c>
      <c r="C6067" t="s">
        <v>8413</v>
      </c>
    </row>
    <row r="6068" spans="2:3">
      <c r="B6068">
        <v>2715005845</v>
      </c>
      <c r="C6068" t="s">
        <v>8418</v>
      </c>
    </row>
    <row r="6069" spans="2:3">
      <c r="B6069">
        <v>2715005852</v>
      </c>
      <c r="C6069" t="s">
        <v>8419</v>
      </c>
    </row>
    <row r="6070" spans="2:3">
      <c r="B6070">
        <v>2715005860</v>
      </c>
      <c r="C6070" t="s">
        <v>8420</v>
      </c>
    </row>
    <row r="6071" spans="2:3">
      <c r="B6071">
        <v>2715005878</v>
      </c>
      <c r="C6071" t="s">
        <v>8244</v>
      </c>
    </row>
    <row r="6072" spans="2:3">
      <c r="B6072">
        <v>2715005902</v>
      </c>
      <c r="C6072" t="s">
        <v>8421</v>
      </c>
    </row>
    <row r="6073" spans="2:3">
      <c r="B6073">
        <v>2715005928</v>
      </c>
      <c r="C6073" t="s">
        <v>8422</v>
      </c>
    </row>
    <row r="6074" spans="2:3">
      <c r="B6074">
        <v>2715005936</v>
      </c>
      <c r="C6074" t="s">
        <v>8423</v>
      </c>
    </row>
    <row r="6075" spans="2:3">
      <c r="B6075">
        <v>2715005944</v>
      </c>
      <c r="C6075" t="s">
        <v>8424</v>
      </c>
    </row>
    <row r="6076" spans="2:3">
      <c r="B6076">
        <v>2715005951</v>
      </c>
      <c r="C6076" t="s">
        <v>8425</v>
      </c>
    </row>
    <row r="6077" spans="2:3">
      <c r="B6077">
        <v>2715005977</v>
      </c>
      <c r="C6077" t="s">
        <v>8426</v>
      </c>
    </row>
    <row r="6078" spans="2:3">
      <c r="B6078">
        <v>2715005985</v>
      </c>
      <c r="C6078" t="s">
        <v>8405</v>
      </c>
    </row>
    <row r="6079" spans="2:3">
      <c r="B6079">
        <v>2715006017</v>
      </c>
      <c r="C6079" t="s">
        <v>8427</v>
      </c>
    </row>
    <row r="6080" spans="2:3">
      <c r="B6080">
        <v>2715006025</v>
      </c>
      <c r="C6080" t="s">
        <v>8428</v>
      </c>
    </row>
    <row r="6081" spans="2:3">
      <c r="B6081">
        <v>2715006033</v>
      </c>
      <c r="C6081" t="s">
        <v>8429</v>
      </c>
    </row>
    <row r="6082" spans="2:3">
      <c r="B6082">
        <v>2715006058</v>
      </c>
      <c r="C6082" t="s">
        <v>2537</v>
      </c>
    </row>
    <row r="6083" spans="2:3">
      <c r="B6083">
        <v>2715006066</v>
      </c>
      <c r="C6083" t="s">
        <v>8430</v>
      </c>
    </row>
    <row r="6084" spans="2:3">
      <c r="B6084">
        <v>2715006074</v>
      </c>
      <c r="C6084" t="s">
        <v>8431</v>
      </c>
    </row>
    <row r="6085" spans="2:3">
      <c r="B6085">
        <v>2715006082</v>
      </c>
      <c r="C6085" t="s">
        <v>8432</v>
      </c>
    </row>
    <row r="6086" spans="2:3">
      <c r="B6086">
        <v>2715006090</v>
      </c>
      <c r="C6086" t="s">
        <v>8433</v>
      </c>
    </row>
    <row r="6087" spans="2:3">
      <c r="B6087">
        <v>2715006116</v>
      </c>
      <c r="C6087" t="s">
        <v>8434</v>
      </c>
    </row>
    <row r="6088" spans="2:3">
      <c r="B6088">
        <v>2715006124</v>
      </c>
      <c r="C6088" t="s">
        <v>8435</v>
      </c>
    </row>
    <row r="6089" spans="2:3">
      <c r="B6089">
        <v>2715006140</v>
      </c>
      <c r="C6089" t="s">
        <v>8436</v>
      </c>
    </row>
    <row r="6090" spans="2:3">
      <c r="B6090">
        <v>2715006140</v>
      </c>
      <c r="C6090" t="s">
        <v>12181</v>
      </c>
    </row>
    <row r="6091" spans="2:3">
      <c r="B6091">
        <v>2715006157</v>
      </c>
      <c r="C6091" t="s">
        <v>8437</v>
      </c>
    </row>
    <row r="6092" spans="2:3">
      <c r="B6092">
        <v>2715006165</v>
      </c>
      <c r="C6092" t="s">
        <v>8438</v>
      </c>
    </row>
    <row r="6093" spans="2:3">
      <c r="B6093">
        <v>2715006173</v>
      </c>
      <c r="C6093" t="s">
        <v>8439</v>
      </c>
    </row>
    <row r="6094" spans="2:3">
      <c r="B6094">
        <v>2715006181</v>
      </c>
      <c r="C6094" t="s">
        <v>8440</v>
      </c>
    </row>
    <row r="6095" spans="2:3">
      <c r="B6095">
        <v>2715006207</v>
      </c>
      <c r="C6095" t="s">
        <v>1737</v>
      </c>
    </row>
    <row r="6096" spans="2:3">
      <c r="B6096">
        <v>2715006215</v>
      </c>
      <c r="C6096" t="s">
        <v>8441</v>
      </c>
    </row>
    <row r="6097" spans="2:3">
      <c r="B6097">
        <v>2715006231</v>
      </c>
      <c r="C6097" t="s">
        <v>8442</v>
      </c>
    </row>
    <row r="6098" spans="2:3">
      <c r="B6098">
        <v>2715006249</v>
      </c>
      <c r="C6098" t="s">
        <v>8443</v>
      </c>
    </row>
    <row r="6099" spans="2:3">
      <c r="B6099">
        <v>2715006256</v>
      </c>
      <c r="C6099" t="s">
        <v>8444</v>
      </c>
    </row>
    <row r="6100" spans="2:3">
      <c r="B6100">
        <v>2715006264</v>
      </c>
      <c r="C6100" t="s">
        <v>8445</v>
      </c>
    </row>
    <row r="6101" spans="2:3">
      <c r="B6101">
        <v>2715006272</v>
      </c>
      <c r="C6101" t="s">
        <v>8446</v>
      </c>
    </row>
    <row r="6102" spans="2:3">
      <c r="B6102">
        <v>2715006298</v>
      </c>
      <c r="C6102" t="s">
        <v>8447</v>
      </c>
    </row>
    <row r="6103" spans="2:3">
      <c r="B6103">
        <v>2715006306</v>
      </c>
      <c r="C6103" t="s">
        <v>8448</v>
      </c>
    </row>
    <row r="6104" spans="2:3">
      <c r="B6104">
        <v>2715006314</v>
      </c>
      <c r="C6104" t="s">
        <v>8449</v>
      </c>
    </row>
    <row r="6105" spans="2:3">
      <c r="B6105">
        <v>2715006348</v>
      </c>
      <c r="C6105" t="s">
        <v>8450</v>
      </c>
    </row>
    <row r="6106" spans="2:3">
      <c r="B6106">
        <v>2715006355</v>
      </c>
      <c r="C6106" t="s">
        <v>8451</v>
      </c>
    </row>
    <row r="6107" spans="2:3">
      <c r="B6107">
        <v>2715006363</v>
      </c>
      <c r="C6107" t="s">
        <v>8452</v>
      </c>
    </row>
    <row r="6108" spans="2:3">
      <c r="B6108">
        <v>2715006389</v>
      </c>
      <c r="C6108" t="s">
        <v>8453</v>
      </c>
    </row>
    <row r="6109" spans="2:3">
      <c r="B6109">
        <v>2715006397</v>
      </c>
      <c r="C6109" t="s">
        <v>8454</v>
      </c>
    </row>
    <row r="6110" spans="2:3">
      <c r="B6110">
        <v>2715006405</v>
      </c>
      <c r="C6110" t="s">
        <v>8455</v>
      </c>
    </row>
    <row r="6111" spans="2:3">
      <c r="B6111">
        <v>2715006413</v>
      </c>
      <c r="C6111" t="s">
        <v>8456</v>
      </c>
    </row>
    <row r="6112" spans="2:3">
      <c r="B6112">
        <v>2715006421</v>
      </c>
      <c r="C6112" t="s">
        <v>8457</v>
      </c>
    </row>
    <row r="6113" spans="2:3">
      <c r="B6113">
        <v>2715006439</v>
      </c>
      <c r="C6113" t="s">
        <v>8458</v>
      </c>
    </row>
    <row r="6114" spans="2:3">
      <c r="B6114">
        <v>2715006454</v>
      </c>
      <c r="C6114" t="s">
        <v>8459</v>
      </c>
    </row>
    <row r="6115" spans="2:3">
      <c r="B6115">
        <v>2715006462</v>
      </c>
      <c r="C6115" t="s">
        <v>8460</v>
      </c>
    </row>
    <row r="6116" spans="2:3">
      <c r="B6116">
        <v>2715006470</v>
      </c>
      <c r="C6116" t="s">
        <v>8461</v>
      </c>
    </row>
    <row r="6117" spans="2:3">
      <c r="B6117">
        <v>2715006488</v>
      </c>
      <c r="C6117" t="s">
        <v>8462</v>
      </c>
    </row>
    <row r="6118" spans="2:3">
      <c r="B6118">
        <v>2715006496</v>
      </c>
      <c r="C6118" t="s">
        <v>8463</v>
      </c>
    </row>
    <row r="6119" spans="2:3">
      <c r="B6119">
        <v>2715006504</v>
      </c>
      <c r="C6119" t="s">
        <v>8464</v>
      </c>
    </row>
    <row r="6120" spans="2:3">
      <c r="B6120">
        <v>2715006512</v>
      </c>
      <c r="C6120" t="s">
        <v>8465</v>
      </c>
    </row>
    <row r="6121" spans="2:3">
      <c r="B6121">
        <v>2715006520</v>
      </c>
      <c r="C6121" t="s">
        <v>8466</v>
      </c>
    </row>
    <row r="6122" spans="2:3">
      <c r="B6122">
        <v>2715006538</v>
      </c>
      <c r="C6122" t="s">
        <v>8467</v>
      </c>
    </row>
    <row r="6123" spans="2:3">
      <c r="B6123">
        <v>2715006546</v>
      </c>
      <c r="C6123" t="s">
        <v>8468</v>
      </c>
    </row>
    <row r="6124" spans="2:3">
      <c r="B6124">
        <v>2715006553</v>
      </c>
      <c r="C6124" t="s">
        <v>8469</v>
      </c>
    </row>
    <row r="6125" spans="2:3">
      <c r="B6125">
        <v>2715006561</v>
      </c>
      <c r="C6125" t="s">
        <v>8470</v>
      </c>
    </row>
    <row r="6126" spans="2:3">
      <c r="B6126">
        <v>2715006579</v>
      </c>
      <c r="C6126" t="s">
        <v>8471</v>
      </c>
    </row>
    <row r="6127" spans="2:3">
      <c r="B6127">
        <v>2715006587</v>
      </c>
      <c r="C6127" t="s">
        <v>8472</v>
      </c>
    </row>
    <row r="6128" spans="2:3">
      <c r="B6128">
        <v>2715006595</v>
      </c>
      <c r="C6128" t="s">
        <v>8473</v>
      </c>
    </row>
    <row r="6129" spans="2:3">
      <c r="B6129">
        <v>2715006603</v>
      </c>
      <c r="C6129" t="s">
        <v>8474</v>
      </c>
    </row>
    <row r="6130" spans="2:3">
      <c r="B6130">
        <v>2715006611</v>
      </c>
      <c r="C6130" t="s">
        <v>8475</v>
      </c>
    </row>
    <row r="6131" spans="2:3">
      <c r="B6131">
        <v>2715006629</v>
      </c>
      <c r="C6131" t="s">
        <v>8476</v>
      </c>
    </row>
    <row r="6132" spans="2:3">
      <c r="B6132">
        <v>2715006637</v>
      </c>
      <c r="C6132" t="s">
        <v>12182</v>
      </c>
    </row>
    <row r="6133" spans="2:3">
      <c r="B6133">
        <v>2715006645</v>
      </c>
      <c r="C6133" t="s">
        <v>8477</v>
      </c>
    </row>
    <row r="6134" spans="2:3">
      <c r="B6134">
        <v>2715006652</v>
      </c>
      <c r="C6134" t="s">
        <v>8478</v>
      </c>
    </row>
    <row r="6135" spans="2:3">
      <c r="B6135">
        <v>2715006660</v>
      </c>
      <c r="C6135" t="s">
        <v>8479</v>
      </c>
    </row>
    <row r="6136" spans="2:3">
      <c r="B6136">
        <v>2715006678</v>
      </c>
      <c r="C6136" t="s">
        <v>8480</v>
      </c>
    </row>
    <row r="6137" spans="2:3">
      <c r="B6137">
        <v>2715006686</v>
      </c>
      <c r="C6137" t="s">
        <v>8481</v>
      </c>
    </row>
    <row r="6138" spans="2:3">
      <c r="B6138">
        <v>2715006702</v>
      </c>
      <c r="C6138" t="s">
        <v>8482</v>
      </c>
    </row>
    <row r="6139" spans="2:3">
      <c r="B6139">
        <v>2715006710</v>
      </c>
      <c r="C6139" t="s">
        <v>8483</v>
      </c>
    </row>
    <row r="6140" spans="2:3">
      <c r="B6140">
        <v>2715006728</v>
      </c>
      <c r="C6140" t="s">
        <v>8484</v>
      </c>
    </row>
    <row r="6141" spans="2:3">
      <c r="B6141">
        <v>2715006736</v>
      </c>
      <c r="C6141" t="s">
        <v>8485</v>
      </c>
    </row>
    <row r="6142" spans="2:3">
      <c r="B6142">
        <v>2715006751</v>
      </c>
      <c r="C6142" t="s">
        <v>8486</v>
      </c>
    </row>
    <row r="6143" spans="2:3">
      <c r="B6143">
        <v>2715006769</v>
      </c>
      <c r="C6143" t="s">
        <v>8487</v>
      </c>
    </row>
    <row r="6144" spans="2:3">
      <c r="B6144">
        <v>2715006785</v>
      </c>
      <c r="C6144" t="s">
        <v>8488</v>
      </c>
    </row>
    <row r="6145" spans="2:3">
      <c r="B6145">
        <v>2715006793</v>
      </c>
      <c r="C6145" t="s">
        <v>12183</v>
      </c>
    </row>
    <row r="6146" spans="2:3">
      <c r="B6146">
        <v>2715006801</v>
      </c>
      <c r="C6146" t="s">
        <v>8489</v>
      </c>
    </row>
    <row r="6147" spans="2:3">
      <c r="B6147">
        <v>2715006819</v>
      </c>
      <c r="C6147" t="s">
        <v>8490</v>
      </c>
    </row>
    <row r="6148" spans="2:3">
      <c r="B6148">
        <v>2715006827</v>
      </c>
      <c r="C6148" t="s">
        <v>8491</v>
      </c>
    </row>
    <row r="6149" spans="2:3">
      <c r="B6149">
        <v>2715006835</v>
      </c>
      <c r="C6149" t="s">
        <v>8492</v>
      </c>
    </row>
    <row r="6150" spans="2:3">
      <c r="B6150">
        <v>2715006843</v>
      </c>
      <c r="C6150" t="s">
        <v>8493</v>
      </c>
    </row>
    <row r="6151" spans="2:3">
      <c r="B6151">
        <v>2715006850</v>
      </c>
      <c r="C6151" t="s">
        <v>8494</v>
      </c>
    </row>
    <row r="6152" spans="2:3">
      <c r="B6152">
        <v>2715006868</v>
      </c>
      <c r="C6152" t="s">
        <v>8495</v>
      </c>
    </row>
    <row r="6153" spans="2:3">
      <c r="B6153">
        <v>2715006876</v>
      </c>
      <c r="C6153" t="s">
        <v>8496</v>
      </c>
    </row>
    <row r="6154" spans="2:3">
      <c r="B6154">
        <v>2715006884</v>
      </c>
      <c r="C6154" t="s">
        <v>8497</v>
      </c>
    </row>
    <row r="6155" spans="2:3">
      <c r="B6155">
        <v>2715006892</v>
      </c>
      <c r="C6155" t="s">
        <v>8498</v>
      </c>
    </row>
    <row r="6156" spans="2:3">
      <c r="B6156">
        <v>2715006900</v>
      </c>
      <c r="C6156" t="s">
        <v>8499</v>
      </c>
    </row>
    <row r="6157" spans="2:3">
      <c r="B6157">
        <v>2715006918</v>
      </c>
      <c r="C6157" t="s">
        <v>8500</v>
      </c>
    </row>
    <row r="6158" spans="2:3">
      <c r="B6158">
        <v>2715006926</v>
      </c>
      <c r="C6158" t="s">
        <v>8501</v>
      </c>
    </row>
    <row r="6159" spans="2:3">
      <c r="B6159">
        <v>2715006934</v>
      </c>
      <c r="C6159" t="s">
        <v>8502</v>
      </c>
    </row>
    <row r="6160" spans="2:3">
      <c r="B6160">
        <v>2715006942</v>
      </c>
      <c r="C6160" t="s">
        <v>8503</v>
      </c>
    </row>
    <row r="6161" spans="2:3">
      <c r="B6161">
        <v>2715006959</v>
      </c>
      <c r="C6161" t="s">
        <v>8504</v>
      </c>
    </row>
    <row r="6162" spans="2:3">
      <c r="B6162">
        <v>2715006967</v>
      </c>
      <c r="C6162" t="s">
        <v>8505</v>
      </c>
    </row>
    <row r="6163" spans="2:3">
      <c r="B6163">
        <v>2715006975</v>
      </c>
      <c r="C6163" t="s">
        <v>8506</v>
      </c>
    </row>
    <row r="6164" spans="2:3">
      <c r="B6164">
        <v>2715006983</v>
      </c>
      <c r="C6164" t="s">
        <v>8507</v>
      </c>
    </row>
    <row r="6165" spans="2:3">
      <c r="B6165">
        <v>2715007007</v>
      </c>
      <c r="C6165" t="s">
        <v>8508</v>
      </c>
    </row>
    <row r="6166" spans="2:3">
      <c r="B6166">
        <v>2715007015</v>
      </c>
      <c r="C6166" t="s">
        <v>8509</v>
      </c>
    </row>
    <row r="6167" spans="2:3">
      <c r="B6167">
        <v>2715007023</v>
      </c>
      <c r="C6167" t="s">
        <v>8510</v>
      </c>
    </row>
    <row r="6168" spans="2:3">
      <c r="B6168">
        <v>2715007031</v>
      </c>
      <c r="C6168" t="s">
        <v>8511</v>
      </c>
    </row>
    <row r="6169" spans="2:3">
      <c r="B6169">
        <v>2715007049</v>
      </c>
      <c r="C6169" t="s">
        <v>8512</v>
      </c>
    </row>
    <row r="6170" spans="2:3">
      <c r="B6170">
        <v>2715007056</v>
      </c>
      <c r="C6170" t="s">
        <v>8513</v>
      </c>
    </row>
    <row r="6171" spans="2:3">
      <c r="B6171">
        <v>2715007064</v>
      </c>
      <c r="C6171" t="s">
        <v>8514</v>
      </c>
    </row>
    <row r="6172" spans="2:3">
      <c r="B6172">
        <v>2715007072</v>
      </c>
      <c r="C6172" t="s">
        <v>8515</v>
      </c>
    </row>
    <row r="6173" spans="2:3">
      <c r="B6173">
        <v>2715007080</v>
      </c>
      <c r="C6173" t="s">
        <v>8516</v>
      </c>
    </row>
    <row r="6174" spans="2:3">
      <c r="B6174">
        <v>2715007098</v>
      </c>
      <c r="C6174" t="s">
        <v>8517</v>
      </c>
    </row>
    <row r="6175" spans="2:3">
      <c r="B6175">
        <v>2715007106</v>
      </c>
      <c r="C6175" t="s">
        <v>8518</v>
      </c>
    </row>
    <row r="6176" spans="2:3">
      <c r="B6176">
        <v>2715007114</v>
      </c>
      <c r="C6176" t="s">
        <v>8519</v>
      </c>
    </row>
    <row r="6177" spans="2:3">
      <c r="B6177">
        <v>2715007122</v>
      </c>
      <c r="C6177" t="s">
        <v>8520</v>
      </c>
    </row>
    <row r="6178" spans="2:3">
      <c r="B6178">
        <v>2715007130</v>
      </c>
      <c r="C6178" t="s">
        <v>8521</v>
      </c>
    </row>
    <row r="6179" spans="2:3">
      <c r="B6179">
        <v>2715007148</v>
      </c>
      <c r="C6179" t="s">
        <v>8522</v>
      </c>
    </row>
    <row r="6180" spans="2:3">
      <c r="B6180">
        <v>2715007155</v>
      </c>
      <c r="C6180" t="s">
        <v>8523</v>
      </c>
    </row>
    <row r="6181" spans="2:3">
      <c r="B6181">
        <v>2715007163</v>
      </c>
      <c r="C6181" t="s">
        <v>8524</v>
      </c>
    </row>
    <row r="6182" spans="2:3">
      <c r="B6182">
        <v>2715007171</v>
      </c>
      <c r="C6182" t="s">
        <v>8525</v>
      </c>
    </row>
    <row r="6183" spans="2:3">
      <c r="B6183">
        <v>2715007189</v>
      </c>
      <c r="C6183" t="s">
        <v>8526</v>
      </c>
    </row>
    <row r="6184" spans="2:3">
      <c r="B6184">
        <v>2715007197</v>
      </c>
      <c r="C6184" t="s">
        <v>8527</v>
      </c>
    </row>
    <row r="6185" spans="2:3">
      <c r="B6185">
        <v>2715007205</v>
      </c>
      <c r="C6185" t="s">
        <v>8528</v>
      </c>
    </row>
    <row r="6186" spans="2:3">
      <c r="B6186">
        <v>2715007213</v>
      </c>
      <c r="C6186" t="s">
        <v>1633</v>
      </c>
    </row>
    <row r="6187" spans="2:3">
      <c r="B6187">
        <v>2715007221</v>
      </c>
      <c r="C6187" t="s">
        <v>8529</v>
      </c>
    </row>
    <row r="6188" spans="2:3">
      <c r="B6188">
        <v>2715007239</v>
      </c>
      <c r="C6188" t="s">
        <v>8530</v>
      </c>
    </row>
    <row r="6189" spans="2:3">
      <c r="B6189">
        <v>2715007247</v>
      </c>
      <c r="C6189" t="s">
        <v>5722</v>
      </c>
    </row>
    <row r="6190" spans="2:3">
      <c r="B6190">
        <v>2715007254</v>
      </c>
      <c r="C6190" t="s">
        <v>8531</v>
      </c>
    </row>
    <row r="6191" spans="2:3">
      <c r="B6191">
        <v>2715007262</v>
      </c>
      <c r="C6191" t="s">
        <v>8532</v>
      </c>
    </row>
    <row r="6192" spans="2:3">
      <c r="B6192">
        <v>2715007270</v>
      </c>
      <c r="C6192" t="s">
        <v>8533</v>
      </c>
    </row>
    <row r="6193" spans="2:3">
      <c r="B6193">
        <v>2715007288</v>
      </c>
      <c r="C6193" t="s">
        <v>8534</v>
      </c>
    </row>
    <row r="6194" spans="2:3">
      <c r="B6194">
        <v>2715007296</v>
      </c>
      <c r="C6194" t="s">
        <v>8535</v>
      </c>
    </row>
    <row r="6195" spans="2:3">
      <c r="B6195">
        <v>2715007304</v>
      </c>
      <c r="C6195" t="s">
        <v>8536</v>
      </c>
    </row>
    <row r="6196" spans="2:3">
      <c r="B6196">
        <v>2715007312</v>
      </c>
      <c r="C6196" t="s">
        <v>8537</v>
      </c>
    </row>
    <row r="6197" spans="2:3">
      <c r="B6197">
        <v>2715007320</v>
      </c>
      <c r="C6197" t="s">
        <v>8538</v>
      </c>
    </row>
    <row r="6198" spans="2:3">
      <c r="B6198">
        <v>2715007338</v>
      </c>
      <c r="C6198" t="s">
        <v>8539</v>
      </c>
    </row>
    <row r="6199" spans="2:3">
      <c r="B6199">
        <v>2715007346</v>
      </c>
      <c r="C6199" t="s">
        <v>8540</v>
      </c>
    </row>
    <row r="6200" spans="2:3">
      <c r="B6200">
        <v>2715007353</v>
      </c>
      <c r="C6200" t="s">
        <v>8541</v>
      </c>
    </row>
    <row r="6201" spans="2:3">
      <c r="B6201">
        <v>2715007361</v>
      </c>
      <c r="C6201" t="s">
        <v>8542</v>
      </c>
    </row>
    <row r="6202" spans="2:3">
      <c r="B6202">
        <v>2715007379</v>
      </c>
      <c r="C6202" t="s">
        <v>8543</v>
      </c>
    </row>
    <row r="6203" spans="2:3">
      <c r="B6203">
        <v>2715007387</v>
      </c>
      <c r="C6203" t="s">
        <v>8544</v>
      </c>
    </row>
    <row r="6204" spans="2:3">
      <c r="B6204">
        <v>2715007395</v>
      </c>
      <c r="C6204" t="s">
        <v>8545</v>
      </c>
    </row>
    <row r="6205" spans="2:3">
      <c r="B6205">
        <v>2715007403</v>
      </c>
      <c r="C6205" t="s">
        <v>8546</v>
      </c>
    </row>
    <row r="6206" spans="2:3">
      <c r="B6206">
        <v>2715007411</v>
      </c>
      <c r="C6206" t="s">
        <v>8547</v>
      </c>
    </row>
    <row r="6207" spans="2:3">
      <c r="B6207">
        <v>2715007429</v>
      </c>
      <c r="C6207" t="s">
        <v>7930</v>
      </c>
    </row>
    <row r="6208" spans="2:3">
      <c r="B6208">
        <v>2715007437</v>
      </c>
      <c r="C6208" t="s">
        <v>12184</v>
      </c>
    </row>
    <row r="6209" spans="2:3">
      <c r="B6209">
        <v>2715007445</v>
      </c>
      <c r="C6209" t="s">
        <v>4676</v>
      </c>
    </row>
    <row r="6210" spans="2:3">
      <c r="B6210">
        <v>2715007452</v>
      </c>
      <c r="C6210" t="s">
        <v>12185</v>
      </c>
    </row>
    <row r="6211" spans="2:3">
      <c r="B6211">
        <v>2715007460</v>
      </c>
      <c r="C6211" t="s">
        <v>12186</v>
      </c>
    </row>
    <row r="6212" spans="2:3">
      <c r="B6212">
        <v>2715007478</v>
      </c>
      <c r="C6212" t="s">
        <v>12187</v>
      </c>
    </row>
    <row r="6213" spans="2:3">
      <c r="B6213">
        <v>2715007486</v>
      </c>
      <c r="C6213" t="s">
        <v>12188</v>
      </c>
    </row>
    <row r="6214" spans="2:3">
      <c r="B6214">
        <v>2715007494</v>
      </c>
      <c r="C6214" t="s">
        <v>12189</v>
      </c>
    </row>
    <row r="6215" spans="2:3">
      <c r="B6215">
        <v>2715007502</v>
      </c>
      <c r="C6215" t="s">
        <v>12190</v>
      </c>
    </row>
    <row r="6216" spans="2:3">
      <c r="B6216">
        <v>2715007510</v>
      </c>
      <c r="C6216" t="s">
        <v>12191</v>
      </c>
    </row>
    <row r="6217" spans="2:3">
      <c r="B6217">
        <v>2715007528</v>
      </c>
      <c r="C6217" t="s">
        <v>12192</v>
      </c>
    </row>
    <row r="6218" spans="2:3">
      <c r="B6218">
        <v>2715007536</v>
      </c>
      <c r="C6218" t="s">
        <v>12193</v>
      </c>
    </row>
    <row r="6219" spans="2:3">
      <c r="B6219">
        <v>2715007544</v>
      </c>
      <c r="C6219" t="s">
        <v>12194</v>
      </c>
    </row>
    <row r="6220" spans="2:3">
      <c r="B6220">
        <v>2715007551</v>
      </c>
      <c r="C6220" t="s">
        <v>12195</v>
      </c>
    </row>
    <row r="6221" spans="2:3">
      <c r="B6221">
        <v>2715007569</v>
      </c>
      <c r="C6221" t="s">
        <v>12195</v>
      </c>
    </row>
    <row r="6222" spans="2:3">
      <c r="B6222">
        <v>2715007577</v>
      </c>
      <c r="C6222" t="s">
        <v>12196</v>
      </c>
    </row>
    <row r="6223" spans="2:3">
      <c r="B6223">
        <v>2715200016</v>
      </c>
      <c r="C6223" t="s">
        <v>8548</v>
      </c>
    </row>
    <row r="6224" spans="2:3">
      <c r="B6224">
        <v>2715200040</v>
      </c>
      <c r="C6224" t="s">
        <v>2823</v>
      </c>
    </row>
    <row r="6225" spans="2:3">
      <c r="B6225">
        <v>2715200081</v>
      </c>
      <c r="C6225" t="s">
        <v>8549</v>
      </c>
    </row>
    <row r="6226" spans="2:3">
      <c r="B6226">
        <v>2715200115</v>
      </c>
      <c r="C6226" t="s">
        <v>8550</v>
      </c>
    </row>
    <row r="6227" spans="2:3">
      <c r="B6227">
        <v>2715200131</v>
      </c>
      <c r="C6227" t="s">
        <v>8551</v>
      </c>
    </row>
    <row r="6228" spans="2:3">
      <c r="B6228">
        <v>2715200149</v>
      </c>
      <c r="C6228" t="s">
        <v>8552</v>
      </c>
    </row>
    <row r="6229" spans="2:3">
      <c r="B6229">
        <v>2715200156</v>
      </c>
      <c r="C6229" t="s">
        <v>8553</v>
      </c>
    </row>
    <row r="6230" spans="2:3">
      <c r="B6230">
        <v>2715200164</v>
      </c>
      <c r="C6230" t="s">
        <v>8554</v>
      </c>
    </row>
    <row r="6231" spans="2:3">
      <c r="B6231">
        <v>2715200222</v>
      </c>
      <c r="C6231" t="s">
        <v>8555</v>
      </c>
    </row>
    <row r="6232" spans="2:3">
      <c r="B6232">
        <v>2715200263</v>
      </c>
      <c r="C6232" t="s">
        <v>8556</v>
      </c>
    </row>
    <row r="6233" spans="2:3">
      <c r="B6233">
        <v>2715200271</v>
      </c>
      <c r="C6233" t="s">
        <v>8557</v>
      </c>
    </row>
    <row r="6234" spans="2:3">
      <c r="B6234">
        <v>2715200313</v>
      </c>
      <c r="C6234" t="s">
        <v>8558</v>
      </c>
    </row>
    <row r="6235" spans="2:3">
      <c r="B6235">
        <v>2715200362</v>
      </c>
      <c r="C6235" t="s">
        <v>8559</v>
      </c>
    </row>
    <row r="6236" spans="2:3">
      <c r="B6236">
        <v>2715200370</v>
      </c>
      <c r="C6236" t="s">
        <v>8560</v>
      </c>
    </row>
    <row r="6237" spans="2:3">
      <c r="B6237">
        <v>2715200438</v>
      </c>
      <c r="C6237" t="s">
        <v>8561</v>
      </c>
    </row>
    <row r="6238" spans="2:3">
      <c r="B6238">
        <v>2715200446</v>
      </c>
      <c r="C6238" t="s">
        <v>8562</v>
      </c>
    </row>
    <row r="6239" spans="2:3">
      <c r="B6239">
        <v>2715200461</v>
      </c>
      <c r="C6239" t="s">
        <v>8563</v>
      </c>
    </row>
    <row r="6240" spans="2:3">
      <c r="B6240">
        <v>2715200503</v>
      </c>
      <c r="C6240" t="s">
        <v>8564</v>
      </c>
    </row>
    <row r="6241" spans="2:3">
      <c r="B6241">
        <v>2715200537</v>
      </c>
      <c r="C6241" t="s">
        <v>8565</v>
      </c>
    </row>
    <row r="6242" spans="2:3">
      <c r="B6242">
        <v>2715200578</v>
      </c>
      <c r="C6242" t="s">
        <v>8566</v>
      </c>
    </row>
    <row r="6243" spans="2:3">
      <c r="B6243">
        <v>2715200586</v>
      </c>
      <c r="C6243" t="s">
        <v>8556</v>
      </c>
    </row>
    <row r="6244" spans="2:3">
      <c r="B6244">
        <v>2715200594</v>
      </c>
      <c r="C6244" t="s">
        <v>8567</v>
      </c>
    </row>
    <row r="6245" spans="2:3">
      <c r="B6245">
        <v>2715200602</v>
      </c>
      <c r="C6245" t="s">
        <v>8568</v>
      </c>
    </row>
    <row r="6246" spans="2:3">
      <c r="B6246">
        <v>2715200610</v>
      </c>
      <c r="C6246" t="s">
        <v>8569</v>
      </c>
    </row>
    <row r="6247" spans="2:3">
      <c r="B6247">
        <v>2715200628</v>
      </c>
      <c r="C6247" t="s">
        <v>8570</v>
      </c>
    </row>
    <row r="6248" spans="2:3">
      <c r="B6248">
        <v>2715200636</v>
      </c>
      <c r="C6248" t="s">
        <v>8571</v>
      </c>
    </row>
    <row r="6249" spans="2:3">
      <c r="B6249">
        <v>2715200644</v>
      </c>
      <c r="C6249" t="s">
        <v>8572</v>
      </c>
    </row>
    <row r="6250" spans="2:3">
      <c r="B6250">
        <v>2715200669</v>
      </c>
      <c r="C6250" t="s">
        <v>8573</v>
      </c>
    </row>
    <row r="6251" spans="2:3">
      <c r="B6251">
        <v>2715200677</v>
      </c>
      <c r="C6251" t="s">
        <v>8574</v>
      </c>
    </row>
    <row r="6252" spans="2:3">
      <c r="B6252">
        <v>2715200693</v>
      </c>
      <c r="C6252" t="s">
        <v>8575</v>
      </c>
    </row>
    <row r="6253" spans="2:3">
      <c r="B6253">
        <v>2715200719</v>
      </c>
      <c r="C6253" t="s">
        <v>8576</v>
      </c>
    </row>
    <row r="6254" spans="2:3">
      <c r="B6254">
        <v>2715200727</v>
      </c>
      <c r="C6254" t="s">
        <v>8577</v>
      </c>
    </row>
    <row r="6255" spans="2:3">
      <c r="B6255">
        <v>2715200735</v>
      </c>
      <c r="C6255" t="s">
        <v>8578</v>
      </c>
    </row>
    <row r="6256" spans="2:3">
      <c r="B6256">
        <v>2715200750</v>
      </c>
      <c r="C6256" t="s">
        <v>8579</v>
      </c>
    </row>
    <row r="6257" spans="2:3">
      <c r="B6257">
        <v>2715200776</v>
      </c>
      <c r="C6257" t="s">
        <v>8580</v>
      </c>
    </row>
    <row r="6258" spans="2:3">
      <c r="B6258">
        <v>2715200792</v>
      </c>
      <c r="C6258" t="s">
        <v>8581</v>
      </c>
    </row>
    <row r="6259" spans="2:3">
      <c r="B6259">
        <v>2715200800</v>
      </c>
      <c r="C6259" t="s">
        <v>6220</v>
      </c>
    </row>
    <row r="6260" spans="2:3">
      <c r="B6260">
        <v>2715200834</v>
      </c>
      <c r="C6260" t="s">
        <v>2822</v>
      </c>
    </row>
    <row r="6261" spans="2:3">
      <c r="B6261">
        <v>2715200859</v>
      </c>
      <c r="C6261" t="s">
        <v>8582</v>
      </c>
    </row>
    <row r="6262" spans="2:3">
      <c r="B6262">
        <v>2715200875</v>
      </c>
      <c r="C6262" t="s">
        <v>8583</v>
      </c>
    </row>
    <row r="6263" spans="2:3">
      <c r="B6263">
        <v>2715200883</v>
      </c>
      <c r="C6263" t="s">
        <v>8584</v>
      </c>
    </row>
    <row r="6264" spans="2:3">
      <c r="B6264">
        <v>2715200891</v>
      </c>
      <c r="C6264" t="s">
        <v>8585</v>
      </c>
    </row>
    <row r="6265" spans="2:3">
      <c r="B6265">
        <v>2715200909</v>
      </c>
      <c r="C6265" t="s">
        <v>8586</v>
      </c>
    </row>
    <row r="6266" spans="2:3">
      <c r="B6266">
        <v>2715200917</v>
      </c>
      <c r="C6266" t="s">
        <v>8587</v>
      </c>
    </row>
    <row r="6267" spans="2:3">
      <c r="B6267">
        <v>2715200925</v>
      </c>
      <c r="C6267" t="s">
        <v>8588</v>
      </c>
    </row>
    <row r="6268" spans="2:3">
      <c r="B6268">
        <v>2715200933</v>
      </c>
      <c r="C6268" t="s">
        <v>5520</v>
      </c>
    </row>
    <row r="6269" spans="2:3">
      <c r="B6269">
        <v>2715200958</v>
      </c>
      <c r="C6269" t="s">
        <v>8622</v>
      </c>
    </row>
    <row r="6270" spans="2:3">
      <c r="B6270">
        <v>2715200966</v>
      </c>
      <c r="C6270" t="s">
        <v>8589</v>
      </c>
    </row>
    <row r="6271" spans="2:3">
      <c r="B6271">
        <v>2715200974</v>
      </c>
      <c r="C6271" t="s">
        <v>8590</v>
      </c>
    </row>
    <row r="6272" spans="2:3">
      <c r="B6272">
        <v>2715200990</v>
      </c>
      <c r="C6272" t="s">
        <v>8591</v>
      </c>
    </row>
    <row r="6273" spans="2:3">
      <c r="B6273">
        <v>2715201022</v>
      </c>
      <c r="C6273" t="s">
        <v>8592</v>
      </c>
    </row>
    <row r="6274" spans="2:3">
      <c r="B6274">
        <v>2715201030</v>
      </c>
      <c r="C6274" t="s">
        <v>8593</v>
      </c>
    </row>
    <row r="6275" spans="2:3">
      <c r="B6275">
        <v>2715201048</v>
      </c>
      <c r="C6275" t="s">
        <v>1661</v>
      </c>
    </row>
    <row r="6276" spans="2:3">
      <c r="B6276">
        <v>2715201055</v>
      </c>
      <c r="C6276" t="s">
        <v>8594</v>
      </c>
    </row>
    <row r="6277" spans="2:3">
      <c r="B6277">
        <v>2715201063</v>
      </c>
      <c r="C6277" t="s">
        <v>8595</v>
      </c>
    </row>
    <row r="6278" spans="2:3">
      <c r="B6278">
        <v>2715201071</v>
      </c>
      <c r="C6278" t="s">
        <v>8596</v>
      </c>
    </row>
    <row r="6279" spans="2:3">
      <c r="B6279">
        <v>2715201089</v>
      </c>
      <c r="C6279" t="s">
        <v>8579</v>
      </c>
    </row>
    <row r="6280" spans="2:3">
      <c r="B6280">
        <v>2715201097</v>
      </c>
      <c r="C6280" t="s">
        <v>8587</v>
      </c>
    </row>
    <row r="6281" spans="2:3">
      <c r="B6281">
        <v>2715201105</v>
      </c>
      <c r="C6281" t="s">
        <v>8597</v>
      </c>
    </row>
    <row r="6282" spans="2:3">
      <c r="B6282">
        <v>2715201113</v>
      </c>
      <c r="C6282" t="s">
        <v>8598</v>
      </c>
    </row>
    <row r="6283" spans="2:3">
      <c r="B6283">
        <v>2715201121</v>
      </c>
      <c r="C6283" t="s">
        <v>8599</v>
      </c>
    </row>
    <row r="6284" spans="2:3">
      <c r="B6284">
        <v>2715201139</v>
      </c>
      <c r="C6284" t="s">
        <v>8600</v>
      </c>
    </row>
    <row r="6285" spans="2:3">
      <c r="B6285">
        <v>2715201154</v>
      </c>
      <c r="C6285" t="s">
        <v>8601</v>
      </c>
    </row>
    <row r="6286" spans="2:3">
      <c r="B6286">
        <v>2715201162</v>
      </c>
      <c r="C6286" t="s">
        <v>8602</v>
      </c>
    </row>
    <row r="6287" spans="2:3">
      <c r="B6287">
        <v>2715201170</v>
      </c>
      <c r="C6287" t="s">
        <v>8603</v>
      </c>
    </row>
    <row r="6288" spans="2:3">
      <c r="B6288">
        <v>2715201188</v>
      </c>
      <c r="C6288" t="s">
        <v>1646</v>
      </c>
    </row>
    <row r="6289" spans="2:3">
      <c r="B6289">
        <v>2715201196</v>
      </c>
      <c r="C6289" t="s">
        <v>8604</v>
      </c>
    </row>
    <row r="6290" spans="2:3">
      <c r="B6290">
        <v>2715201204</v>
      </c>
      <c r="C6290" t="s">
        <v>1648</v>
      </c>
    </row>
    <row r="6291" spans="2:3">
      <c r="B6291">
        <v>2715201212</v>
      </c>
      <c r="C6291" t="s">
        <v>8605</v>
      </c>
    </row>
    <row r="6292" spans="2:3">
      <c r="B6292">
        <v>2715201220</v>
      </c>
      <c r="C6292" t="s">
        <v>8606</v>
      </c>
    </row>
    <row r="6293" spans="2:3">
      <c r="B6293">
        <v>2715201238</v>
      </c>
      <c r="C6293" t="s">
        <v>8607</v>
      </c>
    </row>
    <row r="6294" spans="2:3">
      <c r="B6294">
        <v>2715201246</v>
      </c>
      <c r="C6294" t="s">
        <v>12197</v>
      </c>
    </row>
    <row r="6295" spans="2:3">
      <c r="B6295">
        <v>2715201253</v>
      </c>
      <c r="C6295" t="s">
        <v>8608</v>
      </c>
    </row>
    <row r="6296" spans="2:3">
      <c r="B6296">
        <v>2715201261</v>
      </c>
      <c r="C6296" t="s">
        <v>8609</v>
      </c>
    </row>
    <row r="6297" spans="2:3">
      <c r="B6297">
        <v>2715201279</v>
      </c>
      <c r="C6297" t="s">
        <v>8610</v>
      </c>
    </row>
    <row r="6298" spans="2:3">
      <c r="B6298">
        <v>2715201287</v>
      </c>
      <c r="C6298" t="s">
        <v>8611</v>
      </c>
    </row>
    <row r="6299" spans="2:3">
      <c r="B6299">
        <v>2715201295</v>
      </c>
      <c r="C6299" t="s">
        <v>8612</v>
      </c>
    </row>
    <row r="6300" spans="2:3">
      <c r="B6300">
        <v>2715201303</v>
      </c>
      <c r="C6300" t="s">
        <v>8613</v>
      </c>
    </row>
    <row r="6301" spans="2:3">
      <c r="B6301">
        <v>2715201311</v>
      </c>
      <c r="C6301" t="s">
        <v>8614</v>
      </c>
    </row>
    <row r="6302" spans="2:3">
      <c r="B6302">
        <v>2715201329</v>
      </c>
      <c r="C6302" t="s">
        <v>8615</v>
      </c>
    </row>
    <row r="6303" spans="2:3">
      <c r="B6303">
        <v>2715201337</v>
      </c>
      <c r="C6303" t="s">
        <v>8616</v>
      </c>
    </row>
    <row r="6304" spans="2:3">
      <c r="B6304">
        <v>2715201337</v>
      </c>
      <c r="C6304" t="s">
        <v>12198</v>
      </c>
    </row>
    <row r="6305" spans="2:3">
      <c r="B6305">
        <v>2715201345</v>
      </c>
      <c r="C6305" t="s">
        <v>8617</v>
      </c>
    </row>
    <row r="6306" spans="2:3">
      <c r="B6306">
        <v>2715201352</v>
      </c>
      <c r="C6306" t="s">
        <v>8618</v>
      </c>
    </row>
    <row r="6307" spans="2:3">
      <c r="B6307">
        <v>2715201360</v>
      </c>
      <c r="C6307" t="s">
        <v>8619</v>
      </c>
    </row>
    <row r="6308" spans="2:3">
      <c r="B6308">
        <v>2715201378</v>
      </c>
      <c r="C6308" t="s">
        <v>8620</v>
      </c>
    </row>
    <row r="6309" spans="2:3">
      <c r="B6309">
        <v>2715201394</v>
      </c>
      <c r="C6309" t="s">
        <v>8607</v>
      </c>
    </row>
    <row r="6310" spans="2:3">
      <c r="B6310">
        <v>2715201402</v>
      </c>
      <c r="C6310" t="s">
        <v>8621</v>
      </c>
    </row>
    <row r="6311" spans="2:3">
      <c r="B6311">
        <v>2715201410</v>
      </c>
      <c r="C6311" t="s">
        <v>8622</v>
      </c>
    </row>
    <row r="6312" spans="2:3">
      <c r="B6312">
        <v>2715201428</v>
      </c>
      <c r="C6312" t="s">
        <v>8623</v>
      </c>
    </row>
    <row r="6313" spans="2:3">
      <c r="B6313">
        <v>2715201436</v>
      </c>
      <c r="C6313" t="s">
        <v>12199</v>
      </c>
    </row>
    <row r="6314" spans="2:3">
      <c r="B6314">
        <v>2715201444</v>
      </c>
      <c r="C6314" t="s">
        <v>12200</v>
      </c>
    </row>
    <row r="6315" spans="2:3">
      <c r="B6315">
        <v>2715201451</v>
      </c>
      <c r="C6315" t="s">
        <v>8611</v>
      </c>
    </row>
    <row r="6316" spans="2:3">
      <c r="B6316">
        <v>2715300014</v>
      </c>
      <c r="C6316" t="s">
        <v>8624</v>
      </c>
    </row>
    <row r="6317" spans="2:3">
      <c r="B6317">
        <v>2715300022</v>
      </c>
      <c r="C6317" t="s">
        <v>8625</v>
      </c>
    </row>
    <row r="6318" spans="2:3">
      <c r="B6318">
        <v>2715300030</v>
      </c>
      <c r="C6318" t="s">
        <v>8626</v>
      </c>
    </row>
    <row r="6319" spans="2:3">
      <c r="B6319">
        <v>2715300055</v>
      </c>
      <c r="C6319" t="s">
        <v>2831</v>
      </c>
    </row>
    <row r="6320" spans="2:3">
      <c r="B6320">
        <v>2715300063</v>
      </c>
      <c r="C6320" t="s">
        <v>8627</v>
      </c>
    </row>
    <row r="6321" spans="2:3">
      <c r="B6321">
        <v>2715300089</v>
      </c>
      <c r="C6321" t="s">
        <v>8628</v>
      </c>
    </row>
    <row r="6322" spans="2:3">
      <c r="B6322">
        <v>2715300121</v>
      </c>
      <c r="C6322" t="s">
        <v>8629</v>
      </c>
    </row>
    <row r="6323" spans="2:3">
      <c r="B6323">
        <v>2715300154</v>
      </c>
      <c r="C6323" t="s">
        <v>8630</v>
      </c>
    </row>
    <row r="6324" spans="2:3">
      <c r="B6324">
        <v>2715300162</v>
      </c>
      <c r="C6324" t="s">
        <v>8631</v>
      </c>
    </row>
    <row r="6325" spans="2:3">
      <c r="B6325">
        <v>2715300170</v>
      </c>
      <c r="C6325" t="s">
        <v>8632</v>
      </c>
    </row>
    <row r="6326" spans="2:3">
      <c r="B6326">
        <v>2715300188</v>
      </c>
      <c r="C6326" t="s">
        <v>8633</v>
      </c>
    </row>
    <row r="6327" spans="2:3">
      <c r="B6327">
        <v>2715300204</v>
      </c>
      <c r="C6327" t="s">
        <v>8634</v>
      </c>
    </row>
    <row r="6328" spans="2:3">
      <c r="B6328">
        <v>2715300212</v>
      </c>
      <c r="C6328" t="s">
        <v>3563</v>
      </c>
    </row>
    <row r="6329" spans="2:3">
      <c r="B6329">
        <v>2715300220</v>
      </c>
      <c r="C6329" t="s">
        <v>8635</v>
      </c>
    </row>
    <row r="6330" spans="2:3">
      <c r="B6330">
        <v>2715300238</v>
      </c>
      <c r="C6330" t="s">
        <v>8636</v>
      </c>
    </row>
    <row r="6331" spans="2:3">
      <c r="B6331">
        <v>2715300253</v>
      </c>
      <c r="C6331" t="s">
        <v>8637</v>
      </c>
    </row>
    <row r="6332" spans="2:3">
      <c r="B6332">
        <v>2715300295</v>
      </c>
      <c r="C6332" t="s">
        <v>8638</v>
      </c>
    </row>
    <row r="6333" spans="2:3">
      <c r="B6333">
        <v>2715300337</v>
      </c>
      <c r="C6333" t="s">
        <v>8639</v>
      </c>
    </row>
    <row r="6334" spans="2:3">
      <c r="B6334">
        <v>2715300345</v>
      </c>
      <c r="C6334" t="s">
        <v>8640</v>
      </c>
    </row>
    <row r="6335" spans="2:3">
      <c r="B6335">
        <v>2715300352</v>
      </c>
      <c r="C6335" t="s">
        <v>8641</v>
      </c>
    </row>
    <row r="6336" spans="2:3">
      <c r="B6336">
        <v>2715300360</v>
      </c>
      <c r="C6336" t="s">
        <v>8642</v>
      </c>
    </row>
    <row r="6337" spans="2:3">
      <c r="B6337">
        <v>2715300378</v>
      </c>
      <c r="C6337" t="s">
        <v>8643</v>
      </c>
    </row>
    <row r="6338" spans="2:3">
      <c r="B6338">
        <v>2715300386</v>
      </c>
      <c r="C6338" t="s">
        <v>8644</v>
      </c>
    </row>
    <row r="6339" spans="2:3">
      <c r="B6339">
        <v>2715300394</v>
      </c>
      <c r="C6339" t="s">
        <v>8645</v>
      </c>
    </row>
    <row r="6340" spans="2:3">
      <c r="B6340">
        <v>2715300402</v>
      </c>
      <c r="C6340" t="s">
        <v>8646</v>
      </c>
    </row>
    <row r="6341" spans="2:3">
      <c r="B6341">
        <v>2715300410</v>
      </c>
      <c r="C6341" t="s">
        <v>8647</v>
      </c>
    </row>
    <row r="6342" spans="2:3">
      <c r="B6342">
        <v>2715300428</v>
      </c>
      <c r="C6342" t="s">
        <v>3583</v>
      </c>
    </row>
    <row r="6343" spans="2:3">
      <c r="B6343">
        <v>2715300444</v>
      </c>
      <c r="C6343" t="s">
        <v>8648</v>
      </c>
    </row>
    <row r="6344" spans="2:3">
      <c r="B6344">
        <v>2715300451</v>
      </c>
      <c r="C6344" t="s">
        <v>12201</v>
      </c>
    </row>
    <row r="6345" spans="2:3">
      <c r="B6345">
        <v>2715300469</v>
      </c>
      <c r="C6345" t="s">
        <v>8649</v>
      </c>
    </row>
    <row r="6346" spans="2:3">
      <c r="B6346">
        <v>2715300477</v>
      </c>
      <c r="C6346" t="s">
        <v>8650</v>
      </c>
    </row>
    <row r="6347" spans="2:3">
      <c r="B6347">
        <v>2715300485</v>
      </c>
      <c r="C6347" t="s">
        <v>8651</v>
      </c>
    </row>
    <row r="6348" spans="2:3">
      <c r="B6348">
        <v>2715300493</v>
      </c>
      <c r="C6348" t="s">
        <v>8652</v>
      </c>
    </row>
    <row r="6349" spans="2:3">
      <c r="B6349">
        <v>2715300501</v>
      </c>
      <c r="C6349" t="s">
        <v>8653</v>
      </c>
    </row>
    <row r="6350" spans="2:3">
      <c r="B6350">
        <v>2715300519</v>
      </c>
      <c r="C6350" t="s">
        <v>12202</v>
      </c>
    </row>
    <row r="6351" spans="2:3">
      <c r="B6351">
        <v>2715300527</v>
      </c>
      <c r="C6351" t="s">
        <v>8654</v>
      </c>
    </row>
    <row r="6352" spans="2:3">
      <c r="B6352">
        <v>2715300535</v>
      </c>
      <c r="C6352" t="s">
        <v>8655</v>
      </c>
    </row>
    <row r="6353" spans="2:3">
      <c r="B6353">
        <v>2715300543</v>
      </c>
      <c r="C6353" t="s">
        <v>8656</v>
      </c>
    </row>
    <row r="6354" spans="2:3">
      <c r="B6354">
        <v>2715300550</v>
      </c>
      <c r="C6354" t="s">
        <v>8657</v>
      </c>
    </row>
    <row r="6355" spans="2:3">
      <c r="B6355">
        <v>2715300568</v>
      </c>
      <c r="C6355" t="s">
        <v>8658</v>
      </c>
    </row>
    <row r="6356" spans="2:3">
      <c r="B6356">
        <v>2715300576</v>
      </c>
      <c r="C6356" t="s">
        <v>8659</v>
      </c>
    </row>
    <row r="6357" spans="2:3">
      <c r="B6357">
        <v>2715300584</v>
      </c>
      <c r="C6357" t="s">
        <v>8660</v>
      </c>
    </row>
    <row r="6358" spans="2:3">
      <c r="B6358">
        <v>2715300592</v>
      </c>
      <c r="C6358" t="s">
        <v>8661</v>
      </c>
    </row>
    <row r="6359" spans="2:3">
      <c r="B6359">
        <v>2715300600</v>
      </c>
      <c r="C6359" t="s">
        <v>8662</v>
      </c>
    </row>
    <row r="6360" spans="2:3">
      <c r="B6360">
        <v>2715300618</v>
      </c>
      <c r="C6360" t="s">
        <v>8663</v>
      </c>
    </row>
    <row r="6361" spans="2:3">
      <c r="B6361">
        <v>2715300626</v>
      </c>
      <c r="C6361" t="s">
        <v>8664</v>
      </c>
    </row>
    <row r="6362" spans="2:3">
      <c r="B6362">
        <v>2715300626</v>
      </c>
      <c r="C6362" t="s">
        <v>12203</v>
      </c>
    </row>
    <row r="6363" spans="2:3">
      <c r="B6363">
        <v>2715300634</v>
      </c>
      <c r="C6363" t="s">
        <v>8665</v>
      </c>
    </row>
    <row r="6364" spans="2:3">
      <c r="B6364">
        <v>2715300642</v>
      </c>
      <c r="C6364" t="s">
        <v>8666</v>
      </c>
    </row>
    <row r="6365" spans="2:3">
      <c r="B6365">
        <v>2715300659</v>
      </c>
      <c r="C6365" t="s">
        <v>12204</v>
      </c>
    </row>
    <row r="6366" spans="2:3">
      <c r="B6366">
        <v>2715300667</v>
      </c>
      <c r="C6366" t="s">
        <v>12205</v>
      </c>
    </row>
    <row r="6367" spans="2:3">
      <c r="B6367">
        <v>2715400038</v>
      </c>
      <c r="C6367" t="s">
        <v>8667</v>
      </c>
    </row>
    <row r="6368" spans="2:3">
      <c r="B6368">
        <v>2715400046</v>
      </c>
      <c r="C6368" t="s">
        <v>8668</v>
      </c>
    </row>
    <row r="6369" spans="2:3">
      <c r="B6369">
        <v>2715400079</v>
      </c>
      <c r="C6369" t="s">
        <v>8669</v>
      </c>
    </row>
    <row r="6370" spans="2:3">
      <c r="B6370">
        <v>2715400087</v>
      </c>
      <c r="C6370" t="s">
        <v>8670</v>
      </c>
    </row>
    <row r="6371" spans="2:3">
      <c r="B6371">
        <v>2715400095</v>
      </c>
      <c r="C6371" t="s">
        <v>8671</v>
      </c>
    </row>
    <row r="6372" spans="2:3">
      <c r="B6372">
        <v>2715400111</v>
      </c>
      <c r="C6372" t="s">
        <v>8672</v>
      </c>
    </row>
    <row r="6373" spans="2:3">
      <c r="B6373">
        <v>2715400129</v>
      </c>
      <c r="C6373" t="s">
        <v>8673</v>
      </c>
    </row>
    <row r="6374" spans="2:3">
      <c r="B6374">
        <v>2715400152</v>
      </c>
      <c r="C6374" t="s">
        <v>8674</v>
      </c>
    </row>
    <row r="6375" spans="2:3">
      <c r="B6375">
        <v>2715400160</v>
      </c>
      <c r="C6375" t="s">
        <v>8675</v>
      </c>
    </row>
    <row r="6376" spans="2:3">
      <c r="B6376">
        <v>2715400194</v>
      </c>
      <c r="C6376" t="s">
        <v>8676</v>
      </c>
    </row>
    <row r="6377" spans="2:3">
      <c r="B6377">
        <v>2715400228</v>
      </c>
      <c r="C6377" t="s">
        <v>8677</v>
      </c>
    </row>
    <row r="6378" spans="2:3">
      <c r="B6378">
        <v>2715400244</v>
      </c>
      <c r="C6378" t="s">
        <v>8678</v>
      </c>
    </row>
    <row r="6379" spans="2:3">
      <c r="B6379">
        <v>2715400251</v>
      </c>
      <c r="C6379" t="s">
        <v>8679</v>
      </c>
    </row>
    <row r="6380" spans="2:3">
      <c r="B6380">
        <v>2715400269</v>
      </c>
      <c r="C6380" t="s">
        <v>8680</v>
      </c>
    </row>
    <row r="6381" spans="2:3">
      <c r="B6381">
        <v>2715400277</v>
      </c>
      <c r="C6381" t="s">
        <v>8681</v>
      </c>
    </row>
    <row r="6382" spans="2:3">
      <c r="B6382">
        <v>2715400285</v>
      </c>
      <c r="C6382" t="s">
        <v>8682</v>
      </c>
    </row>
    <row r="6383" spans="2:3">
      <c r="B6383">
        <v>2715400293</v>
      </c>
      <c r="C6383" t="s">
        <v>8683</v>
      </c>
    </row>
    <row r="6384" spans="2:3">
      <c r="B6384">
        <v>2715500019</v>
      </c>
      <c r="C6384" t="s">
        <v>8684</v>
      </c>
    </row>
    <row r="6385" spans="2:3">
      <c r="B6385">
        <v>2715500035</v>
      </c>
      <c r="C6385" t="s">
        <v>8685</v>
      </c>
    </row>
    <row r="6386" spans="2:3">
      <c r="B6386">
        <v>2715500050</v>
      </c>
      <c r="C6386" t="s">
        <v>8686</v>
      </c>
    </row>
    <row r="6387" spans="2:3">
      <c r="B6387">
        <v>2715500068</v>
      </c>
      <c r="C6387" t="s">
        <v>8687</v>
      </c>
    </row>
    <row r="6388" spans="2:3">
      <c r="B6388">
        <v>2715500076</v>
      </c>
      <c r="C6388" t="s">
        <v>8688</v>
      </c>
    </row>
    <row r="6389" spans="2:3">
      <c r="B6389">
        <v>2715500092</v>
      </c>
      <c r="C6389" t="s">
        <v>8689</v>
      </c>
    </row>
    <row r="6390" spans="2:3">
      <c r="B6390">
        <v>2715500100</v>
      </c>
      <c r="C6390" t="s">
        <v>8690</v>
      </c>
    </row>
    <row r="6391" spans="2:3">
      <c r="B6391">
        <v>2715500126</v>
      </c>
      <c r="C6391" t="s">
        <v>8691</v>
      </c>
    </row>
    <row r="6392" spans="2:3">
      <c r="B6392">
        <v>2715500134</v>
      </c>
      <c r="C6392" t="s">
        <v>8692</v>
      </c>
    </row>
    <row r="6393" spans="2:3">
      <c r="B6393">
        <v>2715500142</v>
      </c>
      <c r="C6393" t="s">
        <v>8693</v>
      </c>
    </row>
    <row r="6394" spans="2:3">
      <c r="B6394">
        <v>2715500175</v>
      </c>
      <c r="C6394" t="s">
        <v>8694</v>
      </c>
    </row>
    <row r="6395" spans="2:3">
      <c r="B6395">
        <v>2715500183</v>
      </c>
      <c r="C6395" t="s">
        <v>8695</v>
      </c>
    </row>
    <row r="6396" spans="2:3">
      <c r="B6396">
        <v>2715500225</v>
      </c>
      <c r="C6396" t="s">
        <v>8696</v>
      </c>
    </row>
    <row r="6397" spans="2:3">
      <c r="B6397">
        <v>2715500241</v>
      </c>
      <c r="C6397" t="s">
        <v>8697</v>
      </c>
    </row>
    <row r="6398" spans="2:3">
      <c r="B6398">
        <v>2715500258</v>
      </c>
      <c r="C6398" t="s">
        <v>8698</v>
      </c>
    </row>
    <row r="6399" spans="2:3">
      <c r="B6399">
        <v>2715500274</v>
      </c>
      <c r="C6399" t="s">
        <v>8699</v>
      </c>
    </row>
    <row r="6400" spans="2:3">
      <c r="B6400">
        <v>2715500282</v>
      </c>
      <c r="C6400" t="s">
        <v>8700</v>
      </c>
    </row>
    <row r="6401" spans="2:3">
      <c r="B6401">
        <v>2715500373</v>
      </c>
      <c r="C6401" t="s">
        <v>8701</v>
      </c>
    </row>
    <row r="6402" spans="2:3">
      <c r="B6402">
        <v>2715500381</v>
      </c>
      <c r="C6402" t="s">
        <v>8702</v>
      </c>
    </row>
    <row r="6403" spans="2:3">
      <c r="B6403">
        <v>2715500415</v>
      </c>
      <c r="C6403" t="s">
        <v>8703</v>
      </c>
    </row>
    <row r="6404" spans="2:3">
      <c r="B6404">
        <v>2715500449</v>
      </c>
      <c r="C6404" t="s">
        <v>8704</v>
      </c>
    </row>
    <row r="6405" spans="2:3">
      <c r="B6405">
        <v>2715500456</v>
      </c>
      <c r="C6405" t="s">
        <v>8705</v>
      </c>
    </row>
    <row r="6406" spans="2:3">
      <c r="B6406">
        <v>2715500464</v>
      </c>
      <c r="C6406" t="s">
        <v>8706</v>
      </c>
    </row>
    <row r="6407" spans="2:3">
      <c r="B6407">
        <v>2715500472</v>
      </c>
      <c r="C6407" t="s">
        <v>8707</v>
      </c>
    </row>
    <row r="6408" spans="2:3">
      <c r="B6408">
        <v>2715500514</v>
      </c>
      <c r="C6408" t="s">
        <v>8708</v>
      </c>
    </row>
    <row r="6409" spans="2:3">
      <c r="B6409">
        <v>2715500522</v>
      </c>
      <c r="C6409" t="s">
        <v>8709</v>
      </c>
    </row>
    <row r="6410" spans="2:3">
      <c r="B6410">
        <v>2715500589</v>
      </c>
      <c r="C6410" t="s">
        <v>8710</v>
      </c>
    </row>
    <row r="6411" spans="2:3">
      <c r="B6411">
        <v>2715500621</v>
      </c>
      <c r="C6411" t="s">
        <v>1711</v>
      </c>
    </row>
    <row r="6412" spans="2:3">
      <c r="B6412">
        <v>2715500639</v>
      </c>
      <c r="C6412" t="s">
        <v>1711</v>
      </c>
    </row>
    <row r="6413" spans="2:3">
      <c r="B6413">
        <v>2715500647</v>
      </c>
      <c r="C6413" t="s">
        <v>8711</v>
      </c>
    </row>
    <row r="6414" spans="2:3">
      <c r="B6414">
        <v>2715500654</v>
      </c>
      <c r="C6414" t="s">
        <v>8712</v>
      </c>
    </row>
    <row r="6415" spans="2:3">
      <c r="B6415">
        <v>2715500662</v>
      </c>
      <c r="C6415" t="s">
        <v>8713</v>
      </c>
    </row>
    <row r="6416" spans="2:3">
      <c r="B6416">
        <v>2715500670</v>
      </c>
      <c r="C6416" t="s">
        <v>8714</v>
      </c>
    </row>
    <row r="6417" spans="2:3">
      <c r="B6417">
        <v>2715500688</v>
      </c>
      <c r="C6417" t="s">
        <v>8715</v>
      </c>
    </row>
    <row r="6418" spans="2:3">
      <c r="B6418">
        <v>2715500712</v>
      </c>
      <c r="C6418" t="s">
        <v>8716</v>
      </c>
    </row>
    <row r="6419" spans="2:3">
      <c r="B6419">
        <v>2715500738</v>
      </c>
      <c r="C6419" t="s">
        <v>8717</v>
      </c>
    </row>
    <row r="6420" spans="2:3">
      <c r="B6420">
        <v>2715500753</v>
      </c>
      <c r="C6420" t="s">
        <v>8718</v>
      </c>
    </row>
    <row r="6421" spans="2:3">
      <c r="B6421">
        <v>2715500779</v>
      </c>
      <c r="C6421" t="s">
        <v>8719</v>
      </c>
    </row>
    <row r="6422" spans="2:3">
      <c r="B6422">
        <v>2715500787</v>
      </c>
      <c r="C6422" t="s">
        <v>8720</v>
      </c>
    </row>
    <row r="6423" spans="2:3">
      <c r="B6423">
        <v>2715500795</v>
      </c>
      <c r="C6423" t="s">
        <v>8721</v>
      </c>
    </row>
    <row r="6424" spans="2:3">
      <c r="B6424">
        <v>2715500803</v>
      </c>
      <c r="C6424" t="s">
        <v>8722</v>
      </c>
    </row>
    <row r="6425" spans="2:3">
      <c r="B6425">
        <v>2715500811</v>
      </c>
      <c r="C6425" t="s">
        <v>8723</v>
      </c>
    </row>
    <row r="6426" spans="2:3">
      <c r="B6426">
        <v>2715500829</v>
      </c>
      <c r="C6426" t="s">
        <v>8724</v>
      </c>
    </row>
    <row r="6427" spans="2:3">
      <c r="B6427">
        <v>2715500837</v>
      </c>
      <c r="C6427" t="s">
        <v>8725</v>
      </c>
    </row>
    <row r="6428" spans="2:3">
      <c r="B6428">
        <v>2715500837</v>
      </c>
      <c r="C6428" t="s">
        <v>12206</v>
      </c>
    </row>
    <row r="6429" spans="2:3">
      <c r="B6429">
        <v>2715500845</v>
      </c>
      <c r="C6429" t="s">
        <v>8726</v>
      </c>
    </row>
    <row r="6430" spans="2:3">
      <c r="B6430">
        <v>2715500852</v>
      </c>
      <c r="C6430" t="s">
        <v>8727</v>
      </c>
    </row>
    <row r="6431" spans="2:3">
      <c r="B6431">
        <v>2715500878</v>
      </c>
      <c r="C6431" t="s">
        <v>8728</v>
      </c>
    </row>
    <row r="6432" spans="2:3">
      <c r="B6432">
        <v>2715500894</v>
      </c>
      <c r="C6432" t="s">
        <v>8729</v>
      </c>
    </row>
    <row r="6433" spans="2:3">
      <c r="B6433">
        <v>2715500902</v>
      </c>
      <c r="C6433" t="s">
        <v>8730</v>
      </c>
    </row>
    <row r="6434" spans="2:3">
      <c r="B6434">
        <v>2715500928</v>
      </c>
      <c r="C6434" t="s">
        <v>8731</v>
      </c>
    </row>
    <row r="6435" spans="2:3">
      <c r="B6435">
        <v>2715500936</v>
      </c>
      <c r="C6435" t="s">
        <v>8732</v>
      </c>
    </row>
    <row r="6436" spans="2:3">
      <c r="B6436">
        <v>2715500944</v>
      </c>
      <c r="C6436" t="s">
        <v>8733</v>
      </c>
    </row>
    <row r="6437" spans="2:3">
      <c r="B6437">
        <v>2715500951</v>
      </c>
      <c r="C6437" t="s">
        <v>8734</v>
      </c>
    </row>
    <row r="6438" spans="2:3">
      <c r="B6438">
        <v>2715500969</v>
      </c>
      <c r="C6438" t="s">
        <v>8735</v>
      </c>
    </row>
    <row r="6439" spans="2:3">
      <c r="B6439">
        <v>2715500977</v>
      </c>
      <c r="C6439" t="s">
        <v>8736</v>
      </c>
    </row>
    <row r="6440" spans="2:3">
      <c r="B6440">
        <v>2715501025</v>
      </c>
      <c r="C6440" t="s">
        <v>8737</v>
      </c>
    </row>
    <row r="6441" spans="2:3">
      <c r="B6441">
        <v>2715501033</v>
      </c>
      <c r="C6441" t="s">
        <v>8738</v>
      </c>
    </row>
    <row r="6442" spans="2:3">
      <c r="B6442">
        <v>2715501041</v>
      </c>
      <c r="C6442" t="s">
        <v>8739</v>
      </c>
    </row>
    <row r="6443" spans="2:3">
      <c r="B6443">
        <v>2715501058</v>
      </c>
      <c r="C6443" t="s">
        <v>7910</v>
      </c>
    </row>
    <row r="6444" spans="2:3">
      <c r="B6444">
        <v>2715501066</v>
      </c>
      <c r="C6444" t="s">
        <v>8740</v>
      </c>
    </row>
    <row r="6445" spans="2:3">
      <c r="B6445">
        <v>2715501074</v>
      </c>
      <c r="C6445" t="s">
        <v>8741</v>
      </c>
    </row>
    <row r="6446" spans="2:3">
      <c r="B6446">
        <v>2715501108</v>
      </c>
      <c r="C6446" t="s">
        <v>8742</v>
      </c>
    </row>
    <row r="6447" spans="2:3">
      <c r="B6447">
        <v>2715501108</v>
      </c>
      <c r="C6447" t="s">
        <v>12207</v>
      </c>
    </row>
    <row r="6448" spans="2:3">
      <c r="B6448">
        <v>2715501116</v>
      </c>
      <c r="C6448" t="s">
        <v>8743</v>
      </c>
    </row>
    <row r="6449" spans="2:3">
      <c r="B6449">
        <v>2715501124</v>
      </c>
      <c r="C6449" t="s">
        <v>8709</v>
      </c>
    </row>
    <row r="6450" spans="2:3">
      <c r="B6450">
        <v>2715501157</v>
      </c>
      <c r="C6450" t="s">
        <v>8744</v>
      </c>
    </row>
    <row r="6451" spans="2:3">
      <c r="B6451">
        <v>2715501165</v>
      </c>
      <c r="C6451" t="s">
        <v>8745</v>
      </c>
    </row>
    <row r="6452" spans="2:3">
      <c r="B6452">
        <v>2715501199</v>
      </c>
      <c r="C6452" t="s">
        <v>8746</v>
      </c>
    </row>
    <row r="6453" spans="2:3">
      <c r="B6453">
        <v>2715501207</v>
      </c>
      <c r="C6453" t="s">
        <v>8747</v>
      </c>
    </row>
    <row r="6454" spans="2:3">
      <c r="B6454">
        <v>2715501223</v>
      </c>
      <c r="C6454" t="s">
        <v>8748</v>
      </c>
    </row>
    <row r="6455" spans="2:3">
      <c r="B6455">
        <v>2715501231</v>
      </c>
      <c r="C6455" t="s">
        <v>8749</v>
      </c>
    </row>
    <row r="6456" spans="2:3">
      <c r="B6456">
        <v>2715501249</v>
      </c>
      <c r="C6456" t="s">
        <v>8750</v>
      </c>
    </row>
    <row r="6457" spans="2:3">
      <c r="B6457">
        <v>2715501256</v>
      </c>
      <c r="C6457" t="s">
        <v>8751</v>
      </c>
    </row>
    <row r="6458" spans="2:3">
      <c r="B6458">
        <v>2715501280</v>
      </c>
      <c r="C6458" t="s">
        <v>8752</v>
      </c>
    </row>
    <row r="6459" spans="2:3">
      <c r="B6459">
        <v>2715501298</v>
      </c>
      <c r="C6459" t="s">
        <v>8753</v>
      </c>
    </row>
    <row r="6460" spans="2:3">
      <c r="B6460">
        <v>2715501306</v>
      </c>
      <c r="C6460" t="s">
        <v>8754</v>
      </c>
    </row>
    <row r="6461" spans="2:3">
      <c r="B6461">
        <v>2715501314</v>
      </c>
      <c r="C6461" t="s">
        <v>8755</v>
      </c>
    </row>
    <row r="6462" spans="2:3">
      <c r="B6462">
        <v>2715501322</v>
      </c>
      <c r="C6462" t="s">
        <v>8756</v>
      </c>
    </row>
    <row r="6463" spans="2:3">
      <c r="B6463">
        <v>2715501330</v>
      </c>
      <c r="C6463" t="s">
        <v>8757</v>
      </c>
    </row>
    <row r="6464" spans="2:3">
      <c r="B6464">
        <v>2715501348</v>
      </c>
      <c r="C6464" t="s">
        <v>8758</v>
      </c>
    </row>
    <row r="6465" spans="2:3">
      <c r="B6465">
        <v>2715501363</v>
      </c>
      <c r="C6465" t="s">
        <v>8759</v>
      </c>
    </row>
    <row r="6466" spans="2:3">
      <c r="B6466">
        <v>2715501371</v>
      </c>
      <c r="C6466" t="s">
        <v>8760</v>
      </c>
    </row>
    <row r="6467" spans="2:3">
      <c r="B6467">
        <v>2715501389</v>
      </c>
      <c r="C6467" t="s">
        <v>8761</v>
      </c>
    </row>
    <row r="6468" spans="2:3">
      <c r="B6468">
        <v>2715501397</v>
      </c>
      <c r="C6468" t="s">
        <v>8762</v>
      </c>
    </row>
    <row r="6469" spans="2:3">
      <c r="B6469">
        <v>2715501405</v>
      </c>
      <c r="C6469" t="s">
        <v>8763</v>
      </c>
    </row>
    <row r="6470" spans="2:3">
      <c r="B6470">
        <v>2715501413</v>
      </c>
      <c r="C6470" t="s">
        <v>8764</v>
      </c>
    </row>
    <row r="6471" spans="2:3">
      <c r="B6471">
        <v>2715501447</v>
      </c>
      <c r="C6471" t="s">
        <v>8765</v>
      </c>
    </row>
    <row r="6472" spans="2:3">
      <c r="B6472">
        <v>2715501454</v>
      </c>
      <c r="C6472" t="s">
        <v>8766</v>
      </c>
    </row>
    <row r="6473" spans="2:3">
      <c r="B6473">
        <v>2715501496</v>
      </c>
      <c r="C6473" t="s">
        <v>8767</v>
      </c>
    </row>
    <row r="6474" spans="2:3">
      <c r="B6474">
        <v>2715501504</v>
      </c>
      <c r="C6474" t="s">
        <v>8768</v>
      </c>
    </row>
    <row r="6475" spans="2:3">
      <c r="B6475">
        <v>2715501512</v>
      </c>
      <c r="C6475" t="s">
        <v>8769</v>
      </c>
    </row>
    <row r="6476" spans="2:3">
      <c r="B6476">
        <v>2715501520</v>
      </c>
      <c r="C6476" t="s">
        <v>8770</v>
      </c>
    </row>
    <row r="6477" spans="2:3">
      <c r="B6477">
        <v>2715501538</v>
      </c>
      <c r="C6477" t="s">
        <v>8771</v>
      </c>
    </row>
    <row r="6478" spans="2:3">
      <c r="B6478">
        <v>2715501561</v>
      </c>
      <c r="C6478" t="s">
        <v>8772</v>
      </c>
    </row>
    <row r="6479" spans="2:3">
      <c r="B6479">
        <v>2715501603</v>
      </c>
      <c r="C6479" t="s">
        <v>8773</v>
      </c>
    </row>
    <row r="6480" spans="2:3">
      <c r="B6480">
        <v>2715501611</v>
      </c>
      <c r="C6480" t="s">
        <v>8774</v>
      </c>
    </row>
    <row r="6481" spans="2:3">
      <c r="B6481">
        <v>2715501637</v>
      </c>
      <c r="C6481" t="s">
        <v>8775</v>
      </c>
    </row>
    <row r="6482" spans="2:3">
      <c r="B6482">
        <v>2715501645</v>
      </c>
      <c r="C6482" t="s">
        <v>8776</v>
      </c>
    </row>
    <row r="6483" spans="2:3">
      <c r="B6483">
        <v>2715501652</v>
      </c>
      <c r="C6483" t="s">
        <v>8777</v>
      </c>
    </row>
    <row r="6484" spans="2:3">
      <c r="B6484">
        <v>2715501686</v>
      </c>
      <c r="C6484" t="s">
        <v>8778</v>
      </c>
    </row>
    <row r="6485" spans="2:3">
      <c r="B6485">
        <v>2715501686</v>
      </c>
      <c r="C6485" t="s">
        <v>12208</v>
      </c>
    </row>
    <row r="6486" spans="2:3">
      <c r="B6486">
        <v>2715501694</v>
      </c>
      <c r="C6486" t="s">
        <v>8779</v>
      </c>
    </row>
    <row r="6487" spans="2:3">
      <c r="B6487">
        <v>2715501710</v>
      </c>
      <c r="C6487" t="s">
        <v>8780</v>
      </c>
    </row>
    <row r="6488" spans="2:3">
      <c r="B6488">
        <v>2715501736</v>
      </c>
      <c r="C6488" t="s">
        <v>8781</v>
      </c>
    </row>
    <row r="6489" spans="2:3">
      <c r="B6489">
        <v>2715501736</v>
      </c>
      <c r="C6489" t="s">
        <v>12209</v>
      </c>
    </row>
    <row r="6490" spans="2:3">
      <c r="B6490">
        <v>2715501751</v>
      </c>
      <c r="C6490" t="s">
        <v>8782</v>
      </c>
    </row>
    <row r="6491" spans="2:3">
      <c r="B6491">
        <v>2715501777</v>
      </c>
      <c r="C6491" t="s">
        <v>8783</v>
      </c>
    </row>
    <row r="6492" spans="2:3">
      <c r="B6492">
        <v>2715501793</v>
      </c>
      <c r="C6492" t="s">
        <v>8784</v>
      </c>
    </row>
    <row r="6493" spans="2:3">
      <c r="B6493">
        <v>2715501801</v>
      </c>
      <c r="C6493" t="s">
        <v>8785</v>
      </c>
    </row>
    <row r="6494" spans="2:3">
      <c r="B6494">
        <v>2715501819</v>
      </c>
      <c r="C6494" t="s">
        <v>8786</v>
      </c>
    </row>
    <row r="6495" spans="2:3">
      <c r="B6495">
        <v>2715501835</v>
      </c>
      <c r="C6495" t="s">
        <v>8787</v>
      </c>
    </row>
    <row r="6496" spans="2:3">
      <c r="B6496">
        <v>2715501843</v>
      </c>
      <c r="C6496" t="s">
        <v>8788</v>
      </c>
    </row>
    <row r="6497" spans="2:3">
      <c r="B6497">
        <v>2715501850</v>
      </c>
      <c r="C6497" t="s">
        <v>8789</v>
      </c>
    </row>
    <row r="6498" spans="2:3">
      <c r="B6498">
        <v>2715501868</v>
      </c>
      <c r="C6498" t="s">
        <v>8790</v>
      </c>
    </row>
    <row r="6499" spans="2:3">
      <c r="B6499">
        <v>2715501884</v>
      </c>
      <c r="C6499" t="s">
        <v>8791</v>
      </c>
    </row>
    <row r="6500" spans="2:3">
      <c r="B6500">
        <v>2715501892</v>
      </c>
      <c r="C6500" t="s">
        <v>8792</v>
      </c>
    </row>
    <row r="6501" spans="2:3">
      <c r="B6501">
        <v>2715501918</v>
      </c>
      <c r="C6501" t="s">
        <v>8793</v>
      </c>
    </row>
    <row r="6502" spans="2:3">
      <c r="B6502">
        <v>2715501926</v>
      </c>
      <c r="C6502" t="s">
        <v>8794</v>
      </c>
    </row>
    <row r="6503" spans="2:3">
      <c r="B6503">
        <v>2715501934</v>
      </c>
      <c r="C6503" t="s">
        <v>8795</v>
      </c>
    </row>
    <row r="6504" spans="2:3">
      <c r="B6504">
        <v>2715501942</v>
      </c>
      <c r="C6504" t="s">
        <v>8796</v>
      </c>
    </row>
    <row r="6505" spans="2:3">
      <c r="B6505">
        <v>2715501967</v>
      </c>
      <c r="C6505" t="s">
        <v>8797</v>
      </c>
    </row>
    <row r="6506" spans="2:3">
      <c r="B6506">
        <v>2715501983</v>
      </c>
      <c r="C6506" t="s">
        <v>8798</v>
      </c>
    </row>
    <row r="6507" spans="2:3">
      <c r="B6507">
        <v>2715501991</v>
      </c>
      <c r="C6507" t="s">
        <v>8799</v>
      </c>
    </row>
    <row r="6508" spans="2:3">
      <c r="B6508">
        <v>2715502049</v>
      </c>
      <c r="C6508" t="s">
        <v>8800</v>
      </c>
    </row>
    <row r="6509" spans="2:3">
      <c r="B6509">
        <v>2715502064</v>
      </c>
      <c r="C6509" t="s">
        <v>8801</v>
      </c>
    </row>
    <row r="6510" spans="2:3">
      <c r="B6510">
        <v>2715502080</v>
      </c>
      <c r="C6510" t="s">
        <v>8802</v>
      </c>
    </row>
    <row r="6511" spans="2:3">
      <c r="B6511">
        <v>2715502114</v>
      </c>
      <c r="C6511" t="s">
        <v>8803</v>
      </c>
    </row>
    <row r="6512" spans="2:3">
      <c r="B6512">
        <v>2715502122</v>
      </c>
      <c r="C6512" t="s">
        <v>8804</v>
      </c>
    </row>
    <row r="6513" spans="2:3">
      <c r="B6513">
        <v>2715502130</v>
      </c>
      <c r="C6513" t="s">
        <v>8805</v>
      </c>
    </row>
    <row r="6514" spans="2:3">
      <c r="B6514">
        <v>2715502148</v>
      </c>
      <c r="C6514" t="s">
        <v>8806</v>
      </c>
    </row>
    <row r="6515" spans="2:3">
      <c r="B6515">
        <v>2715502155</v>
      </c>
      <c r="C6515" t="s">
        <v>8807</v>
      </c>
    </row>
    <row r="6516" spans="2:3">
      <c r="B6516">
        <v>2715502163</v>
      </c>
      <c r="C6516" t="s">
        <v>8808</v>
      </c>
    </row>
    <row r="6517" spans="2:3">
      <c r="B6517">
        <v>2715502171</v>
      </c>
      <c r="C6517" t="s">
        <v>8809</v>
      </c>
    </row>
    <row r="6518" spans="2:3">
      <c r="B6518">
        <v>2715502189</v>
      </c>
      <c r="C6518" t="s">
        <v>8810</v>
      </c>
    </row>
    <row r="6519" spans="2:3">
      <c r="B6519">
        <v>2715502197</v>
      </c>
      <c r="C6519" t="s">
        <v>8811</v>
      </c>
    </row>
    <row r="6520" spans="2:3">
      <c r="B6520">
        <v>2715502205</v>
      </c>
      <c r="C6520" t="s">
        <v>8812</v>
      </c>
    </row>
    <row r="6521" spans="2:3">
      <c r="B6521">
        <v>2715502213</v>
      </c>
      <c r="C6521" t="s">
        <v>8813</v>
      </c>
    </row>
    <row r="6522" spans="2:3">
      <c r="B6522">
        <v>2715502221</v>
      </c>
      <c r="C6522" t="s">
        <v>8814</v>
      </c>
    </row>
    <row r="6523" spans="2:3">
      <c r="B6523">
        <v>2715502239</v>
      </c>
      <c r="C6523" t="s">
        <v>8815</v>
      </c>
    </row>
    <row r="6524" spans="2:3">
      <c r="B6524">
        <v>2715502270</v>
      </c>
      <c r="C6524" t="s">
        <v>8816</v>
      </c>
    </row>
    <row r="6525" spans="2:3">
      <c r="B6525">
        <v>2715502288</v>
      </c>
      <c r="C6525" t="s">
        <v>6286</v>
      </c>
    </row>
    <row r="6526" spans="2:3">
      <c r="B6526">
        <v>2715502296</v>
      </c>
      <c r="C6526" t="s">
        <v>8817</v>
      </c>
    </row>
    <row r="6527" spans="2:3">
      <c r="B6527">
        <v>2715502304</v>
      </c>
      <c r="C6527" t="s">
        <v>8818</v>
      </c>
    </row>
    <row r="6528" spans="2:3">
      <c r="B6528">
        <v>2715502304</v>
      </c>
      <c r="C6528" t="s">
        <v>12210</v>
      </c>
    </row>
    <row r="6529" spans="2:3">
      <c r="B6529">
        <v>2715502312</v>
      </c>
      <c r="C6529" t="s">
        <v>8819</v>
      </c>
    </row>
    <row r="6530" spans="2:3">
      <c r="B6530">
        <v>2715502338</v>
      </c>
      <c r="C6530" t="s">
        <v>8713</v>
      </c>
    </row>
    <row r="6531" spans="2:3">
      <c r="B6531">
        <v>2715502346</v>
      </c>
      <c r="C6531" t="s">
        <v>8820</v>
      </c>
    </row>
    <row r="6532" spans="2:3">
      <c r="B6532">
        <v>2715502353</v>
      </c>
      <c r="C6532" t="s">
        <v>8821</v>
      </c>
    </row>
    <row r="6533" spans="2:3">
      <c r="B6533">
        <v>2715502361</v>
      </c>
      <c r="C6533" t="s">
        <v>8822</v>
      </c>
    </row>
    <row r="6534" spans="2:3">
      <c r="B6534">
        <v>2715502379</v>
      </c>
      <c r="C6534" t="s">
        <v>8823</v>
      </c>
    </row>
    <row r="6535" spans="2:3">
      <c r="B6535">
        <v>2715502387</v>
      </c>
      <c r="C6535" t="s">
        <v>8824</v>
      </c>
    </row>
    <row r="6536" spans="2:3">
      <c r="B6536">
        <v>2715502395</v>
      </c>
      <c r="C6536" t="s">
        <v>8825</v>
      </c>
    </row>
    <row r="6537" spans="2:3">
      <c r="B6537">
        <v>2715502403</v>
      </c>
      <c r="C6537" t="s">
        <v>8826</v>
      </c>
    </row>
    <row r="6538" spans="2:3">
      <c r="B6538">
        <v>2715502411</v>
      </c>
      <c r="C6538" t="s">
        <v>8827</v>
      </c>
    </row>
    <row r="6539" spans="2:3">
      <c r="B6539">
        <v>2715502429</v>
      </c>
      <c r="C6539" t="s">
        <v>8828</v>
      </c>
    </row>
    <row r="6540" spans="2:3">
      <c r="B6540">
        <v>2715502437</v>
      </c>
      <c r="C6540" t="s">
        <v>8829</v>
      </c>
    </row>
    <row r="6541" spans="2:3">
      <c r="B6541">
        <v>2715502445</v>
      </c>
      <c r="C6541" t="s">
        <v>8830</v>
      </c>
    </row>
    <row r="6542" spans="2:3">
      <c r="B6542">
        <v>2715502452</v>
      </c>
      <c r="C6542" t="s">
        <v>8831</v>
      </c>
    </row>
    <row r="6543" spans="2:3">
      <c r="B6543">
        <v>2715502460</v>
      </c>
      <c r="C6543" t="s">
        <v>8832</v>
      </c>
    </row>
    <row r="6544" spans="2:3">
      <c r="B6544">
        <v>2715502494</v>
      </c>
      <c r="C6544" t="s">
        <v>8740</v>
      </c>
    </row>
    <row r="6545" spans="2:3">
      <c r="B6545">
        <v>2715502502</v>
      </c>
      <c r="C6545" t="s">
        <v>8833</v>
      </c>
    </row>
    <row r="6546" spans="2:3">
      <c r="B6546">
        <v>2715502510</v>
      </c>
      <c r="C6546" t="s">
        <v>8788</v>
      </c>
    </row>
    <row r="6547" spans="2:3">
      <c r="B6547">
        <v>2715502536</v>
      </c>
      <c r="C6547" t="s">
        <v>8834</v>
      </c>
    </row>
    <row r="6548" spans="2:3">
      <c r="B6548">
        <v>2715502544</v>
      </c>
      <c r="C6548" t="s">
        <v>8835</v>
      </c>
    </row>
    <row r="6549" spans="2:3">
      <c r="B6549">
        <v>2715502551</v>
      </c>
      <c r="C6549" t="s">
        <v>8836</v>
      </c>
    </row>
    <row r="6550" spans="2:3">
      <c r="B6550">
        <v>2715502551</v>
      </c>
      <c r="C6550" t="s">
        <v>12211</v>
      </c>
    </row>
    <row r="6551" spans="2:3">
      <c r="B6551">
        <v>2715502569</v>
      </c>
      <c r="C6551" t="s">
        <v>8837</v>
      </c>
    </row>
    <row r="6552" spans="2:3">
      <c r="B6552">
        <v>2715502577</v>
      </c>
      <c r="C6552" t="s">
        <v>8838</v>
      </c>
    </row>
    <row r="6553" spans="2:3">
      <c r="B6553">
        <v>2715502585</v>
      </c>
      <c r="C6553" t="s">
        <v>8839</v>
      </c>
    </row>
    <row r="6554" spans="2:3">
      <c r="B6554">
        <v>2715502593</v>
      </c>
      <c r="C6554" t="s">
        <v>8840</v>
      </c>
    </row>
    <row r="6555" spans="2:3">
      <c r="B6555">
        <v>2715502601</v>
      </c>
      <c r="C6555" t="s">
        <v>8841</v>
      </c>
    </row>
    <row r="6556" spans="2:3">
      <c r="B6556">
        <v>2715502627</v>
      </c>
      <c r="C6556" t="s">
        <v>8842</v>
      </c>
    </row>
    <row r="6557" spans="2:3">
      <c r="B6557">
        <v>2715502635</v>
      </c>
      <c r="C6557" t="s">
        <v>8843</v>
      </c>
    </row>
    <row r="6558" spans="2:3">
      <c r="B6558">
        <v>2715502643</v>
      </c>
      <c r="C6558" t="s">
        <v>8844</v>
      </c>
    </row>
    <row r="6559" spans="2:3">
      <c r="B6559">
        <v>2715502668</v>
      </c>
      <c r="C6559" t="s">
        <v>8845</v>
      </c>
    </row>
    <row r="6560" spans="2:3">
      <c r="B6560">
        <v>2715502676</v>
      </c>
      <c r="C6560" t="s">
        <v>8846</v>
      </c>
    </row>
    <row r="6561" spans="2:3">
      <c r="B6561">
        <v>2715502684</v>
      </c>
      <c r="C6561" t="s">
        <v>8847</v>
      </c>
    </row>
    <row r="6562" spans="2:3">
      <c r="B6562">
        <v>2715502692</v>
      </c>
      <c r="C6562" t="s">
        <v>8848</v>
      </c>
    </row>
    <row r="6563" spans="2:3">
      <c r="B6563">
        <v>2715502700</v>
      </c>
      <c r="C6563" t="s">
        <v>1741</v>
      </c>
    </row>
    <row r="6564" spans="2:3">
      <c r="B6564">
        <v>2715502718</v>
      </c>
      <c r="C6564" t="s">
        <v>8849</v>
      </c>
    </row>
    <row r="6565" spans="2:3">
      <c r="B6565">
        <v>2715502726</v>
      </c>
      <c r="C6565" t="s">
        <v>8850</v>
      </c>
    </row>
    <row r="6566" spans="2:3">
      <c r="B6566">
        <v>2715502734</v>
      </c>
      <c r="C6566" t="s">
        <v>8851</v>
      </c>
    </row>
    <row r="6567" spans="2:3">
      <c r="B6567">
        <v>2715502742</v>
      </c>
      <c r="C6567" t="s">
        <v>8852</v>
      </c>
    </row>
    <row r="6568" spans="2:3">
      <c r="B6568">
        <v>2715502759</v>
      </c>
      <c r="C6568" t="s">
        <v>8853</v>
      </c>
    </row>
    <row r="6569" spans="2:3">
      <c r="B6569">
        <v>2715502767</v>
      </c>
      <c r="C6569" t="s">
        <v>8815</v>
      </c>
    </row>
    <row r="6570" spans="2:3">
      <c r="B6570">
        <v>2715502783</v>
      </c>
      <c r="C6570" t="s">
        <v>8854</v>
      </c>
    </row>
    <row r="6571" spans="2:3">
      <c r="B6571">
        <v>2715502791</v>
      </c>
      <c r="C6571" t="s">
        <v>8855</v>
      </c>
    </row>
    <row r="6572" spans="2:3">
      <c r="B6572">
        <v>2715502809</v>
      </c>
      <c r="C6572" t="s">
        <v>8856</v>
      </c>
    </row>
    <row r="6573" spans="2:3">
      <c r="B6573">
        <v>2715502817</v>
      </c>
      <c r="C6573" t="s">
        <v>8857</v>
      </c>
    </row>
    <row r="6574" spans="2:3">
      <c r="B6574">
        <v>2715502825</v>
      </c>
      <c r="C6574" t="s">
        <v>8858</v>
      </c>
    </row>
    <row r="6575" spans="2:3">
      <c r="B6575">
        <v>2715502833</v>
      </c>
      <c r="C6575" t="s">
        <v>8859</v>
      </c>
    </row>
    <row r="6576" spans="2:3">
      <c r="B6576">
        <v>2715502841</v>
      </c>
      <c r="C6576" t="s">
        <v>8860</v>
      </c>
    </row>
    <row r="6577" spans="2:3">
      <c r="B6577">
        <v>2715502858</v>
      </c>
      <c r="C6577" t="s">
        <v>8861</v>
      </c>
    </row>
    <row r="6578" spans="2:3">
      <c r="B6578">
        <v>2715502866</v>
      </c>
      <c r="C6578" t="s">
        <v>8862</v>
      </c>
    </row>
    <row r="6579" spans="2:3">
      <c r="B6579">
        <v>2715502874</v>
      </c>
      <c r="C6579" t="s">
        <v>8863</v>
      </c>
    </row>
    <row r="6580" spans="2:3">
      <c r="B6580">
        <v>2715502882</v>
      </c>
      <c r="C6580" t="s">
        <v>8864</v>
      </c>
    </row>
    <row r="6581" spans="2:3">
      <c r="B6581">
        <v>2715502890</v>
      </c>
      <c r="C6581" t="s">
        <v>8865</v>
      </c>
    </row>
    <row r="6582" spans="2:3">
      <c r="B6582">
        <v>2715502908</v>
      </c>
      <c r="C6582" t="s">
        <v>8866</v>
      </c>
    </row>
    <row r="6583" spans="2:3">
      <c r="B6583">
        <v>2715502916</v>
      </c>
      <c r="C6583" t="s">
        <v>8867</v>
      </c>
    </row>
    <row r="6584" spans="2:3">
      <c r="B6584">
        <v>2715502924</v>
      </c>
      <c r="C6584" t="s">
        <v>8868</v>
      </c>
    </row>
    <row r="6585" spans="2:3">
      <c r="B6585">
        <v>2715502932</v>
      </c>
      <c r="C6585" t="s">
        <v>8869</v>
      </c>
    </row>
    <row r="6586" spans="2:3">
      <c r="B6586">
        <v>2715502940</v>
      </c>
      <c r="C6586" t="s">
        <v>8870</v>
      </c>
    </row>
    <row r="6587" spans="2:3">
      <c r="B6587">
        <v>2715502957</v>
      </c>
      <c r="C6587" t="s">
        <v>8871</v>
      </c>
    </row>
    <row r="6588" spans="2:3">
      <c r="B6588">
        <v>2715502965</v>
      </c>
      <c r="C6588" t="s">
        <v>8872</v>
      </c>
    </row>
    <row r="6589" spans="2:3">
      <c r="B6589">
        <v>2715502973</v>
      </c>
      <c r="C6589" t="s">
        <v>8873</v>
      </c>
    </row>
    <row r="6590" spans="2:3">
      <c r="B6590">
        <v>2715502981</v>
      </c>
      <c r="C6590" t="s">
        <v>8874</v>
      </c>
    </row>
    <row r="6591" spans="2:3">
      <c r="B6591">
        <v>2715502999</v>
      </c>
      <c r="C6591" t="s">
        <v>8875</v>
      </c>
    </row>
    <row r="6592" spans="2:3">
      <c r="B6592">
        <v>2715503005</v>
      </c>
      <c r="C6592" t="s">
        <v>8876</v>
      </c>
    </row>
    <row r="6593" spans="2:3">
      <c r="B6593">
        <v>2715503013</v>
      </c>
      <c r="C6593" t="s">
        <v>8877</v>
      </c>
    </row>
    <row r="6594" spans="2:3">
      <c r="B6594">
        <v>2715503021</v>
      </c>
      <c r="C6594" t="s">
        <v>8878</v>
      </c>
    </row>
    <row r="6595" spans="2:3">
      <c r="B6595">
        <v>2715503039</v>
      </c>
      <c r="C6595" t="s">
        <v>8879</v>
      </c>
    </row>
    <row r="6596" spans="2:3">
      <c r="B6596">
        <v>2715503047</v>
      </c>
      <c r="C6596" t="s">
        <v>8880</v>
      </c>
    </row>
    <row r="6597" spans="2:3">
      <c r="B6597">
        <v>2715503054</v>
      </c>
      <c r="C6597" t="s">
        <v>8881</v>
      </c>
    </row>
    <row r="6598" spans="2:3">
      <c r="B6598">
        <v>2715503062</v>
      </c>
      <c r="C6598" t="s">
        <v>8882</v>
      </c>
    </row>
    <row r="6599" spans="2:3">
      <c r="B6599">
        <v>2715503070</v>
      </c>
      <c r="C6599" t="s">
        <v>8883</v>
      </c>
    </row>
    <row r="6600" spans="2:3">
      <c r="B6600">
        <v>2715503088</v>
      </c>
      <c r="C6600" t="s">
        <v>8884</v>
      </c>
    </row>
    <row r="6601" spans="2:3">
      <c r="B6601">
        <v>2715503096</v>
      </c>
      <c r="C6601" t="s">
        <v>8885</v>
      </c>
    </row>
    <row r="6602" spans="2:3">
      <c r="B6602">
        <v>2715503104</v>
      </c>
      <c r="C6602" t="s">
        <v>8886</v>
      </c>
    </row>
    <row r="6603" spans="2:3">
      <c r="B6603">
        <v>2715503112</v>
      </c>
      <c r="C6603" t="s">
        <v>8887</v>
      </c>
    </row>
    <row r="6604" spans="2:3">
      <c r="B6604">
        <v>2715503120</v>
      </c>
      <c r="C6604" t="s">
        <v>8888</v>
      </c>
    </row>
    <row r="6605" spans="2:3">
      <c r="B6605">
        <v>2715503138</v>
      </c>
      <c r="C6605" t="s">
        <v>8889</v>
      </c>
    </row>
    <row r="6606" spans="2:3">
      <c r="B6606">
        <v>2715503146</v>
      </c>
      <c r="C6606" t="s">
        <v>8890</v>
      </c>
    </row>
    <row r="6607" spans="2:3">
      <c r="B6607">
        <v>2715503153</v>
      </c>
      <c r="C6607" t="s">
        <v>8891</v>
      </c>
    </row>
    <row r="6608" spans="2:3">
      <c r="B6608">
        <v>2715503161</v>
      </c>
      <c r="C6608" t="s">
        <v>8892</v>
      </c>
    </row>
    <row r="6609" spans="2:3">
      <c r="B6609">
        <v>2715503179</v>
      </c>
      <c r="C6609" t="s">
        <v>8893</v>
      </c>
    </row>
    <row r="6610" spans="2:3">
      <c r="B6610">
        <v>2715503187</v>
      </c>
      <c r="C6610" t="s">
        <v>8894</v>
      </c>
    </row>
    <row r="6611" spans="2:3">
      <c r="B6611">
        <v>2715503195</v>
      </c>
      <c r="C6611" t="s">
        <v>8895</v>
      </c>
    </row>
    <row r="6612" spans="2:3">
      <c r="B6612">
        <v>2715503203</v>
      </c>
      <c r="C6612" t="s">
        <v>8896</v>
      </c>
    </row>
    <row r="6613" spans="2:3">
      <c r="B6613">
        <v>2715503211</v>
      </c>
      <c r="C6613" t="s">
        <v>8897</v>
      </c>
    </row>
    <row r="6614" spans="2:3">
      <c r="B6614">
        <v>2715503229</v>
      </c>
      <c r="C6614" t="s">
        <v>8898</v>
      </c>
    </row>
    <row r="6615" spans="2:3">
      <c r="B6615">
        <v>2715503237</v>
      </c>
      <c r="C6615" t="s">
        <v>12212</v>
      </c>
    </row>
    <row r="6616" spans="2:3">
      <c r="B6616">
        <v>2715503245</v>
      </c>
      <c r="C6616" t="s">
        <v>12213</v>
      </c>
    </row>
    <row r="6617" spans="2:3">
      <c r="B6617">
        <v>2715503252</v>
      </c>
      <c r="C6617" t="s">
        <v>12214</v>
      </c>
    </row>
    <row r="6618" spans="2:3">
      <c r="B6618">
        <v>2715600017</v>
      </c>
      <c r="C6618" t="s">
        <v>8899</v>
      </c>
    </row>
    <row r="6619" spans="2:3">
      <c r="B6619">
        <v>2715600058</v>
      </c>
      <c r="C6619" t="s">
        <v>8900</v>
      </c>
    </row>
    <row r="6620" spans="2:3">
      <c r="B6620">
        <v>2715600066</v>
      </c>
      <c r="C6620" t="s">
        <v>8901</v>
      </c>
    </row>
    <row r="6621" spans="2:3">
      <c r="B6621">
        <v>2715600074</v>
      </c>
      <c r="C6621" t="s">
        <v>8902</v>
      </c>
    </row>
    <row r="6622" spans="2:3">
      <c r="B6622">
        <v>2715600140</v>
      </c>
      <c r="C6622" t="s">
        <v>8903</v>
      </c>
    </row>
    <row r="6623" spans="2:3">
      <c r="B6623">
        <v>2715600165</v>
      </c>
      <c r="C6623" t="s">
        <v>8904</v>
      </c>
    </row>
    <row r="6624" spans="2:3">
      <c r="B6624">
        <v>2715600173</v>
      </c>
      <c r="C6624" t="s">
        <v>8905</v>
      </c>
    </row>
    <row r="6625" spans="2:3">
      <c r="B6625">
        <v>2715600207</v>
      </c>
      <c r="C6625" t="s">
        <v>8906</v>
      </c>
    </row>
    <row r="6626" spans="2:3">
      <c r="B6626">
        <v>2715600215</v>
      </c>
      <c r="C6626" t="s">
        <v>8907</v>
      </c>
    </row>
    <row r="6627" spans="2:3">
      <c r="B6627">
        <v>2715600223</v>
      </c>
      <c r="C6627" t="s">
        <v>8903</v>
      </c>
    </row>
    <row r="6628" spans="2:3">
      <c r="B6628">
        <v>2715600231</v>
      </c>
      <c r="C6628" t="s">
        <v>8904</v>
      </c>
    </row>
    <row r="6629" spans="2:3">
      <c r="B6629">
        <v>2715600249</v>
      </c>
      <c r="C6629" t="s">
        <v>8908</v>
      </c>
    </row>
    <row r="6630" spans="2:3">
      <c r="B6630">
        <v>2715600264</v>
      </c>
      <c r="C6630" t="s">
        <v>8909</v>
      </c>
    </row>
    <row r="6631" spans="2:3">
      <c r="B6631">
        <v>2715600272</v>
      </c>
      <c r="C6631" t="s">
        <v>8910</v>
      </c>
    </row>
    <row r="6632" spans="2:3">
      <c r="B6632">
        <v>2715600280</v>
      </c>
      <c r="C6632" t="s">
        <v>8911</v>
      </c>
    </row>
    <row r="6633" spans="2:3">
      <c r="B6633">
        <v>2715600306</v>
      </c>
      <c r="C6633" t="s">
        <v>8912</v>
      </c>
    </row>
    <row r="6634" spans="2:3">
      <c r="B6634">
        <v>2715600314</v>
      </c>
      <c r="C6634" t="s">
        <v>8913</v>
      </c>
    </row>
    <row r="6635" spans="2:3">
      <c r="B6635">
        <v>2715600322</v>
      </c>
      <c r="C6635" t="s">
        <v>879</v>
      </c>
    </row>
    <row r="6636" spans="2:3">
      <c r="B6636">
        <v>2715600330</v>
      </c>
      <c r="C6636" t="s">
        <v>8914</v>
      </c>
    </row>
    <row r="6637" spans="2:3">
      <c r="B6637">
        <v>2715600348</v>
      </c>
      <c r="C6637" t="s">
        <v>8915</v>
      </c>
    </row>
    <row r="6638" spans="2:3">
      <c r="B6638">
        <v>2715600363</v>
      </c>
      <c r="C6638" t="s">
        <v>8916</v>
      </c>
    </row>
    <row r="6639" spans="2:3">
      <c r="B6639">
        <v>2715600645</v>
      </c>
      <c r="C6639" t="s">
        <v>8917</v>
      </c>
    </row>
    <row r="6640" spans="2:3">
      <c r="B6640">
        <v>2715600652</v>
      </c>
      <c r="C6640" t="s">
        <v>8918</v>
      </c>
    </row>
    <row r="6641" spans="2:3">
      <c r="B6641">
        <v>2715600744</v>
      </c>
      <c r="C6641" t="s">
        <v>8919</v>
      </c>
    </row>
    <row r="6642" spans="2:3">
      <c r="B6642">
        <v>2715600769</v>
      </c>
      <c r="C6642" t="s">
        <v>1771</v>
      </c>
    </row>
    <row r="6643" spans="2:3">
      <c r="B6643">
        <v>2715600777</v>
      </c>
      <c r="C6643" t="s">
        <v>1771</v>
      </c>
    </row>
    <row r="6644" spans="2:3">
      <c r="B6644">
        <v>2715600785</v>
      </c>
      <c r="C6644" t="s">
        <v>8920</v>
      </c>
    </row>
    <row r="6645" spans="2:3">
      <c r="B6645">
        <v>2715600868</v>
      </c>
      <c r="C6645" t="s">
        <v>8921</v>
      </c>
    </row>
    <row r="6646" spans="2:3">
      <c r="B6646">
        <v>2715600900</v>
      </c>
      <c r="C6646" t="s">
        <v>8922</v>
      </c>
    </row>
    <row r="6647" spans="2:3">
      <c r="B6647">
        <v>2715600918</v>
      </c>
      <c r="C6647" t="s">
        <v>8923</v>
      </c>
    </row>
    <row r="6648" spans="2:3">
      <c r="B6648">
        <v>2715600926</v>
      </c>
      <c r="C6648" t="s">
        <v>8924</v>
      </c>
    </row>
    <row r="6649" spans="2:3">
      <c r="B6649">
        <v>2715600934</v>
      </c>
      <c r="C6649" t="s">
        <v>8925</v>
      </c>
    </row>
    <row r="6650" spans="2:3">
      <c r="B6650">
        <v>2715600942</v>
      </c>
      <c r="C6650" t="s">
        <v>12215</v>
      </c>
    </row>
    <row r="6651" spans="2:3">
      <c r="B6651">
        <v>2715600991</v>
      </c>
      <c r="C6651" t="s">
        <v>8926</v>
      </c>
    </row>
    <row r="6652" spans="2:3">
      <c r="B6652">
        <v>2715601007</v>
      </c>
      <c r="C6652" t="s">
        <v>8927</v>
      </c>
    </row>
    <row r="6653" spans="2:3">
      <c r="B6653">
        <v>2715601015</v>
      </c>
      <c r="C6653" t="s">
        <v>8928</v>
      </c>
    </row>
    <row r="6654" spans="2:3">
      <c r="B6654">
        <v>2715601031</v>
      </c>
      <c r="C6654" t="s">
        <v>8929</v>
      </c>
    </row>
    <row r="6655" spans="2:3">
      <c r="B6655">
        <v>2715601049</v>
      </c>
      <c r="C6655" t="s">
        <v>8930</v>
      </c>
    </row>
    <row r="6656" spans="2:3">
      <c r="B6656">
        <v>2715601064</v>
      </c>
      <c r="C6656" t="s">
        <v>8931</v>
      </c>
    </row>
    <row r="6657" spans="2:3">
      <c r="B6657">
        <v>2715601098</v>
      </c>
      <c r="C6657" t="s">
        <v>8932</v>
      </c>
    </row>
    <row r="6658" spans="2:3">
      <c r="B6658">
        <v>2715601106</v>
      </c>
      <c r="C6658" t="s">
        <v>8933</v>
      </c>
    </row>
    <row r="6659" spans="2:3">
      <c r="B6659">
        <v>2715601122</v>
      </c>
      <c r="C6659" t="s">
        <v>7960</v>
      </c>
    </row>
    <row r="6660" spans="2:3">
      <c r="B6660">
        <v>2715601130</v>
      </c>
      <c r="C6660" t="s">
        <v>8934</v>
      </c>
    </row>
    <row r="6661" spans="2:3">
      <c r="B6661">
        <v>2715601148</v>
      </c>
      <c r="C6661" t="s">
        <v>8935</v>
      </c>
    </row>
    <row r="6662" spans="2:3">
      <c r="B6662">
        <v>2715601163</v>
      </c>
      <c r="C6662" t="s">
        <v>8936</v>
      </c>
    </row>
    <row r="6663" spans="2:3">
      <c r="B6663">
        <v>2715601189</v>
      </c>
      <c r="C6663" t="s">
        <v>8937</v>
      </c>
    </row>
    <row r="6664" spans="2:3">
      <c r="B6664">
        <v>2715601205</v>
      </c>
      <c r="C6664" t="s">
        <v>8938</v>
      </c>
    </row>
    <row r="6665" spans="2:3">
      <c r="B6665">
        <v>2715601213</v>
      </c>
      <c r="C6665" t="s">
        <v>8939</v>
      </c>
    </row>
    <row r="6666" spans="2:3">
      <c r="B6666">
        <v>2715601221</v>
      </c>
      <c r="C6666" t="s">
        <v>8940</v>
      </c>
    </row>
    <row r="6667" spans="2:3">
      <c r="B6667">
        <v>2715601239</v>
      </c>
      <c r="C6667" t="s">
        <v>8941</v>
      </c>
    </row>
    <row r="6668" spans="2:3">
      <c r="B6668">
        <v>2715601247</v>
      </c>
      <c r="C6668" t="s">
        <v>8942</v>
      </c>
    </row>
    <row r="6669" spans="2:3">
      <c r="B6669">
        <v>2715601254</v>
      </c>
      <c r="C6669" t="s">
        <v>8943</v>
      </c>
    </row>
    <row r="6670" spans="2:3">
      <c r="B6670">
        <v>2715601262</v>
      </c>
      <c r="C6670" t="s">
        <v>8944</v>
      </c>
    </row>
    <row r="6671" spans="2:3">
      <c r="B6671">
        <v>2715601270</v>
      </c>
      <c r="C6671" t="s">
        <v>8945</v>
      </c>
    </row>
    <row r="6672" spans="2:3">
      <c r="B6672">
        <v>2715601288</v>
      </c>
      <c r="C6672" t="s">
        <v>8946</v>
      </c>
    </row>
    <row r="6673" spans="2:3">
      <c r="B6673">
        <v>2715601296</v>
      </c>
      <c r="C6673" t="s">
        <v>8947</v>
      </c>
    </row>
    <row r="6674" spans="2:3">
      <c r="B6674">
        <v>2715601304</v>
      </c>
      <c r="C6674" t="s">
        <v>8944</v>
      </c>
    </row>
    <row r="6675" spans="2:3">
      <c r="B6675">
        <v>2715601312</v>
      </c>
      <c r="C6675" t="s">
        <v>4366</v>
      </c>
    </row>
    <row r="6676" spans="2:3">
      <c r="B6676">
        <v>2715700015</v>
      </c>
      <c r="C6676" t="s">
        <v>8948</v>
      </c>
    </row>
    <row r="6677" spans="2:3">
      <c r="B6677">
        <v>2715700023</v>
      </c>
      <c r="C6677" t="s">
        <v>8949</v>
      </c>
    </row>
    <row r="6678" spans="2:3">
      <c r="B6678">
        <v>2715700031</v>
      </c>
      <c r="C6678" t="s">
        <v>8950</v>
      </c>
    </row>
    <row r="6679" spans="2:3">
      <c r="B6679">
        <v>2715700049</v>
      </c>
      <c r="C6679" t="s">
        <v>8951</v>
      </c>
    </row>
    <row r="6680" spans="2:3">
      <c r="B6680">
        <v>2715700064</v>
      </c>
      <c r="C6680" t="s">
        <v>8952</v>
      </c>
    </row>
    <row r="6681" spans="2:3">
      <c r="B6681">
        <v>2715700080</v>
      </c>
      <c r="C6681" t="s">
        <v>8953</v>
      </c>
    </row>
    <row r="6682" spans="2:3">
      <c r="B6682">
        <v>2715700098</v>
      </c>
      <c r="C6682" t="s">
        <v>8954</v>
      </c>
    </row>
    <row r="6683" spans="2:3">
      <c r="B6683">
        <v>2715700114</v>
      </c>
      <c r="C6683" t="s">
        <v>12216</v>
      </c>
    </row>
    <row r="6684" spans="2:3">
      <c r="B6684">
        <v>2715700122</v>
      </c>
      <c r="C6684" t="s">
        <v>8955</v>
      </c>
    </row>
    <row r="6685" spans="2:3">
      <c r="B6685">
        <v>2715700148</v>
      </c>
      <c r="C6685" t="s">
        <v>8952</v>
      </c>
    </row>
    <row r="6686" spans="2:3">
      <c r="B6686">
        <v>2715700163</v>
      </c>
      <c r="C6686" t="s">
        <v>8956</v>
      </c>
    </row>
    <row r="6687" spans="2:3">
      <c r="B6687">
        <v>2715700163</v>
      </c>
      <c r="C6687" t="s">
        <v>12217</v>
      </c>
    </row>
    <row r="6688" spans="2:3">
      <c r="B6688">
        <v>2715700189</v>
      </c>
      <c r="C6688" t="s">
        <v>8957</v>
      </c>
    </row>
    <row r="6689" spans="2:3">
      <c r="B6689">
        <v>2715700197</v>
      </c>
      <c r="C6689" t="s">
        <v>8958</v>
      </c>
    </row>
    <row r="6690" spans="2:3">
      <c r="B6690">
        <v>2715700213</v>
      </c>
      <c r="C6690" t="s">
        <v>8959</v>
      </c>
    </row>
    <row r="6691" spans="2:3">
      <c r="B6691">
        <v>2715700221</v>
      </c>
      <c r="C6691" t="s">
        <v>8953</v>
      </c>
    </row>
    <row r="6692" spans="2:3">
      <c r="B6692">
        <v>2715700239</v>
      </c>
      <c r="C6692" t="s">
        <v>8960</v>
      </c>
    </row>
    <row r="6693" spans="2:3">
      <c r="B6693">
        <v>2715700247</v>
      </c>
      <c r="C6693" t="s">
        <v>8961</v>
      </c>
    </row>
    <row r="6694" spans="2:3">
      <c r="B6694">
        <v>2715700254</v>
      </c>
      <c r="C6694" t="s">
        <v>8962</v>
      </c>
    </row>
    <row r="6695" spans="2:3">
      <c r="B6695">
        <v>2715700262</v>
      </c>
      <c r="C6695" t="s">
        <v>8963</v>
      </c>
    </row>
    <row r="6696" spans="2:3">
      <c r="B6696">
        <v>2715700270</v>
      </c>
      <c r="C6696" t="s">
        <v>8964</v>
      </c>
    </row>
    <row r="6697" spans="2:3">
      <c r="B6697">
        <v>2715700288</v>
      </c>
      <c r="C6697" t="s">
        <v>8965</v>
      </c>
    </row>
    <row r="6698" spans="2:3">
      <c r="B6698">
        <v>2715700296</v>
      </c>
      <c r="C6698" t="s">
        <v>8966</v>
      </c>
    </row>
    <row r="6699" spans="2:3">
      <c r="B6699">
        <v>2715700304</v>
      </c>
      <c r="C6699" t="s">
        <v>8967</v>
      </c>
    </row>
    <row r="6700" spans="2:3">
      <c r="B6700">
        <v>2715700312</v>
      </c>
      <c r="C6700" t="s">
        <v>8968</v>
      </c>
    </row>
    <row r="6701" spans="2:3">
      <c r="B6701">
        <v>2715700338</v>
      </c>
      <c r="C6701" t="s">
        <v>8969</v>
      </c>
    </row>
    <row r="6702" spans="2:3">
      <c r="B6702">
        <v>2715700353</v>
      </c>
      <c r="C6702" t="s">
        <v>8970</v>
      </c>
    </row>
    <row r="6703" spans="2:3">
      <c r="B6703">
        <v>2715700361</v>
      </c>
      <c r="C6703" t="s">
        <v>8971</v>
      </c>
    </row>
    <row r="6704" spans="2:3">
      <c r="B6704">
        <v>2715700379</v>
      </c>
      <c r="C6704" t="s">
        <v>8972</v>
      </c>
    </row>
    <row r="6705" spans="2:3">
      <c r="B6705">
        <v>2715700387</v>
      </c>
      <c r="C6705" t="s">
        <v>8973</v>
      </c>
    </row>
    <row r="6706" spans="2:3">
      <c r="B6706">
        <v>2715700395</v>
      </c>
      <c r="C6706" t="s">
        <v>8974</v>
      </c>
    </row>
    <row r="6707" spans="2:3">
      <c r="B6707">
        <v>2715700411</v>
      </c>
      <c r="C6707" t="s">
        <v>8975</v>
      </c>
    </row>
    <row r="6708" spans="2:3">
      <c r="B6708">
        <v>2715700429</v>
      </c>
      <c r="C6708" t="s">
        <v>8976</v>
      </c>
    </row>
    <row r="6709" spans="2:3">
      <c r="B6709">
        <v>2715700437</v>
      </c>
      <c r="C6709" t="s">
        <v>8977</v>
      </c>
    </row>
    <row r="6710" spans="2:3">
      <c r="B6710">
        <v>2715700445</v>
      </c>
      <c r="C6710" t="s">
        <v>8978</v>
      </c>
    </row>
    <row r="6711" spans="2:3">
      <c r="B6711">
        <v>2715700452</v>
      </c>
      <c r="C6711" t="s">
        <v>8979</v>
      </c>
    </row>
    <row r="6712" spans="2:3">
      <c r="B6712">
        <v>2715700460</v>
      </c>
      <c r="C6712" t="s">
        <v>8980</v>
      </c>
    </row>
    <row r="6713" spans="2:3">
      <c r="B6713">
        <v>2715700478</v>
      </c>
      <c r="C6713" t="s">
        <v>8981</v>
      </c>
    </row>
    <row r="6714" spans="2:3">
      <c r="B6714">
        <v>2715700486</v>
      </c>
      <c r="C6714" t="s">
        <v>8982</v>
      </c>
    </row>
    <row r="6715" spans="2:3">
      <c r="B6715">
        <v>2715700494</v>
      </c>
      <c r="C6715" t="s">
        <v>5587</v>
      </c>
    </row>
    <row r="6716" spans="2:3">
      <c r="B6716">
        <v>2715700502</v>
      </c>
      <c r="C6716" t="s">
        <v>12218</v>
      </c>
    </row>
    <row r="6717" spans="2:3">
      <c r="B6717">
        <v>2715700510</v>
      </c>
      <c r="C6717" t="s">
        <v>8983</v>
      </c>
    </row>
    <row r="6718" spans="2:3">
      <c r="B6718">
        <v>2715700528</v>
      </c>
      <c r="C6718" t="s">
        <v>8984</v>
      </c>
    </row>
    <row r="6719" spans="2:3">
      <c r="B6719">
        <v>2715700536</v>
      </c>
      <c r="C6719" t="s">
        <v>8985</v>
      </c>
    </row>
    <row r="6720" spans="2:3">
      <c r="B6720">
        <v>2715700544</v>
      </c>
      <c r="C6720" t="s">
        <v>8986</v>
      </c>
    </row>
    <row r="6721" spans="2:3">
      <c r="B6721">
        <v>2715700569</v>
      </c>
      <c r="C6721" t="s">
        <v>8987</v>
      </c>
    </row>
    <row r="6722" spans="2:3">
      <c r="B6722">
        <v>2715700577</v>
      </c>
      <c r="C6722" t="s">
        <v>8988</v>
      </c>
    </row>
    <row r="6723" spans="2:3">
      <c r="B6723">
        <v>2715700585</v>
      </c>
      <c r="C6723" t="s">
        <v>8989</v>
      </c>
    </row>
    <row r="6724" spans="2:3">
      <c r="B6724">
        <v>2715700593</v>
      </c>
      <c r="C6724" t="s">
        <v>8990</v>
      </c>
    </row>
    <row r="6725" spans="2:3">
      <c r="B6725">
        <v>2715700601</v>
      </c>
      <c r="C6725" t="s">
        <v>8991</v>
      </c>
    </row>
    <row r="6726" spans="2:3">
      <c r="B6726">
        <v>2715700619</v>
      </c>
      <c r="C6726" t="s">
        <v>8992</v>
      </c>
    </row>
    <row r="6727" spans="2:3">
      <c r="B6727">
        <v>2715700627</v>
      </c>
      <c r="C6727" t="s">
        <v>8993</v>
      </c>
    </row>
    <row r="6728" spans="2:3">
      <c r="B6728">
        <v>2715700635</v>
      </c>
      <c r="C6728" t="s">
        <v>8994</v>
      </c>
    </row>
    <row r="6729" spans="2:3">
      <c r="B6729">
        <v>2715700643</v>
      </c>
      <c r="C6729" t="s">
        <v>8995</v>
      </c>
    </row>
    <row r="6730" spans="2:3">
      <c r="B6730">
        <v>2715700650</v>
      </c>
      <c r="C6730" t="s">
        <v>8996</v>
      </c>
    </row>
    <row r="6731" spans="2:3">
      <c r="B6731">
        <v>2715700668</v>
      </c>
      <c r="C6731" t="s">
        <v>12219</v>
      </c>
    </row>
    <row r="6732" spans="2:3">
      <c r="B6732">
        <v>2715700676</v>
      </c>
      <c r="C6732" t="s">
        <v>12220</v>
      </c>
    </row>
    <row r="6733" spans="2:3">
      <c r="B6733">
        <v>2715800039</v>
      </c>
      <c r="C6733" t="s">
        <v>8997</v>
      </c>
    </row>
    <row r="6734" spans="2:3">
      <c r="B6734">
        <v>2715800047</v>
      </c>
      <c r="C6734" t="s">
        <v>8998</v>
      </c>
    </row>
    <row r="6735" spans="2:3">
      <c r="B6735">
        <v>2715800062</v>
      </c>
      <c r="C6735" t="s">
        <v>8999</v>
      </c>
    </row>
    <row r="6736" spans="2:3">
      <c r="B6736">
        <v>2715800120</v>
      </c>
      <c r="C6736" t="s">
        <v>9000</v>
      </c>
    </row>
    <row r="6737" spans="2:3">
      <c r="B6737">
        <v>2715800146</v>
      </c>
      <c r="C6737" t="s">
        <v>9001</v>
      </c>
    </row>
    <row r="6738" spans="2:3">
      <c r="B6738">
        <v>2715800153</v>
      </c>
      <c r="C6738" t="s">
        <v>9002</v>
      </c>
    </row>
    <row r="6739" spans="2:3">
      <c r="B6739">
        <v>2715800179</v>
      </c>
      <c r="C6739" t="s">
        <v>9003</v>
      </c>
    </row>
    <row r="6740" spans="2:3">
      <c r="B6740">
        <v>2715800187</v>
      </c>
      <c r="C6740" t="s">
        <v>9004</v>
      </c>
    </row>
    <row r="6741" spans="2:3">
      <c r="B6741">
        <v>2715800195</v>
      </c>
      <c r="C6741" t="s">
        <v>9005</v>
      </c>
    </row>
    <row r="6742" spans="2:3">
      <c r="B6742">
        <v>2715800278</v>
      </c>
      <c r="C6742" t="s">
        <v>9006</v>
      </c>
    </row>
    <row r="6743" spans="2:3">
      <c r="B6743">
        <v>2715800286</v>
      </c>
      <c r="C6743" t="s">
        <v>9007</v>
      </c>
    </row>
    <row r="6744" spans="2:3">
      <c r="B6744">
        <v>2715800294</v>
      </c>
      <c r="C6744" t="s">
        <v>9008</v>
      </c>
    </row>
    <row r="6745" spans="2:3">
      <c r="B6745">
        <v>2715800302</v>
      </c>
      <c r="C6745" t="s">
        <v>9009</v>
      </c>
    </row>
    <row r="6746" spans="2:3">
      <c r="B6746">
        <v>2715800310</v>
      </c>
      <c r="C6746" t="s">
        <v>9010</v>
      </c>
    </row>
    <row r="6747" spans="2:3">
      <c r="B6747">
        <v>2715800328</v>
      </c>
      <c r="C6747" t="s">
        <v>9011</v>
      </c>
    </row>
    <row r="6748" spans="2:3">
      <c r="B6748">
        <v>2715800344</v>
      </c>
      <c r="C6748" t="s">
        <v>9012</v>
      </c>
    </row>
    <row r="6749" spans="2:3">
      <c r="B6749">
        <v>2715800393</v>
      </c>
      <c r="C6749" t="s">
        <v>9013</v>
      </c>
    </row>
    <row r="6750" spans="2:3">
      <c r="B6750">
        <v>2715800419</v>
      </c>
      <c r="C6750" t="s">
        <v>9014</v>
      </c>
    </row>
    <row r="6751" spans="2:3">
      <c r="B6751">
        <v>2715800435</v>
      </c>
      <c r="C6751" t="s">
        <v>9015</v>
      </c>
    </row>
    <row r="6752" spans="2:3">
      <c r="B6752">
        <v>2715800450</v>
      </c>
      <c r="C6752" t="s">
        <v>9016</v>
      </c>
    </row>
    <row r="6753" spans="2:3">
      <c r="B6753">
        <v>2715800468</v>
      </c>
      <c r="C6753" t="s">
        <v>9017</v>
      </c>
    </row>
    <row r="6754" spans="2:3">
      <c r="B6754">
        <v>2715800476</v>
      </c>
      <c r="C6754" t="s">
        <v>9018</v>
      </c>
    </row>
    <row r="6755" spans="2:3">
      <c r="B6755">
        <v>2715800484</v>
      </c>
      <c r="C6755" t="s">
        <v>9019</v>
      </c>
    </row>
    <row r="6756" spans="2:3">
      <c r="B6756">
        <v>2715800526</v>
      </c>
      <c r="C6756" t="s">
        <v>9020</v>
      </c>
    </row>
    <row r="6757" spans="2:3">
      <c r="B6757">
        <v>2715800542</v>
      </c>
      <c r="C6757" t="s">
        <v>9021</v>
      </c>
    </row>
    <row r="6758" spans="2:3">
      <c r="B6758">
        <v>2715800583</v>
      </c>
      <c r="C6758" t="s">
        <v>9022</v>
      </c>
    </row>
    <row r="6759" spans="2:3">
      <c r="B6759">
        <v>2715800633</v>
      </c>
      <c r="C6759" t="s">
        <v>9023</v>
      </c>
    </row>
    <row r="6760" spans="2:3">
      <c r="B6760">
        <v>2715800641</v>
      </c>
      <c r="C6760" t="s">
        <v>9024</v>
      </c>
    </row>
    <row r="6761" spans="2:3">
      <c r="B6761">
        <v>2715800666</v>
      </c>
      <c r="C6761" t="s">
        <v>9025</v>
      </c>
    </row>
    <row r="6762" spans="2:3">
      <c r="B6762">
        <v>2715800674</v>
      </c>
      <c r="C6762" t="s">
        <v>9026</v>
      </c>
    </row>
    <row r="6763" spans="2:3">
      <c r="B6763">
        <v>2715800716</v>
      </c>
      <c r="C6763" t="s">
        <v>9027</v>
      </c>
    </row>
    <row r="6764" spans="2:3">
      <c r="B6764">
        <v>2715800724</v>
      </c>
      <c r="C6764" t="s">
        <v>9028</v>
      </c>
    </row>
    <row r="6765" spans="2:3">
      <c r="B6765">
        <v>2715800740</v>
      </c>
      <c r="C6765" t="s">
        <v>9029</v>
      </c>
    </row>
    <row r="6766" spans="2:3">
      <c r="B6766">
        <v>2715800757</v>
      </c>
      <c r="C6766" t="s">
        <v>9030</v>
      </c>
    </row>
    <row r="6767" spans="2:3">
      <c r="B6767">
        <v>2715800773</v>
      </c>
      <c r="C6767" t="s">
        <v>9031</v>
      </c>
    </row>
    <row r="6768" spans="2:3">
      <c r="B6768">
        <v>2715800781</v>
      </c>
      <c r="C6768" t="s">
        <v>9032</v>
      </c>
    </row>
    <row r="6769" spans="2:3">
      <c r="B6769">
        <v>2715800799</v>
      </c>
      <c r="C6769" t="s">
        <v>9033</v>
      </c>
    </row>
    <row r="6770" spans="2:3">
      <c r="B6770">
        <v>2715800815</v>
      </c>
      <c r="C6770" t="s">
        <v>9034</v>
      </c>
    </row>
    <row r="6771" spans="2:3">
      <c r="B6771">
        <v>2715800823</v>
      </c>
      <c r="C6771" t="s">
        <v>9035</v>
      </c>
    </row>
    <row r="6772" spans="2:3">
      <c r="B6772">
        <v>2715800831</v>
      </c>
      <c r="C6772" t="s">
        <v>9031</v>
      </c>
    </row>
    <row r="6773" spans="2:3">
      <c r="B6773">
        <v>2715800849</v>
      </c>
      <c r="C6773" t="s">
        <v>9036</v>
      </c>
    </row>
    <row r="6774" spans="2:3">
      <c r="B6774">
        <v>2715800880</v>
      </c>
      <c r="C6774" t="s">
        <v>9037</v>
      </c>
    </row>
    <row r="6775" spans="2:3">
      <c r="B6775">
        <v>2715800898</v>
      </c>
      <c r="C6775" t="s">
        <v>9038</v>
      </c>
    </row>
    <row r="6776" spans="2:3">
      <c r="B6776">
        <v>2715800906</v>
      </c>
      <c r="C6776" t="s">
        <v>9039</v>
      </c>
    </row>
    <row r="6777" spans="2:3">
      <c r="B6777">
        <v>2715800914</v>
      </c>
      <c r="C6777" t="s">
        <v>9040</v>
      </c>
    </row>
    <row r="6778" spans="2:3">
      <c r="B6778">
        <v>2715800922</v>
      </c>
      <c r="C6778" t="s">
        <v>9041</v>
      </c>
    </row>
    <row r="6779" spans="2:3">
      <c r="B6779">
        <v>2715800930</v>
      </c>
      <c r="C6779" t="s">
        <v>9042</v>
      </c>
    </row>
    <row r="6780" spans="2:3">
      <c r="B6780">
        <v>2715800955</v>
      </c>
      <c r="C6780" t="s">
        <v>9043</v>
      </c>
    </row>
    <row r="6781" spans="2:3">
      <c r="B6781">
        <v>2715800963</v>
      </c>
      <c r="C6781" t="s">
        <v>9044</v>
      </c>
    </row>
    <row r="6782" spans="2:3">
      <c r="B6782">
        <v>2715800971</v>
      </c>
      <c r="C6782" t="s">
        <v>9045</v>
      </c>
    </row>
    <row r="6783" spans="2:3">
      <c r="B6783">
        <v>2715800989</v>
      </c>
      <c r="C6783" t="s">
        <v>9046</v>
      </c>
    </row>
    <row r="6784" spans="2:3">
      <c r="B6784">
        <v>2715801011</v>
      </c>
      <c r="C6784" t="s">
        <v>9047</v>
      </c>
    </row>
    <row r="6785" spans="2:3">
      <c r="B6785">
        <v>2715801029</v>
      </c>
      <c r="C6785" t="s">
        <v>9048</v>
      </c>
    </row>
    <row r="6786" spans="2:3">
      <c r="B6786">
        <v>2715801037</v>
      </c>
      <c r="C6786" t="s">
        <v>9049</v>
      </c>
    </row>
    <row r="6787" spans="2:3">
      <c r="B6787">
        <v>2715801045</v>
      </c>
      <c r="C6787" t="s">
        <v>9050</v>
      </c>
    </row>
    <row r="6788" spans="2:3">
      <c r="B6788">
        <v>2715801052</v>
      </c>
      <c r="C6788" t="s">
        <v>9051</v>
      </c>
    </row>
    <row r="6789" spans="2:3">
      <c r="B6789">
        <v>2715801052</v>
      </c>
      <c r="C6789" t="s">
        <v>12221</v>
      </c>
    </row>
    <row r="6790" spans="2:3">
      <c r="B6790">
        <v>2715801060</v>
      </c>
      <c r="C6790" t="s">
        <v>9023</v>
      </c>
    </row>
    <row r="6791" spans="2:3">
      <c r="B6791">
        <v>2715801078</v>
      </c>
      <c r="C6791" t="s">
        <v>9020</v>
      </c>
    </row>
    <row r="6792" spans="2:3">
      <c r="B6792">
        <v>2715801086</v>
      </c>
      <c r="C6792" t="s">
        <v>9052</v>
      </c>
    </row>
    <row r="6793" spans="2:3">
      <c r="B6793">
        <v>2715801094</v>
      </c>
      <c r="C6793" t="s">
        <v>9053</v>
      </c>
    </row>
    <row r="6794" spans="2:3">
      <c r="B6794">
        <v>2715801102</v>
      </c>
      <c r="C6794" t="s">
        <v>9054</v>
      </c>
    </row>
    <row r="6795" spans="2:3">
      <c r="B6795">
        <v>2715801136</v>
      </c>
      <c r="C6795" t="s">
        <v>9055</v>
      </c>
    </row>
    <row r="6796" spans="2:3">
      <c r="B6796">
        <v>2715801151</v>
      </c>
      <c r="C6796" t="s">
        <v>9056</v>
      </c>
    </row>
    <row r="6797" spans="2:3">
      <c r="B6797">
        <v>2715801177</v>
      </c>
      <c r="C6797" t="s">
        <v>9057</v>
      </c>
    </row>
    <row r="6798" spans="2:3">
      <c r="B6798">
        <v>2715801185</v>
      </c>
      <c r="C6798" t="s">
        <v>9058</v>
      </c>
    </row>
    <row r="6799" spans="2:3">
      <c r="B6799">
        <v>2715801201</v>
      </c>
      <c r="C6799" t="s">
        <v>9059</v>
      </c>
    </row>
    <row r="6800" spans="2:3">
      <c r="B6800">
        <v>2715801219</v>
      </c>
      <c r="C6800" t="s">
        <v>9060</v>
      </c>
    </row>
    <row r="6801" spans="2:3">
      <c r="B6801">
        <v>2715801235</v>
      </c>
      <c r="C6801" t="s">
        <v>9061</v>
      </c>
    </row>
    <row r="6802" spans="2:3">
      <c r="B6802">
        <v>2715801243</v>
      </c>
      <c r="C6802" t="s">
        <v>9062</v>
      </c>
    </row>
    <row r="6803" spans="2:3">
      <c r="B6803">
        <v>2715801268</v>
      </c>
      <c r="C6803" t="s">
        <v>9063</v>
      </c>
    </row>
    <row r="6804" spans="2:3">
      <c r="B6804">
        <v>2715801284</v>
      </c>
      <c r="C6804" t="s">
        <v>9064</v>
      </c>
    </row>
    <row r="6805" spans="2:3">
      <c r="B6805">
        <v>2715801300</v>
      </c>
      <c r="C6805" t="s">
        <v>9065</v>
      </c>
    </row>
    <row r="6806" spans="2:3">
      <c r="B6806">
        <v>2715801334</v>
      </c>
      <c r="C6806" t="s">
        <v>9066</v>
      </c>
    </row>
    <row r="6807" spans="2:3">
      <c r="B6807">
        <v>2715801342</v>
      </c>
      <c r="C6807" t="s">
        <v>9067</v>
      </c>
    </row>
    <row r="6808" spans="2:3">
      <c r="B6808">
        <v>2715801367</v>
      </c>
      <c r="C6808" t="s">
        <v>9068</v>
      </c>
    </row>
    <row r="6809" spans="2:3">
      <c r="B6809">
        <v>2715801375</v>
      </c>
      <c r="C6809" t="s">
        <v>9069</v>
      </c>
    </row>
    <row r="6810" spans="2:3">
      <c r="B6810">
        <v>2715801391</v>
      </c>
      <c r="C6810" t="s">
        <v>9070</v>
      </c>
    </row>
    <row r="6811" spans="2:3">
      <c r="B6811">
        <v>2715801409</v>
      </c>
      <c r="C6811" t="s">
        <v>2894</v>
      </c>
    </row>
    <row r="6812" spans="2:3">
      <c r="B6812">
        <v>2715801425</v>
      </c>
      <c r="C6812" t="s">
        <v>9071</v>
      </c>
    </row>
    <row r="6813" spans="2:3">
      <c r="B6813">
        <v>2715801474</v>
      </c>
      <c r="C6813" t="s">
        <v>9072</v>
      </c>
    </row>
    <row r="6814" spans="2:3">
      <c r="B6814">
        <v>2715801508</v>
      </c>
      <c r="C6814" t="s">
        <v>9073</v>
      </c>
    </row>
    <row r="6815" spans="2:3">
      <c r="B6815">
        <v>2715801516</v>
      </c>
      <c r="C6815" t="s">
        <v>9074</v>
      </c>
    </row>
    <row r="6816" spans="2:3">
      <c r="B6816">
        <v>2715801540</v>
      </c>
      <c r="C6816" t="s">
        <v>9075</v>
      </c>
    </row>
    <row r="6817" spans="2:3">
      <c r="B6817">
        <v>2715801557</v>
      </c>
      <c r="C6817" t="s">
        <v>9076</v>
      </c>
    </row>
    <row r="6818" spans="2:3">
      <c r="B6818">
        <v>2715801565</v>
      </c>
      <c r="C6818" t="s">
        <v>9077</v>
      </c>
    </row>
    <row r="6819" spans="2:3">
      <c r="B6819">
        <v>2715801573</v>
      </c>
      <c r="C6819" t="s">
        <v>9078</v>
      </c>
    </row>
    <row r="6820" spans="2:3">
      <c r="B6820">
        <v>2715801607</v>
      </c>
      <c r="C6820" t="s">
        <v>9079</v>
      </c>
    </row>
    <row r="6821" spans="2:3">
      <c r="B6821">
        <v>2715801623</v>
      </c>
      <c r="C6821" t="s">
        <v>9080</v>
      </c>
    </row>
    <row r="6822" spans="2:3">
      <c r="B6822">
        <v>2715801631</v>
      </c>
      <c r="C6822" t="s">
        <v>9081</v>
      </c>
    </row>
    <row r="6823" spans="2:3">
      <c r="B6823">
        <v>2715801649</v>
      </c>
      <c r="C6823" t="s">
        <v>9082</v>
      </c>
    </row>
    <row r="6824" spans="2:3">
      <c r="B6824">
        <v>2715801656</v>
      </c>
      <c r="C6824" t="s">
        <v>9083</v>
      </c>
    </row>
    <row r="6825" spans="2:3">
      <c r="B6825">
        <v>2715801664</v>
      </c>
      <c r="C6825" t="s">
        <v>9084</v>
      </c>
    </row>
    <row r="6826" spans="2:3">
      <c r="B6826">
        <v>2715801672</v>
      </c>
      <c r="C6826" t="s">
        <v>12222</v>
      </c>
    </row>
    <row r="6827" spans="2:3">
      <c r="B6827">
        <v>2715801680</v>
      </c>
      <c r="C6827" t="s">
        <v>7367</v>
      </c>
    </row>
    <row r="6828" spans="2:3">
      <c r="B6828">
        <v>2715801698</v>
      </c>
      <c r="C6828" t="s">
        <v>9085</v>
      </c>
    </row>
    <row r="6829" spans="2:3">
      <c r="B6829">
        <v>2715801706</v>
      </c>
      <c r="C6829" t="s">
        <v>9086</v>
      </c>
    </row>
    <row r="6830" spans="2:3">
      <c r="B6830">
        <v>2715801714</v>
      </c>
      <c r="C6830" t="s">
        <v>2896</v>
      </c>
    </row>
    <row r="6831" spans="2:3">
      <c r="B6831">
        <v>2715801722</v>
      </c>
      <c r="C6831" t="s">
        <v>9087</v>
      </c>
    </row>
    <row r="6832" spans="2:3">
      <c r="B6832">
        <v>2715801748</v>
      </c>
      <c r="C6832" t="s">
        <v>1820</v>
      </c>
    </row>
    <row r="6833" spans="2:3">
      <c r="B6833">
        <v>2715801755</v>
      </c>
      <c r="C6833" t="s">
        <v>9088</v>
      </c>
    </row>
    <row r="6834" spans="2:3">
      <c r="B6834">
        <v>2715801771</v>
      </c>
      <c r="C6834" t="s">
        <v>9089</v>
      </c>
    </row>
    <row r="6835" spans="2:3">
      <c r="B6835">
        <v>2715801805</v>
      </c>
      <c r="C6835" t="s">
        <v>9090</v>
      </c>
    </row>
    <row r="6836" spans="2:3">
      <c r="B6836">
        <v>2715801813</v>
      </c>
      <c r="C6836" t="s">
        <v>1820</v>
      </c>
    </row>
    <row r="6837" spans="2:3">
      <c r="B6837">
        <v>2715801870</v>
      </c>
      <c r="C6837" t="s">
        <v>9091</v>
      </c>
    </row>
    <row r="6838" spans="2:3">
      <c r="B6838">
        <v>2715801888</v>
      </c>
      <c r="C6838" t="s">
        <v>9092</v>
      </c>
    </row>
    <row r="6839" spans="2:3">
      <c r="B6839">
        <v>2715801912</v>
      </c>
      <c r="C6839" t="s">
        <v>9093</v>
      </c>
    </row>
    <row r="6840" spans="2:3">
      <c r="B6840">
        <v>2715801920</v>
      </c>
      <c r="C6840" t="s">
        <v>9094</v>
      </c>
    </row>
    <row r="6841" spans="2:3">
      <c r="B6841">
        <v>2715801938</v>
      </c>
      <c r="C6841" t="s">
        <v>9095</v>
      </c>
    </row>
    <row r="6842" spans="2:3">
      <c r="B6842">
        <v>2715801961</v>
      </c>
      <c r="C6842" t="s">
        <v>9096</v>
      </c>
    </row>
    <row r="6843" spans="2:3">
      <c r="B6843">
        <v>2715802001</v>
      </c>
      <c r="C6843" t="s">
        <v>9097</v>
      </c>
    </row>
    <row r="6844" spans="2:3">
      <c r="B6844">
        <v>2715802019</v>
      </c>
      <c r="C6844" t="s">
        <v>9098</v>
      </c>
    </row>
    <row r="6845" spans="2:3">
      <c r="B6845">
        <v>2715802068</v>
      </c>
      <c r="C6845" t="s">
        <v>1820</v>
      </c>
    </row>
    <row r="6846" spans="2:3">
      <c r="B6846">
        <v>2715802076</v>
      </c>
      <c r="C6846" t="s">
        <v>9099</v>
      </c>
    </row>
    <row r="6847" spans="2:3">
      <c r="B6847">
        <v>2715802092</v>
      </c>
      <c r="C6847" t="s">
        <v>2898</v>
      </c>
    </row>
    <row r="6848" spans="2:3">
      <c r="B6848">
        <v>2715802118</v>
      </c>
      <c r="C6848" t="s">
        <v>9100</v>
      </c>
    </row>
    <row r="6849" spans="2:3">
      <c r="B6849">
        <v>2715802175</v>
      </c>
      <c r="C6849" t="s">
        <v>9101</v>
      </c>
    </row>
    <row r="6850" spans="2:3">
      <c r="B6850">
        <v>2715802183</v>
      </c>
      <c r="C6850" t="s">
        <v>9102</v>
      </c>
    </row>
    <row r="6851" spans="2:3">
      <c r="B6851">
        <v>2715802191</v>
      </c>
      <c r="C6851" t="s">
        <v>9103</v>
      </c>
    </row>
    <row r="6852" spans="2:3">
      <c r="B6852">
        <v>2715802209</v>
      </c>
      <c r="C6852" t="s">
        <v>9104</v>
      </c>
    </row>
    <row r="6853" spans="2:3">
      <c r="B6853">
        <v>2715802217</v>
      </c>
      <c r="C6853" t="s">
        <v>9105</v>
      </c>
    </row>
    <row r="6854" spans="2:3">
      <c r="B6854">
        <v>2715802233</v>
      </c>
      <c r="C6854" t="s">
        <v>9106</v>
      </c>
    </row>
    <row r="6855" spans="2:3">
      <c r="B6855">
        <v>2715802241</v>
      </c>
      <c r="C6855" t="s">
        <v>9107</v>
      </c>
    </row>
    <row r="6856" spans="2:3">
      <c r="B6856">
        <v>2715802266</v>
      </c>
      <c r="C6856" t="s">
        <v>9108</v>
      </c>
    </row>
    <row r="6857" spans="2:3">
      <c r="B6857">
        <v>2715802274</v>
      </c>
      <c r="C6857" t="s">
        <v>9109</v>
      </c>
    </row>
    <row r="6858" spans="2:3">
      <c r="B6858">
        <v>2715802290</v>
      </c>
      <c r="C6858" t="s">
        <v>9110</v>
      </c>
    </row>
    <row r="6859" spans="2:3">
      <c r="B6859">
        <v>2715802324</v>
      </c>
      <c r="C6859" t="s">
        <v>9111</v>
      </c>
    </row>
    <row r="6860" spans="2:3">
      <c r="B6860">
        <v>2715802332</v>
      </c>
      <c r="C6860" t="s">
        <v>9112</v>
      </c>
    </row>
    <row r="6861" spans="2:3">
      <c r="B6861">
        <v>2715802357</v>
      </c>
      <c r="C6861" t="s">
        <v>9113</v>
      </c>
    </row>
    <row r="6862" spans="2:3">
      <c r="B6862">
        <v>2715802365</v>
      </c>
      <c r="C6862" t="s">
        <v>9114</v>
      </c>
    </row>
    <row r="6863" spans="2:3">
      <c r="B6863">
        <v>2715802373</v>
      </c>
      <c r="C6863" t="s">
        <v>9115</v>
      </c>
    </row>
    <row r="6864" spans="2:3">
      <c r="B6864">
        <v>2715802381</v>
      </c>
      <c r="C6864" t="s">
        <v>9116</v>
      </c>
    </row>
    <row r="6865" spans="2:3">
      <c r="B6865">
        <v>2715802407</v>
      </c>
      <c r="C6865" t="s">
        <v>12223</v>
      </c>
    </row>
    <row r="6866" spans="2:3">
      <c r="B6866">
        <v>2715802415</v>
      </c>
      <c r="C6866" t="s">
        <v>9117</v>
      </c>
    </row>
    <row r="6867" spans="2:3">
      <c r="B6867">
        <v>2715802449</v>
      </c>
      <c r="C6867" t="s">
        <v>12224</v>
      </c>
    </row>
    <row r="6868" spans="2:3">
      <c r="B6868">
        <v>2715802456</v>
      </c>
      <c r="C6868" t="s">
        <v>9118</v>
      </c>
    </row>
    <row r="6869" spans="2:3">
      <c r="B6869">
        <v>2715802472</v>
      </c>
      <c r="C6869" t="s">
        <v>9119</v>
      </c>
    </row>
    <row r="6870" spans="2:3">
      <c r="B6870">
        <v>2715802480</v>
      </c>
      <c r="C6870" t="s">
        <v>9120</v>
      </c>
    </row>
    <row r="6871" spans="2:3">
      <c r="B6871">
        <v>2715802506</v>
      </c>
      <c r="C6871" t="s">
        <v>9121</v>
      </c>
    </row>
    <row r="6872" spans="2:3">
      <c r="B6872">
        <v>2715802514</v>
      </c>
      <c r="C6872" t="s">
        <v>9122</v>
      </c>
    </row>
    <row r="6873" spans="2:3">
      <c r="B6873">
        <v>2715802548</v>
      </c>
      <c r="C6873" t="s">
        <v>203</v>
      </c>
    </row>
    <row r="6874" spans="2:3">
      <c r="B6874">
        <v>2715802555</v>
      </c>
      <c r="C6874" t="s">
        <v>9123</v>
      </c>
    </row>
    <row r="6875" spans="2:3">
      <c r="B6875">
        <v>2715802563</v>
      </c>
      <c r="C6875" t="s">
        <v>9124</v>
      </c>
    </row>
    <row r="6876" spans="2:3">
      <c r="B6876">
        <v>2715802571</v>
      </c>
      <c r="C6876" t="s">
        <v>1805</v>
      </c>
    </row>
    <row r="6877" spans="2:3">
      <c r="B6877">
        <v>2715802597</v>
      </c>
      <c r="C6877" t="s">
        <v>9125</v>
      </c>
    </row>
    <row r="6878" spans="2:3">
      <c r="B6878">
        <v>2715802605</v>
      </c>
      <c r="C6878" t="s">
        <v>9126</v>
      </c>
    </row>
    <row r="6879" spans="2:3">
      <c r="B6879">
        <v>2715802613</v>
      </c>
      <c r="C6879" t="s">
        <v>9127</v>
      </c>
    </row>
    <row r="6880" spans="2:3">
      <c r="B6880">
        <v>2715802621</v>
      </c>
      <c r="C6880" t="s">
        <v>9128</v>
      </c>
    </row>
    <row r="6881" spans="2:3">
      <c r="B6881">
        <v>2715802639</v>
      </c>
      <c r="C6881" t="s">
        <v>9129</v>
      </c>
    </row>
    <row r="6882" spans="2:3">
      <c r="B6882">
        <v>2715802647</v>
      </c>
      <c r="C6882" t="s">
        <v>9130</v>
      </c>
    </row>
    <row r="6883" spans="2:3">
      <c r="B6883">
        <v>2715802654</v>
      </c>
      <c r="C6883" t="s">
        <v>9131</v>
      </c>
    </row>
    <row r="6884" spans="2:3">
      <c r="B6884">
        <v>2715802662</v>
      </c>
      <c r="C6884" t="s">
        <v>9132</v>
      </c>
    </row>
    <row r="6885" spans="2:3">
      <c r="B6885">
        <v>2715802670</v>
      </c>
      <c r="C6885" t="s">
        <v>9133</v>
      </c>
    </row>
    <row r="6886" spans="2:3">
      <c r="B6886">
        <v>2715802688</v>
      </c>
      <c r="C6886" t="s">
        <v>9134</v>
      </c>
    </row>
    <row r="6887" spans="2:3">
      <c r="B6887">
        <v>2715802712</v>
      </c>
      <c r="C6887" t="s">
        <v>9135</v>
      </c>
    </row>
    <row r="6888" spans="2:3">
      <c r="B6888">
        <v>2715802720</v>
      </c>
      <c r="C6888" t="s">
        <v>9136</v>
      </c>
    </row>
    <row r="6889" spans="2:3">
      <c r="B6889">
        <v>2715802738</v>
      </c>
      <c r="C6889" t="s">
        <v>9137</v>
      </c>
    </row>
    <row r="6890" spans="2:3">
      <c r="B6890">
        <v>2715802746</v>
      </c>
      <c r="C6890" t="s">
        <v>9138</v>
      </c>
    </row>
    <row r="6891" spans="2:3">
      <c r="B6891">
        <v>2715802753</v>
      </c>
      <c r="C6891" t="s">
        <v>9139</v>
      </c>
    </row>
    <row r="6892" spans="2:3">
      <c r="B6892">
        <v>2715802761</v>
      </c>
      <c r="C6892" t="s">
        <v>9140</v>
      </c>
    </row>
    <row r="6893" spans="2:3">
      <c r="B6893">
        <v>2715802779</v>
      </c>
      <c r="C6893" t="s">
        <v>9141</v>
      </c>
    </row>
    <row r="6894" spans="2:3">
      <c r="B6894">
        <v>2715802787</v>
      </c>
      <c r="C6894" t="s">
        <v>9142</v>
      </c>
    </row>
    <row r="6895" spans="2:3">
      <c r="B6895">
        <v>2715802795</v>
      </c>
      <c r="C6895" t="s">
        <v>9143</v>
      </c>
    </row>
    <row r="6896" spans="2:3">
      <c r="B6896">
        <v>2715802803</v>
      </c>
      <c r="C6896" t="s">
        <v>9144</v>
      </c>
    </row>
    <row r="6897" spans="2:3">
      <c r="B6897">
        <v>2715802837</v>
      </c>
      <c r="C6897" t="s">
        <v>9145</v>
      </c>
    </row>
    <row r="6898" spans="2:3">
      <c r="B6898">
        <v>2715802845</v>
      </c>
      <c r="C6898" t="s">
        <v>9146</v>
      </c>
    </row>
    <row r="6899" spans="2:3">
      <c r="B6899">
        <v>2715802852</v>
      </c>
      <c r="C6899" t="s">
        <v>9147</v>
      </c>
    </row>
    <row r="6900" spans="2:3">
      <c r="B6900">
        <v>2715802860</v>
      </c>
      <c r="C6900" t="s">
        <v>9148</v>
      </c>
    </row>
    <row r="6901" spans="2:3">
      <c r="B6901">
        <v>2715802878</v>
      </c>
      <c r="C6901" t="s">
        <v>9149</v>
      </c>
    </row>
    <row r="6902" spans="2:3">
      <c r="B6902">
        <v>2715802886</v>
      </c>
      <c r="C6902" t="s">
        <v>9150</v>
      </c>
    </row>
    <row r="6903" spans="2:3">
      <c r="B6903">
        <v>2715802894</v>
      </c>
      <c r="C6903" t="s">
        <v>9151</v>
      </c>
    </row>
    <row r="6904" spans="2:3">
      <c r="B6904">
        <v>2715802902</v>
      </c>
      <c r="C6904" t="s">
        <v>9152</v>
      </c>
    </row>
    <row r="6905" spans="2:3">
      <c r="B6905">
        <v>2715802910</v>
      </c>
      <c r="C6905" t="s">
        <v>9153</v>
      </c>
    </row>
    <row r="6906" spans="2:3">
      <c r="B6906">
        <v>2715802936</v>
      </c>
      <c r="C6906" t="s">
        <v>9154</v>
      </c>
    </row>
    <row r="6907" spans="2:3">
      <c r="B6907">
        <v>2715802944</v>
      </c>
      <c r="C6907" t="s">
        <v>9155</v>
      </c>
    </row>
    <row r="6908" spans="2:3">
      <c r="B6908">
        <v>2715802951</v>
      </c>
      <c r="C6908" t="s">
        <v>9156</v>
      </c>
    </row>
    <row r="6909" spans="2:3">
      <c r="B6909">
        <v>2715802969</v>
      </c>
      <c r="C6909" t="s">
        <v>9157</v>
      </c>
    </row>
    <row r="6910" spans="2:3">
      <c r="B6910">
        <v>2715802985</v>
      </c>
      <c r="C6910" t="s">
        <v>9158</v>
      </c>
    </row>
    <row r="6911" spans="2:3">
      <c r="B6911">
        <v>2715803033</v>
      </c>
      <c r="C6911" t="s">
        <v>9159</v>
      </c>
    </row>
    <row r="6912" spans="2:3">
      <c r="B6912">
        <v>2715803041</v>
      </c>
      <c r="C6912" t="s">
        <v>9160</v>
      </c>
    </row>
    <row r="6913" spans="2:3">
      <c r="B6913">
        <v>2715803058</v>
      </c>
      <c r="C6913" t="s">
        <v>9161</v>
      </c>
    </row>
    <row r="6914" spans="2:3">
      <c r="B6914">
        <v>2715803066</v>
      </c>
      <c r="C6914" t="s">
        <v>9162</v>
      </c>
    </row>
    <row r="6915" spans="2:3">
      <c r="B6915">
        <v>2715803074</v>
      </c>
      <c r="C6915" t="s">
        <v>12225</v>
      </c>
    </row>
    <row r="6916" spans="2:3">
      <c r="B6916">
        <v>2715803082</v>
      </c>
      <c r="C6916" t="s">
        <v>9163</v>
      </c>
    </row>
    <row r="6917" spans="2:3">
      <c r="B6917">
        <v>2715803090</v>
      </c>
      <c r="C6917" t="s">
        <v>9164</v>
      </c>
    </row>
    <row r="6918" spans="2:3">
      <c r="B6918">
        <v>2715803116</v>
      </c>
      <c r="C6918" t="s">
        <v>9165</v>
      </c>
    </row>
    <row r="6919" spans="2:3">
      <c r="B6919">
        <v>2715803132</v>
      </c>
      <c r="C6919" t="s">
        <v>7128</v>
      </c>
    </row>
    <row r="6920" spans="2:3">
      <c r="B6920">
        <v>2715803140</v>
      </c>
      <c r="C6920" t="s">
        <v>9166</v>
      </c>
    </row>
    <row r="6921" spans="2:3">
      <c r="B6921">
        <v>2715803157</v>
      </c>
      <c r="C6921" t="s">
        <v>9167</v>
      </c>
    </row>
    <row r="6922" spans="2:3">
      <c r="B6922">
        <v>2715803181</v>
      </c>
      <c r="C6922" t="s">
        <v>9168</v>
      </c>
    </row>
    <row r="6923" spans="2:3">
      <c r="B6923">
        <v>2715803215</v>
      </c>
      <c r="C6923" t="s">
        <v>9169</v>
      </c>
    </row>
    <row r="6924" spans="2:3">
      <c r="B6924">
        <v>2715803223</v>
      </c>
      <c r="C6924" t="s">
        <v>9170</v>
      </c>
    </row>
    <row r="6925" spans="2:3">
      <c r="B6925">
        <v>2715803231</v>
      </c>
      <c r="C6925" t="s">
        <v>9171</v>
      </c>
    </row>
    <row r="6926" spans="2:3">
      <c r="B6926">
        <v>2715803249</v>
      </c>
      <c r="C6926" t="s">
        <v>9172</v>
      </c>
    </row>
    <row r="6927" spans="2:3">
      <c r="B6927">
        <v>2715803272</v>
      </c>
      <c r="C6927" t="s">
        <v>9030</v>
      </c>
    </row>
    <row r="6928" spans="2:3">
      <c r="B6928">
        <v>2715803280</v>
      </c>
      <c r="C6928" t="s">
        <v>1826</v>
      </c>
    </row>
    <row r="6929" spans="2:3">
      <c r="B6929">
        <v>2715803298</v>
      </c>
      <c r="C6929" t="s">
        <v>9173</v>
      </c>
    </row>
    <row r="6930" spans="2:3">
      <c r="B6930">
        <v>2715803306</v>
      </c>
      <c r="C6930" t="s">
        <v>9174</v>
      </c>
    </row>
    <row r="6931" spans="2:3">
      <c r="B6931">
        <v>2715803314</v>
      </c>
      <c r="C6931" t="s">
        <v>9067</v>
      </c>
    </row>
    <row r="6932" spans="2:3">
      <c r="B6932">
        <v>2715803322</v>
      </c>
      <c r="C6932" t="s">
        <v>9175</v>
      </c>
    </row>
    <row r="6933" spans="2:3">
      <c r="B6933">
        <v>2715803330</v>
      </c>
      <c r="C6933" t="s">
        <v>9176</v>
      </c>
    </row>
    <row r="6934" spans="2:3">
      <c r="B6934">
        <v>2715803348</v>
      </c>
      <c r="C6934" t="s">
        <v>9177</v>
      </c>
    </row>
    <row r="6935" spans="2:3">
      <c r="B6935">
        <v>2715803355</v>
      </c>
      <c r="C6935" t="s">
        <v>9178</v>
      </c>
    </row>
    <row r="6936" spans="2:3">
      <c r="B6936">
        <v>2715803363</v>
      </c>
      <c r="C6936" t="s">
        <v>9055</v>
      </c>
    </row>
    <row r="6937" spans="2:3">
      <c r="B6937">
        <v>2715803371</v>
      </c>
      <c r="C6937" t="s">
        <v>9179</v>
      </c>
    </row>
    <row r="6938" spans="2:3">
      <c r="B6938">
        <v>2715803389</v>
      </c>
      <c r="C6938" t="s">
        <v>9180</v>
      </c>
    </row>
    <row r="6939" spans="2:3">
      <c r="B6939">
        <v>2715803397</v>
      </c>
      <c r="C6939" t="s">
        <v>9181</v>
      </c>
    </row>
    <row r="6940" spans="2:3">
      <c r="B6940">
        <v>2715803405</v>
      </c>
      <c r="C6940" t="s">
        <v>9182</v>
      </c>
    </row>
    <row r="6941" spans="2:3">
      <c r="B6941">
        <v>2715803413</v>
      </c>
      <c r="C6941" t="s">
        <v>9183</v>
      </c>
    </row>
    <row r="6942" spans="2:3">
      <c r="B6942">
        <v>2715803421</v>
      </c>
      <c r="C6942" t="s">
        <v>9184</v>
      </c>
    </row>
    <row r="6943" spans="2:3">
      <c r="B6943">
        <v>2715803439</v>
      </c>
      <c r="C6943" t="s">
        <v>9185</v>
      </c>
    </row>
    <row r="6944" spans="2:3">
      <c r="B6944">
        <v>2715803454</v>
      </c>
      <c r="C6944" t="s">
        <v>379</v>
      </c>
    </row>
    <row r="6945" spans="2:3">
      <c r="B6945">
        <v>2715803462</v>
      </c>
      <c r="C6945" t="s">
        <v>9186</v>
      </c>
    </row>
    <row r="6946" spans="2:3">
      <c r="B6946">
        <v>2715803470</v>
      </c>
      <c r="C6946" t="s">
        <v>9187</v>
      </c>
    </row>
    <row r="6947" spans="2:3">
      <c r="B6947">
        <v>2715803488</v>
      </c>
      <c r="C6947" t="s">
        <v>9188</v>
      </c>
    </row>
    <row r="6948" spans="2:3">
      <c r="B6948">
        <v>2715803496</v>
      </c>
      <c r="C6948" t="s">
        <v>9189</v>
      </c>
    </row>
    <row r="6949" spans="2:3">
      <c r="B6949">
        <v>2715803504</v>
      </c>
      <c r="C6949" t="s">
        <v>9190</v>
      </c>
    </row>
    <row r="6950" spans="2:3">
      <c r="B6950">
        <v>2715803512</v>
      </c>
      <c r="C6950" t="s">
        <v>9034</v>
      </c>
    </row>
    <row r="6951" spans="2:3">
      <c r="B6951">
        <v>2715803520</v>
      </c>
      <c r="C6951" t="s">
        <v>9191</v>
      </c>
    </row>
    <row r="6952" spans="2:3">
      <c r="B6952">
        <v>2715803538</v>
      </c>
      <c r="C6952" t="s">
        <v>12226</v>
      </c>
    </row>
    <row r="6953" spans="2:3">
      <c r="B6953">
        <v>2715803546</v>
      </c>
      <c r="C6953" t="s">
        <v>12226</v>
      </c>
    </row>
    <row r="6954" spans="2:3">
      <c r="B6954">
        <v>2715803553</v>
      </c>
      <c r="C6954" t="s">
        <v>12226</v>
      </c>
    </row>
    <row r="6955" spans="2:3">
      <c r="B6955">
        <v>2715803561</v>
      </c>
      <c r="C6955" t="s">
        <v>12226</v>
      </c>
    </row>
    <row r="6956" spans="2:3">
      <c r="B6956">
        <v>2715803579</v>
      </c>
      <c r="C6956" t="s">
        <v>9192</v>
      </c>
    </row>
    <row r="6957" spans="2:3">
      <c r="B6957">
        <v>2715803587</v>
      </c>
      <c r="C6957" t="s">
        <v>9193</v>
      </c>
    </row>
    <row r="6958" spans="2:3">
      <c r="B6958">
        <v>2715803595</v>
      </c>
      <c r="C6958" t="s">
        <v>9194</v>
      </c>
    </row>
    <row r="6959" spans="2:3">
      <c r="B6959">
        <v>2715803603</v>
      </c>
      <c r="C6959" t="s">
        <v>9195</v>
      </c>
    </row>
    <row r="6960" spans="2:3">
      <c r="B6960">
        <v>2715803611</v>
      </c>
      <c r="C6960" t="s">
        <v>9196</v>
      </c>
    </row>
    <row r="6961" spans="2:3">
      <c r="B6961">
        <v>2715803629</v>
      </c>
      <c r="C6961" t="s">
        <v>9197</v>
      </c>
    </row>
    <row r="6962" spans="2:3">
      <c r="B6962">
        <v>2715803637</v>
      </c>
      <c r="C6962" t="s">
        <v>9198</v>
      </c>
    </row>
    <row r="6963" spans="2:3">
      <c r="B6963">
        <v>2715803645</v>
      </c>
      <c r="C6963" t="s">
        <v>9199</v>
      </c>
    </row>
    <row r="6964" spans="2:3">
      <c r="B6964">
        <v>2715803652</v>
      </c>
      <c r="C6964" t="s">
        <v>9200</v>
      </c>
    </row>
    <row r="6965" spans="2:3">
      <c r="B6965">
        <v>2715803660</v>
      </c>
      <c r="C6965" t="s">
        <v>9201</v>
      </c>
    </row>
    <row r="6966" spans="2:3">
      <c r="B6966">
        <v>2715803678</v>
      </c>
      <c r="C6966" t="s">
        <v>9202</v>
      </c>
    </row>
    <row r="6967" spans="2:3">
      <c r="B6967">
        <v>2715803694</v>
      </c>
      <c r="C6967" t="s">
        <v>9203</v>
      </c>
    </row>
    <row r="6968" spans="2:3">
      <c r="B6968">
        <v>2715803702</v>
      </c>
      <c r="C6968" t="s">
        <v>9204</v>
      </c>
    </row>
    <row r="6969" spans="2:3">
      <c r="B6969">
        <v>2715803710</v>
      </c>
      <c r="C6969" t="s">
        <v>9205</v>
      </c>
    </row>
    <row r="6970" spans="2:3">
      <c r="B6970">
        <v>2715803728</v>
      </c>
      <c r="C6970" t="s">
        <v>9206</v>
      </c>
    </row>
    <row r="6971" spans="2:3">
      <c r="B6971">
        <v>2715803736</v>
      </c>
      <c r="C6971" t="s">
        <v>9207</v>
      </c>
    </row>
    <row r="6972" spans="2:3">
      <c r="B6972">
        <v>2715803744</v>
      </c>
      <c r="C6972" t="s">
        <v>2904</v>
      </c>
    </row>
    <row r="6973" spans="2:3">
      <c r="B6973">
        <v>2715803751</v>
      </c>
      <c r="C6973" t="s">
        <v>9208</v>
      </c>
    </row>
    <row r="6974" spans="2:3">
      <c r="B6974">
        <v>2715803769</v>
      </c>
      <c r="C6974" t="s">
        <v>9209</v>
      </c>
    </row>
    <row r="6975" spans="2:3">
      <c r="B6975">
        <v>2715803777</v>
      </c>
      <c r="C6975" t="s">
        <v>9210</v>
      </c>
    </row>
    <row r="6976" spans="2:3">
      <c r="B6976">
        <v>2715803785</v>
      </c>
      <c r="C6976" t="s">
        <v>9211</v>
      </c>
    </row>
    <row r="6977" spans="2:3">
      <c r="B6977">
        <v>2715803793</v>
      </c>
      <c r="C6977" t="s">
        <v>9212</v>
      </c>
    </row>
    <row r="6978" spans="2:3">
      <c r="B6978">
        <v>2715803801</v>
      </c>
      <c r="C6978" t="s">
        <v>1836</v>
      </c>
    </row>
    <row r="6979" spans="2:3">
      <c r="B6979">
        <v>2715803827</v>
      </c>
      <c r="C6979" t="s">
        <v>9213</v>
      </c>
    </row>
    <row r="6980" spans="2:3">
      <c r="B6980">
        <v>2715803835</v>
      </c>
      <c r="C6980" t="s">
        <v>9214</v>
      </c>
    </row>
    <row r="6981" spans="2:3">
      <c r="B6981">
        <v>2715803843</v>
      </c>
      <c r="C6981" t="s">
        <v>9215</v>
      </c>
    </row>
    <row r="6982" spans="2:3">
      <c r="B6982">
        <v>2715803850</v>
      </c>
      <c r="C6982" t="s">
        <v>9216</v>
      </c>
    </row>
    <row r="6983" spans="2:3">
      <c r="B6983">
        <v>2715803868</v>
      </c>
      <c r="C6983" t="s">
        <v>9217</v>
      </c>
    </row>
    <row r="6984" spans="2:3">
      <c r="B6984">
        <v>2715803876</v>
      </c>
      <c r="C6984" t="s">
        <v>9218</v>
      </c>
    </row>
    <row r="6985" spans="2:3">
      <c r="B6985">
        <v>2715803884</v>
      </c>
      <c r="C6985" t="s">
        <v>9219</v>
      </c>
    </row>
    <row r="6986" spans="2:3">
      <c r="B6986">
        <v>2715803892</v>
      </c>
      <c r="C6986" t="s">
        <v>9220</v>
      </c>
    </row>
    <row r="6987" spans="2:3">
      <c r="B6987">
        <v>2715803900</v>
      </c>
      <c r="C6987" t="s">
        <v>9221</v>
      </c>
    </row>
    <row r="6988" spans="2:3">
      <c r="B6988">
        <v>2715803926</v>
      </c>
      <c r="C6988" t="s">
        <v>9222</v>
      </c>
    </row>
    <row r="6989" spans="2:3">
      <c r="B6989">
        <v>2715803934</v>
      </c>
      <c r="C6989" t="s">
        <v>9223</v>
      </c>
    </row>
    <row r="6990" spans="2:3">
      <c r="B6990">
        <v>2715803942</v>
      </c>
      <c r="C6990" t="s">
        <v>9224</v>
      </c>
    </row>
    <row r="6991" spans="2:3">
      <c r="B6991">
        <v>2715803959</v>
      </c>
      <c r="C6991" t="s">
        <v>9225</v>
      </c>
    </row>
    <row r="6992" spans="2:3">
      <c r="B6992">
        <v>2715803967</v>
      </c>
      <c r="C6992" t="s">
        <v>9226</v>
      </c>
    </row>
    <row r="6993" spans="2:3">
      <c r="B6993">
        <v>2715803975</v>
      </c>
      <c r="C6993" t="s">
        <v>9227</v>
      </c>
    </row>
    <row r="6994" spans="2:3">
      <c r="B6994">
        <v>2715803983</v>
      </c>
      <c r="C6994" t="s">
        <v>9228</v>
      </c>
    </row>
    <row r="6995" spans="2:3">
      <c r="B6995">
        <v>2715803991</v>
      </c>
      <c r="C6995" t="s">
        <v>9229</v>
      </c>
    </row>
    <row r="6996" spans="2:3">
      <c r="B6996">
        <v>2715804007</v>
      </c>
      <c r="C6996" t="s">
        <v>9230</v>
      </c>
    </row>
    <row r="6997" spans="2:3">
      <c r="B6997">
        <v>2715804015</v>
      </c>
      <c r="C6997" t="s">
        <v>9231</v>
      </c>
    </row>
    <row r="6998" spans="2:3">
      <c r="B6998">
        <v>2715804023</v>
      </c>
      <c r="C6998" t="s">
        <v>9232</v>
      </c>
    </row>
    <row r="6999" spans="2:3">
      <c r="B6999">
        <v>2715804031</v>
      </c>
      <c r="C6999" t="s">
        <v>9233</v>
      </c>
    </row>
    <row r="7000" spans="2:3">
      <c r="B7000">
        <v>2715804049</v>
      </c>
      <c r="C7000" t="s">
        <v>9234</v>
      </c>
    </row>
    <row r="7001" spans="2:3">
      <c r="B7001">
        <v>2715804056</v>
      </c>
      <c r="C7001" t="s">
        <v>9235</v>
      </c>
    </row>
    <row r="7002" spans="2:3">
      <c r="B7002">
        <v>2715804064</v>
      </c>
      <c r="C7002" t="s">
        <v>9236</v>
      </c>
    </row>
    <row r="7003" spans="2:3">
      <c r="B7003">
        <v>2715804072</v>
      </c>
      <c r="C7003" t="s">
        <v>9237</v>
      </c>
    </row>
    <row r="7004" spans="2:3">
      <c r="B7004">
        <v>2715804080</v>
      </c>
      <c r="C7004" t="s">
        <v>9238</v>
      </c>
    </row>
    <row r="7005" spans="2:3">
      <c r="B7005">
        <v>2715804098</v>
      </c>
      <c r="C7005" t="s">
        <v>9239</v>
      </c>
    </row>
    <row r="7006" spans="2:3">
      <c r="B7006">
        <v>2715804106</v>
      </c>
      <c r="C7006" t="s">
        <v>9240</v>
      </c>
    </row>
    <row r="7007" spans="2:3">
      <c r="B7007">
        <v>2715804114</v>
      </c>
      <c r="C7007" t="s">
        <v>9241</v>
      </c>
    </row>
    <row r="7008" spans="2:3">
      <c r="B7008">
        <v>2715804122</v>
      </c>
      <c r="C7008" t="s">
        <v>9242</v>
      </c>
    </row>
    <row r="7009" spans="2:3">
      <c r="B7009">
        <v>2715804130</v>
      </c>
      <c r="C7009" t="s">
        <v>9243</v>
      </c>
    </row>
    <row r="7010" spans="2:3">
      <c r="B7010">
        <v>2715804148</v>
      </c>
      <c r="C7010" t="s">
        <v>9244</v>
      </c>
    </row>
    <row r="7011" spans="2:3">
      <c r="B7011">
        <v>2715804155</v>
      </c>
      <c r="C7011" t="s">
        <v>9245</v>
      </c>
    </row>
    <row r="7012" spans="2:3">
      <c r="B7012">
        <v>2715804163</v>
      </c>
      <c r="C7012" t="s">
        <v>9246</v>
      </c>
    </row>
    <row r="7013" spans="2:3">
      <c r="B7013">
        <v>2715804171</v>
      </c>
      <c r="C7013" t="s">
        <v>9247</v>
      </c>
    </row>
    <row r="7014" spans="2:3">
      <c r="B7014">
        <v>2715804189</v>
      </c>
      <c r="C7014" t="s">
        <v>9248</v>
      </c>
    </row>
    <row r="7015" spans="2:3">
      <c r="B7015">
        <v>2715804197</v>
      </c>
      <c r="C7015" t="s">
        <v>9249</v>
      </c>
    </row>
    <row r="7016" spans="2:3">
      <c r="B7016">
        <v>2715804205</v>
      </c>
      <c r="C7016" t="s">
        <v>9250</v>
      </c>
    </row>
    <row r="7017" spans="2:3">
      <c r="B7017">
        <v>2715804213</v>
      </c>
      <c r="C7017" t="s">
        <v>9251</v>
      </c>
    </row>
    <row r="7018" spans="2:3">
      <c r="B7018">
        <v>2715804221</v>
      </c>
      <c r="C7018" t="s">
        <v>9252</v>
      </c>
    </row>
    <row r="7019" spans="2:3">
      <c r="B7019">
        <v>2715804239</v>
      </c>
      <c r="C7019" t="s">
        <v>9253</v>
      </c>
    </row>
    <row r="7020" spans="2:3">
      <c r="B7020">
        <v>2715804247</v>
      </c>
      <c r="C7020" t="s">
        <v>9254</v>
      </c>
    </row>
    <row r="7021" spans="2:3">
      <c r="B7021">
        <v>2715804254</v>
      </c>
      <c r="C7021" t="s">
        <v>9255</v>
      </c>
    </row>
    <row r="7022" spans="2:3">
      <c r="B7022">
        <v>2715804262</v>
      </c>
      <c r="C7022" t="s">
        <v>9256</v>
      </c>
    </row>
    <row r="7023" spans="2:3">
      <c r="B7023">
        <v>2715804270</v>
      </c>
      <c r="C7023" t="s">
        <v>9257</v>
      </c>
    </row>
    <row r="7024" spans="2:3">
      <c r="B7024">
        <v>2715804288</v>
      </c>
      <c r="C7024" t="s">
        <v>9258</v>
      </c>
    </row>
    <row r="7025" spans="2:3">
      <c r="B7025">
        <v>2715804296</v>
      </c>
      <c r="C7025" t="s">
        <v>9259</v>
      </c>
    </row>
    <row r="7026" spans="2:3">
      <c r="B7026">
        <v>2715804304</v>
      </c>
      <c r="C7026" t="s">
        <v>9260</v>
      </c>
    </row>
    <row r="7027" spans="2:3">
      <c r="B7027">
        <v>2715804312</v>
      </c>
      <c r="C7027" t="s">
        <v>9261</v>
      </c>
    </row>
    <row r="7028" spans="2:3">
      <c r="B7028">
        <v>2715804320</v>
      </c>
      <c r="C7028" t="s">
        <v>9262</v>
      </c>
    </row>
    <row r="7029" spans="2:3">
      <c r="B7029">
        <v>2715804338</v>
      </c>
      <c r="C7029" t="s">
        <v>9263</v>
      </c>
    </row>
    <row r="7030" spans="2:3">
      <c r="B7030">
        <v>2715804346</v>
      </c>
      <c r="C7030" t="s">
        <v>9264</v>
      </c>
    </row>
    <row r="7031" spans="2:3">
      <c r="B7031">
        <v>2715804353</v>
      </c>
      <c r="C7031" t="s">
        <v>9265</v>
      </c>
    </row>
    <row r="7032" spans="2:3">
      <c r="B7032">
        <v>2715804361</v>
      </c>
      <c r="C7032" t="s">
        <v>9266</v>
      </c>
    </row>
    <row r="7033" spans="2:3">
      <c r="B7033">
        <v>2715804379</v>
      </c>
      <c r="C7033" t="s">
        <v>1354</v>
      </c>
    </row>
    <row r="7034" spans="2:3">
      <c r="B7034">
        <v>2715804387</v>
      </c>
      <c r="C7034" t="s">
        <v>9267</v>
      </c>
    </row>
    <row r="7035" spans="2:3">
      <c r="B7035">
        <v>2715804395</v>
      </c>
      <c r="C7035" t="s">
        <v>9268</v>
      </c>
    </row>
    <row r="7036" spans="2:3">
      <c r="B7036">
        <v>2715804403</v>
      </c>
      <c r="C7036" t="s">
        <v>9269</v>
      </c>
    </row>
    <row r="7037" spans="2:3">
      <c r="B7037">
        <v>2715804411</v>
      </c>
      <c r="C7037" t="s">
        <v>9270</v>
      </c>
    </row>
    <row r="7038" spans="2:3">
      <c r="B7038">
        <v>2715804429</v>
      </c>
      <c r="C7038" t="s">
        <v>9271</v>
      </c>
    </row>
    <row r="7039" spans="2:3">
      <c r="B7039">
        <v>2715804437</v>
      </c>
      <c r="C7039" t="s">
        <v>9272</v>
      </c>
    </row>
    <row r="7040" spans="2:3">
      <c r="B7040">
        <v>2715804445</v>
      </c>
      <c r="C7040" t="s">
        <v>9273</v>
      </c>
    </row>
    <row r="7041" spans="2:3">
      <c r="B7041">
        <v>2715804452</v>
      </c>
      <c r="C7041" t="s">
        <v>9274</v>
      </c>
    </row>
    <row r="7042" spans="2:3">
      <c r="B7042">
        <v>2715804460</v>
      </c>
      <c r="C7042" t="s">
        <v>9275</v>
      </c>
    </row>
    <row r="7043" spans="2:3">
      <c r="B7043">
        <v>2715804478</v>
      </c>
      <c r="C7043" t="s">
        <v>9276</v>
      </c>
    </row>
    <row r="7044" spans="2:3">
      <c r="B7044">
        <v>2715804486</v>
      </c>
      <c r="C7044" t="s">
        <v>9277</v>
      </c>
    </row>
    <row r="7045" spans="2:3">
      <c r="B7045">
        <v>2715804494</v>
      </c>
      <c r="C7045" t="s">
        <v>9278</v>
      </c>
    </row>
    <row r="7046" spans="2:3">
      <c r="B7046">
        <v>2715804502</v>
      </c>
      <c r="C7046" t="s">
        <v>12227</v>
      </c>
    </row>
    <row r="7047" spans="2:3">
      <c r="B7047">
        <v>2715804510</v>
      </c>
      <c r="C7047" t="s">
        <v>12228</v>
      </c>
    </row>
    <row r="7048" spans="2:3">
      <c r="B7048">
        <v>2715804528</v>
      </c>
      <c r="C7048" t="s">
        <v>12229</v>
      </c>
    </row>
    <row r="7049" spans="2:3">
      <c r="B7049">
        <v>2715804536</v>
      </c>
      <c r="C7049" t="s">
        <v>12230</v>
      </c>
    </row>
    <row r="7050" spans="2:3">
      <c r="B7050">
        <v>2715804544</v>
      </c>
      <c r="C7050" t="s">
        <v>12231</v>
      </c>
    </row>
    <row r="7051" spans="2:3">
      <c r="B7051">
        <v>2715804551</v>
      </c>
      <c r="C7051" t="s">
        <v>12232</v>
      </c>
    </row>
    <row r="7052" spans="2:3">
      <c r="B7052">
        <v>2715804569</v>
      </c>
      <c r="C7052" t="s">
        <v>11333</v>
      </c>
    </row>
    <row r="7053" spans="2:3">
      <c r="B7053">
        <v>2715804577</v>
      </c>
      <c r="C7053" t="s">
        <v>12233</v>
      </c>
    </row>
    <row r="7054" spans="2:3">
      <c r="B7054">
        <v>2715804585</v>
      </c>
      <c r="C7054" t="s">
        <v>12234</v>
      </c>
    </row>
    <row r="7055" spans="2:3">
      <c r="B7055">
        <v>2715804593</v>
      </c>
      <c r="C7055" t="s">
        <v>12235</v>
      </c>
    </row>
    <row r="7056" spans="2:3">
      <c r="B7056">
        <v>2715804601</v>
      </c>
      <c r="C7056" t="s">
        <v>12236</v>
      </c>
    </row>
    <row r="7057" spans="2:3">
      <c r="B7057">
        <v>2715900029</v>
      </c>
      <c r="C7057" t="s">
        <v>9279</v>
      </c>
    </row>
    <row r="7058" spans="2:3">
      <c r="B7058">
        <v>2715900037</v>
      </c>
      <c r="C7058" t="s">
        <v>9280</v>
      </c>
    </row>
    <row r="7059" spans="2:3">
      <c r="B7059">
        <v>2715900052</v>
      </c>
      <c r="C7059" t="s">
        <v>2916</v>
      </c>
    </row>
    <row r="7060" spans="2:3">
      <c r="B7060">
        <v>2715900078</v>
      </c>
      <c r="C7060" t="s">
        <v>9281</v>
      </c>
    </row>
    <row r="7061" spans="2:3">
      <c r="B7061">
        <v>2715900094</v>
      </c>
      <c r="C7061" t="s">
        <v>9282</v>
      </c>
    </row>
    <row r="7062" spans="2:3">
      <c r="B7062">
        <v>2715900102</v>
      </c>
      <c r="C7062" t="s">
        <v>9283</v>
      </c>
    </row>
    <row r="7063" spans="2:3">
      <c r="B7063">
        <v>2715900136</v>
      </c>
      <c r="C7063" t="s">
        <v>9284</v>
      </c>
    </row>
    <row r="7064" spans="2:3">
      <c r="B7064">
        <v>2715900151</v>
      </c>
      <c r="C7064" t="s">
        <v>9285</v>
      </c>
    </row>
    <row r="7065" spans="2:3">
      <c r="B7065">
        <v>2715900193</v>
      </c>
      <c r="C7065" t="s">
        <v>9286</v>
      </c>
    </row>
    <row r="7066" spans="2:3">
      <c r="B7066">
        <v>2715900227</v>
      </c>
      <c r="C7066" t="s">
        <v>9287</v>
      </c>
    </row>
    <row r="7067" spans="2:3">
      <c r="B7067">
        <v>2715900235</v>
      </c>
      <c r="C7067" t="s">
        <v>9288</v>
      </c>
    </row>
    <row r="7068" spans="2:3">
      <c r="B7068">
        <v>2715900243</v>
      </c>
      <c r="C7068" t="s">
        <v>9289</v>
      </c>
    </row>
    <row r="7069" spans="2:3">
      <c r="B7069">
        <v>2715900250</v>
      </c>
      <c r="C7069" t="s">
        <v>9290</v>
      </c>
    </row>
    <row r="7070" spans="2:3">
      <c r="B7070">
        <v>2715900268</v>
      </c>
      <c r="C7070" t="s">
        <v>9291</v>
      </c>
    </row>
    <row r="7071" spans="2:3">
      <c r="B7071">
        <v>2715900318</v>
      </c>
      <c r="C7071" t="s">
        <v>9292</v>
      </c>
    </row>
    <row r="7072" spans="2:3">
      <c r="B7072">
        <v>2715900342</v>
      </c>
      <c r="C7072" t="s">
        <v>1851</v>
      </c>
    </row>
    <row r="7073" spans="2:3">
      <c r="B7073">
        <v>2715900383</v>
      </c>
      <c r="C7073" t="s">
        <v>9293</v>
      </c>
    </row>
    <row r="7074" spans="2:3">
      <c r="B7074">
        <v>2715900391</v>
      </c>
      <c r="C7074" t="s">
        <v>9294</v>
      </c>
    </row>
    <row r="7075" spans="2:3">
      <c r="B7075">
        <v>2715900409</v>
      </c>
      <c r="C7075" t="s">
        <v>9295</v>
      </c>
    </row>
    <row r="7076" spans="2:3">
      <c r="B7076">
        <v>2715900417</v>
      </c>
      <c r="C7076" t="s">
        <v>9296</v>
      </c>
    </row>
    <row r="7077" spans="2:3">
      <c r="B7077">
        <v>2715900425</v>
      </c>
      <c r="C7077" t="s">
        <v>9297</v>
      </c>
    </row>
    <row r="7078" spans="2:3">
      <c r="B7078">
        <v>2715900441</v>
      </c>
      <c r="C7078" t="s">
        <v>9298</v>
      </c>
    </row>
    <row r="7079" spans="2:3">
      <c r="B7079">
        <v>2715900458</v>
      </c>
      <c r="C7079" t="s">
        <v>9299</v>
      </c>
    </row>
    <row r="7080" spans="2:3">
      <c r="B7080">
        <v>2715900466</v>
      </c>
      <c r="C7080" t="s">
        <v>9300</v>
      </c>
    </row>
    <row r="7081" spans="2:3">
      <c r="B7081">
        <v>2715900474</v>
      </c>
      <c r="C7081" t="s">
        <v>9301</v>
      </c>
    </row>
    <row r="7082" spans="2:3">
      <c r="B7082">
        <v>2715900524</v>
      </c>
      <c r="C7082" t="s">
        <v>9302</v>
      </c>
    </row>
    <row r="7083" spans="2:3">
      <c r="B7083">
        <v>2715900540</v>
      </c>
      <c r="C7083" t="s">
        <v>9303</v>
      </c>
    </row>
    <row r="7084" spans="2:3">
      <c r="B7084">
        <v>2715900557</v>
      </c>
      <c r="C7084" t="s">
        <v>9304</v>
      </c>
    </row>
    <row r="7085" spans="2:3">
      <c r="B7085">
        <v>2715900565</v>
      </c>
      <c r="C7085" t="s">
        <v>9305</v>
      </c>
    </row>
    <row r="7086" spans="2:3">
      <c r="B7086">
        <v>2715900581</v>
      </c>
      <c r="C7086" t="s">
        <v>9306</v>
      </c>
    </row>
    <row r="7087" spans="2:3">
      <c r="B7087">
        <v>2715900599</v>
      </c>
      <c r="C7087" t="s">
        <v>9307</v>
      </c>
    </row>
    <row r="7088" spans="2:3">
      <c r="B7088">
        <v>2715900607</v>
      </c>
      <c r="C7088" t="s">
        <v>9308</v>
      </c>
    </row>
    <row r="7089" spans="2:3">
      <c r="B7089">
        <v>2715900649</v>
      </c>
      <c r="C7089" t="s">
        <v>9309</v>
      </c>
    </row>
    <row r="7090" spans="2:3">
      <c r="B7090">
        <v>2715900656</v>
      </c>
      <c r="C7090" t="s">
        <v>9310</v>
      </c>
    </row>
    <row r="7091" spans="2:3">
      <c r="B7091">
        <v>2715900664</v>
      </c>
      <c r="C7091" t="s">
        <v>9311</v>
      </c>
    </row>
    <row r="7092" spans="2:3">
      <c r="B7092">
        <v>2715900672</v>
      </c>
      <c r="C7092" t="s">
        <v>9312</v>
      </c>
    </row>
    <row r="7093" spans="2:3">
      <c r="B7093">
        <v>2715900680</v>
      </c>
      <c r="C7093" t="s">
        <v>9313</v>
      </c>
    </row>
    <row r="7094" spans="2:3">
      <c r="B7094">
        <v>2715900714</v>
      </c>
      <c r="C7094" t="s">
        <v>9314</v>
      </c>
    </row>
    <row r="7095" spans="2:3">
      <c r="B7095">
        <v>2715900722</v>
      </c>
      <c r="C7095" t="s">
        <v>3184</v>
      </c>
    </row>
    <row r="7096" spans="2:3">
      <c r="B7096">
        <v>2715900748</v>
      </c>
      <c r="C7096" t="s">
        <v>9315</v>
      </c>
    </row>
    <row r="7097" spans="2:3">
      <c r="B7097">
        <v>2715900763</v>
      </c>
      <c r="C7097" t="s">
        <v>9316</v>
      </c>
    </row>
    <row r="7098" spans="2:3">
      <c r="B7098">
        <v>2715900771</v>
      </c>
      <c r="C7098" t="s">
        <v>1851</v>
      </c>
    </row>
    <row r="7099" spans="2:3">
      <c r="B7099">
        <v>2715900789</v>
      </c>
      <c r="C7099" t="s">
        <v>9317</v>
      </c>
    </row>
    <row r="7100" spans="2:3">
      <c r="B7100">
        <v>2715900797</v>
      </c>
      <c r="C7100" t="s">
        <v>9318</v>
      </c>
    </row>
    <row r="7101" spans="2:3">
      <c r="B7101">
        <v>2715900805</v>
      </c>
      <c r="C7101" t="s">
        <v>9319</v>
      </c>
    </row>
    <row r="7102" spans="2:3">
      <c r="B7102">
        <v>2715900821</v>
      </c>
      <c r="C7102" t="s">
        <v>9320</v>
      </c>
    </row>
    <row r="7103" spans="2:3">
      <c r="B7103">
        <v>2715900862</v>
      </c>
      <c r="C7103" t="s">
        <v>9321</v>
      </c>
    </row>
    <row r="7104" spans="2:3">
      <c r="B7104">
        <v>2715900920</v>
      </c>
      <c r="C7104" t="s">
        <v>9322</v>
      </c>
    </row>
    <row r="7105" spans="2:3">
      <c r="B7105">
        <v>2715900938</v>
      </c>
      <c r="C7105" t="s">
        <v>9323</v>
      </c>
    </row>
    <row r="7106" spans="2:3">
      <c r="B7106">
        <v>2715900953</v>
      </c>
      <c r="C7106" t="s">
        <v>9324</v>
      </c>
    </row>
    <row r="7107" spans="2:3">
      <c r="B7107">
        <v>2715900961</v>
      </c>
      <c r="C7107" t="s">
        <v>9325</v>
      </c>
    </row>
    <row r="7108" spans="2:3">
      <c r="B7108">
        <v>2715900987</v>
      </c>
      <c r="C7108" t="s">
        <v>9326</v>
      </c>
    </row>
    <row r="7109" spans="2:3">
      <c r="B7109">
        <v>2715900995</v>
      </c>
      <c r="C7109" t="s">
        <v>9327</v>
      </c>
    </row>
    <row r="7110" spans="2:3">
      <c r="B7110">
        <v>2715901001</v>
      </c>
      <c r="C7110" t="s">
        <v>9328</v>
      </c>
    </row>
    <row r="7111" spans="2:3">
      <c r="B7111">
        <v>2715901019</v>
      </c>
      <c r="C7111" t="s">
        <v>2918</v>
      </c>
    </row>
    <row r="7112" spans="2:3">
      <c r="B7112">
        <v>2715901050</v>
      </c>
      <c r="C7112" t="s">
        <v>9329</v>
      </c>
    </row>
    <row r="7113" spans="2:3">
      <c r="B7113">
        <v>2715901076</v>
      </c>
      <c r="C7113" t="s">
        <v>9330</v>
      </c>
    </row>
    <row r="7114" spans="2:3">
      <c r="B7114">
        <v>2715901092</v>
      </c>
      <c r="C7114" t="s">
        <v>9331</v>
      </c>
    </row>
    <row r="7115" spans="2:3">
      <c r="B7115">
        <v>2715901100</v>
      </c>
      <c r="C7115" t="s">
        <v>9332</v>
      </c>
    </row>
    <row r="7116" spans="2:3">
      <c r="B7116">
        <v>2715901134</v>
      </c>
      <c r="C7116" t="s">
        <v>9333</v>
      </c>
    </row>
    <row r="7117" spans="2:3">
      <c r="B7117">
        <v>2715901142</v>
      </c>
      <c r="C7117" t="s">
        <v>9334</v>
      </c>
    </row>
    <row r="7118" spans="2:3">
      <c r="B7118">
        <v>2715901159</v>
      </c>
      <c r="C7118" t="s">
        <v>9335</v>
      </c>
    </row>
    <row r="7119" spans="2:3">
      <c r="B7119">
        <v>2715901167</v>
      </c>
      <c r="C7119" t="s">
        <v>9336</v>
      </c>
    </row>
    <row r="7120" spans="2:3">
      <c r="B7120">
        <v>2715901175</v>
      </c>
      <c r="C7120" t="s">
        <v>9337</v>
      </c>
    </row>
    <row r="7121" spans="2:3">
      <c r="B7121">
        <v>2715901183</v>
      </c>
      <c r="C7121" t="s">
        <v>9338</v>
      </c>
    </row>
    <row r="7122" spans="2:3">
      <c r="B7122">
        <v>2715901209</v>
      </c>
      <c r="C7122" t="s">
        <v>9339</v>
      </c>
    </row>
    <row r="7123" spans="2:3">
      <c r="B7123">
        <v>2715901217</v>
      </c>
      <c r="C7123" t="s">
        <v>4411</v>
      </c>
    </row>
    <row r="7124" spans="2:3">
      <c r="B7124">
        <v>2715901225</v>
      </c>
      <c r="C7124" t="s">
        <v>9340</v>
      </c>
    </row>
    <row r="7125" spans="2:3">
      <c r="B7125">
        <v>2715901233</v>
      </c>
      <c r="C7125" t="s">
        <v>9341</v>
      </c>
    </row>
    <row r="7126" spans="2:3">
      <c r="B7126">
        <v>2715901241</v>
      </c>
      <c r="C7126" t="s">
        <v>9342</v>
      </c>
    </row>
    <row r="7127" spans="2:3">
      <c r="B7127">
        <v>2715901258</v>
      </c>
      <c r="C7127" t="s">
        <v>9343</v>
      </c>
    </row>
    <row r="7128" spans="2:3">
      <c r="B7128">
        <v>2715901266</v>
      </c>
      <c r="C7128" t="s">
        <v>9344</v>
      </c>
    </row>
    <row r="7129" spans="2:3">
      <c r="B7129">
        <v>2715901274</v>
      </c>
      <c r="C7129" t="s">
        <v>9345</v>
      </c>
    </row>
    <row r="7130" spans="2:3">
      <c r="B7130">
        <v>2715901290</v>
      </c>
      <c r="C7130" t="s">
        <v>9346</v>
      </c>
    </row>
    <row r="7131" spans="2:3">
      <c r="B7131">
        <v>2715901308</v>
      </c>
      <c r="C7131" t="s">
        <v>9347</v>
      </c>
    </row>
    <row r="7132" spans="2:3">
      <c r="B7132">
        <v>2715901316</v>
      </c>
      <c r="C7132" t="s">
        <v>9348</v>
      </c>
    </row>
    <row r="7133" spans="2:3">
      <c r="B7133">
        <v>2715901324</v>
      </c>
      <c r="C7133" t="s">
        <v>9349</v>
      </c>
    </row>
    <row r="7134" spans="2:3">
      <c r="B7134">
        <v>2715901332</v>
      </c>
      <c r="C7134" t="s">
        <v>9350</v>
      </c>
    </row>
    <row r="7135" spans="2:3">
      <c r="B7135">
        <v>2715901340</v>
      </c>
      <c r="C7135" t="s">
        <v>9351</v>
      </c>
    </row>
    <row r="7136" spans="2:3">
      <c r="B7136">
        <v>2715901357</v>
      </c>
      <c r="C7136" t="s">
        <v>9352</v>
      </c>
    </row>
    <row r="7137" spans="2:3">
      <c r="B7137">
        <v>2715901365</v>
      </c>
      <c r="C7137" t="s">
        <v>9353</v>
      </c>
    </row>
    <row r="7138" spans="2:3">
      <c r="B7138">
        <v>2715901373</v>
      </c>
      <c r="C7138" t="s">
        <v>9354</v>
      </c>
    </row>
    <row r="7139" spans="2:3">
      <c r="B7139">
        <v>2715901381</v>
      </c>
      <c r="C7139" t="s">
        <v>9355</v>
      </c>
    </row>
    <row r="7140" spans="2:3">
      <c r="B7140">
        <v>2715901407</v>
      </c>
      <c r="C7140" t="s">
        <v>9356</v>
      </c>
    </row>
    <row r="7141" spans="2:3">
      <c r="B7141">
        <v>2715901415</v>
      </c>
      <c r="C7141" t="s">
        <v>9357</v>
      </c>
    </row>
    <row r="7142" spans="2:3">
      <c r="B7142">
        <v>2715901423</v>
      </c>
      <c r="C7142" t="s">
        <v>9358</v>
      </c>
    </row>
    <row r="7143" spans="2:3">
      <c r="B7143">
        <v>2715901431</v>
      </c>
      <c r="C7143" t="s">
        <v>9328</v>
      </c>
    </row>
    <row r="7144" spans="2:3">
      <c r="B7144">
        <v>2715901449</v>
      </c>
      <c r="C7144" t="s">
        <v>9359</v>
      </c>
    </row>
    <row r="7145" spans="2:3">
      <c r="B7145">
        <v>2715901456</v>
      </c>
      <c r="C7145" t="s">
        <v>9360</v>
      </c>
    </row>
    <row r="7146" spans="2:3">
      <c r="B7146">
        <v>2715901464</v>
      </c>
      <c r="C7146" t="s">
        <v>9361</v>
      </c>
    </row>
    <row r="7147" spans="2:3">
      <c r="B7147">
        <v>2715901472</v>
      </c>
      <c r="C7147" t="s">
        <v>9362</v>
      </c>
    </row>
    <row r="7148" spans="2:3">
      <c r="B7148">
        <v>2715901480</v>
      </c>
      <c r="C7148" t="s">
        <v>9363</v>
      </c>
    </row>
    <row r="7149" spans="2:3">
      <c r="B7149">
        <v>2715901498</v>
      </c>
      <c r="C7149" t="s">
        <v>9291</v>
      </c>
    </row>
    <row r="7150" spans="2:3">
      <c r="B7150">
        <v>2715901506</v>
      </c>
      <c r="C7150" t="s">
        <v>9364</v>
      </c>
    </row>
    <row r="7151" spans="2:3">
      <c r="B7151">
        <v>2715901514</v>
      </c>
      <c r="C7151" t="s">
        <v>9365</v>
      </c>
    </row>
    <row r="7152" spans="2:3">
      <c r="B7152">
        <v>2715901530</v>
      </c>
      <c r="C7152" t="s">
        <v>9366</v>
      </c>
    </row>
    <row r="7153" spans="2:3">
      <c r="B7153">
        <v>2715901548</v>
      </c>
      <c r="C7153" t="s">
        <v>9367</v>
      </c>
    </row>
    <row r="7154" spans="2:3">
      <c r="B7154">
        <v>2715901555</v>
      </c>
      <c r="C7154" t="s">
        <v>9368</v>
      </c>
    </row>
    <row r="7155" spans="2:3">
      <c r="B7155">
        <v>2715901563</v>
      </c>
      <c r="C7155" t="s">
        <v>9369</v>
      </c>
    </row>
    <row r="7156" spans="2:3">
      <c r="B7156">
        <v>2715901571</v>
      </c>
      <c r="C7156" t="s">
        <v>9370</v>
      </c>
    </row>
    <row r="7157" spans="2:3">
      <c r="B7157">
        <v>2715901589</v>
      </c>
      <c r="C7157" t="s">
        <v>9371</v>
      </c>
    </row>
    <row r="7158" spans="2:3">
      <c r="B7158">
        <v>2715901597</v>
      </c>
      <c r="C7158" t="s">
        <v>9372</v>
      </c>
    </row>
    <row r="7159" spans="2:3">
      <c r="B7159">
        <v>2715901605</v>
      </c>
      <c r="C7159" t="s">
        <v>9373</v>
      </c>
    </row>
    <row r="7160" spans="2:3">
      <c r="B7160">
        <v>2715901613</v>
      </c>
      <c r="C7160" t="s">
        <v>9374</v>
      </c>
    </row>
    <row r="7161" spans="2:3">
      <c r="B7161">
        <v>2715901621</v>
      </c>
      <c r="C7161" t="s">
        <v>9375</v>
      </c>
    </row>
    <row r="7162" spans="2:3">
      <c r="B7162">
        <v>2715901639</v>
      </c>
      <c r="C7162" t="s">
        <v>9376</v>
      </c>
    </row>
    <row r="7163" spans="2:3">
      <c r="B7163">
        <v>2715901647</v>
      </c>
      <c r="C7163" t="s">
        <v>9377</v>
      </c>
    </row>
    <row r="7164" spans="2:3">
      <c r="B7164">
        <v>2715901654</v>
      </c>
      <c r="C7164" t="s">
        <v>9378</v>
      </c>
    </row>
    <row r="7165" spans="2:3">
      <c r="B7165">
        <v>2715901662</v>
      </c>
      <c r="C7165" t="s">
        <v>9379</v>
      </c>
    </row>
    <row r="7166" spans="2:3">
      <c r="B7166">
        <v>2715901670</v>
      </c>
      <c r="C7166" t="s">
        <v>9380</v>
      </c>
    </row>
    <row r="7167" spans="2:3">
      <c r="B7167">
        <v>2715901688</v>
      </c>
      <c r="C7167" t="s">
        <v>9381</v>
      </c>
    </row>
    <row r="7168" spans="2:3">
      <c r="B7168">
        <v>2715901696</v>
      </c>
      <c r="C7168" t="s">
        <v>12237</v>
      </c>
    </row>
    <row r="7169" spans="2:3">
      <c r="B7169">
        <v>2715901704</v>
      </c>
      <c r="C7169" t="s">
        <v>2921</v>
      </c>
    </row>
    <row r="7170" spans="2:3">
      <c r="B7170">
        <v>2715901712</v>
      </c>
      <c r="C7170" t="s">
        <v>9382</v>
      </c>
    </row>
    <row r="7171" spans="2:3">
      <c r="B7171">
        <v>2715901720</v>
      </c>
      <c r="C7171" t="s">
        <v>2923</v>
      </c>
    </row>
    <row r="7172" spans="2:3">
      <c r="B7172">
        <v>2715901738</v>
      </c>
      <c r="C7172" t="s">
        <v>9383</v>
      </c>
    </row>
    <row r="7173" spans="2:3">
      <c r="B7173">
        <v>2715901746</v>
      </c>
      <c r="C7173" t="s">
        <v>9384</v>
      </c>
    </row>
    <row r="7174" spans="2:3">
      <c r="B7174">
        <v>2715901753</v>
      </c>
      <c r="C7174" t="s">
        <v>9385</v>
      </c>
    </row>
    <row r="7175" spans="2:3">
      <c r="B7175">
        <v>2715901761</v>
      </c>
      <c r="C7175" t="s">
        <v>9386</v>
      </c>
    </row>
    <row r="7176" spans="2:3">
      <c r="B7176">
        <v>2715901779</v>
      </c>
      <c r="C7176" t="s">
        <v>9387</v>
      </c>
    </row>
    <row r="7177" spans="2:3">
      <c r="B7177">
        <v>2715901787</v>
      </c>
      <c r="C7177" t="s">
        <v>9388</v>
      </c>
    </row>
    <row r="7178" spans="2:3">
      <c r="B7178">
        <v>2715901795</v>
      </c>
      <c r="C7178" t="s">
        <v>9389</v>
      </c>
    </row>
    <row r="7179" spans="2:3">
      <c r="B7179">
        <v>2715901803</v>
      </c>
      <c r="C7179" t="s">
        <v>9390</v>
      </c>
    </row>
    <row r="7180" spans="2:3">
      <c r="B7180">
        <v>2715901811</v>
      </c>
      <c r="C7180" t="s">
        <v>9391</v>
      </c>
    </row>
    <row r="7181" spans="2:3">
      <c r="B7181">
        <v>2715901829</v>
      </c>
      <c r="C7181" t="s">
        <v>9392</v>
      </c>
    </row>
    <row r="7182" spans="2:3">
      <c r="B7182">
        <v>2715901837</v>
      </c>
      <c r="C7182" t="s">
        <v>9393</v>
      </c>
    </row>
    <row r="7183" spans="2:3">
      <c r="B7183">
        <v>2715901845</v>
      </c>
      <c r="C7183" t="s">
        <v>9394</v>
      </c>
    </row>
    <row r="7184" spans="2:3">
      <c r="B7184">
        <v>2715901852</v>
      </c>
      <c r="C7184" t="s">
        <v>9395</v>
      </c>
    </row>
    <row r="7185" spans="2:3">
      <c r="B7185">
        <v>2715901860</v>
      </c>
      <c r="C7185" t="s">
        <v>9396</v>
      </c>
    </row>
    <row r="7186" spans="2:3">
      <c r="B7186">
        <v>2715901878</v>
      </c>
      <c r="C7186" t="s">
        <v>9397</v>
      </c>
    </row>
    <row r="7187" spans="2:3">
      <c r="B7187">
        <v>2715901886</v>
      </c>
      <c r="C7187" t="s">
        <v>9398</v>
      </c>
    </row>
    <row r="7188" spans="2:3">
      <c r="B7188">
        <v>2715901894</v>
      </c>
      <c r="C7188" t="s">
        <v>9399</v>
      </c>
    </row>
    <row r="7189" spans="2:3">
      <c r="B7189">
        <v>2715901902</v>
      </c>
      <c r="C7189" t="s">
        <v>9400</v>
      </c>
    </row>
    <row r="7190" spans="2:3">
      <c r="B7190">
        <v>2715901910</v>
      </c>
      <c r="C7190" t="s">
        <v>12238</v>
      </c>
    </row>
    <row r="7191" spans="2:3">
      <c r="B7191">
        <v>2715901928</v>
      </c>
      <c r="C7191" t="s">
        <v>12239</v>
      </c>
    </row>
    <row r="7192" spans="2:3">
      <c r="B7192">
        <v>2715901936</v>
      </c>
      <c r="C7192" t="s">
        <v>12240</v>
      </c>
    </row>
    <row r="7193" spans="2:3">
      <c r="B7193">
        <v>2716000019</v>
      </c>
      <c r="C7193" t="s">
        <v>9401</v>
      </c>
    </row>
    <row r="7194" spans="2:3">
      <c r="B7194">
        <v>2716000027</v>
      </c>
      <c r="C7194" t="s">
        <v>2939</v>
      </c>
    </row>
    <row r="7195" spans="2:3">
      <c r="B7195">
        <v>2716000035</v>
      </c>
      <c r="C7195" t="s">
        <v>9402</v>
      </c>
    </row>
    <row r="7196" spans="2:3">
      <c r="B7196">
        <v>2716000043</v>
      </c>
      <c r="C7196" t="s">
        <v>9403</v>
      </c>
    </row>
    <row r="7197" spans="2:3">
      <c r="B7197">
        <v>2716000068</v>
      </c>
      <c r="C7197" t="s">
        <v>9404</v>
      </c>
    </row>
    <row r="7198" spans="2:3">
      <c r="B7198">
        <v>2716000084</v>
      </c>
      <c r="C7198" t="s">
        <v>9405</v>
      </c>
    </row>
    <row r="7199" spans="2:3">
      <c r="B7199">
        <v>2716000100</v>
      </c>
      <c r="C7199" t="s">
        <v>9406</v>
      </c>
    </row>
    <row r="7200" spans="2:3">
      <c r="B7200">
        <v>2716000118</v>
      </c>
      <c r="C7200" t="s">
        <v>9407</v>
      </c>
    </row>
    <row r="7201" spans="2:3">
      <c r="B7201">
        <v>2716000167</v>
      </c>
      <c r="C7201" t="s">
        <v>9408</v>
      </c>
    </row>
    <row r="7202" spans="2:3">
      <c r="B7202">
        <v>2716000183</v>
      </c>
      <c r="C7202" t="s">
        <v>9409</v>
      </c>
    </row>
    <row r="7203" spans="2:3">
      <c r="B7203">
        <v>2716000191</v>
      </c>
      <c r="C7203" t="s">
        <v>9410</v>
      </c>
    </row>
    <row r="7204" spans="2:3">
      <c r="B7204">
        <v>2716000209</v>
      </c>
      <c r="C7204" t="s">
        <v>9411</v>
      </c>
    </row>
    <row r="7205" spans="2:3">
      <c r="B7205">
        <v>2716000225</v>
      </c>
      <c r="C7205" t="s">
        <v>9412</v>
      </c>
    </row>
    <row r="7206" spans="2:3">
      <c r="B7206">
        <v>2716000233</v>
      </c>
      <c r="C7206" t="s">
        <v>9413</v>
      </c>
    </row>
    <row r="7207" spans="2:3">
      <c r="B7207">
        <v>2716000258</v>
      </c>
      <c r="C7207" t="s">
        <v>2932</v>
      </c>
    </row>
    <row r="7208" spans="2:3">
      <c r="B7208">
        <v>2716000266</v>
      </c>
      <c r="C7208" t="s">
        <v>9414</v>
      </c>
    </row>
    <row r="7209" spans="2:3">
      <c r="B7209">
        <v>2716000274</v>
      </c>
      <c r="C7209" t="s">
        <v>9415</v>
      </c>
    </row>
    <row r="7210" spans="2:3">
      <c r="B7210">
        <v>2716000290</v>
      </c>
      <c r="C7210" t="s">
        <v>9416</v>
      </c>
    </row>
    <row r="7211" spans="2:3">
      <c r="B7211">
        <v>2716000324</v>
      </c>
      <c r="C7211" t="s">
        <v>9417</v>
      </c>
    </row>
    <row r="7212" spans="2:3">
      <c r="B7212">
        <v>2716000332</v>
      </c>
      <c r="C7212" t="s">
        <v>9418</v>
      </c>
    </row>
    <row r="7213" spans="2:3">
      <c r="B7213">
        <v>2716000365</v>
      </c>
      <c r="C7213" t="s">
        <v>9419</v>
      </c>
    </row>
    <row r="7214" spans="2:3">
      <c r="B7214">
        <v>2716000381</v>
      </c>
      <c r="C7214" t="s">
        <v>9420</v>
      </c>
    </row>
    <row r="7215" spans="2:3">
      <c r="B7215">
        <v>2716000399</v>
      </c>
      <c r="C7215" t="s">
        <v>9421</v>
      </c>
    </row>
    <row r="7216" spans="2:3">
      <c r="B7216">
        <v>2716000456</v>
      </c>
      <c r="C7216" t="s">
        <v>9422</v>
      </c>
    </row>
    <row r="7217" spans="2:3">
      <c r="B7217">
        <v>2716000480</v>
      </c>
      <c r="C7217" t="s">
        <v>9423</v>
      </c>
    </row>
    <row r="7218" spans="2:3">
      <c r="B7218">
        <v>2716000498</v>
      </c>
      <c r="C7218" t="s">
        <v>9424</v>
      </c>
    </row>
    <row r="7219" spans="2:3">
      <c r="B7219">
        <v>2716000522</v>
      </c>
      <c r="C7219" t="s">
        <v>9425</v>
      </c>
    </row>
    <row r="7220" spans="2:3">
      <c r="B7220">
        <v>2716000555</v>
      </c>
      <c r="C7220" t="s">
        <v>9426</v>
      </c>
    </row>
    <row r="7221" spans="2:3">
      <c r="B7221">
        <v>2716000563</v>
      </c>
      <c r="C7221" t="s">
        <v>9427</v>
      </c>
    </row>
    <row r="7222" spans="2:3">
      <c r="B7222">
        <v>2716000571</v>
      </c>
      <c r="C7222" t="s">
        <v>9428</v>
      </c>
    </row>
    <row r="7223" spans="2:3">
      <c r="B7223">
        <v>2716000589</v>
      </c>
      <c r="C7223" t="s">
        <v>9429</v>
      </c>
    </row>
    <row r="7224" spans="2:3">
      <c r="B7224">
        <v>2716000597</v>
      </c>
      <c r="C7224" t="s">
        <v>9430</v>
      </c>
    </row>
    <row r="7225" spans="2:3">
      <c r="B7225">
        <v>2716000639</v>
      </c>
      <c r="C7225" t="s">
        <v>9431</v>
      </c>
    </row>
    <row r="7226" spans="2:3">
      <c r="B7226">
        <v>2716000662</v>
      </c>
      <c r="C7226" t="s">
        <v>9432</v>
      </c>
    </row>
    <row r="7227" spans="2:3">
      <c r="B7227">
        <v>2716000670</v>
      </c>
      <c r="C7227" t="s">
        <v>9433</v>
      </c>
    </row>
    <row r="7228" spans="2:3">
      <c r="B7228">
        <v>2716000696</v>
      </c>
      <c r="C7228" t="s">
        <v>9434</v>
      </c>
    </row>
    <row r="7229" spans="2:3">
      <c r="B7229">
        <v>2716000738</v>
      </c>
      <c r="C7229" t="s">
        <v>9435</v>
      </c>
    </row>
    <row r="7230" spans="2:3">
      <c r="B7230">
        <v>2716000746</v>
      </c>
      <c r="C7230" t="s">
        <v>9436</v>
      </c>
    </row>
    <row r="7231" spans="2:3">
      <c r="B7231">
        <v>2716000779</v>
      </c>
      <c r="C7231" t="s">
        <v>9437</v>
      </c>
    </row>
    <row r="7232" spans="2:3">
      <c r="B7232">
        <v>2716000803</v>
      </c>
      <c r="C7232" t="s">
        <v>9438</v>
      </c>
    </row>
    <row r="7233" spans="2:3">
      <c r="B7233">
        <v>2716000837</v>
      </c>
      <c r="C7233" t="s">
        <v>9439</v>
      </c>
    </row>
    <row r="7234" spans="2:3">
      <c r="B7234">
        <v>2716000852</v>
      </c>
      <c r="C7234" t="s">
        <v>9440</v>
      </c>
    </row>
    <row r="7235" spans="2:3">
      <c r="B7235">
        <v>2716000860</v>
      </c>
      <c r="C7235" t="s">
        <v>9441</v>
      </c>
    </row>
    <row r="7236" spans="2:3">
      <c r="B7236">
        <v>2716000878</v>
      </c>
      <c r="C7236" t="s">
        <v>9442</v>
      </c>
    </row>
    <row r="7237" spans="2:3">
      <c r="B7237">
        <v>2716000886</v>
      </c>
      <c r="C7237" t="s">
        <v>9443</v>
      </c>
    </row>
    <row r="7238" spans="2:3">
      <c r="B7238">
        <v>2716000894</v>
      </c>
      <c r="C7238" t="s">
        <v>9444</v>
      </c>
    </row>
    <row r="7239" spans="2:3">
      <c r="B7239">
        <v>2716000902</v>
      </c>
      <c r="C7239" t="s">
        <v>9445</v>
      </c>
    </row>
    <row r="7240" spans="2:3">
      <c r="B7240">
        <v>2716000910</v>
      </c>
      <c r="C7240" t="s">
        <v>9446</v>
      </c>
    </row>
    <row r="7241" spans="2:3">
      <c r="B7241">
        <v>2716000944</v>
      </c>
      <c r="C7241" t="s">
        <v>9447</v>
      </c>
    </row>
    <row r="7242" spans="2:3">
      <c r="B7242">
        <v>2716000951</v>
      </c>
      <c r="C7242" t="s">
        <v>9448</v>
      </c>
    </row>
    <row r="7243" spans="2:3">
      <c r="B7243">
        <v>2716000969</v>
      </c>
      <c r="C7243" t="s">
        <v>9449</v>
      </c>
    </row>
    <row r="7244" spans="2:3">
      <c r="B7244">
        <v>2716000977</v>
      </c>
      <c r="C7244" t="s">
        <v>9450</v>
      </c>
    </row>
    <row r="7245" spans="2:3">
      <c r="B7245">
        <v>2716000993</v>
      </c>
      <c r="C7245" t="s">
        <v>3464</v>
      </c>
    </row>
    <row r="7246" spans="2:3">
      <c r="B7246">
        <v>2716001009</v>
      </c>
      <c r="C7246" t="s">
        <v>9451</v>
      </c>
    </row>
    <row r="7247" spans="2:3">
      <c r="B7247">
        <v>2716001017</v>
      </c>
      <c r="C7247" t="s">
        <v>9452</v>
      </c>
    </row>
    <row r="7248" spans="2:3">
      <c r="B7248">
        <v>2716001041</v>
      </c>
      <c r="C7248" t="s">
        <v>9453</v>
      </c>
    </row>
    <row r="7249" spans="2:3">
      <c r="B7249">
        <v>2716001058</v>
      </c>
      <c r="C7249" t="s">
        <v>9454</v>
      </c>
    </row>
    <row r="7250" spans="2:3">
      <c r="B7250">
        <v>2716001074</v>
      </c>
      <c r="C7250" t="s">
        <v>9455</v>
      </c>
    </row>
    <row r="7251" spans="2:3">
      <c r="B7251">
        <v>2716001082</v>
      </c>
      <c r="C7251" t="s">
        <v>9456</v>
      </c>
    </row>
    <row r="7252" spans="2:3">
      <c r="B7252">
        <v>2716001116</v>
      </c>
      <c r="C7252" t="s">
        <v>9457</v>
      </c>
    </row>
    <row r="7253" spans="2:3">
      <c r="B7253">
        <v>2716001124</v>
      </c>
      <c r="C7253" t="s">
        <v>9458</v>
      </c>
    </row>
    <row r="7254" spans="2:3">
      <c r="B7254">
        <v>2716001140</v>
      </c>
      <c r="C7254" t="s">
        <v>9459</v>
      </c>
    </row>
    <row r="7255" spans="2:3">
      <c r="B7255">
        <v>2716001157</v>
      </c>
      <c r="C7255" t="s">
        <v>9460</v>
      </c>
    </row>
    <row r="7256" spans="2:3">
      <c r="B7256">
        <v>2716001165</v>
      </c>
      <c r="C7256" t="s">
        <v>9461</v>
      </c>
    </row>
    <row r="7257" spans="2:3">
      <c r="B7257">
        <v>2716001199</v>
      </c>
      <c r="C7257" t="s">
        <v>9462</v>
      </c>
    </row>
    <row r="7258" spans="2:3">
      <c r="B7258">
        <v>2716001207</v>
      </c>
      <c r="C7258" t="s">
        <v>9463</v>
      </c>
    </row>
    <row r="7259" spans="2:3">
      <c r="B7259">
        <v>2716001223</v>
      </c>
      <c r="C7259" t="s">
        <v>9464</v>
      </c>
    </row>
    <row r="7260" spans="2:3">
      <c r="B7260">
        <v>2716001231</v>
      </c>
      <c r="C7260" t="s">
        <v>9465</v>
      </c>
    </row>
    <row r="7261" spans="2:3">
      <c r="B7261">
        <v>2716001249</v>
      </c>
      <c r="C7261" t="s">
        <v>1882</v>
      </c>
    </row>
    <row r="7262" spans="2:3">
      <c r="B7262">
        <v>2716001256</v>
      </c>
      <c r="C7262" t="s">
        <v>1882</v>
      </c>
    </row>
    <row r="7263" spans="2:3">
      <c r="B7263">
        <v>2716001264</v>
      </c>
      <c r="C7263" t="s">
        <v>9466</v>
      </c>
    </row>
    <row r="7264" spans="2:3">
      <c r="B7264">
        <v>2716001272</v>
      </c>
      <c r="C7264" t="s">
        <v>1882</v>
      </c>
    </row>
    <row r="7265" spans="2:3">
      <c r="B7265">
        <v>2716001314</v>
      </c>
      <c r="C7265" t="s">
        <v>9467</v>
      </c>
    </row>
    <row r="7266" spans="2:3">
      <c r="B7266">
        <v>2716001348</v>
      </c>
      <c r="C7266" t="s">
        <v>9468</v>
      </c>
    </row>
    <row r="7267" spans="2:3">
      <c r="B7267">
        <v>2716001355</v>
      </c>
      <c r="C7267" t="s">
        <v>9469</v>
      </c>
    </row>
    <row r="7268" spans="2:3">
      <c r="B7268">
        <v>2716001371</v>
      </c>
      <c r="C7268" t="s">
        <v>9470</v>
      </c>
    </row>
    <row r="7269" spans="2:3">
      <c r="B7269">
        <v>2716001397</v>
      </c>
      <c r="C7269" t="s">
        <v>9471</v>
      </c>
    </row>
    <row r="7270" spans="2:3">
      <c r="B7270">
        <v>2716001413</v>
      </c>
      <c r="C7270" t="s">
        <v>9472</v>
      </c>
    </row>
    <row r="7271" spans="2:3">
      <c r="B7271">
        <v>2716001421</v>
      </c>
      <c r="C7271" t="s">
        <v>9473</v>
      </c>
    </row>
    <row r="7272" spans="2:3">
      <c r="B7272">
        <v>2716001439</v>
      </c>
      <c r="C7272" t="s">
        <v>9474</v>
      </c>
    </row>
    <row r="7273" spans="2:3">
      <c r="B7273">
        <v>2716001447</v>
      </c>
      <c r="C7273" t="s">
        <v>9475</v>
      </c>
    </row>
    <row r="7274" spans="2:3">
      <c r="B7274">
        <v>2716001462</v>
      </c>
      <c r="C7274" t="s">
        <v>9476</v>
      </c>
    </row>
    <row r="7275" spans="2:3">
      <c r="B7275">
        <v>2716001504</v>
      </c>
      <c r="C7275" t="s">
        <v>9477</v>
      </c>
    </row>
    <row r="7276" spans="2:3">
      <c r="B7276">
        <v>2716001512</v>
      </c>
      <c r="C7276" t="s">
        <v>9478</v>
      </c>
    </row>
    <row r="7277" spans="2:3">
      <c r="B7277">
        <v>2716001538</v>
      </c>
      <c r="C7277" t="s">
        <v>9479</v>
      </c>
    </row>
    <row r="7278" spans="2:3">
      <c r="B7278">
        <v>2716001546</v>
      </c>
      <c r="C7278" t="s">
        <v>9480</v>
      </c>
    </row>
    <row r="7279" spans="2:3">
      <c r="B7279">
        <v>2716001561</v>
      </c>
      <c r="C7279" t="s">
        <v>9481</v>
      </c>
    </row>
    <row r="7280" spans="2:3">
      <c r="B7280">
        <v>2716001579</v>
      </c>
      <c r="C7280" t="s">
        <v>9482</v>
      </c>
    </row>
    <row r="7281" spans="2:3">
      <c r="B7281">
        <v>2716001587</v>
      </c>
      <c r="C7281" t="s">
        <v>9483</v>
      </c>
    </row>
    <row r="7282" spans="2:3">
      <c r="B7282">
        <v>2716001595</v>
      </c>
      <c r="C7282" t="s">
        <v>203</v>
      </c>
    </row>
    <row r="7283" spans="2:3">
      <c r="B7283">
        <v>2716001611</v>
      </c>
      <c r="C7283" t="s">
        <v>9484</v>
      </c>
    </row>
    <row r="7284" spans="2:3">
      <c r="B7284">
        <v>2716001629</v>
      </c>
      <c r="C7284" t="s">
        <v>9485</v>
      </c>
    </row>
    <row r="7285" spans="2:3">
      <c r="B7285">
        <v>2716001660</v>
      </c>
      <c r="C7285" t="s">
        <v>9486</v>
      </c>
    </row>
    <row r="7286" spans="2:3">
      <c r="B7286">
        <v>2716001686</v>
      </c>
      <c r="C7286" t="s">
        <v>9487</v>
      </c>
    </row>
    <row r="7287" spans="2:3">
      <c r="B7287">
        <v>2716001694</v>
      </c>
      <c r="C7287" t="s">
        <v>9488</v>
      </c>
    </row>
    <row r="7288" spans="2:3">
      <c r="B7288">
        <v>2716001702</v>
      </c>
      <c r="C7288" t="s">
        <v>9489</v>
      </c>
    </row>
    <row r="7289" spans="2:3">
      <c r="B7289">
        <v>2716001728</v>
      </c>
      <c r="C7289" t="s">
        <v>9490</v>
      </c>
    </row>
    <row r="7290" spans="2:3">
      <c r="B7290">
        <v>2716001751</v>
      </c>
      <c r="C7290" t="s">
        <v>9491</v>
      </c>
    </row>
    <row r="7291" spans="2:3">
      <c r="B7291">
        <v>2716001843</v>
      </c>
      <c r="C7291" t="s">
        <v>9492</v>
      </c>
    </row>
    <row r="7292" spans="2:3">
      <c r="B7292">
        <v>2716001850</v>
      </c>
      <c r="C7292" t="s">
        <v>9493</v>
      </c>
    </row>
    <row r="7293" spans="2:3">
      <c r="B7293">
        <v>2716001876</v>
      </c>
      <c r="C7293" t="s">
        <v>879</v>
      </c>
    </row>
    <row r="7294" spans="2:3">
      <c r="B7294">
        <v>2716001884</v>
      </c>
      <c r="C7294" t="s">
        <v>9494</v>
      </c>
    </row>
    <row r="7295" spans="2:3">
      <c r="B7295">
        <v>2716001892</v>
      </c>
      <c r="C7295" t="s">
        <v>9495</v>
      </c>
    </row>
    <row r="7296" spans="2:3">
      <c r="B7296">
        <v>2716001918</v>
      </c>
      <c r="C7296" t="s">
        <v>9496</v>
      </c>
    </row>
    <row r="7297" spans="2:3">
      <c r="B7297">
        <v>2716001926</v>
      </c>
      <c r="C7297" t="s">
        <v>9497</v>
      </c>
    </row>
    <row r="7298" spans="2:3">
      <c r="B7298">
        <v>2716001959</v>
      </c>
      <c r="C7298" t="s">
        <v>9498</v>
      </c>
    </row>
    <row r="7299" spans="2:3">
      <c r="B7299">
        <v>2716001967</v>
      </c>
      <c r="C7299" t="s">
        <v>9499</v>
      </c>
    </row>
    <row r="7300" spans="2:3">
      <c r="B7300">
        <v>2716001975</v>
      </c>
      <c r="C7300" t="s">
        <v>9500</v>
      </c>
    </row>
    <row r="7301" spans="2:3">
      <c r="B7301">
        <v>2716001983</v>
      </c>
      <c r="C7301" t="s">
        <v>9501</v>
      </c>
    </row>
    <row r="7302" spans="2:3">
      <c r="B7302">
        <v>2716001991</v>
      </c>
      <c r="C7302" t="s">
        <v>9502</v>
      </c>
    </row>
    <row r="7303" spans="2:3">
      <c r="B7303">
        <v>2716002015</v>
      </c>
      <c r="C7303" t="s">
        <v>9503</v>
      </c>
    </row>
    <row r="7304" spans="2:3">
      <c r="B7304">
        <v>2716002023</v>
      </c>
      <c r="C7304" t="s">
        <v>9504</v>
      </c>
    </row>
    <row r="7305" spans="2:3">
      <c r="B7305">
        <v>2716002031</v>
      </c>
      <c r="C7305" t="s">
        <v>9505</v>
      </c>
    </row>
    <row r="7306" spans="2:3">
      <c r="B7306">
        <v>2716002056</v>
      </c>
      <c r="C7306" t="s">
        <v>9506</v>
      </c>
    </row>
    <row r="7307" spans="2:3">
      <c r="B7307">
        <v>2716002064</v>
      </c>
      <c r="C7307" t="s">
        <v>9507</v>
      </c>
    </row>
    <row r="7308" spans="2:3">
      <c r="B7308">
        <v>2716002080</v>
      </c>
      <c r="C7308" t="s">
        <v>9508</v>
      </c>
    </row>
    <row r="7309" spans="2:3">
      <c r="B7309">
        <v>2716002098</v>
      </c>
      <c r="C7309" t="s">
        <v>9509</v>
      </c>
    </row>
    <row r="7310" spans="2:3">
      <c r="B7310">
        <v>2716002106</v>
      </c>
      <c r="C7310" t="s">
        <v>9510</v>
      </c>
    </row>
    <row r="7311" spans="2:3">
      <c r="B7311">
        <v>2716002130</v>
      </c>
      <c r="C7311" t="s">
        <v>9511</v>
      </c>
    </row>
    <row r="7312" spans="2:3">
      <c r="B7312">
        <v>2716002148</v>
      </c>
      <c r="C7312" t="s">
        <v>9512</v>
      </c>
    </row>
    <row r="7313" spans="2:3">
      <c r="B7313">
        <v>2716002155</v>
      </c>
      <c r="C7313" t="s">
        <v>9513</v>
      </c>
    </row>
    <row r="7314" spans="2:3">
      <c r="B7314">
        <v>2716002163</v>
      </c>
      <c r="C7314" t="s">
        <v>9514</v>
      </c>
    </row>
    <row r="7315" spans="2:3">
      <c r="B7315">
        <v>2716002171</v>
      </c>
      <c r="C7315" t="s">
        <v>9515</v>
      </c>
    </row>
    <row r="7316" spans="2:3">
      <c r="B7316">
        <v>2716002189</v>
      </c>
      <c r="C7316" t="s">
        <v>9516</v>
      </c>
    </row>
    <row r="7317" spans="2:3">
      <c r="B7317">
        <v>2716002197</v>
      </c>
      <c r="C7317" t="s">
        <v>9517</v>
      </c>
    </row>
    <row r="7318" spans="2:3">
      <c r="B7318">
        <v>2716002205</v>
      </c>
      <c r="C7318" t="s">
        <v>9518</v>
      </c>
    </row>
    <row r="7319" spans="2:3">
      <c r="B7319">
        <v>2716002213</v>
      </c>
      <c r="C7319" t="s">
        <v>9519</v>
      </c>
    </row>
    <row r="7320" spans="2:3">
      <c r="B7320">
        <v>2716002239</v>
      </c>
      <c r="C7320" t="s">
        <v>9520</v>
      </c>
    </row>
    <row r="7321" spans="2:3">
      <c r="B7321">
        <v>2716002254</v>
      </c>
      <c r="C7321" t="s">
        <v>9521</v>
      </c>
    </row>
    <row r="7322" spans="2:3">
      <c r="B7322">
        <v>2716002262</v>
      </c>
      <c r="C7322" t="s">
        <v>9522</v>
      </c>
    </row>
    <row r="7323" spans="2:3">
      <c r="B7323">
        <v>2716002270</v>
      </c>
      <c r="C7323" t="s">
        <v>9433</v>
      </c>
    </row>
    <row r="7324" spans="2:3">
      <c r="B7324">
        <v>2716002288</v>
      </c>
      <c r="C7324" t="s">
        <v>9523</v>
      </c>
    </row>
    <row r="7325" spans="2:3">
      <c r="B7325">
        <v>2716002296</v>
      </c>
      <c r="C7325" t="s">
        <v>9524</v>
      </c>
    </row>
    <row r="7326" spans="2:3">
      <c r="B7326">
        <v>2716002304</v>
      </c>
      <c r="C7326" t="s">
        <v>9525</v>
      </c>
    </row>
    <row r="7327" spans="2:3">
      <c r="B7327">
        <v>2716002312</v>
      </c>
      <c r="C7327" t="s">
        <v>9526</v>
      </c>
    </row>
    <row r="7328" spans="2:3">
      <c r="B7328">
        <v>2716002312</v>
      </c>
      <c r="C7328" t="s">
        <v>4824</v>
      </c>
    </row>
    <row r="7329" spans="2:3">
      <c r="B7329">
        <v>2716002320</v>
      </c>
      <c r="C7329" t="s">
        <v>9527</v>
      </c>
    </row>
    <row r="7330" spans="2:3">
      <c r="B7330">
        <v>2716002346</v>
      </c>
      <c r="C7330" t="s">
        <v>9441</v>
      </c>
    </row>
    <row r="7331" spans="2:3">
      <c r="B7331">
        <v>2716002353</v>
      </c>
      <c r="C7331" t="s">
        <v>9528</v>
      </c>
    </row>
    <row r="7332" spans="2:3">
      <c r="B7332">
        <v>2716002361</v>
      </c>
      <c r="C7332" t="s">
        <v>9528</v>
      </c>
    </row>
    <row r="7333" spans="2:3">
      <c r="B7333">
        <v>2716002387</v>
      </c>
      <c r="C7333" t="s">
        <v>9529</v>
      </c>
    </row>
    <row r="7334" spans="2:3">
      <c r="B7334">
        <v>2716002395</v>
      </c>
      <c r="C7334" t="s">
        <v>9426</v>
      </c>
    </row>
    <row r="7335" spans="2:3">
      <c r="B7335">
        <v>2716002403</v>
      </c>
      <c r="C7335" t="s">
        <v>9442</v>
      </c>
    </row>
    <row r="7336" spans="2:3">
      <c r="B7336">
        <v>2716002411</v>
      </c>
      <c r="C7336" t="s">
        <v>9530</v>
      </c>
    </row>
    <row r="7337" spans="2:3">
      <c r="B7337">
        <v>2716002429</v>
      </c>
      <c r="C7337" t="s">
        <v>9531</v>
      </c>
    </row>
    <row r="7338" spans="2:3">
      <c r="B7338">
        <v>2716002437</v>
      </c>
      <c r="C7338" t="s">
        <v>9532</v>
      </c>
    </row>
    <row r="7339" spans="2:3">
      <c r="B7339">
        <v>2716002445</v>
      </c>
      <c r="C7339" t="s">
        <v>9533</v>
      </c>
    </row>
    <row r="7340" spans="2:3">
      <c r="B7340">
        <v>2716002460</v>
      </c>
      <c r="C7340" t="s">
        <v>9534</v>
      </c>
    </row>
    <row r="7341" spans="2:3">
      <c r="B7341">
        <v>2716002478</v>
      </c>
      <c r="C7341" t="s">
        <v>9535</v>
      </c>
    </row>
    <row r="7342" spans="2:3">
      <c r="B7342">
        <v>2716002494</v>
      </c>
      <c r="C7342" t="s">
        <v>9536</v>
      </c>
    </row>
    <row r="7343" spans="2:3">
      <c r="B7343">
        <v>2716002510</v>
      </c>
      <c r="C7343" t="s">
        <v>9537</v>
      </c>
    </row>
    <row r="7344" spans="2:3">
      <c r="B7344">
        <v>2716002528</v>
      </c>
      <c r="C7344" t="s">
        <v>9538</v>
      </c>
    </row>
    <row r="7345" spans="2:3">
      <c r="B7345">
        <v>2716002536</v>
      </c>
      <c r="C7345" t="s">
        <v>9539</v>
      </c>
    </row>
    <row r="7346" spans="2:3">
      <c r="B7346">
        <v>2716002551</v>
      </c>
      <c r="C7346" t="s">
        <v>9428</v>
      </c>
    </row>
    <row r="7347" spans="2:3">
      <c r="B7347">
        <v>2716002569</v>
      </c>
      <c r="C7347" t="s">
        <v>9540</v>
      </c>
    </row>
    <row r="7348" spans="2:3">
      <c r="B7348">
        <v>2716002585</v>
      </c>
      <c r="C7348" t="s">
        <v>9541</v>
      </c>
    </row>
    <row r="7349" spans="2:3">
      <c r="B7349">
        <v>2716002585</v>
      </c>
      <c r="C7349" t="s">
        <v>12241</v>
      </c>
    </row>
    <row r="7350" spans="2:3">
      <c r="B7350">
        <v>2716002585</v>
      </c>
      <c r="C7350" t="s">
        <v>12242</v>
      </c>
    </row>
    <row r="7351" spans="2:3">
      <c r="B7351">
        <v>2716002593</v>
      </c>
      <c r="C7351" t="s">
        <v>9542</v>
      </c>
    </row>
    <row r="7352" spans="2:3">
      <c r="B7352">
        <v>2716002619</v>
      </c>
      <c r="C7352" t="s">
        <v>9543</v>
      </c>
    </row>
    <row r="7353" spans="2:3">
      <c r="B7353">
        <v>2716002635</v>
      </c>
      <c r="C7353" t="s">
        <v>9544</v>
      </c>
    </row>
    <row r="7354" spans="2:3">
      <c r="B7354">
        <v>2716002643</v>
      </c>
      <c r="C7354" t="s">
        <v>9545</v>
      </c>
    </row>
    <row r="7355" spans="2:3">
      <c r="B7355">
        <v>2716002650</v>
      </c>
      <c r="C7355" t="s">
        <v>12243</v>
      </c>
    </row>
    <row r="7356" spans="2:3">
      <c r="B7356">
        <v>2716002668</v>
      </c>
      <c r="C7356" t="s">
        <v>9546</v>
      </c>
    </row>
    <row r="7357" spans="2:3">
      <c r="B7357">
        <v>2716002676</v>
      </c>
      <c r="C7357" t="s">
        <v>9547</v>
      </c>
    </row>
    <row r="7358" spans="2:3">
      <c r="B7358">
        <v>2716002684</v>
      </c>
      <c r="C7358" t="s">
        <v>9520</v>
      </c>
    </row>
    <row r="7359" spans="2:3">
      <c r="B7359">
        <v>2716002692</v>
      </c>
      <c r="C7359" t="s">
        <v>9548</v>
      </c>
    </row>
    <row r="7360" spans="2:3">
      <c r="B7360">
        <v>2716002700</v>
      </c>
      <c r="C7360" t="s">
        <v>9549</v>
      </c>
    </row>
    <row r="7361" spans="2:3">
      <c r="B7361">
        <v>2716002718</v>
      </c>
      <c r="C7361" t="s">
        <v>9550</v>
      </c>
    </row>
    <row r="7362" spans="2:3">
      <c r="B7362">
        <v>2716002726</v>
      </c>
      <c r="C7362" t="s">
        <v>9551</v>
      </c>
    </row>
    <row r="7363" spans="2:3">
      <c r="B7363">
        <v>2716002734</v>
      </c>
      <c r="C7363" t="s">
        <v>9552</v>
      </c>
    </row>
    <row r="7364" spans="2:3">
      <c r="B7364">
        <v>2716002742</v>
      </c>
      <c r="C7364" t="s">
        <v>9553</v>
      </c>
    </row>
    <row r="7365" spans="2:3">
      <c r="B7365">
        <v>2716002759</v>
      </c>
      <c r="C7365" t="s">
        <v>9554</v>
      </c>
    </row>
    <row r="7366" spans="2:3">
      <c r="B7366">
        <v>2716002767</v>
      </c>
      <c r="C7366" t="s">
        <v>9555</v>
      </c>
    </row>
    <row r="7367" spans="2:3">
      <c r="B7367">
        <v>2716002783</v>
      </c>
      <c r="C7367" t="s">
        <v>9556</v>
      </c>
    </row>
    <row r="7368" spans="2:3">
      <c r="B7368">
        <v>2716002809</v>
      </c>
      <c r="C7368" t="s">
        <v>9557</v>
      </c>
    </row>
    <row r="7369" spans="2:3">
      <c r="B7369">
        <v>2716002817</v>
      </c>
      <c r="C7369" t="s">
        <v>9558</v>
      </c>
    </row>
    <row r="7370" spans="2:3">
      <c r="B7370">
        <v>2716002825</v>
      </c>
      <c r="C7370" t="s">
        <v>9559</v>
      </c>
    </row>
    <row r="7371" spans="2:3">
      <c r="B7371">
        <v>2716002833</v>
      </c>
      <c r="C7371" t="s">
        <v>9560</v>
      </c>
    </row>
    <row r="7372" spans="2:3">
      <c r="B7372">
        <v>2716002841</v>
      </c>
      <c r="C7372" t="s">
        <v>9561</v>
      </c>
    </row>
    <row r="7373" spans="2:3">
      <c r="B7373">
        <v>2716002858</v>
      </c>
      <c r="C7373" t="s">
        <v>9562</v>
      </c>
    </row>
    <row r="7374" spans="2:3">
      <c r="B7374">
        <v>2716002866</v>
      </c>
      <c r="C7374" t="s">
        <v>9563</v>
      </c>
    </row>
    <row r="7375" spans="2:3">
      <c r="B7375">
        <v>2716002874</v>
      </c>
      <c r="C7375" t="s">
        <v>9564</v>
      </c>
    </row>
    <row r="7376" spans="2:3">
      <c r="B7376">
        <v>2716002882</v>
      </c>
      <c r="C7376" t="s">
        <v>9565</v>
      </c>
    </row>
    <row r="7377" spans="2:3">
      <c r="B7377">
        <v>2716002890</v>
      </c>
      <c r="C7377" t="s">
        <v>9566</v>
      </c>
    </row>
    <row r="7378" spans="2:3">
      <c r="B7378">
        <v>2716002908</v>
      </c>
      <c r="C7378" t="s">
        <v>9567</v>
      </c>
    </row>
    <row r="7379" spans="2:3">
      <c r="B7379">
        <v>2716002916</v>
      </c>
      <c r="C7379" t="s">
        <v>9554</v>
      </c>
    </row>
    <row r="7380" spans="2:3">
      <c r="B7380">
        <v>2716002924</v>
      </c>
      <c r="C7380" t="s">
        <v>9568</v>
      </c>
    </row>
    <row r="7381" spans="2:3">
      <c r="B7381">
        <v>2716002932</v>
      </c>
      <c r="C7381" t="s">
        <v>9569</v>
      </c>
    </row>
    <row r="7382" spans="2:3">
      <c r="B7382">
        <v>2716002940</v>
      </c>
      <c r="C7382" t="s">
        <v>9570</v>
      </c>
    </row>
    <row r="7383" spans="2:3">
      <c r="B7383">
        <v>2716002957</v>
      </c>
      <c r="C7383" t="s">
        <v>9571</v>
      </c>
    </row>
    <row r="7384" spans="2:3">
      <c r="B7384">
        <v>2716002965</v>
      </c>
      <c r="C7384" t="s">
        <v>3279</v>
      </c>
    </row>
    <row r="7385" spans="2:3">
      <c r="B7385">
        <v>2716002973</v>
      </c>
      <c r="C7385" t="s">
        <v>7511</v>
      </c>
    </row>
    <row r="7386" spans="2:3">
      <c r="B7386">
        <v>2716002981</v>
      </c>
      <c r="C7386" t="s">
        <v>9572</v>
      </c>
    </row>
    <row r="7387" spans="2:3">
      <c r="B7387">
        <v>2716002999</v>
      </c>
      <c r="C7387" t="s">
        <v>9573</v>
      </c>
    </row>
    <row r="7388" spans="2:3">
      <c r="B7388">
        <v>2716003005</v>
      </c>
      <c r="C7388" t="s">
        <v>9574</v>
      </c>
    </row>
    <row r="7389" spans="2:3">
      <c r="B7389">
        <v>2716003013</v>
      </c>
      <c r="C7389" t="s">
        <v>9575</v>
      </c>
    </row>
    <row r="7390" spans="2:3">
      <c r="B7390">
        <v>2716003021</v>
      </c>
      <c r="C7390" t="s">
        <v>9576</v>
      </c>
    </row>
    <row r="7391" spans="2:3">
      <c r="B7391">
        <v>2716003039</v>
      </c>
      <c r="C7391" t="s">
        <v>9577</v>
      </c>
    </row>
    <row r="7392" spans="2:3">
      <c r="B7392">
        <v>2716003047</v>
      </c>
      <c r="C7392" t="s">
        <v>9578</v>
      </c>
    </row>
    <row r="7393" spans="2:3">
      <c r="B7393">
        <v>2716003054</v>
      </c>
      <c r="C7393" t="s">
        <v>12244</v>
      </c>
    </row>
    <row r="7394" spans="2:3">
      <c r="B7394">
        <v>2716003062</v>
      </c>
      <c r="C7394" t="s">
        <v>12245</v>
      </c>
    </row>
    <row r="7395" spans="2:3">
      <c r="B7395">
        <v>2716003070</v>
      </c>
      <c r="C7395" t="s">
        <v>12246</v>
      </c>
    </row>
    <row r="7396" spans="2:3">
      <c r="B7396">
        <v>2716003088</v>
      </c>
      <c r="C7396" t="s">
        <v>9547</v>
      </c>
    </row>
    <row r="7397" spans="2:3">
      <c r="B7397">
        <v>2716003096</v>
      </c>
      <c r="C7397" t="s">
        <v>12247</v>
      </c>
    </row>
    <row r="7398" spans="2:3">
      <c r="B7398">
        <v>2716100017</v>
      </c>
      <c r="C7398" t="s">
        <v>9579</v>
      </c>
    </row>
    <row r="7399" spans="2:3">
      <c r="B7399">
        <v>2716100025</v>
      </c>
      <c r="C7399" t="s">
        <v>9580</v>
      </c>
    </row>
    <row r="7400" spans="2:3">
      <c r="B7400">
        <v>2716100033</v>
      </c>
      <c r="C7400" t="s">
        <v>9581</v>
      </c>
    </row>
    <row r="7401" spans="2:3">
      <c r="B7401">
        <v>2716100066</v>
      </c>
      <c r="C7401" t="s">
        <v>9582</v>
      </c>
    </row>
    <row r="7402" spans="2:3">
      <c r="B7402">
        <v>2716100082</v>
      </c>
      <c r="C7402" t="s">
        <v>9583</v>
      </c>
    </row>
    <row r="7403" spans="2:3">
      <c r="B7403">
        <v>2716100140</v>
      </c>
      <c r="C7403" t="s">
        <v>9584</v>
      </c>
    </row>
    <row r="7404" spans="2:3">
      <c r="B7404">
        <v>2716100157</v>
      </c>
      <c r="C7404" t="s">
        <v>9585</v>
      </c>
    </row>
    <row r="7405" spans="2:3">
      <c r="B7405">
        <v>2716100199</v>
      </c>
      <c r="C7405" t="s">
        <v>9586</v>
      </c>
    </row>
    <row r="7406" spans="2:3">
      <c r="B7406">
        <v>2716100215</v>
      </c>
      <c r="C7406" t="s">
        <v>9587</v>
      </c>
    </row>
    <row r="7407" spans="2:3">
      <c r="B7407">
        <v>2716100256</v>
      </c>
      <c r="C7407" t="s">
        <v>9588</v>
      </c>
    </row>
    <row r="7408" spans="2:3">
      <c r="B7408">
        <v>2716100306</v>
      </c>
      <c r="C7408" t="s">
        <v>9589</v>
      </c>
    </row>
    <row r="7409" spans="2:3">
      <c r="B7409">
        <v>2716100330</v>
      </c>
      <c r="C7409" t="s">
        <v>9590</v>
      </c>
    </row>
    <row r="7410" spans="2:3">
      <c r="B7410">
        <v>2716100355</v>
      </c>
      <c r="C7410" t="s">
        <v>9591</v>
      </c>
    </row>
    <row r="7411" spans="2:3">
      <c r="B7411">
        <v>2716100363</v>
      </c>
      <c r="C7411" t="s">
        <v>9592</v>
      </c>
    </row>
    <row r="7412" spans="2:3">
      <c r="B7412">
        <v>2716100371</v>
      </c>
      <c r="C7412" t="s">
        <v>9593</v>
      </c>
    </row>
    <row r="7413" spans="2:3">
      <c r="B7413">
        <v>2716100389</v>
      </c>
      <c r="C7413" t="s">
        <v>9594</v>
      </c>
    </row>
    <row r="7414" spans="2:3">
      <c r="B7414">
        <v>2716100397</v>
      </c>
      <c r="C7414" t="s">
        <v>9595</v>
      </c>
    </row>
    <row r="7415" spans="2:3">
      <c r="B7415">
        <v>2716100405</v>
      </c>
      <c r="C7415" t="s">
        <v>9596</v>
      </c>
    </row>
    <row r="7416" spans="2:3">
      <c r="B7416">
        <v>2716100413</v>
      </c>
      <c r="C7416" t="s">
        <v>9597</v>
      </c>
    </row>
    <row r="7417" spans="2:3">
      <c r="B7417">
        <v>2716100439</v>
      </c>
      <c r="C7417" t="s">
        <v>9598</v>
      </c>
    </row>
    <row r="7418" spans="2:3">
      <c r="B7418">
        <v>2716100454</v>
      </c>
      <c r="C7418" t="s">
        <v>9599</v>
      </c>
    </row>
    <row r="7419" spans="2:3">
      <c r="B7419">
        <v>2716100462</v>
      </c>
      <c r="C7419" t="s">
        <v>9600</v>
      </c>
    </row>
    <row r="7420" spans="2:3">
      <c r="B7420">
        <v>2716100488</v>
      </c>
      <c r="C7420" t="s">
        <v>9601</v>
      </c>
    </row>
    <row r="7421" spans="2:3">
      <c r="B7421">
        <v>2716100496</v>
      </c>
      <c r="C7421" t="s">
        <v>9602</v>
      </c>
    </row>
    <row r="7422" spans="2:3">
      <c r="B7422">
        <v>2716100504</v>
      </c>
      <c r="C7422" t="s">
        <v>9603</v>
      </c>
    </row>
    <row r="7423" spans="2:3">
      <c r="B7423">
        <v>2716100579</v>
      </c>
      <c r="C7423" t="s">
        <v>9604</v>
      </c>
    </row>
    <row r="7424" spans="2:3">
      <c r="B7424">
        <v>2716100595</v>
      </c>
      <c r="C7424" t="s">
        <v>9605</v>
      </c>
    </row>
    <row r="7425" spans="2:3">
      <c r="B7425">
        <v>2716100603</v>
      </c>
      <c r="C7425" t="s">
        <v>9606</v>
      </c>
    </row>
    <row r="7426" spans="2:3">
      <c r="B7426">
        <v>2716100611</v>
      </c>
      <c r="C7426" t="s">
        <v>9607</v>
      </c>
    </row>
    <row r="7427" spans="2:3">
      <c r="B7427">
        <v>2716100637</v>
      </c>
      <c r="C7427" t="s">
        <v>9608</v>
      </c>
    </row>
    <row r="7428" spans="2:3">
      <c r="B7428">
        <v>2716100652</v>
      </c>
      <c r="C7428" t="s">
        <v>9609</v>
      </c>
    </row>
    <row r="7429" spans="2:3">
      <c r="B7429">
        <v>2716100660</v>
      </c>
      <c r="C7429" t="s">
        <v>9610</v>
      </c>
    </row>
    <row r="7430" spans="2:3">
      <c r="B7430">
        <v>2716100678</v>
      </c>
      <c r="C7430" t="s">
        <v>9611</v>
      </c>
    </row>
    <row r="7431" spans="2:3">
      <c r="B7431">
        <v>2716100686</v>
      </c>
      <c r="C7431" t="s">
        <v>9612</v>
      </c>
    </row>
    <row r="7432" spans="2:3">
      <c r="B7432">
        <v>2716100694</v>
      </c>
      <c r="C7432" t="s">
        <v>9613</v>
      </c>
    </row>
    <row r="7433" spans="2:3">
      <c r="B7433">
        <v>2716100702</v>
      </c>
      <c r="C7433" t="s">
        <v>12248</v>
      </c>
    </row>
    <row r="7434" spans="2:3">
      <c r="B7434">
        <v>2716100728</v>
      </c>
      <c r="C7434" t="s">
        <v>9614</v>
      </c>
    </row>
    <row r="7435" spans="2:3">
      <c r="B7435">
        <v>2716100744</v>
      </c>
      <c r="C7435" t="s">
        <v>9615</v>
      </c>
    </row>
    <row r="7436" spans="2:3">
      <c r="B7436">
        <v>2716100751</v>
      </c>
      <c r="C7436" t="s">
        <v>9616</v>
      </c>
    </row>
    <row r="7437" spans="2:3">
      <c r="B7437">
        <v>2716100793</v>
      </c>
      <c r="C7437" t="s">
        <v>9617</v>
      </c>
    </row>
    <row r="7438" spans="2:3">
      <c r="B7438">
        <v>2716100801</v>
      </c>
      <c r="C7438" t="s">
        <v>9618</v>
      </c>
    </row>
    <row r="7439" spans="2:3">
      <c r="B7439">
        <v>2716100819</v>
      </c>
      <c r="C7439" t="s">
        <v>9619</v>
      </c>
    </row>
    <row r="7440" spans="2:3">
      <c r="B7440">
        <v>2716100843</v>
      </c>
      <c r="C7440" t="s">
        <v>9620</v>
      </c>
    </row>
    <row r="7441" spans="2:3">
      <c r="B7441">
        <v>2716100876</v>
      </c>
      <c r="C7441" t="s">
        <v>9621</v>
      </c>
    </row>
    <row r="7442" spans="2:3">
      <c r="B7442">
        <v>2716100884</v>
      </c>
      <c r="C7442" t="s">
        <v>9622</v>
      </c>
    </row>
    <row r="7443" spans="2:3">
      <c r="B7443">
        <v>2716100900</v>
      </c>
      <c r="C7443" t="s">
        <v>1912</v>
      </c>
    </row>
    <row r="7444" spans="2:3">
      <c r="B7444">
        <v>2716100918</v>
      </c>
      <c r="C7444" t="s">
        <v>9623</v>
      </c>
    </row>
    <row r="7445" spans="2:3">
      <c r="B7445">
        <v>2716100934</v>
      </c>
      <c r="C7445" t="s">
        <v>9624</v>
      </c>
    </row>
    <row r="7446" spans="2:3">
      <c r="B7446">
        <v>2716100942</v>
      </c>
      <c r="C7446" t="s">
        <v>9625</v>
      </c>
    </row>
    <row r="7447" spans="2:3">
      <c r="B7447">
        <v>2716100967</v>
      </c>
      <c r="C7447" t="s">
        <v>9626</v>
      </c>
    </row>
    <row r="7448" spans="2:3">
      <c r="B7448">
        <v>2716101023</v>
      </c>
      <c r="C7448" t="s">
        <v>9627</v>
      </c>
    </row>
    <row r="7449" spans="2:3">
      <c r="B7449">
        <v>2716101031</v>
      </c>
      <c r="C7449" t="s">
        <v>9628</v>
      </c>
    </row>
    <row r="7450" spans="2:3">
      <c r="B7450">
        <v>2716101049</v>
      </c>
      <c r="C7450" t="s">
        <v>9629</v>
      </c>
    </row>
    <row r="7451" spans="2:3">
      <c r="B7451">
        <v>2716101072</v>
      </c>
      <c r="C7451" t="s">
        <v>9630</v>
      </c>
    </row>
    <row r="7452" spans="2:3">
      <c r="B7452">
        <v>2716101080</v>
      </c>
      <c r="C7452" t="s">
        <v>9631</v>
      </c>
    </row>
    <row r="7453" spans="2:3">
      <c r="B7453">
        <v>2716101114</v>
      </c>
      <c r="C7453" t="s">
        <v>9632</v>
      </c>
    </row>
    <row r="7454" spans="2:3">
      <c r="B7454">
        <v>2716101122</v>
      </c>
      <c r="C7454" t="s">
        <v>9633</v>
      </c>
    </row>
    <row r="7455" spans="2:3">
      <c r="B7455">
        <v>2716101155</v>
      </c>
      <c r="C7455" t="s">
        <v>9634</v>
      </c>
    </row>
    <row r="7456" spans="2:3">
      <c r="B7456">
        <v>2716101163</v>
      </c>
      <c r="C7456" t="s">
        <v>9635</v>
      </c>
    </row>
    <row r="7457" spans="2:3">
      <c r="B7457">
        <v>2716101189</v>
      </c>
      <c r="C7457" t="s">
        <v>9636</v>
      </c>
    </row>
    <row r="7458" spans="2:3">
      <c r="B7458">
        <v>2716101197</v>
      </c>
      <c r="C7458" t="s">
        <v>3629</v>
      </c>
    </row>
    <row r="7459" spans="2:3">
      <c r="B7459">
        <v>2716101205</v>
      </c>
      <c r="C7459" t="s">
        <v>9637</v>
      </c>
    </row>
    <row r="7460" spans="2:3">
      <c r="B7460">
        <v>2716101213</v>
      </c>
      <c r="C7460" t="s">
        <v>12249</v>
      </c>
    </row>
    <row r="7461" spans="2:3">
      <c r="B7461">
        <v>2716101221</v>
      </c>
      <c r="C7461" t="s">
        <v>9638</v>
      </c>
    </row>
    <row r="7462" spans="2:3">
      <c r="B7462">
        <v>2716101247</v>
      </c>
      <c r="C7462" t="s">
        <v>9639</v>
      </c>
    </row>
    <row r="7463" spans="2:3">
      <c r="B7463">
        <v>2716101254</v>
      </c>
      <c r="C7463" t="s">
        <v>9640</v>
      </c>
    </row>
    <row r="7464" spans="2:3">
      <c r="B7464">
        <v>2716101270</v>
      </c>
      <c r="C7464" t="s">
        <v>9641</v>
      </c>
    </row>
    <row r="7465" spans="2:3">
      <c r="B7465">
        <v>2716101288</v>
      </c>
      <c r="C7465" t="s">
        <v>9642</v>
      </c>
    </row>
    <row r="7466" spans="2:3">
      <c r="B7466">
        <v>2716101296</v>
      </c>
      <c r="C7466" t="s">
        <v>9643</v>
      </c>
    </row>
    <row r="7467" spans="2:3">
      <c r="B7467">
        <v>2716101312</v>
      </c>
      <c r="C7467" t="s">
        <v>2953</v>
      </c>
    </row>
    <row r="7468" spans="2:3">
      <c r="B7468">
        <v>2716101320</v>
      </c>
      <c r="C7468" t="s">
        <v>9644</v>
      </c>
    </row>
    <row r="7469" spans="2:3">
      <c r="B7469">
        <v>2716101338</v>
      </c>
      <c r="C7469" t="s">
        <v>9645</v>
      </c>
    </row>
    <row r="7470" spans="2:3">
      <c r="B7470">
        <v>2716101379</v>
      </c>
      <c r="C7470" t="s">
        <v>9646</v>
      </c>
    </row>
    <row r="7471" spans="2:3">
      <c r="B7471">
        <v>2716101403</v>
      </c>
      <c r="C7471" t="s">
        <v>9647</v>
      </c>
    </row>
    <row r="7472" spans="2:3">
      <c r="B7472">
        <v>2716101411</v>
      </c>
      <c r="C7472" t="s">
        <v>9648</v>
      </c>
    </row>
    <row r="7473" spans="2:3">
      <c r="B7473">
        <v>2716101429</v>
      </c>
      <c r="C7473" t="s">
        <v>9649</v>
      </c>
    </row>
    <row r="7474" spans="2:3">
      <c r="B7474">
        <v>2716101437</v>
      </c>
      <c r="C7474" t="s">
        <v>9650</v>
      </c>
    </row>
    <row r="7475" spans="2:3">
      <c r="B7475">
        <v>2716101452</v>
      </c>
      <c r="C7475" t="s">
        <v>9651</v>
      </c>
    </row>
    <row r="7476" spans="2:3">
      <c r="B7476">
        <v>2716101478</v>
      </c>
      <c r="C7476" t="s">
        <v>9652</v>
      </c>
    </row>
    <row r="7477" spans="2:3">
      <c r="B7477">
        <v>2716101502</v>
      </c>
      <c r="C7477" t="s">
        <v>9653</v>
      </c>
    </row>
    <row r="7478" spans="2:3">
      <c r="B7478">
        <v>2716101510</v>
      </c>
      <c r="C7478" t="s">
        <v>9654</v>
      </c>
    </row>
    <row r="7479" spans="2:3">
      <c r="B7479">
        <v>2716101528</v>
      </c>
      <c r="C7479" t="s">
        <v>9655</v>
      </c>
    </row>
    <row r="7480" spans="2:3">
      <c r="B7480">
        <v>2716101536</v>
      </c>
      <c r="C7480" t="s">
        <v>9656</v>
      </c>
    </row>
    <row r="7481" spans="2:3">
      <c r="B7481">
        <v>2716101544</v>
      </c>
      <c r="C7481" t="s">
        <v>9657</v>
      </c>
    </row>
    <row r="7482" spans="2:3">
      <c r="B7482">
        <v>2716101551</v>
      </c>
      <c r="C7482" t="s">
        <v>9658</v>
      </c>
    </row>
    <row r="7483" spans="2:3">
      <c r="B7483">
        <v>2716101577</v>
      </c>
      <c r="C7483" t="s">
        <v>9659</v>
      </c>
    </row>
    <row r="7484" spans="2:3">
      <c r="B7484">
        <v>2716101585</v>
      </c>
      <c r="C7484" t="s">
        <v>9660</v>
      </c>
    </row>
    <row r="7485" spans="2:3">
      <c r="B7485">
        <v>2716101593</v>
      </c>
      <c r="C7485" t="s">
        <v>9661</v>
      </c>
    </row>
    <row r="7486" spans="2:3">
      <c r="B7486">
        <v>2716101619</v>
      </c>
      <c r="C7486" t="s">
        <v>9662</v>
      </c>
    </row>
    <row r="7487" spans="2:3">
      <c r="B7487">
        <v>2716101635</v>
      </c>
      <c r="C7487" t="s">
        <v>9663</v>
      </c>
    </row>
    <row r="7488" spans="2:3">
      <c r="B7488">
        <v>2716101643</v>
      </c>
      <c r="C7488" t="s">
        <v>9664</v>
      </c>
    </row>
    <row r="7489" spans="2:3">
      <c r="B7489">
        <v>2716101650</v>
      </c>
      <c r="C7489" t="s">
        <v>9665</v>
      </c>
    </row>
    <row r="7490" spans="2:3">
      <c r="B7490">
        <v>2716101668</v>
      </c>
      <c r="C7490" t="s">
        <v>9666</v>
      </c>
    </row>
    <row r="7491" spans="2:3">
      <c r="B7491">
        <v>2716101676</v>
      </c>
      <c r="C7491" t="s">
        <v>9667</v>
      </c>
    </row>
    <row r="7492" spans="2:3">
      <c r="B7492">
        <v>2716101684</v>
      </c>
      <c r="C7492" t="s">
        <v>9668</v>
      </c>
    </row>
    <row r="7493" spans="2:3">
      <c r="B7493">
        <v>2716101700</v>
      </c>
      <c r="C7493" t="s">
        <v>9669</v>
      </c>
    </row>
    <row r="7494" spans="2:3">
      <c r="B7494">
        <v>2716101718</v>
      </c>
      <c r="C7494" t="s">
        <v>9670</v>
      </c>
    </row>
    <row r="7495" spans="2:3">
      <c r="B7495">
        <v>2716101726</v>
      </c>
      <c r="C7495" t="s">
        <v>6416</v>
      </c>
    </row>
    <row r="7496" spans="2:3">
      <c r="B7496">
        <v>2716101742</v>
      </c>
      <c r="C7496" t="s">
        <v>9671</v>
      </c>
    </row>
    <row r="7497" spans="2:3">
      <c r="B7497">
        <v>2716101759</v>
      </c>
      <c r="C7497" t="s">
        <v>9672</v>
      </c>
    </row>
    <row r="7498" spans="2:3">
      <c r="B7498">
        <v>2716101767</v>
      </c>
      <c r="C7498" t="s">
        <v>9673</v>
      </c>
    </row>
    <row r="7499" spans="2:3">
      <c r="B7499">
        <v>2716101775</v>
      </c>
      <c r="C7499" t="s">
        <v>9674</v>
      </c>
    </row>
    <row r="7500" spans="2:3">
      <c r="B7500">
        <v>2716101809</v>
      </c>
      <c r="C7500" t="s">
        <v>9675</v>
      </c>
    </row>
    <row r="7501" spans="2:3">
      <c r="B7501">
        <v>2716101825</v>
      </c>
      <c r="C7501" t="s">
        <v>9676</v>
      </c>
    </row>
    <row r="7502" spans="2:3">
      <c r="B7502">
        <v>2716101833</v>
      </c>
      <c r="C7502" t="s">
        <v>9677</v>
      </c>
    </row>
    <row r="7503" spans="2:3">
      <c r="B7503">
        <v>2716101841</v>
      </c>
      <c r="C7503" t="s">
        <v>9678</v>
      </c>
    </row>
    <row r="7504" spans="2:3">
      <c r="B7504">
        <v>2716101874</v>
      </c>
      <c r="C7504" t="s">
        <v>1161</v>
      </c>
    </row>
    <row r="7505" spans="2:3">
      <c r="B7505">
        <v>2716101874</v>
      </c>
      <c r="C7505" t="s">
        <v>12250</v>
      </c>
    </row>
    <row r="7506" spans="2:3">
      <c r="B7506">
        <v>2716101882</v>
      </c>
      <c r="C7506" t="s">
        <v>9679</v>
      </c>
    </row>
    <row r="7507" spans="2:3">
      <c r="B7507">
        <v>2716101890</v>
      </c>
      <c r="C7507" t="s">
        <v>9581</v>
      </c>
    </row>
    <row r="7508" spans="2:3">
      <c r="B7508">
        <v>2716101908</v>
      </c>
      <c r="C7508" t="s">
        <v>9680</v>
      </c>
    </row>
    <row r="7509" spans="2:3">
      <c r="B7509">
        <v>2716101916</v>
      </c>
      <c r="C7509" t="s">
        <v>9681</v>
      </c>
    </row>
    <row r="7510" spans="2:3">
      <c r="B7510">
        <v>2716101924</v>
      </c>
      <c r="C7510" t="s">
        <v>9682</v>
      </c>
    </row>
    <row r="7511" spans="2:3">
      <c r="B7511">
        <v>2716101932</v>
      </c>
      <c r="C7511" t="s">
        <v>9683</v>
      </c>
    </row>
    <row r="7512" spans="2:3">
      <c r="B7512">
        <v>2716101940</v>
      </c>
      <c r="C7512" t="s">
        <v>9684</v>
      </c>
    </row>
    <row r="7513" spans="2:3">
      <c r="B7513">
        <v>2716101957</v>
      </c>
      <c r="C7513" t="s">
        <v>9685</v>
      </c>
    </row>
    <row r="7514" spans="2:3">
      <c r="B7514">
        <v>2716101965</v>
      </c>
      <c r="C7514" t="s">
        <v>9686</v>
      </c>
    </row>
    <row r="7515" spans="2:3">
      <c r="B7515">
        <v>2716101981</v>
      </c>
      <c r="C7515" t="s">
        <v>9687</v>
      </c>
    </row>
    <row r="7516" spans="2:3">
      <c r="B7516">
        <v>2716102005</v>
      </c>
      <c r="C7516" t="s">
        <v>9688</v>
      </c>
    </row>
    <row r="7517" spans="2:3">
      <c r="B7517">
        <v>2716102013</v>
      </c>
      <c r="C7517" t="s">
        <v>9689</v>
      </c>
    </row>
    <row r="7518" spans="2:3">
      <c r="B7518">
        <v>2716102021</v>
      </c>
      <c r="C7518" t="s">
        <v>9690</v>
      </c>
    </row>
    <row r="7519" spans="2:3">
      <c r="B7519">
        <v>2716102039</v>
      </c>
      <c r="C7519" t="s">
        <v>9691</v>
      </c>
    </row>
    <row r="7520" spans="2:3">
      <c r="B7520">
        <v>2716102047</v>
      </c>
      <c r="C7520" t="s">
        <v>9692</v>
      </c>
    </row>
    <row r="7521" spans="2:3">
      <c r="B7521">
        <v>2716102054</v>
      </c>
      <c r="C7521" t="s">
        <v>9693</v>
      </c>
    </row>
    <row r="7522" spans="2:3">
      <c r="B7522">
        <v>2716102070</v>
      </c>
      <c r="C7522" t="s">
        <v>9694</v>
      </c>
    </row>
    <row r="7523" spans="2:3">
      <c r="B7523">
        <v>2716102088</v>
      </c>
      <c r="C7523" t="s">
        <v>9695</v>
      </c>
    </row>
    <row r="7524" spans="2:3">
      <c r="B7524">
        <v>2716102104</v>
      </c>
      <c r="C7524" t="s">
        <v>9696</v>
      </c>
    </row>
    <row r="7525" spans="2:3">
      <c r="B7525">
        <v>2716102112</v>
      </c>
      <c r="C7525" t="s">
        <v>9697</v>
      </c>
    </row>
    <row r="7526" spans="2:3">
      <c r="B7526">
        <v>2716102120</v>
      </c>
      <c r="C7526" t="s">
        <v>9698</v>
      </c>
    </row>
    <row r="7527" spans="2:3">
      <c r="B7527">
        <v>2716102138</v>
      </c>
      <c r="C7527" t="s">
        <v>9699</v>
      </c>
    </row>
    <row r="7528" spans="2:3">
      <c r="B7528">
        <v>2716102146</v>
      </c>
      <c r="C7528" t="s">
        <v>9700</v>
      </c>
    </row>
    <row r="7529" spans="2:3">
      <c r="B7529">
        <v>2716102153</v>
      </c>
      <c r="C7529" t="s">
        <v>9701</v>
      </c>
    </row>
    <row r="7530" spans="2:3">
      <c r="B7530">
        <v>2716102179</v>
      </c>
      <c r="C7530" t="s">
        <v>9702</v>
      </c>
    </row>
    <row r="7531" spans="2:3">
      <c r="B7531">
        <v>2716102187</v>
      </c>
      <c r="C7531" t="s">
        <v>9703</v>
      </c>
    </row>
    <row r="7532" spans="2:3">
      <c r="B7532">
        <v>2716102195</v>
      </c>
      <c r="C7532" t="s">
        <v>9704</v>
      </c>
    </row>
    <row r="7533" spans="2:3">
      <c r="B7533">
        <v>2716102203</v>
      </c>
      <c r="C7533" t="s">
        <v>12251</v>
      </c>
    </row>
    <row r="7534" spans="2:3">
      <c r="B7534">
        <v>2716102211</v>
      </c>
      <c r="C7534" t="s">
        <v>9705</v>
      </c>
    </row>
    <row r="7535" spans="2:3">
      <c r="B7535">
        <v>2716102229</v>
      </c>
      <c r="C7535" t="s">
        <v>9706</v>
      </c>
    </row>
    <row r="7536" spans="2:3">
      <c r="B7536">
        <v>2716102237</v>
      </c>
      <c r="C7536" t="s">
        <v>9707</v>
      </c>
    </row>
    <row r="7537" spans="2:3">
      <c r="B7537">
        <v>2716102245</v>
      </c>
      <c r="C7537" t="s">
        <v>9708</v>
      </c>
    </row>
    <row r="7538" spans="2:3">
      <c r="B7538">
        <v>2716102245</v>
      </c>
      <c r="C7538" t="s">
        <v>12252</v>
      </c>
    </row>
    <row r="7539" spans="2:3">
      <c r="B7539">
        <v>2716102260</v>
      </c>
      <c r="C7539" t="s">
        <v>9709</v>
      </c>
    </row>
    <row r="7540" spans="2:3">
      <c r="B7540">
        <v>2716102278</v>
      </c>
      <c r="C7540" t="s">
        <v>2970</v>
      </c>
    </row>
    <row r="7541" spans="2:3">
      <c r="B7541">
        <v>2716102286</v>
      </c>
      <c r="C7541" t="s">
        <v>9710</v>
      </c>
    </row>
    <row r="7542" spans="2:3">
      <c r="B7542">
        <v>2716102294</v>
      </c>
      <c r="C7542" t="s">
        <v>9711</v>
      </c>
    </row>
    <row r="7543" spans="2:3">
      <c r="B7543">
        <v>2716102302</v>
      </c>
      <c r="C7543" t="s">
        <v>9712</v>
      </c>
    </row>
    <row r="7544" spans="2:3">
      <c r="B7544">
        <v>2716102310</v>
      </c>
      <c r="C7544" t="s">
        <v>9713</v>
      </c>
    </row>
    <row r="7545" spans="2:3">
      <c r="B7545">
        <v>2716102328</v>
      </c>
      <c r="C7545" t="s">
        <v>7369</v>
      </c>
    </row>
    <row r="7546" spans="2:3">
      <c r="B7546">
        <v>2716102336</v>
      </c>
      <c r="C7546" t="s">
        <v>9714</v>
      </c>
    </row>
    <row r="7547" spans="2:3">
      <c r="B7547">
        <v>2716102344</v>
      </c>
      <c r="C7547" t="s">
        <v>9715</v>
      </c>
    </row>
    <row r="7548" spans="2:3">
      <c r="B7548">
        <v>2716102351</v>
      </c>
      <c r="C7548" t="s">
        <v>9716</v>
      </c>
    </row>
    <row r="7549" spans="2:3">
      <c r="B7549">
        <v>2716102369</v>
      </c>
      <c r="C7549" t="s">
        <v>9717</v>
      </c>
    </row>
    <row r="7550" spans="2:3">
      <c r="B7550">
        <v>2716102377</v>
      </c>
      <c r="C7550" t="s">
        <v>9718</v>
      </c>
    </row>
    <row r="7551" spans="2:3">
      <c r="B7551">
        <v>2716102385</v>
      </c>
      <c r="C7551" t="s">
        <v>9719</v>
      </c>
    </row>
    <row r="7552" spans="2:3">
      <c r="B7552">
        <v>2716102393</v>
      </c>
      <c r="C7552" t="s">
        <v>9720</v>
      </c>
    </row>
    <row r="7553" spans="2:3">
      <c r="B7553">
        <v>2716102401</v>
      </c>
      <c r="C7553" t="s">
        <v>9721</v>
      </c>
    </row>
    <row r="7554" spans="2:3">
      <c r="B7554">
        <v>2716102419</v>
      </c>
      <c r="C7554" t="s">
        <v>9722</v>
      </c>
    </row>
    <row r="7555" spans="2:3">
      <c r="B7555">
        <v>2716102427</v>
      </c>
      <c r="C7555" t="s">
        <v>9723</v>
      </c>
    </row>
    <row r="7556" spans="2:3">
      <c r="B7556">
        <v>2716102435</v>
      </c>
      <c r="C7556" t="s">
        <v>9724</v>
      </c>
    </row>
    <row r="7557" spans="2:3">
      <c r="B7557">
        <v>2716102443</v>
      </c>
      <c r="C7557" t="s">
        <v>12253</v>
      </c>
    </row>
    <row r="7558" spans="2:3">
      <c r="B7558">
        <v>2716102450</v>
      </c>
      <c r="C7558" t="s">
        <v>12254</v>
      </c>
    </row>
    <row r="7559" spans="2:3">
      <c r="B7559">
        <v>2716200015</v>
      </c>
      <c r="C7559" t="s">
        <v>9725</v>
      </c>
    </row>
    <row r="7560" spans="2:3">
      <c r="B7560">
        <v>2716200023</v>
      </c>
      <c r="C7560" t="s">
        <v>9726</v>
      </c>
    </row>
    <row r="7561" spans="2:3">
      <c r="B7561">
        <v>2716200049</v>
      </c>
      <c r="C7561" t="s">
        <v>9727</v>
      </c>
    </row>
    <row r="7562" spans="2:3">
      <c r="B7562">
        <v>2716200064</v>
      </c>
      <c r="C7562" t="s">
        <v>9728</v>
      </c>
    </row>
    <row r="7563" spans="2:3">
      <c r="B7563">
        <v>2716200106</v>
      </c>
      <c r="C7563" t="s">
        <v>9729</v>
      </c>
    </row>
    <row r="7564" spans="2:3">
      <c r="B7564">
        <v>2716200148</v>
      </c>
      <c r="C7564" t="s">
        <v>9730</v>
      </c>
    </row>
    <row r="7565" spans="2:3">
      <c r="B7565">
        <v>2716200155</v>
      </c>
      <c r="C7565" t="s">
        <v>9731</v>
      </c>
    </row>
    <row r="7566" spans="2:3">
      <c r="B7566">
        <v>2716200197</v>
      </c>
      <c r="C7566" t="s">
        <v>1945</v>
      </c>
    </row>
    <row r="7567" spans="2:3">
      <c r="B7567">
        <v>2716200213</v>
      </c>
      <c r="C7567" t="s">
        <v>9732</v>
      </c>
    </row>
    <row r="7568" spans="2:3">
      <c r="B7568">
        <v>2716200262</v>
      </c>
      <c r="C7568" t="s">
        <v>9733</v>
      </c>
    </row>
    <row r="7569" spans="2:3">
      <c r="B7569">
        <v>2716200270</v>
      </c>
      <c r="C7569" t="s">
        <v>9734</v>
      </c>
    </row>
    <row r="7570" spans="2:3">
      <c r="B7570">
        <v>2716200288</v>
      </c>
      <c r="C7570" t="s">
        <v>9735</v>
      </c>
    </row>
    <row r="7571" spans="2:3">
      <c r="B7571">
        <v>2716200296</v>
      </c>
      <c r="C7571" t="s">
        <v>4338</v>
      </c>
    </row>
    <row r="7572" spans="2:3">
      <c r="B7572">
        <v>2716200304</v>
      </c>
      <c r="C7572" t="s">
        <v>9736</v>
      </c>
    </row>
    <row r="7573" spans="2:3">
      <c r="B7573">
        <v>2716200312</v>
      </c>
      <c r="C7573" t="s">
        <v>9737</v>
      </c>
    </row>
    <row r="7574" spans="2:3">
      <c r="B7574">
        <v>2716200320</v>
      </c>
      <c r="C7574" t="s">
        <v>9738</v>
      </c>
    </row>
    <row r="7575" spans="2:3">
      <c r="B7575">
        <v>2716200346</v>
      </c>
      <c r="C7575" t="s">
        <v>9739</v>
      </c>
    </row>
    <row r="7576" spans="2:3">
      <c r="B7576">
        <v>2716200353</v>
      </c>
      <c r="C7576" t="s">
        <v>9740</v>
      </c>
    </row>
    <row r="7577" spans="2:3">
      <c r="B7577">
        <v>2716200361</v>
      </c>
      <c r="C7577" t="s">
        <v>9741</v>
      </c>
    </row>
    <row r="7578" spans="2:3">
      <c r="B7578">
        <v>2716200379</v>
      </c>
      <c r="C7578" t="s">
        <v>9742</v>
      </c>
    </row>
    <row r="7579" spans="2:3">
      <c r="B7579">
        <v>2716200387</v>
      </c>
      <c r="C7579" t="s">
        <v>9743</v>
      </c>
    </row>
    <row r="7580" spans="2:3">
      <c r="B7580">
        <v>2716200411</v>
      </c>
      <c r="C7580" t="s">
        <v>9744</v>
      </c>
    </row>
    <row r="7581" spans="2:3">
      <c r="B7581">
        <v>2716200429</v>
      </c>
      <c r="C7581" t="s">
        <v>9745</v>
      </c>
    </row>
    <row r="7582" spans="2:3">
      <c r="B7582">
        <v>2716200437</v>
      </c>
      <c r="C7582" t="s">
        <v>9746</v>
      </c>
    </row>
    <row r="7583" spans="2:3">
      <c r="B7583">
        <v>2716200452</v>
      </c>
      <c r="C7583" t="s">
        <v>9747</v>
      </c>
    </row>
    <row r="7584" spans="2:3">
      <c r="B7584">
        <v>2716200478</v>
      </c>
      <c r="C7584" t="s">
        <v>9748</v>
      </c>
    </row>
    <row r="7585" spans="2:3">
      <c r="B7585">
        <v>2716200486</v>
      </c>
      <c r="C7585" t="s">
        <v>9749</v>
      </c>
    </row>
    <row r="7586" spans="2:3">
      <c r="B7586">
        <v>2716200494</v>
      </c>
      <c r="C7586" t="s">
        <v>9750</v>
      </c>
    </row>
    <row r="7587" spans="2:3">
      <c r="B7587">
        <v>2716200502</v>
      </c>
      <c r="C7587" t="s">
        <v>9751</v>
      </c>
    </row>
    <row r="7588" spans="2:3">
      <c r="B7588">
        <v>2716200528</v>
      </c>
      <c r="C7588" t="s">
        <v>9752</v>
      </c>
    </row>
    <row r="7589" spans="2:3">
      <c r="B7589">
        <v>2716200536</v>
      </c>
      <c r="C7589" t="s">
        <v>12255</v>
      </c>
    </row>
    <row r="7590" spans="2:3">
      <c r="B7590">
        <v>2716200544</v>
      </c>
      <c r="C7590" t="s">
        <v>9753</v>
      </c>
    </row>
    <row r="7591" spans="2:3">
      <c r="B7591">
        <v>2716200551</v>
      </c>
      <c r="C7591" t="s">
        <v>9754</v>
      </c>
    </row>
    <row r="7592" spans="2:3">
      <c r="B7592">
        <v>2716200569</v>
      </c>
      <c r="C7592" t="s">
        <v>9755</v>
      </c>
    </row>
    <row r="7593" spans="2:3">
      <c r="B7593">
        <v>2716200577</v>
      </c>
      <c r="C7593" t="s">
        <v>9756</v>
      </c>
    </row>
    <row r="7594" spans="2:3">
      <c r="B7594">
        <v>2716200577</v>
      </c>
      <c r="C7594" t="s">
        <v>12256</v>
      </c>
    </row>
    <row r="7595" spans="2:3">
      <c r="B7595">
        <v>2716200593</v>
      </c>
      <c r="C7595" t="s">
        <v>9757</v>
      </c>
    </row>
    <row r="7596" spans="2:3">
      <c r="B7596">
        <v>2716200601</v>
      </c>
      <c r="C7596" t="s">
        <v>9758</v>
      </c>
    </row>
    <row r="7597" spans="2:3">
      <c r="B7597">
        <v>2716200619</v>
      </c>
      <c r="C7597" t="s">
        <v>1959</v>
      </c>
    </row>
    <row r="7598" spans="2:3">
      <c r="B7598">
        <v>2716200635</v>
      </c>
      <c r="C7598" t="s">
        <v>9759</v>
      </c>
    </row>
    <row r="7599" spans="2:3">
      <c r="B7599">
        <v>2716200650</v>
      </c>
      <c r="C7599" t="s">
        <v>9760</v>
      </c>
    </row>
    <row r="7600" spans="2:3">
      <c r="B7600">
        <v>2716200668</v>
      </c>
      <c r="C7600" t="s">
        <v>9761</v>
      </c>
    </row>
    <row r="7601" spans="2:3">
      <c r="B7601">
        <v>2716200684</v>
      </c>
      <c r="C7601" t="s">
        <v>9762</v>
      </c>
    </row>
    <row r="7602" spans="2:3">
      <c r="B7602">
        <v>2716200692</v>
      </c>
      <c r="C7602" t="s">
        <v>9763</v>
      </c>
    </row>
    <row r="7603" spans="2:3">
      <c r="B7603">
        <v>2716200700</v>
      </c>
      <c r="C7603" t="s">
        <v>9764</v>
      </c>
    </row>
    <row r="7604" spans="2:3">
      <c r="B7604">
        <v>2716200718</v>
      </c>
      <c r="C7604" t="s">
        <v>9765</v>
      </c>
    </row>
    <row r="7605" spans="2:3">
      <c r="B7605">
        <v>2716200734</v>
      </c>
      <c r="C7605" t="s">
        <v>9766</v>
      </c>
    </row>
    <row r="7606" spans="2:3">
      <c r="B7606">
        <v>2716200742</v>
      </c>
      <c r="C7606" t="s">
        <v>9767</v>
      </c>
    </row>
    <row r="7607" spans="2:3">
      <c r="B7607">
        <v>2716200759</v>
      </c>
      <c r="C7607" t="s">
        <v>9735</v>
      </c>
    </row>
    <row r="7608" spans="2:3">
      <c r="B7608">
        <v>2716200767</v>
      </c>
      <c r="C7608" t="s">
        <v>9739</v>
      </c>
    </row>
    <row r="7609" spans="2:3">
      <c r="B7609">
        <v>2716200775</v>
      </c>
      <c r="C7609" t="s">
        <v>9768</v>
      </c>
    </row>
    <row r="7610" spans="2:3">
      <c r="B7610">
        <v>2716200783</v>
      </c>
      <c r="C7610" t="s">
        <v>9769</v>
      </c>
    </row>
    <row r="7611" spans="2:3">
      <c r="B7611">
        <v>2716200791</v>
      </c>
      <c r="C7611" t="s">
        <v>2963</v>
      </c>
    </row>
    <row r="7612" spans="2:3">
      <c r="B7612">
        <v>2716200809</v>
      </c>
      <c r="C7612" t="s">
        <v>9770</v>
      </c>
    </row>
    <row r="7613" spans="2:3">
      <c r="B7613">
        <v>2716200817</v>
      </c>
      <c r="C7613" t="s">
        <v>9771</v>
      </c>
    </row>
    <row r="7614" spans="2:3">
      <c r="B7614">
        <v>2716200825</v>
      </c>
      <c r="C7614" t="s">
        <v>9772</v>
      </c>
    </row>
    <row r="7615" spans="2:3">
      <c r="B7615">
        <v>2716200833</v>
      </c>
      <c r="C7615" t="s">
        <v>9773</v>
      </c>
    </row>
    <row r="7616" spans="2:3">
      <c r="B7616">
        <v>2716200841</v>
      </c>
      <c r="C7616" t="s">
        <v>9774</v>
      </c>
    </row>
    <row r="7617" spans="2:3">
      <c r="B7617">
        <v>2716200858</v>
      </c>
      <c r="C7617" t="s">
        <v>9775</v>
      </c>
    </row>
    <row r="7618" spans="2:3">
      <c r="B7618">
        <v>2716200866</v>
      </c>
      <c r="C7618" t="s">
        <v>9776</v>
      </c>
    </row>
    <row r="7619" spans="2:3">
      <c r="B7619">
        <v>2716200874</v>
      </c>
      <c r="C7619" t="s">
        <v>9777</v>
      </c>
    </row>
    <row r="7620" spans="2:3">
      <c r="B7620">
        <v>2716200882</v>
      </c>
      <c r="C7620" t="s">
        <v>9778</v>
      </c>
    </row>
    <row r="7621" spans="2:3">
      <c r="B7621">
        <v>2716200890</v>
      </c>
      <c r="C7621" t="s">
        <v>9779</v>
      </c>
    </row>
    <row r="7622" spans="2:3">
      <c r="B7622">
        <v>2716200908</v>
      </c>
      <c r="C7622" t="s">
        <v>9780</v>
      </c>
    </row>
    <row r="7623" spans="2:3">
      <c r="B7623">
        <v>2716200916</v>
      </c>
      <c r="C7623" t="s">
        <v>9781</v>
      </c>
    </row>
    <row r="7624" spans="2:3">
      <c r="B7624">
        <v>2716200924</v>
      </c>
      <c r="C7624" t="s">
        <v>328</v>
      </c>
    </row>
    <row r="7625" spans="2:3">
      <c r="B7625">
        <v>2716200932</v>
      </c>
      <c r="C7625" t="s">
        <v>12257</v>
      </c>
    </row>
    <row r="7626" spans="2:3">
      <c r="B7626">
        <v>2716200940</v>
      </c>
      <c r="C7626" t="s">
        <v>12258</v>
      </c>
    </row>
    <row r="7627" spans="2:3">
      <c r="B7627">
        <v>2716200957</v>
      </c>
      <c r="C7627" t="s">
        <v>12259</v>
      </c>
    </row>
    <row r="7628" spans="2:3">
      <c r="B7628">
        <v>2716300047</v>
      </c>
      <c r="C7628" t="s">
        <v>9782</v>
      </c>
    </row>
    <row r="7629" spans="2:3">
      <c r="B7629">
        <v>2716300070</v>
      </c>
      <c r="C7629" t="s">
        <v>9783</v>
      </c>
    </row>
    <row r="7630" spans="2:3">
      <c r="B7630">
        <v>2716300088</v>
      </c>
      <c r="C7630" t="s">
        <v>9784</v>
      </c>
    </row>
    <row r="7631" spans="2:3">
      <c r="B7631">
        <v>2716300096</v>
      </c>
      <c r="C7631" t="s">
        <v>9785</v>
      </c>
    </row>
    <row r="7632" spans="2:3">
      <c r="B7632">
        <v>2716300112</v>
      </c>
      <c r="C7632" t="s">
        <v>9786</v>
      </c>
    </row>
    <row r="7633" spans="2:3">
      <c r="B7633">
        <v>2716300138</v>
      </c>
      <c r="C7633" t="s">
        <v>9787</v>
      </c>
    </row>
    <row r="7634" spans="2:3">
      <c r="B7634">
        <v>2716300153</v>
      </c>
      <c r="C7634" t="s">
        <v>9788</v>
      </c>
    </row>
    <row r="7635" spans="2:3">
      <c r="B7635">
        <v>2716300179</v>
      </c>
      <c r="C7635" t="s">
        <v>9789</v>
      </c>
    </row>
    <row r="7636" spans="2:3">
      <c r="B7636">
        <v>2716300195</v>
      </c>
      <c r="C7636" t="s">
        <v>9790</v>
      </c>
    </row>
    <row r="7637" spans="2:3">
      <c r="B7637">
        <v>2716300203</v>
      </c>
      <c r="C7637" t="s">
        <v>9791</v>
      </c>
    </row>
    <row r="7638" spans="2:3">
      <c r="B7638">
        <v>2716300211</v>
      </c>
      <c r="C7638" t="s">
        <v>9792</v>
      </c>
    </row>
    <row r="7639" spans="2:3">
      <c r="B7639">
        <v>2716300245</v>
      </c>
      <c r="C7639" t="s">
        <v>9793</v>
      </c>
    </row>
    <row r="7640" spans="2:3">
      <c r="B7640">
        <v>2716300260</v>
      </c>
      <c r="C7640" t="s">
        <v>2966</v>
      </c>
    </row>
    <row r="7641" spans="2:3">
      <c r="B7641">
        <v>2716300286</v>
      </c>
      <c r="C7641" t="s">
        <v>9794</v>
      </c>
    </row>
    <row r="7642" spans="2:3">
      <c r="B7642">
        <v>2716300302</v>
      </c>
      <c r="C7642" t="s">
        <v>9795</v>
      </c>
    </row>
    <row r="7643" spans="2:3">
      <c r="B7643">
        <v>2716300310</v>
      </c>
      <c r="C7643" t="s">
        <v>9796</v>
      </c>
    </row>
    <row r="7644" spans="2:3">
      <c r="B7644">
        <v>2716300344</v>
      </c>
      <c r="C7644" t="s">
        <v>9797</v>
      </c>
    </row>
    <row r="7645" spans="2:3">
      <c r="B7645">
        <v>2716300351</v>
      </c>
      <c r="C7645" t="s">
        <v>9798</v>
      </c>
    </row>
    <row r="7646" spans="2:3">
      <c r="B7646">
        <v>2716300369</v>
      </c>
      <c r="C7646" t="s">
        <v>9799</v>
      </c>
    </row>
    <row r="7647" spans="2:3">
      <c r="B7647">
        <v>2716300377</v>
      </c>
      <c r="C7647" t="s">
        <v>9800</v>
      </c>
    </row>
    <row r="7648" spans="2:3">
      <c r="B7648">
        <v>2716300385</v>
      </c>
      <c r="C7648" t="s">
        <v>2975</v>
      </c>
    </row>
    <row r="7649" spans="2:3">
      <c r="B7649">
        <v>2716300393</v>
      </c>
      <c r="C7649" t="s">
        <v>7691</v>
      </c>
    </row>
    <row r="7650" spans="2:3">
      <c r="B7650">
        <v>2716300419</v>
      </c>
      <c r="C7650" t="s">
        <v>9801</v>
      </c>
    </row>
    <row r="7651" spans="2:3">
      <c r="B7651">
        <v>2716300427</v>
      </c>
      <c r="C7651" t="s">
        <v>6987</v>
      </c>
    </row>
    <row r="7652" spans="2:3">
      <c r="B7652">
        <v>2716300435</v>
      </c>
      <c r="C7652" t="s">
        <v>9802</v>
      </c>
    </row>
    <row r="7653" spans="2:3">
      <c r="B7653">
        <v>2716300443</v>
      </c>
      <c r="C7653" t="s">
        <v>9803</v>
      </c>
    </row>
    <row r="7654" spans="2:3">
      <c r="B7654">
        <v>2716300484</v>
      </c>
      <c r="C7654" t="s">
        <v>9804</v>
      </c>
    </row>
    <row r="7655" spans="2:3">
      <c r="B7655">
        <v>2716300518</v>
      </c>
      <c r="C7655" t="s">
        <v>9805</v>
      </c>
    </row>
    <row r="7656" spans="2:3">
      <c r="B7656">
        <v>2716300534</v>
      </c>
      <c r="C7656" t="s">
        <v>9806</v>
      </c>
    </row>
    <row r="7657" spans="2:3">
      <c r="B7657">
        <v>2716300575</v>
      </c>
      <c r="C7657" t="s">
        <v>9807</v>
      </c>
    </row>
    <row r="7658" spans="2:3">
      <c r="B7658">
        <v>2716300591</v>
      </c>
      <c r="C7658" t="s">
        <v>9808</v>
      </c>
    </row>
    <row r="7659" spans="2:3">
      <c r="B7659">
        <v>2716300609</v>
      </c>
      <c r="C7659" t="s">
        <v>9809</v>
      </c>
    </row>
    <row r="7660" spans="2:3">
      <c r="B7660">
        <v>2716300658</v>
      </c>
      <c r="C7660" t="s">
        <v>2966</v>
      </c>
    </row>
    <row r="7661" spans="2:3">
      <c r="B7661">
        <v>2716300682</v>
      </c>
      <c r="C7661" t="s">
        <v>9810</v>
      </c>
    </row>
    <row r="7662" spans="2:3">
      <c r="B7662">
        <v>2716300690</v>
      </c>
      <c r="C7662" t="s">
        <v>9811</v>
      </c>
    </row>
    <row r="7663" spans="2:3">
      <c r="B7663">
        <v>2716300708</v>
      </c>
      <c r="C7663" t="s">
        <v>9812</v>
      </c>
    </row>
    <row r="7664" spans="2:3">
      <c r="B7664">
        <v>2716300732</v>
      </c>
      <c r="C7664" t="s">
        <v>9813</v>
      </c>
    </row>
    <row r="7665" spans="2:3">
      <c r="B7665">
        <v>2716300740</v>
      </c>
      <c r="C7665" t="s">
        <v>9814</v>
      </c>
    </row>
    <row r="7666" spans="2:3">
      <c r="B7666">
        <v>2716300765</v>
      </c>
      <c r="C7666" t="s">
        <v>9815</v>
      </c>
    </row>
    <row r="7667" spans="2:3">
      <c r="B7667">
        <v>2716300781</v>
      </c>
      <c r="C7667" t="s">
        <v>9816</v>
      </c>
    </row>
    <row r="7668" spans="2:3">
      <c r="B7668">
        <v>2716300799</v>
      </c>
      <c r="C7668" t="s">
        <v>9817</v>
      </c>
    </row>
    <row r="7669" spans="2:3">
      <c r="B7669">
        <v>2716300807</v>
      </c>
      <c r="C7669" t="s">
        <v>9818</v>
      </c>
    </row>
    <row r="7670" spans="2:3">
      <c r="B7670">
        <v>2716300815</v>
      </c>
      <c r="C7670" t="s">
        <v>9819</v>
      </c>
    </row>
    <row r="7671" spans="2:3">
      <c r="B7671">
        <v>2716300823</v>
      </c>
      <c r="C7671" t="s">
        <v>9820</v>
      </c>
    </row>
    <row r="7672" spans="2:3">
      <c r="B7672">
        <v>2716300831</v>
      </c>
      <c r="C7672" t="s">
        <v>9821</v>
      </c>
    </row>
    <row r="7673" spans="2:3">
      <c r="B7673">
        <v>2716300864</v>
      </c>
      <c r="C7673" t="s">
        <v>9822</v>
      </c>
    </row>
    <row r="7674" spans="2:3">
      <c r="B7674">
        <v>2716300872</v>
      </c>
      <c r="C7674" t="s">
        <v>9823</v>
      </c>
    </row>
    <row r="7675" spans="2:3">
      <c r="B7675">
        <v>2716300880</v>
      </c>
      <c r="C7675" t="s">
        <v>9824</v>
      </c>
    </row>
    <row r="7676" spans="2:3">
      <c r="B7676">
        <v>2716300906</v>
      </c>
      <c r="C7676" t="s">
        <v>9825</v>
      </c>
    </row>
    <row r="7677" spans="2:3">
      <c r="B7677">
        <v>2716300922</v>
      </c>
      <c r="C7677" t="s">
        <v>9826</v>
      </c>
    </row>
    <row r="7678" spans="2:3">
      <c r="B7678">
        <v>2716300955</v>
      </c>
      <c r="C7678" t="s">
        <v>9827</v>
      </c>
    </row>
    <row r="7679" spans="2:3">
      <c r="B7679">
        <v>2716300963</v>
      </c>
      <c r="C7679" t="s">
        <v>9828</v>
      </c>
    </row>
    <row r="7680" spans="2:3">
      <c r="B7680">
        <v>2716300989</v>
      </c>
      <c r="C7680" t="s">
        <v>9829</v>
      </c>
    </row>
    <row r="7681" spans="2:3">
      <c r="B7681">
        <v>2716301003</v>
      </c>
      <c r="C7681" t="s">
        <v>9830</v>
      </c>
    </row>
    <row r="7682" spans="2:3">
      <c r="B7682">
        <v>2716301011</v>
      </c>
      <c r="C7682" t="s">
        <v>9831</v>
      </c>
    </row>
    <row r="7683" spans="2:3">
      <c r="B7683">
        <v>2716301029</v>
      </c>
      <c r="C7683" t="s">
        <v>9832</v>
      </c>
    </row>
    <row r="7684" spans="2:3">
      <c r="B7684">
        <v>2716301037</v>
      </c>
      <c r="C7684" t="s">
        <v>9833</v>
      </c>
    </row>
    <row r="7685" spans="2:3">
      <c r="B7685">
        <v>2716301045</v>
      </c>
      <c r="C7685" t="s">
        <v>9834</v>
      </c>
    </row>
    <row r="7686" spans="2:3">
      <c r="B7686">
        <v>2716301060</v>
      </c>
      <c r="C7686" t="s">
        <v>9835</v>
      </c>
    </row>
    <row r="7687" spans="2:3">
      <c r="B7687">
        <v>2716301110</v>
      </c>
      <c r="C7687" t="s">
        <v>9836</v>
      </c>
    </row>
    <row r="7688" spans="2:3">
      <c r="B7688">
        <v>2716301128</v>
      </c>
      <c r="C7688" t="s">
        <v>9837</v>
      </c>
    </row>
    <row r="7689" spans="2:3">
      <c r="B7689">
        <v>2716301144</v>
      </c>
      <c r="C7689" t="s">
        <v>9838</v>
      </c>
    </row>
    <row r="7690" spans="2:3">
      <c r="B7690">
        <v>2716301169</v>
      </c>
      <c r="C7690" t="s">
        <v>9839</v>
      </c>
    </row>
    <row r="7691" spans="2:3">
      <c r="B7691">
        <v>2716301185</v>
      </c>
      <c r="C7691" t="s">
        <v>9840</v>
      </c>
    </row>
    <row r="7692" spans="2:3">
      <c r="B7692">
        <v>2716301193</v>
      </c>
      <c r="C7692" t="s">
        <v>9841</v>
      </c>
    </row>
    <row r="7693" spans="2:3">
      <c r="B7693">
        <v>2716301201</v>
      </c>
      <c r="C7693" t="s">
        <v>9842</v>
      </c>
    </row>
    <row r="7694" spans="2:3">
      <c r="B7694">
        <v>2716301219</v>
      </c>
      <c r="C7694" t="s">
        <v>9843</v>
      </c>
    </row>
    <row r="7695" spans="2:3">
      <c r="B7695">
        <v>2716301243</v>
      </c>
      <c r="C7695" t="s">
        <v>9844</v>
      </c>
    </row>
    <row r="7696" spans="2:3">
      <c r="B7696">
        <v>2716301268</v>
      </c>
      <c r="C7696" t="s">
        <v>9845</v>
      </c>
    </row>
    <row r="7697" spans="2:3">
      <c r="B7697">
        <v>2716301276</v>
      </c>
      <c r="C7697" t="s">
        <v>9846</v>
      </c>
    </row>
    <row r="7698" spans="2:3">
      <c r="B7698">
        <v>2716301284</v>
      </c>
      <c r="C7698" t="s">
        <v>9847</v>
      </c>
    </row>
    <row r="7699" spans="2:3">
      <c r="B7699">
        <v>2716301292</v>
      </c>
      <c r="C7699" t="s">
        <v>9848</v>
      </c>
    </row>
    <row r="7700" spans="2:3">
      <c r="B7700">
        <v>2716301300</v>
      </c>
      <c r="C7700" t="s">
        <v>9849</v>
      </c>
    </row>
    <row r="7701" spans="2:3">
      <c r="B7701">
        <v>2716301326</v>
      </c>
      <c r="C7701" t="s">
        <v>9850</v>
      </c>
    </row>
    <row r="7702" spans="2:3">
      <c r="B7702">
        <v>2716301334</v>
      </c>
      <c r="C7702" t="s">
        <v>2002</v>
      </c>
    </row>
    <row r="7703" spans="2:3">
      <c r="B7703">
        <v>2716301342</v>
      </c>
      <c r="C7703" t="s">
        <v>9851</v>
      </c>
    </row>
    <row r="7704" spans="2:3">
      <c r="B7704">
        <v>2716301359</v>
      </c>
      <c r="C7704" t="s">
        <v>9852</v>
      </c>
    </row>
    <row r="7705" spans="2:3">
      <c r="B7705">
        <v>2716301367</v>
      </c>
      <c r="C7705" t="s">
        <v>9853</v>
      </c>
    </row>
    <row r="7706" spans="2:3">
      <c r="B7706">
        <v>2716301383</v>
      </c>
      <c r="C7706" t="s">
        <v>9854</v>
      </c>
    </row>
    <row r="7707" spans="2:3">
      <c r="B7707">
        <v>2716301409</v>
      </c>
      <c r="C7707" t="s">
        <v>9855</v>
      </c>
    </row>
    <row r="7708" spans="2:3">
      <c r="B7708">
        <v>2716301433</v>
      </c>
      <c r="C7708" t="s">
        <v>9856</v>
      </c>
    </row>
    <row r="7709" spans="2:3">
      <c r="B7709">
        <v>2716301441</v>
      </c>
      <c r="C7709" t="s">
        <v>8312</v>
      </c>
    </row>
    <row r="7710" spans="2:3">
      <c r="B7710">
        <v>2716301458</v>
      </c>
      <c r="C7710" t="s">
        <v>9857</v>
      </c>
    </row>
    <row r="7711" spans="2:3">
      <c r="B7711">
        <v>2716301466</v>
      </c>
      <c r="C7711" t="s">
        <v>9849</v>
      </c>
    </row>
    <row r="7712" spans="2:3">
      <c r="B7712">
        <v>2716301474</v>
      </c>
      <c r="C7712" t="s">
        <v>9858</v>
      </c>
    </row>
    <row r="7713" spans="2:3">
      <c r="B7713">
        <v>2716301482</v>
      </c>
      <c r="C7713" t="s">
        <v>9859</v>
      </c>
    </row>
    <row r="7714" spans="2:3">
      <c r="B7714">
        <v>2716301490</v>
      </c>
      <c r="C7714" t="s">
        <v>9860</v>
      </c>
    </row>
    <row r="7715" spans="2:3">
      <c r="B7715">
        <v>2716301516</v>
      </c>
      <c r="C7715" t="s">
        <v>9861</v>
      </c>
    </row>
    <row r="7716" spans="2:3">
      <c r="B7716">
        <v>2716301524</v>
      </c>
      <c r="C7716" t="s">
        <v>9862</v>
      </c>
    </row>
    <row r="7717" spans="2:3">
      <c r="B7717">
        <v>2716301532</v>
      </c>
      <c r="C7717" t="s">
        <v>9863</v>
      </c>
    </row>
    <row r="7718" spans="2:3">
      <c r="B7718">
        <v>2716301557</v>
      </c>
      <c r="C7718" t="s">
        <v>9864</v>
      </c>
    </row>
    <row r="7719" spans="2:3">
      <c r="B7719">
        <v>2716301573</v>
      </c>
      <c r="C7719" t="s">
        <v>9865</v>
      </c>
    </row>
    <row r="7720" spans="2:3">
      <c r="B7720">
        <v>2716301581</v>
      </c>
      <c r="C7720" t="s">
        <v>9866</v>
      </c>
    </row>
    <row r="7721" spans="2:3">
      <c r="B7721">
        <v>2716301599</v>
      </c>
      <c r="C7721" t="s">
        <v>9867</v>
      </c>
    </row>
    <row r="7722" spans="2:3">
      <c r="B7722">
        <v>2716301607</v>
      </c>
      <c r="C7722" t="s">
        <v>9868</v>
      </c>
    </row>
    <row r="7723" spans="2:3">
      <c r="B7723">
        <v>2716301615</v>
      </c>
      <c r="C7723" t="s">
        <v>9869</v>
      </c>
    </row>
    <row r="7724" spans="2:3">
      <c r="B7724">
        <v>2716301623</v>
      </c>
      <c r="C7724" t="s">
        <v>9870</v>
      </c>
    </row>
    <row r="7725" spans="2:3">
      <c r="B7725">
        <v>2716301631</v>
      </c>
      <c r="C7725" t="s">
        <v>9871</v>
      </c>
    </row>
    <row r="7726" spans="2:3">
      <c r="B7726">
        <v>2716301649</v>
      </c>
      <c r="C7726" t="s">
        <v>9872</v>
      </c>
    </row>
    <row r="7727" spans="2:3">
      <c r="B7727">
        <v>2716301656</v>
      </c>
      <c r="C7727" t="s">
        <v>9873</v>
      </c>
    </row>
    <row r="7728" spans="2:3">
      <c r="B7728">
        <v>2716301664</v>
      </c>
      <c r="C7728" t="s">
        <v>12260</v>
      </c>
    </row>
    <row r="7729" spans="2:3">
      <c r="B7729">
        <v>2716301672</v>
      </c>
      <c r="C7729" t="s">
        <v>9874</v>
      </c>
    </row>
    <row r="7730" spans="2:3">
      <c r="B7730">
        <v>2716301680</v>
      </c>
      <c r="C7730" t="s">
        <v>9875</v>
      </c>
    </row>
    <row r="7731" spans="2:3">
      <c r="B7731">
        <v>2716301698</v>
      </c>
      <c r="C7731" t="s">
        <v>9876</v>
      </c>
    </row>
    <row r="7732" spans="2:3">
      <c r="B7732">
        <v>2716301706</v>
      </c>
      <c r="C7732" t="s">
        <v>9877</v>
      </c>
    </row>
    <row r="7733" spans="2:3">
      <c r="B7733">
        <v>2716301714</v>
      </c>
      <c r="C7733" t="s">
        <v>9878</v>
      </c>
    </row>
    <row r="7734" spans="2:3">
      <c r="B7734">
        <v>2716301722</v>
      </c>
      <c r="C7734" t="s">
        <v>9879</v>
      </c>
    </row>
    <row r="7735" spans="2:3">
      <c r="B7735">
        <v>2716301730</v>
      </c>
      <c r="C7735" t="s">
        <v>9880</v>
      </c>
    </row>
    <row r="7736" spans="2:3">
      <c r="B7736">
        <v>2716301748</v>
      </c>
      <c r="C7736" t="s">
        <v>9881</v>
      </c>
    </row>
    <row r="7737" spans="2:3">
      <c r="B7737">
        <v>2716301755</v>
      </c>
      <c r="C7737" t="s">
        <v>9882</v>
      </c>
    </row>
    <row r="7738" spans="2:3">
      <c r="B7738">
        <v>2716301763</v>
      </c>
      <c r="C7738" t="s">
        <v>9883</v>
      </c>
    </row>
    <row r="7739" spans="2:3">
      <c r="B7739">
        <v>2716301771</v>
      </c>
      <c r="C7739" t="s">
        <v>9884</v>
      </c>
    </row>
    <row r="7740" spans="2:3">
      <c r="B7740">
        <v>2716301789</v>
      </c>
      <c r="C7740" t="s">
        <v>9885</v>
      </c>
    </row>
    <row r="7741" spans="2:3">
      <c r="B7741">
        <v>2716301797</v>
      </c>
      <c r="C7741" t="s">
        <v>9886</v>
      </c>
    </row>
    <row r="7742" spans="2:3">
      <c r="B7742">
        <v>2716301805</v>
      </c>
      <c r="C7742" t="s">
        <v>9887</v>
      </c>
    </row>
    <row r="7743" spans="2:3">
      <c r="B7743">
        <v>2716301813</v>
      </c>
      <c r="C7743" t="s">
        <v>9888</v>
      </c>
    </row>
    <row r="7744" spans="2:3">
      <c r="B7744">
        <v>2716301821</v>
      </c>
      <c r="C7744" t="s">
        <v>9889</v>
      </c>
    </row>
    <row r="7745" spans="2:3">
      <c r="B7745">
        <v>2716301839</v>
      </c>
      <c r="C7745" t="s">
        <v>12261</v>
      </c>
    </row>
    <row r="7746" spans="2:3">
      <c r="B7746">
        <v>2716301847</v>
      </c>
      <c r="C7746" t="s">
        <v>9494</v>
      </c>
    </row>
    <row r="7747" spans="2:3">
      <c r="B7747">
        <v>2716400011</v>
      </c>
      <c r="C7747" t="s">
        <v>9890</v>
      </c>
    </row>
    <row r="7748" spans="2:3">
      <c r="B7748">
        <v>2716400052</v>
      </c>
      <c r="C7748" t="s">
        <v>9891</v>
      </c>
    </row>
    <row r="7749" spans="2:3">
      <c r="B7749">
        <v>2716400060</v>
      </c>
      <c r="C7749" t="s">
        <v>9892</v>
      </c>
    </row>
    <row r="7750" spans="2:3">
      <c r="B7750">
        <v>2716400094</v>
      </c>
      <c r="C7750" t="s">
        <v>9893</v>
      </c>
    </row>
    <row r="7751" spans="2:3">
      <c r="B7751">
        <v>2716400102</v>
      </c>
      <c r="C7751" t="s">
        <v>9894</v>
      </c>
    </row>
    <row r="7752" spans="2:3">
      <c r="B7752">
        <v>2716400136</v>
      </c>
      <c r="C7752" t="s">
        <v>9895</v>
      </c>
    </row>
    <row r="7753" spans="2:3">
      <c r="B7753">
        <v>2716400144</v>
      </c>
      <c r="C7753" t="s">
        <v>9896</v>
      </c>
    </row>
    <row r="7754" spans="2:3">
      <c r="B7754">
        <v>2716400151</v>
      </c>
      <c r="C7754" t="s">
        <v>2986</v>
      </c>
    </row>
    <row r="7755" spans="2:3">
      <c r="B7755">
        <v>2716400169</v>
      </c>
      <c r="C7755" t="s">
        <v>166</v>
      </c>
    </row>
    <row r="7756" spans="2:3">
      <c r="B7756">
        <v>2716400177</v>
      </c>
      <c r="C7756" t="s">
        <v>9897</v>
      </c>
    </row>
    <row r="7757" spans="2:3">
      <c r="B7757">
        <v>2716400193</v>
      </c>
      <c r="C7757" t="s">
        <v>9898</v>
      </c>
    </row>
    <row r="7758" spans="2:3">
      <c r="B7758">
        <v>2716400219</v>
      </c>
      <c r="C7758" t="s">
        <v>9899</v>
      </c>
    </row>
    <row r="7759" spans="2:3">
      <c r="B7759">
        <v>2716400227</v>
      </c>
      <c r="C7759" t="s">
        <v>9900</v>
      </c>
    </row>
    <row r="7760" spans="2:3">
      <c r="B7760">
        <v>2716400235</v>
      </c>
      <c r="C7760" t="s">
        <v>9901</v>
      </c>
    </row>
    <row r="7761" spans="2:3">
      <c r="B7761">
        <v>2716400268</v>
      </c>
      <c r="C7761" t="s">
        <v>9902</v>
      </c>
    </row>
    <row r="7762" spans="2:3">
      <c r="B7762">
        <v>2716400276</v>
      </c>
      <c r="C7762" t="s">
        <v>9903</v>
      </c>
    </row>
    <row r="7763" spans="2:3">
      <c r="B7763">
        <v>2716400318</v>
      </c>
      <c r="C7763" t="s">
        <v>9904</v>
      </c>
    </row>
    <row r="7764" spans="2:3">
      <c r="B7764">
        <v>2716400334</v>
      </c>
      <c r="C7764" t="s">
        <v>9905</v>
      </c>
    </row>
    <row r="7765" spans="2:3">
      <c r="B7765">
        <v>2716400342</v>
      </c>
      <c r="C7765" t="s">
        <v>9906</v>
      </c>
    </row>
    <row r="7766" spans="2:3">
      <c r="B7766">
        <v>2716400383</v>
      </c>
      <c r="C7766" t="s">
        <v>9907</v>
      </c>
    </row>
    <row r="7767" spans="2:3">
      <c r="B7767">
        <v>2716400391</v>
      </c>
      <c r="C7767" t="s">
        <v>9903</v>
      </c>
    </row>
    <row r="7768" spans="2:3">
      <c r="B7768">
        <v>2716400409</v>
      </c>
      <c r="C7768" t="s">
        <v>9908</v>
      </c>
    </row>
    <row r="7769" spans="2:3">
      <c r="B7769">
        <v>2716400409</v>
      </c>
      <c r="C7769" t="s">
        <v>12262</v>
      </c>
    </row>
    <row r="7770" spans="2:3">
      <c r="B7770">
        <v>2716400417</v>
      </c>
      <c r="C7770" t="s">
        <v>9902</v>
      </c>
    </row>
    <row r="7771" spans="2:3">
      <c r="B7771">
        <v>2716400425</v>
      </c>
      <c r="C7771" t="s">
        <v>9909</v>
      </c>
    </row>
    <row r="7772" spans="2:3">
      <c r="B7772">
        <v>2716400433</v>
      </c>
      <c r="C7772" t="s">
        <v>9910</v>
      </c>
    </row>
    <row r="7773" spans="2:3">
      <c r="B7773">
        <v>2716400458</v>
      </c>
      <c r="C7773" t="s">
        <v>9911</v>
      </c>
    </row>
    <row r="7774" spans="2:3">
      <c r="B7774">
        <v>2716400466</v>
      </c>
      <c r="C7774" t="s">
        <v>9912</v>
      </c>
    </row>
    <row r="7775" spans="2:3">
      <c r="B7775">
        <v>2716400482</v>
      </c>
      <c r="C7775" t="s">
        <v>9913</v>
      </c>
    </row>
    <row r="7776" spans="2:3">
      <c r="B7776">
        <v>2716400490</v>
      </c>
      <c r="C7776" t="s">
        <v>1990</v>
      </c>
    </row>
    <row r="7777" spans="2:3">
      <c r="B7777">
        <v>2716400508</v>
      </c>
      <c r="C7777" t="s">
        <v>9914</v>
      </c>
    </row>
    <row r="7778" spans="2:3">
      <c r="B7778">
        <v>2716400524</v>
      </c>
      <c r="C7778" t="s">
        <v>9915</v>
      </c>
    </row>
    <row r="7779" spans="2:3">
      <c r="B7779">
        <v>2716400532</v>
      </c>
      <c r="C7779" t="s">
        <v>9916</v>
      </c>
    </row>
    <row r="7780" spans="2:3">
      <c r="B7780">
        <v>2716400540</v>
      </c>
      <c r="C7780" t="s">
        <v>9917</v>
      </c>
    </row>
    <row r="7781" spans="2:3">
      <c r="B7781">
        <v>2716400557</v>
      </c>
      <c r="C7781" t="s">
        <v>9918</v>
      </c>
    </row>
    <row r="7782" spans="2:3">
      <c r="B7782">
        <v>2716400599</v>
      </c>
      <c r="C7782" t="s">
        <v>9919</v>
      </c>
    </row>
    <row r="7783" spans="2:3">
      <c r="B7783">
        <v>2716400607</v>
      </c>
      <c r="C7783" t="s">
        <v>9920</v>
      </c>
    </row>
    <row r="7784" spans="2:3">
      <c r="B7784">
        <v>2716400631</v>
      </c>
      <c r="C7784" t="s">
        <v>2985</v>
      </c>
    </row>
    <row r="7785" spans="2:3">
      <c r="B7785">
        <v>2716400664</v>
      </c>
      <c r="C7785" t="s">
        <v>9921</v>
      </c>
    </row>
    <row r="7786" spans="2:3">
      <c r="B7786">
        <v>2716400680</v>
      </c>
      <c r="C7786" t="s">
        <v>9922</v>
      </c>
    </row>
    <row r="7787" spans="2:3">
      <c r="B7787">
        <v>2716400698</v>
      </c>
      <c r="C7787" t="s">
        <v>9923</v>
      </c>
    </row>
    <row r="7788" spans="2:3">
      <c r="B7788">
        <v>2716400714</v>
      </c>
      <c r="C7788" t="s">
        <v>9924</v>
      </c>
    </row>
    <row r="7789" spans="2:3">
      <c r="B7789">
        <v>2716400722</v>
      </c>
      <c r="C7789" t="s">
        <v>9925</v>
      </c>
    </row>
    <row r="7790" spans="2:3">
      <c r="B7790">
        <v>2716400755</v>
      </c>
      <c r="C7790" t="s">
        <v>9926</v>
      </c>
    </row>
    <row r="7791" spans="2:3">
      <c r="B7791">
        <v>2716400771</v>
      </c>
      <c r="C7791" t="s">
        <v>9927</v>
      </c>
    </row>
    <row r="7792" spans="2:3">
      <c r="B7792">
        <v>2716400797</v>
      </c>
      <c r="C7792" t="s">
        <v>9928</v>
      </c>
    </row>
    <row r="7793" spans="2:3">
      <c r="B7793">
        <v>2716400813</v>
      </c>
      <c r="C7793" t="s">
        <v>9929</v>
      </c>
    </row>
    <row r="7794" spans="2:3">
      <c r="B7794">
        <v>2716400821</v>
      </c>
      <c r="C7794" t="s">
        <v>9930</v>
      </c>
    </row>
    <row r="7795" spans="2:3">
      <c r="B7795">
        <v>2716400821</v>
      </c>
      <c r="C7795" t="s">
        <v>12263</v>
      </c>
    </row>
    <row r="7796" spans="2:3">
      <c r="B7796">
        <v>2716400847</v>
      </c>
      <c r="C7796" t="s">
        <v>9931</v>
      </c>
    </row>
    <row r="7797" spans="2:3">
      <c r="B7797">
        <v>2716400854</v>
      </c>
      <c r="C7797" t="s">
        <v>9932</v>
      </c>
    </row>
    <row r="7798" spans="2:3">
      <c r="B7798">
        <v>2716400888</v>
      </c>
      <c r="C7798" t="s">
        <v>9933</v>
      </c>
    </row>
    <row r="7799" spans="2:3">
      <c r="B7799">
        <v>2716400896</v>
      </c>
      <c r="C7799" t="s">
        <v>9934</v>
      </c>
    </row>
    <row r="7800" spans="2:3">
      <c r="B7800">
        <v>2716400904</v>
      </c>
      <c r="C7800" t="s">
        <v>9935</v>
      </c>
    </row>
    <row r="7801" spans="2:3">
      <c r="B7801">
        <v>2716400912</v>
      </c>
      <c r="C7801" t="s">
        <v>9936</v>
      </c>
    </row>
    <row r="7802" spans="2:3">
      <c r="B7802">
        <v>2716400920</v>
      </c>
      <c r="C7802" t="s">
        <v>9937</v>
      </c>
    </row>
    <row r="7803" spans="2:3">
      <c r="B7803">
        <v>2716400938</v>
      </c>
      <c r="C7803" t="s">
        <v>9938</v>
      </c>
    </row>
    <row r="7804" spans="2:3">
      <c r="B7804">
        <v>2716400946</v>
      </c>
      <c r="C7804" t="s">
        <v>9939</v>
      </c>
    </row>
    <row r="7805" spans="2:3">
      <c r="B7805">
        <v>2716400953</v>
      </c>
      <c r="C7805" t="s">
        <v>9940</v>
      </c>
    </row>
    <row r="7806" spans="2:3">
      <c r="B7806">
        <v>2716400961</v>
      </c>
      <c r="C7806" t="s">
        <v>12264</v>
      </c>
    </row>
    <row r="7807" spans="2:3">
      <c r="B7807">
        <v>2716400979</v>
      </c>
      <c r="C7807" t="s">
        <v>9941</v>
      </c>
    </row>
    <row r="7808" spans="2:3">
      <c r="B7808">
        <v>2716400987</v>
      </c>
      <c r="C7808" t="s">
        <v>9942</v>
      </c>
    </row>
    <row r="7809" spans="2:3">
      <c r="B7809">
        <v>2716400995</v>
      </c>
      <c r="C7809" t="s">
        <v>2000</v>
      </c>
    </row>
    <row r="7810" spans="2:3">
      <c r="B7810">
        <v>2716401001</v>
      </c>
      <c r="C7810" t="s">
        <v>9943</v>
      </c>
    </row>
    <row r="7811" spans="2:3">
      <c r="B7811">
        <v>2716401019</v>
      </c>
      <c r="C7811" t="s">
        <v>9944</v>
      </c>
    </row>
    <row r="7812" spans="2:3">
      <c r="B7812">
        <v>2716401027</v>
      </c>
      <c r="C7812" t="s">
        <v>3032</v>
      </c>
    </row>
    <row r="7813" spans="2:3">
      <c r="B7813">
        <v>2716401035</v>
      </c>
      <c r="C7813" t="s">
        <v>9945</v>
      </c>
    </row>
    <row r="7814" spans="2:3">
      <c r="B7814">
        <v>2716401043</v>
      </c>
      <c r="C7814" t="s">
        <v>9946</v>
      </c>
    </row>
    <row r="7815" spans="2:3">
      <c r="B7815">
        <v>2716401050</v>
      </c>
      <c r="C7815" t="s">
        <v>9947</v>
      </c>
    </row>
    <row r="7816" spans="2:3">
      <c r="B7816">
        <v>2716401068</v>
      </c>
      <c r="C7816" t="s">
        <v>9948</v>
      </c>
    </row>
    <row r="7817" spans="2:3">
      <c r="B7817">
        <v>2716401076</v>
      </c>
      <c r="C7817" t="s">
        <v>9949</v>
      </c>
    </row>
    <row r="7818" spans="2:3">
      <c r="B7818">
        <v>2716401084</v>
      </c>
      <c r="C7818" t="s">
        <v>9950</v>
      </c>
    </row>
    <row r="7819" spans="2:3">
      <c r="B7819">
        <v>2716401100</v>
      </c>
      <c r="C7819" t="s">
        <v>2992</v>
      </c>
    </row>
    <row r="7820" spans="2:3">
      <c r="B7820">
        <v>2716401118</v>
      </c>
      <c r="C7820" t="s">
        <v>9951</v>
      </c>
    </row>
    <row r="7821" spans="2:3">
      <c r="B7821">
        <v>2716401126</v>
      </c>
      <c r="C7821" t="s">
        <v>9952</v>
      </c>
    </row>
    <row r="7822" spans="2:3">
      <c r="B7822">
        <v>2716401134</v>
      </c>
      <c r="C7822" t="s">
        <v>9953</v>
      </c>
    </row>
    <row r="7823" spans="2:3">
      <c r="B7823">
        <v>2716401142</v>
      </c>
      <c r="C7823" t="s">
        <v>9954</v>
      </c>
    </row>
    <row r="7824" spans="2:3">
      <c r="B7824">
        <v>2716401159</v>
      </c>
      <c r="C7824" t="s">
        <v>12265</v>
      </c>
    </row>
    <row r="7825" spans="2:3">
      <c r="B7825">
        <v>2716500034</v>
      </c>
      <c r="C7825" t="s">
        <v>9955</v>
      </c>
    </row>
    <row r="7826" spans="2:3">
      <c r="B7826">
        <v>2716500109</v>
      </c>
      <c r="C7826" t="s">
        <v>9956</v>
      </c>
    </row>
    <row r="7827" spans="2:3">
      <c r="B7827">
        <v>2716500117</v>
      </c>
      <c r="C7827" t="s">
        <v>9957</v>
      </c>
    </row>
    <row r="7828" spans="2:3">
      <c r="B7828">
        <v>2716500125</v>
      </c>
      <c r="C7828" t="s">
        <v>9958</v>
      </c>
    </row>
    <row r="7829" spans="2:3">
      <c r="B7829">
        <v>2716500141</v>
      </c>
      <c r="C7829" t="s">
        <v>9959</v>
      </c>
    </row>
    <row r="7830" spans="2:3">
      <c r="B7830">
        <v>2716500182</v>
      </c>
      <c r="C7830" t="s">
        <v>9960</v>
      </c>
    </row>
    <row r="7831" spans="2:3">
      <c r="B7831">
        <v>2716500190</v>
      </c>
      <c r="C7831" t="s">
        <v>9961</v>
      </c>
    </row>
    <row r="7832" spans="2:3">
      <c r="B7832">
        <v>2716500208</v>
      </c>
      <c r="C7832" t="s">
        <v>9962</v>
      </c>
    </row>
    <row r="7833" spans="2:3">
      <c r="B7833">
        <v>2716500216</v>
      </c>
      <c r="C7833" t="s">
        <v>9963</v>
      </c>
    </row>
    <row r="7834" spans="2:3">
      <c r="B7834">
        <v>2716500257</v>
      </c>
      <c r="C7834" t="s">
        <v>9964</v>
      </c>
    </row>
    <row r="7835" spans="2:3">
      <c r="B7835">
        <v>2716500265</v>
      </c>
      <c r="C7835" t="s">
        <v>9965</v>
      </c>
    </row>
    <row r="7836" spans="2:3">
      <c r="B7836">
        <v>2716500281</v>
      </c>
      <c r="C7836" t="s">
        <v>9966</v>
      </c>
    </row>
    <row r="7837" spans="2:3">
      <c r="B7837">
        <v>2716500307</v>
      </c>
      <c r="C7837" t="s">
        <v>9967</v>
      </c>
    </row>
    <row r="7838" spans="2:3">
      <c r="B7838">
        <v>2716500315</v>
      </c>
      <c r="C7838" t="s">
        <v>9968</v>
      </c>
    </row>
    <row r="7839" spans="2:3">
      <c r="B7839">
        <v>2716500323</v>
      </c>
      <c r="C7839" t="s">
        <v>9969</v>
      </c>
    </row>
    <row r="7840" spans="2:3">
      <c r="B7840">
        <v>2716500331</v>
      </c>
      <c r="C7840" t="s">
        <v>9970</v>
      </c>
    </row>
    <row r="7841" spans="2:3">
      <c r="B7841">
        <v>2716500349</v>
      </c>
      <c r="C7841" t="s">
        <v>9971</v>
      </c>
    </row>
    <row r="7842" spans="2:3">
      <c r="B7842">
        <v>2716500356</v>
      </c>
      <c r="C7842" t="s">
        <v>9972</v>
      </c>
    </row>
    <row r="7843" spans="2:3">
      <c r="B7843">
        <v>2716500364</v>
      </c>
      <c r="C7843" t="s">
        <v>9973</v>
      </c>
    </row>
    <row r="7844" spans="2:3">
      <c r="B7844">
        <v>2716500380</v>
      </c>
      <c r="C7844" t="s">
        <v>9974</v>
      </c>
    </row>
    <row r="7845" spans="2:3">
      <c r="B7845">
        <v>2716500406</v>
      </c>
      <c r="C7845" t="s">
        <v>9975</v>
      </c>
    </row>
    <row r="7846" spans="2:3">
      <c r="B7846">
        <v>2716500414</v>
      </c>
      <c r="C7846" t="s">
        <v>3006</v>
      </c>
    </row>
    <row r="7847" spans="2:3">
      <c r="B7847">
        <v>2716500422</v>
      </c>
      <c r="C7847" t="s">
        <v>9976</v>
      </c>
    </row>
    <row r="7848" spans="2:3">
      <c r="B7848">
        <v>2716500448</v>
      </c>
      <c r="C7848" t="s">
        <v>9977</v>
      </c>
    </row>
    <row r="7849" spans="2:3">
      <c r="B7849">
        <v>2716500471</v>
      </c>
      <c r="C7849" t="s">
        <v>9978</v>
      </c>
    </row>
    <row r="7850" spans="2:3">
      <c r="B7850">
        <v>2716500497</v>
      </c>
      <c r="C7850" t="s">
        <v>9979</v>
      </c>
    </row>
    <row r="7851" spans="2:3">
      <c r="B7851">
        <v>2716500513</v>
      </c>
      <c r="C7851" t="s">
        <v>9980</v>
      </c>
    </row>
    <row r="7852" spans="2:3">
      <c r="B7852">
        <v>2716500521</v>
      </c>
      <c r="C7852" t="s">
        <v>9981</v>
      </c>
    </row>
    <row r="7853" spans="2:3">
      <c r="B7853">
        <v>2716500547</v>
      </c>
      <c r="C7853" t="s">
        <v>9982</v>
      </c>
    </row>
    <row r="7854" spans="2:3">
      <c r="B7854">
        <v>2716500554</v>
      </c>
      <c r="C7854" t="s">
        <v>9983</v>
      </c>
    </row>
    <row r="7855" spans="2:3">
      <c r="B7855">
        <v>2716500562</v>
      </c>
      <c r="C7855" t="s">
        <v>9984</v>
      </c>
    </row>
    <row r="7856" spans="2:3">
      <c r="B7856">
        <v>2716500570</v>
      </c>
      <c r="C7856" t="s">
        <v>9985</v>
      </c>
    </row>
    <row r="7857" spans="2:3">
      <c r="B7857">
        <v>2716500588</v>
      </c>
      <c r="C7857" t="s">
        <v>9986</v>
      </c>
    </row>
    <row r="7858" spans="2:3">
      <c r="B7858">
        <v>2716500596</v>
      </c>
      <c r="C7858" t="s">
        <v>9987</v>
      </c>
    </row>
    <row r="7859" spans="2:3">
      <c r="B7859">
        <v>2716500604</v>
      </c>
      <c r="C7859" t="s">
        <v>2999</v>
      </c>
    </row>
    <row r="7860" spans="2:3">
      <c r="B7860">
        <v>2716500687</v>
      </c>
      <c r="C7860" t="s">
        <v>9988</v>
      </c>
    </row>
    <row r="7861" spans="2:3">
      <c r="B7861">
        <v>2716500737</v>
      </c>
      <c r="C7861" t="s">
        <v>9989</v>
      </c>
    </row>
    <row r="7862" spans="2:3">
      <c r="B7862">
        <v>2716500745</v>
      </c>
      <c r="C7862" t="s">
        <v>9964</v>
      </c>
    </row>
    <row r="7863" spans="2:3">
      <c r="B7863">
        <v>2716500752</v>
      </c>
      <c r="C7863" t="s">
        <v>9990</v>
      </c>
    </row>
    <row r="7864" spans="2:3">
      <c r="B7864">
        <v>2716500752</v>
      </c>
      <c r="C7864" t="s">
        <v>12266</v>
      </c>
    </row>
    <row r="7865" spans="2:3">
      <c r="B7865">
        <v>2716500786</v>
      </c>
      <c r="C7865" t="s">
        <v>9991</v>
      </c>
    </row>
    <row r="7866" spans="2:3">
      <c r="B7866">
        <v>2716500802</v>
      </c>
      <c r="C7866" t="s">
        <v>9992</v>
      </c>
    </row>
    <row r="7867" spans="2:3">
      <c r="B7867">
        <v>2716500836</v>
      </c>
      <c r="C7867" t="s">
        <v>9993</v>
      </c>
    </row>
    <row r="7868" spans="2:3">
      <c r="B7868">
        <v>2716500844</v>
      </c>
      <c r="C7868" t="s">
        <v>9994</v>
      </c>
    </row>
    <row r="7869" spans="2:3">
      <c r="B7869">
        <v>2716500869</v>
      </c>
      <c r="C7869" t="s">
        <v>9995</v>
      </c>
    </row>
    <row r="7870" spans="2:3">
      <c r="B7870">
        <v>2716500877</v>
      </c>
      <c r="C7870" t="s">
        <v>9996</v>
      </c>
    </row>
    <row r="7871" spans="2:3">
      <c r="B7871">
        <v>2716500885</v>
      </c>
      <c r="C7871" t="s">
        <v>9997</v>
      </c>
    </row>
    <row r="7872" spans="2:3">
      <c r="B7872">
        <v>2716500893</v>
      </c>
      <c r="C7872" t="s">
        <v>9998</v>
      </c>
    </row>
    <row r="7873" spans="2:3">
      <c r="B7873">
        <v>2716500901</v>
      </c>
      <c r="C7873" t="s">
        <v>9999</v>
      </c>
    </row>
    <row r="7874" spans="2:3">
      <c r="B7874">
        <v>2716500919</v>
      </c>
      <c r="C7874" t="s">
        <v>10000</v>
      </c>
    </row>
    <row r="7875" spans="2:3">
      <c r="B7875">
        <v>2716500943</v>
      </c>
      <c r="C7875" t="s">
        <v>10001</v>
      </c>
    </row>
    <row r="7876" spans="2:3">
      <c r="B7876">
        <v>2716500950</v>
      </c>
      <c r="C7876" t="s">
        <v>10002</v>
      </c>
    </row>
    <row r="7877" spans="2:3">
      <c r="B7877">
        <v>2716500968</v>
      </c>
      <c r="C7877" t="s">
        <v>10003</v>
      </c>
    </row>
    <row r="7878" spans="2:3">
      <c r="B7878">
        <v>2716500976</v>
      </c>
      <c r="C7878" t="s">
        <v>10004</v>
      </c>
    </row>
    <row r="7879" spans="2:3">
      <c r="B7879">
        <v>2716500984</v>
      </c>
      <c r="C7879" t="s">
        <v>10005</v>
      </c>
    </row>
    <row r="7880" spans="2:3">
      <c r="B7880">
        <v>2716501008</v>
      </c>
      <c r="C7880" t="s">
        <v>3010</v>
      </c>
    </row>
    <row r="7881" spans="2:3">
      <c r="B7881">
        <v>2716501016</v>
      </c>
      <c r="C7881" t="s">
        <v>10006</v>
      </c>
    </row>
    <row r="7882" spans="2:3">
      <c r="B7882">
        <v>2716501024</v>
      </c>
      <c r="C7882" t="s">
        <v>10007</v>
      </c>
    </row>
    <row r="7883" spans="2:3">
      <c r="B7883">
        <v>2716501032</v>
      </c>
      <c r="C7883" t="s">
        <v>10008</v>
      </c>
    </row>
    <row r="7884" spans="2:3">
      <c r="B7884">
        <v>2716501081</v>
      </c>
      <c r="C7884" t="s">
        <v>10009</v>
      </c>
    </row>
    <row r="7885" spans="2:3">
      <c r="B7885">
        <v>2716501131</v>
      </c>
      <c r="C7885" t="s">
        <v>10010</v>
      </c>
    </row>
    <row r="7886" spans="2:3">
      <c r="B7886">
        <v>2716501149</v>
      </c>
      <c r="C7886" t="s">
        <v>10011</v>
      </c>
    </row>
    <row r="7887" spans="2:3">
      <c r="B7887">
        <v>2716501164</v>
      </c>
      <c r="C7887" t="s">
        <v>10012</v>
      </c>
    </row>
    <row r="7888" spans="2:3">
      <c r="B7888">
        <v>2716501180</v>
      </c>
      <c r="C7888" t="s">
        <v>10013</v>
      </c>
    </row>
    <row r="7889" spans="2:3">
      <c r="B7889">
        <v>2716501206</v>
      </c>
      <c r="C7889" t="s">
        <v>10014</v>
      </c>
    </row>
    <row r="7890" spans="2:3">
      <c r="B7890">
        <v>2716501214</v>
      </c>
      <c r="C7890" t="s">
        <v>10015</v>
      </c>
    </row>
    <row r="7891" spans="2:3">
      <c r="B7891">
        <v>2716501222</v>
      </c>
      <c r="C7891" t="s">
        <v>10016</v>
      </c>
    </row>
    <row r="7892" spans="2:3">
      <c r="B7892">
        <v>2716501230</v>
      </c>
      <c r="C7892" t="s">
        <v>10017</v>
      </c>
    </row>
    <row r="7893" spans="2:3">
      <c r="B7893">
        <v>2716501248</v>
      </c>
      <c r="C7893" t="s">
        <v>10018</v>
      </c>
    </row>
    <row r="7894" spans="2:3">
      <c r="B7894">
        <v>2716501271</v>
      </c>
      <c r="C7894" t="s">
        <v>10019</v>
      </c>
    </row>
    <row r="7895" spans="2:3">
      <c r="B7895">
        <v>2716501289</v>
      </c>
      <c r="C7895" t="s">
        <v>10020</v>
      </c>
    </row>
    <row r="7896" spans="2:3">
      <c r="B7896">
        <v>2716501297</v>
      </c>
      <c r="C7896" t="s">
        <v>10021</v>
      </c>
    </row>
    <row r="7897" spans="2:3">
      <c r="B7897">
        <v>2716501305</v>
      </c>
      <c r="C7897" t="s">
        <v>10022</v>
      </c>
    </row>
    <row r="7898" spans="2:3">
      <c r="B7898">
        <v>2716501339</v>
      </c>
      <c r="C7898" t="s">
        <v>10023</v>
      </c>
    </row>
    <row r="7899" spans="2:3">
      <c r="B7899">
        <v>2716501362</v>
      </c>
      <c r="C7899" t="s">
        <v>10024</v>
      </c>
    </row>
    <row r="7900" spans="2:3">
      <c r="B7900">
        <v>2716501370</v>
      </c>
      <c r="C7900" t="s">
        <v>10025</v>
      </c>
    </row>
    <row r="7901" spans="2:3">
      <c r="B7901">
        <v>2716501388</v>
      </c>
      <c r="C7901" t="s">
        <v>10026</v>
      </c>
    </row>
    <row r="7902" spans="2:3">
      <c r="B7902">
        <v>2716501396</v>
      </c>
      <c r="C7902" t="s">
        <v>10027</v>
      </c>
    </row>
    <row r="7903" spans="2:3">
      <c r="B7903">
        <v>2716501412</v>
      </c>
      <c r="C7903" t="s">
        <v>10028</v>
      </c>
    </row>
    <row r="7904" spans="2:3">
      <c r="B7904">
        <v>2716501420</v>
      </c>
      <c r="C7904" t="s">
        <v>10029</v>
      </c>
    </row>
    <row r="7905" spans="2:3">
      <c r="B7905">
        <v>2716501438</v>
      </c>
      <c r="C7905" t="s">
        <v>10030</v>
      </c>
    </row>
    <row r="7906" spans="2:3">
      <c r="B7906">
        <v>2716501446</v>
      </c>
      <c r="C7906" t="s">
        <v>10031</v>
      </c>
    </row>
    <row r="7907" spans="2:3">
      <c r="B7907">
        <v>2716501461</v>
      </c>
      <c r="C7907" t="s">
        <v>10032</v>
      </c>
    </row>
    <row r="7908" spans="2:3">
      <c r="B7908">
        <v>2716501479</v>
      </c>
      <c r="C7908" t="s">
        <v>10033</v>
      </c>
    </row>
    <row r="7909" spans="2:3">
      <c r="B7909">
        <v>2716501487</v>
      </c>
      <c r="C7909" t="s">
        <v>10034</v>
      </c>
    </row>
    <row r="7910" spans="2:3">
      <c r="B7910">
        <v>2716501495</v>
      </c>
      <c r="C7910" t="s">
        <v>10035</v>
      </c>
    </row>
    <row r="7911" spans="2:3">
      <c r="B7911">
        <v>2716501503</v>
      </c>
      <c r="C7911" t="s">
        <v>10036</v>
      </c>
    </row>
    <row r="7912" spans="2:3">
      <c r="B7912">
        <v>2716501511</v>
      </c>
      <c r="C7912" t="s">
        <v>10037</v>
      </c>
    </row>
    <row r="7913" spans="2:3">
      <c r="B7913">
        <v>2716501529</v>
      </c>
      <c r="C7913" t="s">
        <v>10038</v>
      </c>
    </row>
    <row r="7914" spans="2:3">
      <c r="B7914">
        <v>2716501537</v>
      </c>
      <c r="C7914" t="s">
        <v>10039</v>
      </c>
    </row>
    <row r="7915" spans="2:3">
      <c r="B7915">
        <v>2716501545</v>
      </c>
      <c r="C7915" t="s">
        <v>9990</v>
      </c>
    </row>
    <row r="7916" spans="2:3">
      <c r="B7916">
        <v>2716501552</v>
      </c>
      <c r="C7916" t="s">
        <v>10040</v>
      </c>
    </row>
    <row r="7917" spans="2:3">
      <c r="B7917">
        <v>2716501560</v>
      </c>
      <c r="C7917" t="s">
        <v>10041</v>
      </c>
    </row>
    <row r="7918" spans="2:3">
      <c r="B7918">
        <v>2716501586</v>
      </c>
      <c r="C7918" t="s">
        <v>10042</v>
      </c>
    </row>
    <row r="7919" spans="2:3">
      <c r="B7919">
        <v>2716501594</v>
      </c>
      <c r="C7919" t="s">
        <v>10043</v>
      </c>
    </row>
    <row r="7920" spans="2:3">
      <c r="B7920">
        <v>2716501602</v>
      </c>
      <c r="C7920" t="s">
        <v>10044</v>
      </c>
    </row>
    <row r="7921" spans="2:3">
      <c r="B7921">
        <v>2716501610</v>
      </c>
      <c r="C7921" t="s">
        <v>10045</v>
      </c>
    </row>
    <row r="7922" spans="2:3">
      <c r="B7922">
        <v>2716501651</v>
      </c>
      <c r="C7922" t="s">
        <v>10046</v>
      </c>
    </row>
    <row r="7923" spans="2:3">
      <c r="B7923">
        <v>2716501677</v>
      </c>
      <c r="C7923" t="s">
        <v>10047</v>
      </c>
    </row>
    <row r="7924" spans="2:3">
      <c r="B7924">
        <v>2716501685</v>
      </c>
      <c r="C7924" t="s">
        <v>10048</v>
      </c>
    </row>
    <row r="7925" spans="2:3">
      <c r="B7925">
        <v>2716501701</v>
      </c>
      <c r="C7925" t="s">
        <v>10049</v>
      </c>
    </row>
    <row r="7926" spans="2:3">
      <c r="B7926">
        <v>2716501719</v>
      </c>
      <c r="C7926" t="s">
        <v>10050</v>
      </c>
    </row>
    <row r="7927" spans="2:3">
      <c r="B7927">
        <v>2716501727</v>
      </c>
      <c r="C7927" t="s">
        <v>10051</v>
      </c>
    </row>
    <row r="7928" spans="2:3">
      <c r="B7928">
        <v>2716501735</v>
      </c>
      <c r="C7928" t="s">
        <v>10052</v>
      </c>
    </row>
    <row r="7929" spans="2:3">
      <c r="B7929">
        <v>2716501743</v>
      </c>
      <c r="C7929" t="s">
        <v>10053</v>
      </c>
    </row>
    <row r="7930" spans="2:3">
      <c r="B7930">
        <v>2716501750</v>
      </c>
      <c r="C7930" t="s">
        <v>10054</v>
      </c>
    </row>
    <row r="7931" spans="2:3">
      <c r="B7931">
        <v>2716501768</v>
      </c>
      <c r="C7931" t="s">
        <v>10055</v>
      </c>
    </row>
    <row r="7932" spans="2:3">
      <c r="B7932">
        <v>2716501784</v>
      </c>
      <c r="C7932" t="s">
        <v>10056</v>
      </c>
    </row>
    <row r="7933" spans="2:3">
      <c r="B7933">
        <v>2716501792</v>
      </c>
      <c r="C7933" t="s">
        <v>10057</v>
      </c>
    </row>
    <row r="7934" spans="2:3">
      <c r="B7934">
        <v>2716501800</v>
      </c>
      <c r="C7934" t="s">
        <v>12267</v>
      </c>
    </row>
    <row r="7935" spans="2:3">
      <c r="B7935">
        <v>2716501818</v>
      </c>
      <c r="C7935" t="s">
        <v>12268</v>
      </c>
    </row>
    <row r="7936" spans="2:3">
      <c r="B7936">
        <v>2716501826</v>
      </c>
      <c r="C7936" t="s">
        <v>12269</v>
      </c>
    </row>
    <row r="7937" spans="2:3">
      <c r="B7937">
        <v>2716501834</v>
      </c>
      <c r="C7937" t="s">
        <v>12270</v>
      </c>
    </row>
    <row r="7938" spans="2:3">
      <c r="B7938">
        <v>2716501842</v>
      </c>
      <c r="C7938" t="s">
        <v>12271</v>
      </c>
    </row>
    <row r="7939" spans="2:3">
      <c r="B7939">
        <v>2716600024</v>
      </c>
      <c r="C7939" t="s">
        <v>10058</v>
      </c>
    </row>
    <row r="7940" spans="2:3">
      <c r="B7940">
        <v>2716600032</v>
      </c>
      <c r="C7940" t="s">
        <v>10059</v>
      </c>
    </row>
    <row r="7941" spans="2:3">
      <c r="B7941">
        <v>2716600057</v>
      </c>
      <c r="C7941" t="s">
        <v>10060</v>
      </c>
    </row>
    <row r="7942" spans="2:3">
      <c r="B7942">
        <v>2716600065</v>
      </c>
      <c r="C7942" t="s">
        <v>10061</v>
      </c>
    </row>
    <row r="7943" spans="2:3">
      <c r="B7943">
        <v>2716600073</v>
      </c>
      <c r="C7943" t="s">
        <v>10062</v>
      </c>
    </row>
    <row r="7944" spans="2:3">
      <c r="B7944">
        <v>2716600115</v>
      </c>
      <c r="C7944" t="s">
        <v>10063</v>
      </c>
    </row>
    <row r="7945" spans="2:3">
      <c r="B7945">
        <v>2716600123</v>
      </c>
      <c r="C7945" t="s">
        <v>3019</v>
      </c>
    </row>
    <row r="7946" spans="2:3">
      <c r="B7946">
        <v>2716600149</v>
      </c>
      <c r="C7946" t="s">
        <v>2037</v>
      </c>
    </row>
    <row r="7947" spans="2:3">
      <c r="B7947">
        <v>2716600172</v>
      </c>
      <c r="C7947" t="s">
        <v>10064</v>
      </c>
    </row>
    <row r="7948" spans="2:3">
      <c r="B7948">
        <v>2716600180</v>
      </c>
      <c r="C7948" t="s">
        <v>10065</v>
      </c>
    </row>
    <row r="7949" spans="2:3">
      <c r="B7949">
        <v>2716600206</v>
      </c>
      <c r="C7949" t="s">
        <v>10066</v>
      </c>
    </row>
    <row r="7950" spans="2:3">
      <c r="B7950">
        <v>2716600214</v>
      </c>
      <c r="C7950" t="s">
        <v>10067</v>
      </c>
    </row>
    <row r="7951" spans="2:3">
      <c r="B7951">
        <v>2716600222</v>
      </c>
      <c r="C7951" t="s">
        <v>10068</v>
      </c>
    </row>
    <row r="7952" spans="2:3">
      <c r="B7952">
        <v>2716600230</v>
      </c>
      <c r="C7952" t="s">
        <v>10069</v>
      </c>
    </row>
    <row r="7953" spans="2:3">
      <c r="B7953">
        <v>2716600248</v>
      </c>
      <c r="C7953" t="s">
        <v>10070</v>
      </c>
    </row>
    <row r="7954" spans="2:3">
      <c r="B7954">
        <v>2716600255</v>
      </c>
      <c r="C7954" t="s">
        <v>10071</v>
      </c>
    </row>
    <row r="7955" spans="2:3">
      <c r="B7955">
        <v>2716600263</v>
      </c>
      <c r="C7955" t="s">
        <v>10072</v>
      </c>
    </row>
    <row r="7956" spans="2:3">
      <c r="B7956">
        <v>2716600271</v>
      </c>
      <c r="C7956" t="s">
        <v>10073</v>
      </c>
    </row>
    <row r="7957" spans="2:3">
      <c r="B7957">
        <v>2716600289</v>
      </c>
      <c r="C7957" t="s">
        <v>10074</v>
      </c>
    </row>
    <row r="7958" spans="2:3">
      <c r="B7958">
        <v>2716600297</v>
      </c>
      <c r="C7958" t="s">
        <v>10075</v>
      </c>
    </row>
    <row r="7959" spans="2:3">
      <c r="B7959">
        <v>2716600305</v>
      </c>
      <c r="C7959" t="s">
        <v>10076</v>
      </c>
    </row>
    <row r="7960" spans="2:3">
      <c r="B7960">
        <v>2716600313</v>
      </c>
      <c r="C7960" t="s">
        <v>12272</v>
      </c>
    </row>
    <row r="7961" spans="2:3">
      <c r="B7961">
        <v>2719100014</v>
      </c>
      <c r="C7961" t="s">
        <v>10077</v>
      </c>
    </row>
    <row r="7962" spans="2:3">
      <c r="B7962">
        <v>2719100022</v>
      </c>
      <c r="C7962" t="s">
        <v>10078</v>
      </c>
    </row>
    <row r="7963" spans="2:3">
      <c r="B7963">
        <v>2719100048</v>
      </c>
      <c r="C7963" t="s">
        <v>10079</v>
      </c>
    </row>
    <row r="7964" spans="2:3">
      <c r="B7964">
        <v>2719100055</v>
      </c>
      <c r="C7964" t="s">
        <v>10080</v>
      </c>
    </row>
    <row r="7965" spans="2:3">
      <c r="B7965">
        <v>2719100071</v>
      </c>
      <c r="C7965" t="s">
        <v>10081</v>
      </c>
    </row>
    <row r="7966" spans="2:3">
      <c r="B7966">
        <v>2719100089</v>
      </c>
      <c r="C7966" t="s">
        <v>10082</v>
      </c>
    </row>
    <row r="7967" spans="2:3">
      <c r="B7967">
        <v>2719100105</v>
      </c>
      <c r="C7967" t="s">
        <v>3022</v>
      </c>
    </row>
    <row r="7968" spans="2:3">
      <c r="B7968">
        <v>2719100147</v>
      </c>
      <c r="C7968" t="s">
        <v>10083</v>
      </c>
    </row>
    <row r="7969" spans="2:3">
      <c r="B7969">
        <v>2719100196</v>
      </c>
      <c r="C7969" t="s">
        <v>10084</v>
      </c>
    </row>
    <row r="7970" spans="2:3">
      <c r="B7970">
        <v>2719100212</v>
      </c>
      <c r="C7970" t="s">
        <v>3023</v>
      </c>
    </row>
    <row r="7971" spans="2:3">
      <c r="B7971">
        <v>2719100238</v>
      </c>
      <c r="C7971" t="s">
        <v>10085</v>
      </c>
    </row>
    <row r="7972" spans="2:3">
      <c r="B7972">
        <v>2719100253</v>
      </c>
      <c r="C7972" t="s">
        <v>10086</v>
      </c>
    </row>
    <row r="7973" spans="2:3">
      <c r="B7973">
        <v>2719100261</v>
      </c>
      <c r="C7973" t="s">
        <v>10087</v>
      </c>
    </row>
    <row r="7974" spans="2:3">
      <c r="B7974">
        <v>2719100337</v>
      </c>
      <c r="C7974" t="s">
        <v>10088</v>
      </c>
    </row>
    <row r="7975" spans="2:3">
      <c r="B7975">
        <v>2719100345</v>
      </c>
      <c r="C7975" t="s">
        <v>10089</v>
      </c>
    </row>
    <row r="7976" spans="2:3">
      <c r="B7976">
        <v>2719100394</v>
      </c>
      <c r="C7976" t="s">
        <v>10090</v>
      </c>
    </row>
    <row r="7977" spans="2:3">
      <c r="B7977">
        <v>2719100444</v>
      </c>
      <c r="C7977" t="s">
        <v>10091</v>
      </c>
    </row>
    <row r="7978" spans="2:3">
      <c r="B7978">
        <v>2719100451</v>
      </c>
      <c r="C7978" t="s">
        <v>10092</v>
      </c>
    </row>
    <row r="7979" spans="2:3">
      <c r="B7979">
        <v>2719100469</v>
      </c>
      <c r="C7979" t="s">
        <v>10093</v>
      </c>
    </row>
    <row r="7980" spans="2:3">
      <c r="B7980">
        <v>2719100477</v>
      </c>
      <c r="C7980" t="s">
        <v>10094</v>
      </c>
    </row>
    <row r="7981" spans="2:3">
      <c r="B7981">
        <v>2719100485</v>
      </c>
      <c r="C7981" t="s">
        <v>10095</v>
      </c>
    </row>
    <row r="7982" spans="2:3">
      <c r="B7982">
        <v>2719100493</v>
      </c>
      <c r="C7982" t="s">
        <v>10096</v>
      </c>
    </row>
    <row r="7983" spans="2:3">
      <c r="B7983">
        <v>2719100501</v>
      </c>
      <c r="C7983" t="s">
        <v>10097</v>
      </c>
    </row>
    <row r="7984" spans="2:3">
      <c r="B7984">
        <v>2719100535</v>
      </c>
      <c r="C7984" t="s">
        <v>10098</v>
      </c>
    </row>
    <row r="7985" spans="2:3">
      <c r="B7985">
        <v>2719100576</v>
      </c>
      <c r="C7985" t="s">
        <v>10099</v>
      </c>
    </row>
    <row r="7986" spans="2:3">
      <c r="B7986">
        <v>2719100584</v>
      </c>
      <c r="C7986" t="s">
        <v>10100</v>
      </c>
    </row>
    <row r="7987" spans="2:3">
      <c r="B7987">
        <v>2719100592</v>
      </c>
      <c r="C7987" t="s">
        <v>10101</v>
      </c>
    </row>
    <row r="7988" spans="2:3">
      <c r="B7988">
        <v>2719100600</v>
      </c>
      <c r="C7988" t="s">
        <v>10102</v>
      </c>
    </row>
    <row r="7989" spans="2:3">
      <c r="B7989">
        <v>2719100600</v>
      </c>
      <c r="C7989" t="s">
        <v>12273</v>
      </c>
    </row>
    <row r="7990" spans="2:3">
      <c r="B7990">
        <v>2719100626</v>
      </c>
      <c r="C7990" t="s">
        <v>10103</v>
      </c>
    </row>
    <row r="7991" spans="2:3">
      <c r="B7991">
        <v>2719100634</v>
      </c>
      <c r="C7991" t="s">
        <v>10087</v>
      </c>
    </row>
    <row r="7992" spans="2:3">
      <c r="B7992">
        <v>2719100642</v>
      </c>
      <c r="C7992" t="s">
        <v>10104</v>
      </c>
    </row>
    <row r="7993" spans="2:3">
      <c r="B7993">
        <v>2719100659</v>
      </c>
      <c r="C7993" t="s">
        <v>10105</v>
      </c>
    </row>
    <row r="7994" spans="2:3">
      <c r="B7994">
        <v>2719100667</v>
      </c>
      <c r="C7994" t="s">
        <v>10106</v>
      </c>
    </row>
    <row r="7995" spans="2:3">
      <c r="B7995">
        <v>2719100683</v>
      </c>
      <c r="C7995" t="s">
        <v>10107</v>
      </c>
    </row>
    <row r="7996" spans="2:3">
      <c r="B7996">
        <v>2719100691</v>
      </c>
      <c r="C7996" t="s">
        <v>10108</v>
      </c>
    </row>
    <row r="7997" spans="2:3">
      <c r="B7997">
        <v>2719100717</v>
      </c>
      <c r="C7997" t="s">
        <v>10109</v>
      </c>
    </row>
    <row r="7998" spans="2:3">
      <c r="B7998">
        <v>2719100725</v>
      </c>
      <c r="C7998" t="s">
        <v>10110</v>
      </c>
    </row>
    <row r="7999" spans="2:3">
      <c r="B7999">
        <v>2719100741</v>
      </c>
      <c r="C7999" t="s">
        <v>10111</v>
      </c>
    </row>
    <row r="8000" spans="2:3">
      <c r="B8000">
        <v>2719100758</v>
      </c>
      <c r="C8000" t="s">
        <v>10112</v>
      </c>
    </row>
    <row r="8001" spans="2:3">
      <c r="B8001">
        <v>2719100766</v>
      </c>
      <c r="C8001" t="s">
        <v>10113</v>
      </c>
    </row>
    <row r="8002" spans="2:3">
      <c r="B8002">
        <v>2719100774</v>
      </c>
      <c r="C8002" t="s">
        <v>10114</v>
      </c>
    </row>
    <row r="8003" spans="2:3">
      <c r="B8003">
        <v>2719100808</v>
      </c>
      <c r="C8003" t="s">
        <v>10115</v>
      </c>
    </row>
    <row r="8004" spans="2:3">
      <c r="B8004">
        <v>2719100816</v>
      </c>
      <c r="C8004" t="s">
        <v>10116</v>
      </c>
    </row>
    <row r="8005" spans="2:3">
      <c r="B8005">
        <v>2719100824</v>
      </c>
      <c r="C8005" t="s">
        <v>10117</v>
      </c>
    </row>
    <row r="8006" spans="2:3">
      <c r="B8006">
        <v>2719100832</v>
      </c>
      <c r="C8006" t="s">
        <v>12274</v>
      </c>
    </row>
    <row r="8007" spans="2:3">
      <c r="B8007">
        <v>2719100840</v>
      </c>
      <c r="C8007" t="s">
        <v>10118</v>
      </c>
    </row>
    <row r="8008" spans="2:3">
      <c r="B8008">
        <v>2719100881</v>
      </c>
      <c r="C8008" t="s">
        <v>10119</v>
      </c>
    </row>
    <row r="8009" spans="2:3">
      <c r="B8009">
        <v>2719100907</v>
      </c>
      <c r="C8009" t="s">
        <v>10120</v>
      </c>
    </row>
    <row r="8010" spans="2:3">
      <c r="B8010">
        <v>2719100915</v>
      </c>
      <c r="C8010" t="s">
        <v>10121</v>
      </c>
    </row>
    <row r="8011" spans="2:3">
      <c r="B8011">
        <v>2719100923</v>
      </c>
      <c r="C8011" t="s">
        <v>10122</v>
      </c>
    </row>
    <row r="8012" spans="2:3">
      <c r="B8012">
        <v>2719100931</v>
      </c>
      <c r="C8012" t="s">
        <v>10123</v>
      </c>
    </row>
    <row r="8013" spans="2:3">
      <c r="B8013">
        <v>2719100964</v>
      </c>
      <c r="C8013" t="s">
        <v>10124</v>
      </c>
    </row>
    <row r="8014" spans="2:3">
      <c r="B8014">
        <v>2719100998</v>
      </c>
      <c r="C8014" t="s">
        <v>2067</v>
      </c>
    </row>
    <row r="8015" spans="2:3">
      <c r="B8015">
        <v>2719101004</v>
      </c>
      <c r="C8015" t="s">
        <v>10125</v>
      </c>
    </row>
    <row r="8016" spans="2:3">
      <c r="B8016">
        <v>2719101012</v>
      </c>
      <c r="C8016" t="s">
        <v>10126</v>
      </c>
    </row>
    <row r="8017" spans="2:3">
      <c r="B8017">
        <v>2719101020</v>
      </c>
      <c r="C8017" t="s">
        <v>10127</v>
      </c>
    </row>
    <row r="8018" spans="2:3">
      <c r="B8018">
        <v>2719101046</v>
      </c>
      <c r="C8018" t="s">
        <v>10128</v>
      </c>
    </row>
    <row r="8019" spans="2:3">
      <c r="B8019">
        <v>2719101061</v>
      </c>
      <c r="C8019" t="s">
        <v>3030</v>
      </c>
    </row>
    <row r="8020" spans="2:3">
      <c r="B8020">
        <v>2719101087</v>
      </c>
      <c r="C8020" t="s">
        <v>10129</v>
      </c>
    </row>
    <row r="8021" spans="2:3">
      <c r="B8021">
        <v>2719101095</v>
      </c>
      <c r="C8021" t="s">
        <v>10130</v>
      </c>
    </row>
    <row r="8022" spans="2:3">
      <c r="B8022">
        <v>2719101103</v>
      </c>
      <c r="C8022" t="s">
        <v>10131</v>
      </c>
    </row>
    <row r="8023" spans="2:3">
      <c r="B8023">
        <v>2719101111</v>
      </c>
      <c r="C8023" t="s">
        <v>10132</v>
      </c>
    </row>
    <row r="8024" spans="2:3">
      <c r="B8024">
        <v>2719101129</v>
      </c>
      <c r="C8024" t="s">
        <v>10133</v>
      </c>
    </row>
    <row r="8025" spans="2:3">
      <c r="B8025">
        <v>2719101137</v>
      </c>
      <c r="C8025" t="s">
        <v>10134</v>
      </c>
    </row>
    <row r="8026" spans="2:3">
      <c r="B8026">
        <v>2719101152</v>
      </c>
      <c r="C8026" t="s">
        <v>10135</v>
      </c>
    </row>
    <row r="8027" spans="2:3">
      <c r="B8027">
        <v>2719101160</v>
      </c>
      <c r="C8027" t="s">
        <v>10136</v>
      </c>
    </row>
    <row r="8028" spans="2:3">
      <c r="B8028">
        <v>2719101186</v>
      </c>
      <c r="C8028" t="s">
        <v>10137</v>
      </c>
    </row>
    <row r="8029" spans="2:3">
      <c r="B8029">
        <v>2719101194</v>
      </c>
      <c r="C8029" t="s">
        <v>10138</v>
      </c>
    </row>
    <row r="8030" spans="2:3">
      <c r="B8030">
        <v>2719101228</v>
      </c>
      <c r="C8030" t="s">
        <v>10139</v>
      </c>
    </row>
    <row r="8031" spans="2:3">
      <c r="B8031">
        <v>2719101251</v>
      </c>
      <c r="C8031" t="s">
        <v>10140</v>
      </c>
    </row>
    <row r="8032" spans="2:3">
      <c r="B8032">
        <v>2719101277</v>
      </c>
      <c r="C8032" t="s">
        <v>10141</v>
      </c>
    </row>
    <row r="8033" spans="2:3">
      <c r="B8033">
        <v>2719101285</v>
      </c>
      <c r="C8033" t="s">
        <v>10142</v>
      </c>
    </row>
    <row r="8034" spans="2:3">
      <c r="B8034">
        <v>2719101293</v>
      </c>
      <c r="C8034" t="s">
        <v>10143</v>
      </c>
    </row>
    <row r="8035" spans="2:3">
      <c r="B8035">
        <v>2719101327</v>
      </c>
      <c r="C8035" t="s">
        <v>10144</v>
      </c>
    </row>
    <row r="8036" spans="2:3">
      <c r="B8036">
        <v>2719101343</v>
      </c>
      <c r="C8036" t="s">
        <v>10145</v>
      </c>
    </row>
    <row r="8037" spans="2:3">
      <c r="B8037">
        <v>2719101350</v>
      </c>
      <c r="C8037" t="s">
        <v>10146</v>
      </c>
    </row>
    <row r="8038" spans="2:3">
      <c r="B8038">
        <v>2719101368</v>
      </c>
      <c r="C8038" t="s">
        <v>10147</v>
      </c>
    </row>
    <row r="8039" spans="2:3">
      <c r="B8039">
        <v>2719101376</v>
      </c>
      <c r="C8039" t="s">
        <v>10148</v>
      </c>
    </row>
    <row r="8040" spans="2:3">
      <c r="B8040">
        <v>2719101384</v>
      </c>
      <c r="C8040" t="s">
        <v>10149</v>
      </c>
    </row>
    <row r="8041" spans="2:3">
      <c r="B8041">
        <v>2719101392</v>
      </c>
      <c r="C8041" t="s">
        <v>10150</v>
      </c>
    </row>
    <row r="8042" spans="2:3">
      <c r="B8042">
        <v>2719101418</v>
      </c>
      <c r="C8042" t="s">
        <v>10151</v>
      </c>
    </row>
    <row r="8043" spans="2:3">
      <c r="B8043">
        <v>2719101426</v>
      </c>
      <c r="C8043" t="s">
        <v>1965</v>
      </c>
    </row>
    <row r="8044" spans="2:3">
      <c r="B8044">
        <v>2719101434</v>
      </c>
      <c r="C8044" t="s">
        <v>10152</v>
      </c>
    </row>
    <row r="8045" spans="2:3">
      <c r="B8045">
        <v>2719101475</v>
      </c>
      <c r="C8045" t="s">
        <v>10153</v>
      </c>
    </row>
    <row r="8046" spans="2:3">
      <c r="B8046">
        <v>2719101483</v>
      </c>
      <c r="C8046" t="s">
        <v>10154</v>
      </c>
    </row>
    <row r="8047" spans="2:3">
      <c r="B8047">
        <v>2719101491</v>
      </c>
      <c r="C8047" t="s">
        <v>10155</v>
      </c>
    </row>
    <row r="8048" spans="2:3">
      <c r="B8048">
        <v>2719101525</v>
      </c>
      <c r="C8048" t="s">
        <v>10156</v>
      </c>
    </row>
    <row r="8049" spans="2:3">
      <c r="B8049">
        <v>2719101533</v>
      </c>
      <c r="C8049" t="s">
        <v>10157</v>
      </c>
    </row>
    <row r="8050" spans="2:3">
      <c r="B8050">
        <v>2719101558</v>
      </c>
      <c r="C8050" t="s">
        <v>10158</v>
      </c>
    </row>
    <row r="8051" spans="2:3">
      <c r="B8051">
        <v>2719101566</v>
      </c>
      <c r="C8051" t="s">
        <v>10159</v>
      </c>
    </row>
    <row r="8052" spans="2:3">
      <c r="B8052">
        <v>2719101574</v>
      </c>
      <c r="C8052" t="s">
        <v>10160</v>
      </c>
    </row>
    <row r="8053" spans="2:3">
      <c r="B8053">
        <v>2719101582</v>
      </c>
      <c r="C8053" t="s">
        <v>10161</v>
      </c>
    </row>
    <row r="8054" spans="2:3">
      <c r="B8054">
        <v>2719101590</v>
      </c>
      <c r="C8054" t="s">
        <v>10162</v>
      </c>
    </row>
    <row r="8055" spans="2:3">
      <c r="B8055">
        <v>2719101632</v>
      </c>
      <c r="C8055" t="s">
        <v>10163</v>
      </c>
    </row>
    <row r="8056" spans="2:3">
      <c r="B8056">
        <v>2719101657</v>
      </c>
      <c r="C8056" t="s">
        <v>10164</v>
      </c>
    </row>
    <row r="8057" spans="2:3">
      <c r="B8057">
        <v>2719101665</v>
      </c>
      <c r="C8057" t="s">
        <v>10165</v>
      </c>
    </row>
    <row r="8058" spans="2:3">
      <c r="B8058">
        <v>2719101699</v>
      </c>
      <c r="C8058" t="s">
        <v>10166</v>
      </c>
    </row>
    <row r="8059" spans="2:3">
      <c r="B8059">
        <v>2719101707</v>
      </c>
      <c r="C8059" t="s">
        <v>10167</v>
      </c>
    </row>
    <row r="8060" spans="2:3">
      <c r="B8060">
        <v>2719101723</v>
      </c>
      <c r="C8060" t="s">
        <v>10094</v>
      </c>
    </row>
    <row r="8061" spans="2:3">
      <c r="B8061">
        <v>2719101731</v>
      </c>
      <c r="C8061" t="s">
        <v>10168</v>
      </c>
    </row>
    <row r="8062" spans="2:3">
      <c r="B8062">
        <v>2719101749</v>
      </c>
      <c r="C8062" t="s">
        <v>10169</v>
      </c>
    </row>
    <row r="8063" spans="2:3">
      <c r="B8063">
        <v>2719101764</v>
      </c>
      <c r="C8063" t="s">
        <v>10170</v>
      </c>
    </row>
    <row r="8064" spans="2:3">
      <c r="B8064">
        <v>2719101772</v>
      </c>
      <c r="C8064" t="s">
        <v>10171</v>
      </c>
    </row>
    <row r="8065" spans="2:3">
      <c r="B8065">
        <v>2719101780</v>
      </c>
      <c r="C8065" t="s">
        <v>10172</v>
      </c>
    </row>
    <row r="8066" spans="2:3">
      <c r="B8066">
        <v>2719101798</v>
      </c>
      <c r="C8066" t="s">
        <v>10113</v>
      </c>
    </row>
    <row r="8067" spans="2:3">
      <c r="B8067">
        <v>2719101806</v>
      </c>
      <c r="C8067" t="s">
        <v>10158</v>
      </c>
    </row>
    <row r="8068" spans="2:3">
      <c r="B8068">
        <v>2719101814</v>
      </c>
      <c r="C8068" t="s">
        <v>10112</v>
      </c>
    </row>
    <row r="8069" spans="2:3">
      <c r="B8069">
        <v>2719101822</v>
      </c>
      <c r="C8069" t="s">
        <v>10141</v>
      </c>
    </row>
    <row r="8070" spans="2:3">
      <c r="B8070">
        <v>2719101830</v>
      </c>
      <c r="C8070" t="s">
        <v>10138</v>
      </c>
    </row>
    <row r="8071" spans="2:3">
      <c r="B8071">
        <v>2719101848</v>
      </c>
      <c r="C8071" t="s">
        <v>10173</v>
      </c>
    </row>
    <row r="8072" spans="2:3">
      <c r="B8072">
        <v>2719101855</v>
      </c>
      <c r="C8072" t="s">
        <v>10174</v>
      </c>
    </row>
    <row r="8073" spans="2:3">
      <c r="B8073">
        <v>2719101863</v>
      </c>
      <c r="C8073" t="s">
        <v>10175</v>
      </c>
    </row>
    <row r="8074" spans="2:3">
      <c r="B8074">
        <v>2719101871</v>
      </c>
      <c r="C8074" t="s">
        <v>10176</v>
      </c>
    </row>
    <row r="8075" spans="2:3">
      <c r="B8075">
        <v>2719101889</v>
      </c>
      <c r="C8075" t="s">
        <v>10177</v>
      </c>
    </row>
    <row r="8076" spans="2:3">
      <c r="B8076">
        <v>2719101897</v>
      </c>
      <c r="C8076" t="s">
        <v>10178</v>
      </c>
    </row>
    <row r="8077" spans="2:3">
      <c r="B8077">
        <v>2719101905</v>
      </c>
      <c r="C8077" t="s">
        <v>10179</v>
      </c>
    </row>
    <row r="8078" spans="2:3">
      <c r="B8078">
        <v>2719101913</v>
      </c>
      <c r="C8078" t="s">
        <v>10180</v>
      </c>
    </row>
    <row r="8079" spans="2:3">
      <c r="B8079">
        <v>2719101921</v>
      </c>
      <c r="C8079" t="s">
        <v>10181</v>
      </c>
    </row>
    <row r="8080" spans="2:3">
      <c r="B8080">
        <v>2719101939</v>
      </c>
      <c r="C8080" t="s">
        <v>10182</v>
      </c>
    </row>
    <row r="8081" spans="2:3">
      <c r="B8081">
        <v>2719101947</v>
      </c>
      <c r="C8081" t="s">
        <v>10183</v>
      </c>
    </row>
    <row r="8082" spans="2:3">
      <c r="B8082">
        <v>2719101954</v>
      </c>
      <c r="C8082" t="s">
        <v>10184</v>
      </c>
    </row>
    <row r="8083" spans="2:3">
      <c r="B8083">
        <v>2719101962</v>
      </c>
      <c r="C8083" t="s">
        <v>10185</v>
      </c>
    </row>
    <row r="8084" spans="2:3">
      <c r="B8084">
        <v>2719101970</v>
      </c>
      <c r="C8084" t="s">
        <v>10186</v>
      </c>
    </row>
    <row r="8085" spans="2:3">
      <c r="B8085">
        <v>2719101988</v>
      </c>
      <c r="C8085" t="s">
        <v>10187</v>
      </c>
    </row>
    <row r="8086" spans="2:3">
      <c r="B8086">
        <v>2719101996</v>
      </c>
      <c r="C8086" t="s">
        <v>10188</v>
      </c>
    </row>
    <row r="8087" spans="2:3">
      <c r="B8087">
        <v>2719102002</v>
      </c>
      <c r="C8087" t="s">
        <v>10178</v>
      </c>
    </row>
    <row r="8088" spans="2:3">
      <c r="B8088">
        <v>2719102010</v>
      </c>
      <c r="C8088" t="s">
        <v>10189</v>
      </c>
    </row>
    <row r="8089" spans="2:3">
      <c r="B8089">
        <v>2719102028</v>
      </c>
      <c r="C8089" t="s">
        <v>10190</v>
      </c>
    </row>
    <row r="8090" spans="2:3">
      <c r="B8090">
        <v>2719102036</v>
      </c>
      <c r="C8090" t="s">
        <v>10191</v>
      </c>
    </row>
    <row r="8091" spans="2:3">
      <c r="B8091">
        <v>2719102044</v>
      </c>
      <c r="C8091" t="s">
        <v>10192</v>
      </c>
    </row>
    <row r="8092" spans="2:3">
      <c r="B8092">
        <v>2719102051</v>
      </c>
      <c r="C8092" t="s">
        <v>10193</v>
      </c>
    </row>
    <row r="8093" spans="2:3">
      <c r="B8093">
        <v>2719102069</v>
      </c>
      <c r="C8093" t="s">
        <v>10194</v>
      </c>
    </row>
    <row r="8094" spans="2:3">
      <c r="B8094">
        <v>2719102077</v>
      </c>
      <c r="C8094" t="s">
        <v>12275</v>
      </c>
    </row>
    <row r="8095" spans="2:3">
      <c r="B8095">
        <v>2719102085</v>
      </c>
      <c r="C8095" t="s">
        <v>10195</v>
      </c>
    </row>
    <row r="8096" spans="2:3">
      <c r="B8096">
        <v>2719102093</v>
      </c>
      <c r="C8096" t="s">
        <v>10196</v>
      </c>
    </row>
    <row r="8097" spans="2:3">
      <c r="B8097">
        <v>2719102101</v>
      </c>
      <c r="C8097" t="s">
        <v>10197</v>
      </c>
    </row>
    <row r="8098" spans="2:3">
      <c r="B8098">
        <v>2719102119</v>
      </c>
      <c r="C8098" t="s">
        <v>10198</v>
      </c>
    </row>
    <row r="8099" spans="2:3">
      <c r="B8099">
        <v>2719102127</v>
      </c>
      <c r="C8099" t="s">
        <v>10199</v>
      </c>
    </row>
    <row r="8100" spans="2:3">
      <c r="B8100">
        <v>2719102135</v>
      </c>
      <c r="C8100" t="s">
        <v>10200</v>
      </c>
    </row>
    <row r="8101" spans="2:3">
      <c r="B8101">
        <v>2719102143</v>
      </c>
      <c r="C8101" t="s">
        <v>10132</v>
      </c>
    </row>
    <row r="8102" spans="2:3">
      <c r="B8102">
        <v>2719102150</v>
      </c>
      <c r="C8102" t="s">
        <v>10201</v>
      </c>
    </row>
    <row r="8103" spans="2:3">
      <c r="B8103">
        <v>2719102168</v>
      </c>
      <c r="C8103" t="s">
        <v>10202</v>
      </c>
    </row>
    <row r="8104" spans="2:3">
      <c r="B8104">
        <v>2719102176</v>
      </c>
      <c r="C8104" t="s">
        <v>10203</v>
      </c>
    </row>
    <row r="8105" spans="2:3">
      <c r="B8105">
        <v>2719102184</v>
      </c>
      <c r="C8105" t="s">
        <v>12276</v>
      </c>
    </row>
    <row r="8106" spans="2:3">
      <c r="B8106">
        <v>2719102192</v>
      </c>
      <c r="C8106" t="s">
        <v>10204</v>
      </c>
    </row>
    <row r="8107" spans="2:3">
      <c r="B8107">
        <v>2719102200</v>
      </c>
      <c r="C8107" t="s">
        <v>10205</v>
      </c>
    </row>
    <row r="8108" spans="2:3">
      <c r="B8108">
        <v>2719102218</v>
      </c>
      <c r="C8108" t="s">
        <v>10206</v>
      </c>
    </row>
    <row r="8109" spans="2:3">
      <c r="B8109">
        <v>2719102226</v>
      </c>
      <c r="C8109" t="s">
        <v>10207</v>
      </c>
    </row>
    <row r="8110" spans="2:3">
      <c r="B8110">
        <v>2719102234</v>
      </c>
      <c r="C8110" t="s">
        <v>10208</v>
      </c>
    </row>
    <row r="8111" spans="2:3">
      <c r="B8111">
        <v>2719102242</v>
      </c>
      <c r="C8111" t="s">
        <v>10209</v>
      </c>
    </row>
    <row r="8112" spans="2:3">
      <c r="B8112">
        <v>2719102259</v>
      </c>
      <c r="C8112" t="s">
        <v>10210</v>
      </c>
    </row>
    <row r="8113" spans="2:3">
      <c r="B8113">
        <v>2719102267</v>
      </c>
      <c r="C8113" t="s">
        <v>10211</v>
      </c>
    </row>
    <row r="8114" spans="2:3">
      <c r="B8114">
        <v>2719102275</v>
      </c>
      <c r="C8114" t="s">
        <v>10212</v>
      </c>
    </row>
    <row r="8115" spans="2:3">
      <c r="B8115">
        <v>2719102283</v>
      </c>
      <c r="C8115" t="s">
        <v>10213</v>
      </c>
    </row>
    <row r="8116" spans="2:3">
      <c r="B8116">
        <v>2719102291</v>
      </c>
      <c r="C8116" t="s">
        <v>7581</v>
      </c>
    </row>
    <row r="8117" spans="2:3">
      <c r="B8117">
        <v>2719102309</v>
      </c>
      <c r="C8117" t="s">
        <v>10214</v>
      </c>
    </row>
    <row r="8118" spans="2:3">
      <c r="B8118">
        <v>2719102317</v>
      </c>
      <c r="C8118" t="s">
        <v>10215</v>
      </c>
    </row>
    <row r="8119" spans="2:3">
      <c r="B8119">
        <v>2719102325</v>
      </c>
      <c r="C8119" t="s">
        <v>10216</v>
      </c>
    </row>
    <row r="8120" spans="2:3">
      <c r="B8120">
        <v>2719102333</v>
      </c>
      <c r="C8120" t="s">
        <v>10217</v>
      </c>
    </row>
    <row r="8121" spans="2:3">
      <c r="B8121">
        <v>2719102341</v>
      </c>
      <c r="C8121" t="s">
        <v>10218</v>
      </c>
    </row>
    <row r="8122" spans="2:3">
      <c r="B8122">
        <v>2719102358</v>
      </c>
      <c r="C8122" t="s">
        <v>10219</v>
      </c>
    </row>
    <row r="8123" spans="2:3">
      <c r="B8123">
        <v>2719102366</v>
      </c>
      <c r="C8123" t="s">
        <v>10220</v>
      </c>
    </row>
    <row r="8124" spans="2:3">
      <c r="B8124">
        <v>2719102382</v>
      </c>
      <c r="C8124" t="s">
        <v>10221</v>
      </c>
    </row>
    <row r="8125" spans="2:3">
      <c r="B8125">
        <v>2719102390</v>
      </c>
      <c r="C8125" t="s">
        <v>10191</v>
      </c>
    </row>
    <row r="8126" spans="2:3">
      <c r="B8126">
        <v>2719102408</v>
      </c>
      <c r="C8126" t="s">
        <v>10222</v>
      </c>
    </row>
    <row r="8127" spans="2:3">
      <c r="B8127">
        <v>2719102416</v>
      </c>
      <c r="C8127" t="s">
        <v>6572</v>
      </c>
    </row>
    <row r="8128" spans="2:3">
      <c r="B8128">
        <v>2719102424</v>
      </c>
      <c r="C8128" t="s">
        <v>12277</v>
      </c>
    </row>
    <row r="8129" spans="2:3">
      <c r="B8129">
        <v>2719102432</v>
      </c>
      <c r="C8129" t="s">
        <v>12278</v>
      </c>
    </row>
    <row r="8130" spans="2:3">
      <c r="B8130">
        <v>2719102440</v>
      </c>
      <c r="C8130" t="s">
        <v>12279</v>
      </c>
    </row>
    <row r="8131" spans="2:3">
      <c r="B8131">
        <v>2719102457</v>
      </c>
      <c r="C8131" t="s">
        <v>12280</v>
      </c>
    </row>
    <row r="8132" spans="2:3">
      <c r="B8132">
        <v>2719102465</v>
      </c>
      <c r="C8132" t="s">
        <v>12281</v>
      </c>
    </row>
    <row r="8133" spans="2:3">
      <c r="B8133">
        <v>2719102473</v>
      </c>
      <c r="C8133" t="s">
        <v>12282</v>
      </c>
    </row>
    <row r="8134" spans="2:3">
      <c r="B8134">
        <v>2719102481</v>
      </c>
      <c r="C8134" t="s">
        <v>12283</v>
      </c>
    </row>
    <row r="8135" spans="2:3">
      <c r="B8135">
        <v>2719200012</v>
      </c>
      <c r="C8135" t="s">
        <v>10223</v>
      </c>
    </row>
    <row r="8136" spans="2:3">
      <c r="B8136">
        <v>2719200038</v>
      </c>
      <c r="C8136" t="s">
        <v>10224</v>
      </c>
    </row>
    <row r="8137" spans="2:3">
      <c r="B8137">
        <v>2719200053</v>
      </c>
      <c r="C8137" t="s">
        <v>10225</v>
      </c>
    </row>
    <row r="8138" spans="2:3">
      <c r="B8138">
        <v>2719200061</v>
      </c>
      <c r="C8138" t="s">
        <v>10226</v>
      </c>
    </row>
    <row r="8139" spans="2:3">
      <c r="B8139">
        <v>2719200087</v>
      </c>
      <c r="C8139" t="s">
        <v>10227</v>
      </c>
    </row>
    <row r="8140" spans="2:3">
      <c r="B8140">
        <v>2719200095</v>
      </c>
      <c r="C8140" t="s">
        <v>10228</v>
      </c>
    </row>
    <row r="8141" spans="2:3">
      <c r="B8141">
        <v>2719200129</v>
      </c>
      <c r="C8141" t="s">
        <v>10229</v>
      </c>
    </row>
    <row r="8142" spans="2:3">
      <c r="B8142">
        <v>2719200137</v>
      </c>
      <c r="C8142" t="s">
        <v>10230</v>
      </c>
    </row>
    <row r="8143" spans="2:3">
      <c r="B8143">
        <v>2719200145</v>
      </c>
      <c r="C8143" t="s">
        <v>10231</v>
      </c>
    </row>
    <row r="8144" spans="2:3">
      <c r="B8144">
        <v>2719200178</v>
      </c>
      <c r="C8144" t="s">
        <v>10232</v>
      </c>
    </row>
    <row r="8145" spans="2:3">
      <c r="B8145">
        <v>2719200194</v>
      </c>
      <c r="C8145" t="s">
        <v>10233</v>
      </c>
    </row>
    <row r="8146" spans="2:3">
      <c r="B8146">
        <v>2719200228</v>
      </c>
      <c r="C8146" t="s">
        <v>10234</v>
      </c>
    </row>
    <row r="8147" spans="2:3">
      <c r="B8147">
        <v>2719200244</v>
      </c>
      <c r="C8147" t="s">
        <v>10235</v>
      </c>
    </row>
    <row r="8148" spans="2:3">
      <c r="B8148">
        <v>2719200301</v>
      </c>
      <c r="C8148" t="s">
        <v>10236</v>
      </c>
    </row>
    <row r="8149" spans="2:3">
      <c r="B8149">
        <v>2719200319</v>
      </c>
      <c r="C8149" t="s">
        <v>10233</v>
      </c>
    </row>
    <row r="8150" spans="2:3">
      <c r="B8150">
        <v>2719200327</v>
      </c>
      <c r="C8150" t="s">
        <v>3040</v>
      </c>
    </row>
    <row r="8151" spans="2:3">
      <c r="B8151">
        <v>2719200335</v>
      </c>
      <c r="C8151" t="s">
        <v>10237</v>
      </c>
    </row>
    <row r="8152" spans="2:3">
      <c r="B8152">
        <v>2719200343</v>
      </c>
      <c r="C8152" t="s">
        <v>10238</v>
      </c>
    </row>
    <row r="8153" spans="2:3">
      <c r="B8153">
        <v>2719200350</v>
      </c>
      <c r="C8153" t="s">
        <v>10239</v>
      </c>
    </row>
    <row r="8154" spans="2:3">
      <c r="B8154">
        <v>2719200376</v>
      </c>
      <c r="C8154" t="s">
        <v>10240</v>
      </c>
    </row>
    <row r="8155" spans="2:3">
      <c r="B8155">
        <v>2719200400</v>
      </c>
      <c r="C8155" t="s">
        <v>10241</v>
      </c>
    </row>
    <row r="8156" spans="2:3">
      <c r="B8156">
        <v>2719200426</v>
      </c>
      <c r="C8156" t="s">
        <v>10232</v>
      </c>
    </row>
    <row r="8157" spans="2:3">
      <c r="B8157">
        <v>2719200434</v>
      </c>
      <c r="C8157" t="s">
        <v>10242</v>
      </c>
    </row>
    <row r="8158" spans="2:3">
      <c r="B8158">
        <v>2719200475</v>
      </c>
      <c r="C8158" t="s">
        <v>10243</v>
      </c>
    </row>
    <row r="8159" spans="2:3">
      <c r="B8159">
        <v>2719200483</v>
      </c>
      <c r="C8159" t="s">
        <v>10244</v>
      </c>
    </row>
    <row r="8160" spans="2:3">
      <c r="B8160">
        <v>2719200624</v>
      </c>
      <c r="C8160" t="s">
        <v>10245</v>
      </c>
    </row>
    <row r="8161" spans="2:3">
      <c r="B8161">
        <v>2719200673</v>
      </c>
      <c r="C8161" t="s">
        <v>10246</v>
      </c>
    </row>
    <row r="8162" spans="2:3">
      <c r="B8162">
        <v>2719200707</v>
      </c>
      <c r="C8162" t="s">
        <v>10247</v>
      </c>
    </row>
    <row r="8163" spans="2:3">
      <c r="B8163">
        <v>2719200723</v>
      </c>
      <c r="C8163" t="s">
        <v>10248</v>
      </c>
    </row>
    <row r="8164" spans="2:3">
      <c r="B8164">
        <v>2719200749</v>
      </c>
      <c r="C8164" t="s">
        <v>10249</v>
      </c>
    </row>
    <row r="8165" spans="2:3">
      <c r="B8165">
        <v>2719200756</v>
      </c>
      <c r="C8165" t="s">
        <v>10250</v>
      </c>
    </row>
    <row r="8166" spans="2:3">
      <c r="B8166">
        <v>2719200764</v>
      </c>
      <c r="C8166" t="s">
        <v>10251</v>
      </c>
    </row>
    <row r="8167" spans="2:3">
      <c r="B8167">
        <v>2719200798</v>
      </c>
      <c r="C8167" t="s">
        <v>10252</v>
      </c>
    </row>
    <row r="8168" spans="2:3">
      <c r="B8168">
        <v>2719200814</v>
      </c>
      <c r="C8168" t="s">
        <v>10253</v>
      </c>
    </row>
    <row r="8169" spans="2:3">
      <c r="B8169">
        <v>2719200822</v>
      </c>
      <c r="C8169" t="s">
        <v>10254</v>
      </c>
    </row>
    <row r="8170" spans="2:3">
      <c r="B8170">
        <v>2719200863</v>
      </c>
      <c r="C8170" t="s">
        <v>10255</v>
      </c>
    </row>
    <row r="8171" spans="2:3">
      <c r="B8171">
        <v>2719200889</v>
      </c>
      <c r="C8171" t="s">
        <v>10256</v>
      </c>
    </row>
    <row r="8172" spans="2:3">
      <c r="B8172">
        <v>2719200905</v>
      </c>
      <c r="C8172" t="s">
        <v>10257</v>
      </c>
    </row>
    <row r="8173" spans="2:3">
      <c r="B8173">
        <v>2719200913</v>
      </c>
      <c r="C8173" t="s">
        <v>10258</v>
      </c>
    </row>
    <row r="8174" spans="2:3">
      <c r="B8174">
        <v>2719200921</v>
      </c>
      <c r="C8174" t="s">
        <v>10259</v>
      </c>
    </row>
    <row r="8175" spans="2:3">
      <c r="B8175">
        <v>2719200939</v>
      </c>
      <c r="C8175" t="s">
        <v>10260</v>
      </c>
    </row>
    <row r="8176" spans="2:3">
      <c r="B8176">
        <v>2719200947</v>
      </c>
      <c r="C8176" t="s">
        <v>10261</v>
      </c>
    </row>
    <row r="8177" spans="2:3">
      <c r="B8177">
        <v>2719200962</v>
      </c>
      <c r="C8177" t="s">
        <v>10262</v>
      </c>
    </row>
    <row r="8178" spans="2:3">
      <c r="B8178">
        <v>2719200970</v>
      </c>
      <c r="C8178" t="s">
        <v>10263</v>
      </c>
    </row>
    <row r="8179" spans="2:3">
      <c r="B8179">
        <v>2719200988</v>
      </c>
      <c r="C8179" t="s">
        <v>10264</v>
      </c>
    </row>
    <row r="8180" spans="2:3">
      <c r="B8180">
        <v>2719200996</v>
      </c>
      <c r="C8180" t="s">
        <v>10265</v>
      </c>
    </row>
    <row r="8181" spans="2:3">
      <c r="B8181">
        <v>2719201002</v>
      </c>
      <c r="C8181" t="s">
        <v>10266</v>
      </c>
    </row>
    <row r="8182" spans="2:3">
      <c r="B8182">
        <v>2719201010</v>
      </c>
      <c r="C8182" t="s">
        <v>10267</v>
      </c>
    </row>
    <row r="8183" spans="2:3">
      <c r="B8183">
        <v>2719201028</v>
      </c>
      <c r="C8183" t="s">
        <v>10268</v>
      </c>
    </row>
    <row r="8184" spans="2:3">
      <c r="B8184">
        <v>2719201069</v>
      </c>
      <c r="C8184" t="s">
        <v>10269</v>
      </c>
    </row>
    <row r="8185" spans="2:3">
      <c r="B8185">
        <v>2719201077</v>
      </c>
      <c r="C8185" t="s">
        <v>10232</v>
      </c>
    </row>
    <row r="8186" spans="2:3">
      <c r="B8186">
        <v>2719201085</v>
      </c>
      <c r="C8186" t="s">
        <v>10270</v>
      </c>
    </row>
    <row r="8187" spans="2:3">
      <c r="B8187">
        <v>2719201119</v>
      </c>
      <c r="C8187" t="s">
        <v>10271</v>
      </c>
    </row>
    <row r="8188" spans="2:3">
      <c r="B8188">
        <v>2719201127</v>
      </c>
      <c r="C8188" t="s">
        <v>10272</v>
      </c>
    </row>
    <row r="8189" spans="2:3">
      <c r="B8189">
        <v>2719201135</v>
      </c>
      <c r="C8189" t="s">
        <v>3038</v>
      </c>
    </row>
    <row r="8190" spans="2:3">
      <c r="B8190">
        <v>2719201143</v>
      </c>
      <c r="C8190" t="s">
        <v>10273</v>
      </c>
    </row>
    <row r="8191" spans="2:3">
      <c r="B8191">
        <v>2719201150</v>
      </c>
      <c r="C8191" t="s">
        <v>10274</v>
      </c>
    </row>
    <row r="8192" spans="2:3">
      <c r="B8192">
        <v>2719201168</v>
      </c>
      <c r="C8192" t="s">
        <v>10275</v>
      </c>
    </row>
    <row r="8193" spans="2:3">
      <c r="B8193">
        <v>2719201176</v>
      </c>
      <c r="C8193" t="s">
        <v>10276</v>
      </c>
    </row>
    <row r="8194" spans="2:3">
      <c r="B8194">
        <v>2719201184</v>
      </c>
      <c r="C8194" t="s">
        <v>10277</v>
      </c>
    </row>
    <row r="8195" spans="2:3">
      <c r="B8195">
        <v>2719201192</v>
      </c>
      <c r="C8195" t="s">
        <v>10278</v>
      </c>
    </row>
    <row r="8196" spans="2:3">
      <c r="B8196">
        <v>2719201200</v>
      </c>
      <c r="C8196" t="s">
        <v>10279</v>
      </c>
    </row>
    <row r="8197" spans="2:3">
      <c r="B8197">
        <v>2719201218</v>
      </c>
      <c r="C8197" t="s">
        <v>10280</v>
      </c>
    </row>
    <row r="8198" spans="2:3">
      <c r="B8198">
        <v>2719201226</v>
      </c>
      <c r="C8198" t="s">
        <v>10281</v>
      </c>
    </row>
    <row r="8199" spans="2:3">
      <c r="B8199">
        <v>2719201234</v>
      </c>
      <c r="C8199" t="s">
        <v>10282</v>
      </c>
    </row>
    <row r="8200" spans="2:3">
      <c r="B8200">
        <v>2719201242</v>
      </c>
      <c r="C8200" t="s">
        <v>10283</v>
      </c>
    </row>
    <row r="8201" spans="2:3">
      <c r="B8201">
        <v>2719201259</v>
      </c>
      <c r="C8201" t="s">
        <v>10284</v>
      </c>
    </row>
    <row r="8202" spans="2:3">
      <c r="B8202">
        <v>2719201275</v>
      </c>
      <c r="C8202" t="s">
        <v>10285</v>
      </c>
    </row>
    <row r="8203" spans="2:3">
      <c r="B8203">
        <v>2719201283</v>
      </c>
      <c r="C8203" t="s">
        <v>10286</v>
      </c>
    </row>
    <row r="8204" spans="2:3">
      <c r="B8204">
        <v>2719201291</v>
      </c>
      <c r="C8204" t="s">
        <v>12284</v>
      </c>
    </row>
    <row r="8205" spans="2:3">
      <c r="B8205">
        <v>2719201309</v>
      </c>
      <c r="C8205" t="s">
        <v>10287</v>
      </c>
    </row>
    <row r="8206" spans="2:3">
      <c r="B8206">
        <v>2719201317</v>
      </c>
      <c r="C8206" t="s">
        <v>10288</v>
      </c>
    </row>
    <row r="8207" spans="2:3">
      <c r="B8207">
        <v>2719201325</v>
      </c>
      <c r="C8207" t="s">
        <v>10289</v>
      </c>
    </row>
    <row r="8208" spans="2:3">
      <c r="B8208">
        <v>2719201333</v>
      </c>
      <c r="C8208" t="s">
        <v>10290</v>
      </c>
    </row>
    <row r="8209" spans="2:3">
      <c r="B8209">
        <v>2719201341</v>
      </c>
      <c r="C8209" t="s">
        <v>10291</v>
      </c>
    </row>
    <row r="8210" spans="2:3">
      <c r="B8210">
        <v>2719201358</v>
      </c>
      <c r="C8210" t="s">
        <v>10292</v>
      </c>
    </row>
    <row r="8211" spans="2:3">
      <c r="B8211">
        <v>2719201366</v>
      </c>
      <c r="C8211" t="s">
        <v>10293</v>
      </c>
    </row>
    <row r="8212" spans="2:3">
      <c r="B8212">
        <v>2719201374</v>
      </c>
      <c r="C8212" t="s">
        <v>10294</v>
      </c>
    </row>
    <row r="8213" spans="2:3">
      <c r="B8213">
        <v>2719201382</v>
      </c>
      <c r="C8213" t="s">
        <v>12285</v>
      </c>
    </row>
    <row r="8214" spans="2:3">
      <c r="B8214">
        <v>2719201390</v>
      </c>
      <c r="C8214" t="s">
        <v>12286</v>
      </c>
    </row>
    <row r="8215" spans="2:3">
      <c r="B8215">
        <v>2719201408</v>
      </c>
      <c r="C8215" t="s">
        <v>12287</v>
      </c>
    </row>
    <row r="8216" spans="2:3">
      <c r="B8216">
        <v>2719300077</v>
      </c>
      <c r="C8216" t="s">
        <v>10295</v>
      </c>
    </row>
    <row r="8217" spans="2:3">
      <c r="B8217">
        <v>2719300119</v>
      </c>
      <c r="C8217" t="s">
        <v>10296</v>
      </c>
    </row>
    <row r="8218" spans="2:3">
      <c r="B8218">
        <v>2719300127</v>
      </c>
      <c r="C8218" t="s">
        <v>10297</v>
      </c>
    </row>
    <row r="8219" spans="2:3">
      <c r="B8219">
        <v>2719300135</v>
      </c>
      <c r="C8219" t="s">
        <v>10298</v>
      </c>
    </row>
    <row r="8220" spans="2:3">
      <c r="B8220">
        <v>2719300168</v>
      </c>
      <c r="C8220" t="s">
        <v>10299</v>
      </c>
    </row>
    <row r="8221" spans="2:3">
      <c r="B8221">
        <v>2719300176</v>
      </c>
      <c r="C8221" t="s">
        <v>10300</v>
      </c>
    </row>
    <row r="8222" spans="2:3">
      <c r="B8222">
        <v>2719300184</v>
      </c>
      <c r="C8222" t="s">
        <v>10301</v>
      </c>
    </row>
    <row r="8223" spans="2:3">
      <c r="B8223">
        <v>2719300192</v>
      </c>
      <c r="C8223" t="s">
        <v>10302</v>
      </c>
    </row>
    <row r="8224" spans="2:3">
      <c r="B8224">
        <v>2719300200</v>
      </c>
      <c r="C8224" t="s">
        <v>10303</v>
      </c>
    </row>
    <row r="8225" spans="2:3">
      <c r="B8225">
        <v>2719300275</v>
      </c>
      <c r="C8225" t="s">
        <v>10304</v>
      </c>
    </row>
    <row r="8226" spans="2:3">
      <c r="B8226">
        <v>2719300283</v>
      </c>
      <c r="C8226" t="s">
        <v>10305</v>
      </c>
    </row>
    <row r="8227" spans="2:3">
      <c r="B8227">
        <v>2719300291</v>
      </c>
      <c r="C8227" t="s">
        <v>10306</v>
      </c>
    </row>
    <row r="8228" spans="2:3">
      <c r="B8228">
        <v>2719300333</v>
      </c>
      <c r="C8228" t="s">
        <v>10307</v>
      </c>
    </row>
    <row r="8229" spans="2:3">
      <c r="B8229">
        <v>2719300358</v>
      </c>
      <c r="C8229" t="s">
        <v>10308</v>
      </c>
    </row>
    <row r="8230" spans="2:3">
      <c r="B8230">
        <v>2719300382</v>
      </c>
      <c r="C8230" t="s">
        <v>10309</v>
      </c>
    </row>
    <row r="8231" spans="2:3">
      <c r="B8231">
        <v>2719300382</v>
      </c>
      <c r="C8231" t="s">
        <v>12288</v>
      </c>
    </row>
    <row r="8232" spans="2:3">
      <c r="B8232">
        <v>2719300390</v>
      </c>
      <c r="C8232" t="s">
        <v>10310</v>
      </c>
    </row>
    <row r="8233" spans="2:3">
      <c r="B8233">
        <v>2719300416</v>
      </c>
      <c r="C8233" t="s">
        <v>10311</v>
      </c>
    </row>
    <row r="8234" spans="2:3">
      <c r="B8234">
        <v>2719300424</v>
      </c>
      <c r="C8234" t="s">
        <v>10312</v>
      </c>
    </row>
    <row r="8235" spans="2:3">
      <c r="B8235">
        <v>2719300481</v>
      </c>
      <c r="C8235" t="s">
        <v>10313</v>
      </c>
    </row>
    <row r="8236" spans="2:3">
      <c r="B8236">
        <v>2719300499</v>
      </c>
      <c r="C8236" t="s">
        <v>10314</v>
      </c>
    </row>
    <row r="8237" spans="2:3">
      <c r="B8237">
        <v>2719300507</v>
      </c>
      <c r="C8237" t="s">
        <v>10315</v>
      </c>
    </row>
    <row r="8238" spans="2:3">
      <c r="B8238">
        <v>2719300515</v>
      </c>
      <c r="C8238" t="s">
        <v>10316</v>
      </c>
    </row>
    <row r="8239" spans="2:3">
      <c r="B8239">
        <v>2719300556</v>
      </c>
      <c r="C8239" t="s">
        <v>2132</v>
      </c>
    </row>
    <row r="8240" spans="2:3">
      <c r="B8240">
        <v>2719300564</v>
      </c>
      <c r="C8240" t="s">
        <v>10317</v>
      </c>
    </row>
    <row r="8241" spans="2:3">
      <c r="B8241">
        <v>2719300572</v>
      </c>
      <c r="C8241" t="s">
        <v>10318</v>
      </c>
    </row>
    <row r="8242" spans="2:3">
      <c r="B8242">
        <v>2719300580</v>
      </c>
      <c r="C8242" t="s">
        <v>10319</v>
      </c>
    </row>
    <row r="8243" spans="2:3">
      <c r="B8243">
        <v>2719300598</v>
      </c>
      <c r="C8243" t="s">
        <v>10320</v>
      </c>
    </row>
    <row r="8244" spans="2:3">
      <c r="B8244">
        <v>2719300614</v>
      </c>
      <c r="C8244" t="s">
        <v>10321</v>
      </c>
    </row>
    <row r="8245" spans="2:3">
      <c r="B8245">
        <v>2719300622</v>
      </c>
      <c r="C8245" t="s">
        <v>10322</v>
      </c>
    </row>
    <row r="8246" spans="2:3">
      <c r="B8246">
        <v>2719300648</v>
      </c>
      <c r="C8246" t="s">
        <v>10323</v>
      </c>
    </row>
    <row r="8247" spans="2:3">
      <c r="B8247">
        <v>2719300697</v>
      </c>
      <c r="C8247" t="s">
        <v>10324</v>
      </c>
    </row>
    <row r="8248" spans="2:3">
      <c r="B8248">
        <v>2719300705</v>
      </c>
      <c r="C8248" t="s">
        <v>10325</v>
      </c>
    </row>
    <row r="8249" spans="2:3">
      <c r="B8249">
        <v>2719300721</v>
      </c>
      <c r="C8249" t="s">
        <v>10326</v>
      </c>
    </row>
    <row r="8250" spans="2:3">
      <c r="B8250">
        <v>2719300739</v>
      </c>
      <c r="C8250" t="s">
        <v>10327</v>
      </c>
    </row>
    <row r="8251" spans="2:3">
      <c r="B8251">
        <v>2719300747</v>
      </c>
      <c r="C8251" t="s">
        <v>10328</v>
      </c>
    </row>
    <row r="8252" spans="2:3">
      <c r="B8252">
        <v>2719300754</v>
      </c>
      <c r="C8252" t="s">
        <v>10329</v>
      </c>
    </row>
    <row r="8253" spans="2:3">
      <c r="B8253">
        <v>2719300754</v>
      </c>
      <c r="C8253" t="s">
        <v>12289</v>
      </c>
    </row>
    <row r="8254" spans="2:3">
      <c r="B8254">
        <v>2719300762</v>
      </c>
      <c r="C8254" t="s">
        <v>10330</v>
      </c>
    </row>
    <row r="8255" spans="2:3">
      <c r="B8255">
        <v>2719300770</v>
      </c>
      <c r="C8255" t="s">
        <v>10331</v>
      </c>
    </row>
    <row r="8256" spans="2:3">
      <c r="B8256">
        <v>2719300796</v>
      </c>
      <c r="C8256" t="s">
        <v>10332</v>
      </c>
    </row>
    <row r="8257" spans="2:3">
      <c r="B8257">
        <v>2719300804</v>
      </c>
      <c r="C8257" t="s">
        <v>3055</v>
      </c>
    </row>
    <row r="8258" spans="2:3">
      <c r="B8258">
        <v>2719300812</v>
      </c>
      <c r="C8258" t="s">
        <v>10333</v>
      </c>
    </row>
    <row r="8259" spans="2:3">
      <c r="B8259">
        <v>2719300820</v>
      </c>
      <c r="C8259" t="s">
        <v>10334</v>
      </c>
    </row>
    <row r="8260" spans="2:3">
      <c r="B8260">
        <v>2719300838</v>
      </c>
      <c r="C8260" t="s">
        <v>12290</v>
      </c>
    </row>
    <row r="8261" spans="2:3">
      <c r="B8261">
        <v>2719300846</v>
      </c>
      <c r="C8261" t="s">
        <v>12291</v>
      </c>
    </row>
    <row r="8262" spans="2:3">
      <c r="B8262">
        <v>2719400018</v>
      </c>
      <c r="C8262" t="s">
        <v>10335</v>
      </c>
    </row>
    <row r="8263" spans="2:3">
      <c r="B8263">
        <v>2719400026</v>
      </c>
      <c r="C8263" t="s">
        <v>10336</v>
      </c>
    </row>
    <row r="8264" spans="2:3">
      <c r="B8264">
        <v>2719400059</v>
      </c>
      <c r="C8264" t="s">
        <v>10337</v>
      </c>
    </row>
    <row r="8265" spans="2:3">
      <c r="B8265">
        <v>2719400067</v>
      </c>
      <c r="C8265" t="s">
        <v>10338</v>
      </c>
    </row>
    <row r="8266" spans="2:3">
      <c r="B8266">
        <v>2719400075</v>
      </c>
      <c r="C8266" t="s">
        <v>10339</v>
      </c>
    </row>
    <row r="8267" spans="2:3">
      <c r="B8267">
        <v>2719400141</v>
      </c>
      <c r="C8267" t="s">
        <v>10340</v>
      </c>
    </row>
    <row r="8268" spans="2:3">
      <c r="B8268">
        <v>2719400158</v>
      </c>
      <c r="C8268" t="s">
        <v>10341</v>
      </c>
    </row>
    <row r="8269" spans="2:3">
      <c r="B8269">
        <v>2719400166</v>
      </c>
      <c r="C8269" t="s">
        <v>10342</v>
      </c>
    </row>
    <row r="8270" spans="2:3">
      <c r="B8270">
        <v>2719400190</v>
      </c>
      <c r="C8270" t="s">
        <v>10343</v>
      </c>
    </row>
    <row r="8271" spans="2:3">
      <c r="B8271">
        <v>2719400232</v>
      </c>
      <c r="C8271" t="s">
        <v>10344</v>
      </c>
    </row>
    <row r="8272" spans="2:3">
      <c r="B8272">
        <v>2719400307</v>
      </c>
      <c r="C8272" t="s">
        <v>10345</v>
      </c>
    </row>
    <row r="8273" spans="2:3">
      <c r="B8273">
        <v>2719400315</v>
      </c>
      <c r="C8273" t="s">
        <v>10346</v>
      </c>
    </row>
    <row r="8274" spans="2:3">
      <c r="B8274">
        <v>2719400356</v>
      </c>
      <c r="C8274" t="s">
        <v>10347</v>
      </c>
    </row>
    <row r="8275" spans="2:3">
      <c r="B8275">
        <v>2719400380</v>
      </c>
      <c r="C8275" t="s">
        <v>10348</v>
      </c>
    </row>
    <row r="8276" spans="2:3">
      <c r="B8276">
        <v>2719400398</v>
      </c>
      <c r="C8276" t="s">
        <v>10349</v>
      </c>
    </row>
    <row r="8277" spans="2:3">
      <c r="B8277">
        <v>2719400430</v>
      </c>
      <c r="C8277" t="s">
        <v>10350</v>
      </c>
    </row>
    <row r="8278" spans="2:3">
      <c r="B8278">
        <v>2719400448</v>
      </c>
      <c r="C8278" t="s">
        <v>10351</v>
      </c>
    </row>
    <row r="8279" spans="2:3">
      <c r="B8279">
        <v>2719400463</v>
      </c>
      <c r="C8279" t="s">
        <v>10352</v>
      </c>
    </row>
    <row r="8280" spans="2:3">
      <c r="B8280">
        <v>2719400505</v>
      </c>
      <c r="C8280" t="s">
        <v>10353</v>
      </c>
    </row>
    <row r="8281" spans="2:3">
      <c r="B8281">
        <v>2719400513</v>
      </c>
      <c r="C8281" t="s">
        <v>1745</v>
      </c>
    </row>
    <row r="8282" spans="2:3">
      <c r="B8282">
        <v>2719400521</v>
      </c>
      <c r="C8282" t="s">
        <v>10354</v>
      </c>
    </row>
    <row r="8283" spans="2:3">
      <c r="B8283">
        <v>2719400570</v>
      </c>
      <c r="C8283" t="s">
        <v>10355</v>
      </c>
    </row>
    <row r="8284" spans="2:3">
      <c r="B8284">
        <v>2719400596</v>
      </c>
      <c r="C8284" t="s">
        <v>10356</v>
      </c>
    </row>
    <row r="8285" spans="2:3">
      <c r="B8285">
        <v>2719400604</v>
      </c>
      <c r="C8285" t="s">
        <v>10357</v>
      </c>
    </row>
    <row r="8286" spans="2:3">
      <c r="B8286">
        <v>2719400612</v>
      </c>
      <c r="C8286" t="s">
        <v>10358</v>
      </c>
    </row>
    <row r="8287" spans="2:3">
      <c r="B8287">
        <v>2719400646</v>
      </c>
      <c r="C8287" t="s">
        <v>10359</v>
      </c>
    </row>
    <row r="8288" spans="2:3">
      <c r="B8288">
        <v>2719400687</v>
      </c>
      <c r="C8288" t="s">
        <v>10360</v>
      </c>
    </row>
    <row r="8289" spans="2:3">
      <c r="B8289">
        <v>2719400711</v>
      </c>
      <c r="C8289" t="s">
        <v>10361</v>
      </c>
    </row>
    <row r="8290" spans="2:3">
      <c r="B8290">
        <v>2719400737</v>
      </c>
      <c r="C8290" t="s">
        <v>10362</v>
      </c>
    </row>
    <row r="8291" spans="2:3">
      <c r="B8291">
        <v>2719400752</v>
      </c>
      <c r="C8291" t="s">
        <v>2145</v>
      </c>
    </row>
    <row r="8292" spans="2:3">
      <c r="B8292">
        <v>2719400786</v>
      </c>
      <c r="C8292" t="s">
        <v>10363</v>
      </c>
    </row>
    <row r="8293" spans="2:3">
      <c r="B8293">
        <v>2719400810</v>
      </c>
      <c r="C8293" t="s">
        <v>10364</v>
      </c>
    </row>
    <row r="8294" spans="2:3">
      <c r="B8294">
        <v>2719400851</v>
      </c>
      <c r="C8294" t="s">
        <v>10365</v>
      </c>
    </row>
    <row r="8295" spans="2:3">
      <c r="B8295">
        <v>2719400869</v>
      </c>
      <c r="C8295" t="s">
        <v>10366</v>
      </c>
    </row>
    <row r="8296" spans="2:3">
      <c r="B8296">
        <v>2719400885</v>
      </c>
      <c r="C8296" t="s">
        <v>10367</v>
      </c>
    </row>
    <row r="8297" spans="2:3">
      <c r="B8297">
        <v>2719400893</v>
      </c>
      <c r="C8297" t="s">
        <v>10368</v>
      </c>
    </row>
    <row r="8298" spans="2:3">
      <c r="B8298">
        <v>2719400901</v>
      </c>
      <c r="C8298" t="s">
        <v>10369</v>
      </c>
    </row>
    <row r="8299" spans="2:3">
      <c r="B8299">
        <v>2719400919</v>
      </c>
      <c r="C8299" t="s">
        <v>10370</v>
      </c>
    </row>
    <row r="8300" spans="2:3">
      <c r="B8300">
        <v>2719400976</v>
      </c>
      <c r="C8300" t="s">
        <v>10371</v>
      </c>
    </row>
    <row r="8301" spans="2:3">
      <c r="B8301">
        <v>2719400984</v>
      </c>
      <c r="C8301" t="s">
        <v>10372</v>
      </c>
    </row>
    <row r="8302" spans="2:3">
      <c r="B8302">
        <v>2719400992</v>
      </c>
      <c r="C8302" t="s">
        <v>10373</v>
      </c>
    </row>
    <row r="8303" spans="2:3">
      <c r="B8303">
        <v>2719401008</v>
      </c>
      <c r="C8303" t="s">
        <v>10374</v>
      </c>
    </row>
    <row r="8304" spans="2:3">
      <c r="B8304">
        <v>2719401016</v>
      </c>
      <c r="C8304" t="s">
        <v>10375</v>
      </c>
    </row>
    <row r="8305" spans="2:3">
      <c r="B8305">
        <v>2719401065</v>
      </c>
      <c r="C8305" t="s">
        <v>10376</v>
      </c>
    </row>
    <row r="8306" spans="2:3">
      <c r="B8306">
        <v>2719401115</v>
      </c>
      <c r="C8306" t="s">
        <v>10377</v>
      </c>
    </row>
    <row r="8307" spans="2:3">
      <c r="B8307">
        <v>2719401131</v>
      </c>
      <c r="C8307" t="s">
        <v>10378</v>
      </c>
    </row>
    <row r="8308" spans="2:3">
      <c r="B8308">
        <v>2719401156</v>
      </c>
      <c r="C8308" t="s">
        <v>10379</v>
      </c>
    </row>
    <row r="8309" spans="2:3">
      <c r="B8309">
        <v>2719401164</v>
      </c>
      <c r="C8309" t="s">
        <v>10380</v>
      </c>
    </row>
    <row r="8310" spans="2:3">
      <c r="B8310">
        <v>2719401198</v>
      </c>
      <c r="C8310" t="s">
        <v>10381</v>
      </c>
    </row>
    <row r="8311" spans="2:3">
      <c r="B8311">
        <v>2719401206</v>
      </c>
      <c r="C8311" t="s">
        <v>10382</v>
      </c>
    </row>
    <row r="8312" spans="2:3">
      <c r="B8312">
        <v>2719401214</v>
      </c>
      <c r="C8312" t="s">
        <v>10383</v>
      </c>
    </row>
    <row r="8313" spans="2:3">
      <c r="B8313">
        <v>2719401222</v>
      </c>
      <c r="C8313" t="s">
        <v>10384</v>
      </c>
    </row>
    <row r="8314" spans="2:3">
      <c r="B8314">
        <v>2719401255</v>
      </c>
      <c r="C8314" t="s">
        <v>10385</v>
      </c>
    </row>
    <row r="8315" spans="2:3">
      <c r="B8315">
        <v>2719401289</v>
      </c>
      <c r="C8315" t="s">
        <v>12292</v>
      </c>
    </row>
    <row r="8316" spans="2:3">
      <c r="B8316">
        <v>2719401289</v>
      </c>
      <c r="C8316" t="s">
        <v>10386</v>
      </c>
    </row>
    <row r="8317" spans="2:3">
      <c r="B8317">
        <v>2719401297</v>
      </c>
      <c r="C8317" t="s">
        <v>10387</v>
      </c>
    </row>
    <row r="8318" spans="2:3">
      <c r="B8318">
        <v>2719401305</v>
      </c>
      <c r="C8318" t="s">
        <v>10388</v>
      </c>
    </row>
    <row r="8319" spans="2:3">
      <c r="B8319">
        <v>2719401339</v>
      </c>
      <c r="C8319" t="s">
        <v>10389</v>
      </c>
    </row>
    <row r="8320" spans="2:3">
      <c r="B8320">
        <v>2719401354</v>
      </c>
      <c r="C8320" t="s">
        <v>10390</v>
      </c>
    </row>
    <row r="8321" spans="2:3">
      <c r="B8321">
        <v>2719401370</v>
      </c>
      <c r="C8321" t="s">
        <v>10391</v>
      </c>
    </row>
    <row r="8322" spans="2:3">
      <c r="B8322">
        <v>2719401388</v>
      </c>
      <c r="C8322" t="s">
        <v>10392</v>
      </c>
    </row>
    <row r="8323" spans="2:3">
      <c r="B8323">
        <v>2719401404</v>
      </c>
      <c r="C8323" t="s">
        <v>10393</v>
      </c>
    </row>
    <row r="8324" spans="2:3">
      <c r="B8324">
        <v>2719401412</v>
      </c>
      <c r="C8324" t="s">
        <v>2155</v>
      </c>
    </row>
    <row r="8325" spans="2:3">
      <c r="B8325">
        <v>2719401438</v>
      </c>
      <c r="C8325" t="s">
        <v>10394</v>
      </c>
    </row>
    <row r="8326" spans="2:3">
      <c r="B8326">
        <v>2719401461</v>
      </c>
      <c r="C8326" t="s">
        <v>10395</v>
      </c>
    </row>
    <row r="8327" spans="2:3">
      <c r="B8327">
        <v>2719401479</v>
      </c>
      <c r="C8327" t="s">
        <v>10396</v>
      </c>
    </row>
    <row r="8328" spans="2:3">
      <c r="B8328">
        <v>2719401495</v>
      </c>
      <c r="C8328" t="s">
        <v>10397</v>
      </c>
    </row>
    <row r="8329" spans="2:3">
      <c r="B8329">
        <v>2719401511</v>
      </c>
      <c r="C8329" t="s">
        <v>12293</v>
      </c>
    </row>
    <row r="8330" spans="2:3">
      <c r="B8330">
        <v>2719401529</v>
      </c>
      <c r="C8330" t="s">
        <v>10398</v>
      </c>
    </row>
    <row r="8331" spans="2:3">
      <c r="B8331">
        <v>2719401537</v>
      </c>
      <c r="C8331" t="s">
        <v>10399</v>
      </c>
    </row>
    <row r="8332" spans="2:3">
      <c r="B8332">
        <v>2719401545</v>
      </c>
      <c r="C8332" t="s">
        <v>10400</v>
      </c>
    </row>
    <row r="8333" spans="2:3">
      <c r="B8333">
        <v>2719401552</v>
      </c>
      <c r="C8333" t="s">
        <v>10401</v>
      </c>
    </row>
    <row r="8334" spans="2:3">
      <c r="B8334">
        <v>2719401560</v>
      </c>
      <c r="C8334" t="s">
        <v>10402</v>
      </c>
    </row>
    <row r="8335" spans="2:3">
      <c r="B8335">
        <v>2719401578</v>
      </c>
      <c r="C8335" t="s">
        <v>10403</v>
      </c>
    </row>
    <row r="8336" spans="2:3">
      <c r="B8336">
        <v>2719401586</v>
      </c>
      <c r="C8336" t="s">
        <v>10404</v>
      </c>
    </row>
    <row r="8337" spans="2:3">
      <c r="B8337">
        <v>2719401594</v>
      </c>
      <c r="C8337" t="s">
        <v>10405</v>
      </c>
    </row>
    <row r="8338" spans="2:3">
      <c r="B8338">
        <v>2719401602</v>
      </c>
      <c r="C8338" t="s">
        <v>10406</v>
      </c>
    </row>
    <row r="8339" spans="2:3">
      <c r="B8339">
        <v>2719401610</v>
      </c>
      <c r="C8339" t="s">
        <v>10407</v>
      </c>
    </row>
    <row r="8340" spans="2:3">
      <c r="B8340">
        <v>2719401636</v>
      </c>
      <c r="C8340" t="s">
        <v>9276</v>
      </c>
    </row>
    <row r="8341" spans="2:3">
      <c r="B8341">
        <v>2719401651</v>
      </c>
      <c r="C8341" t="s">
        <v>12294</v>
      </c>
    </row>
    <row r="8342" spans="2:3">
      <c r="B8342">
        <v>2719401669</v>
      </c>
      <c r="C8342" t="s">
        <v>10408</v>
      </c>
    </row>
    <row r="8343" spans="2:3">
      <c r="B8343">
        <v>2719401685</v>
      </c>
      <c r="C8343" t="s">
        <v>10409</v>
      </c>
    </row>
    <row r="8344" spans="2:3">
      <c r="B8344">
        <v>2719401693</v>
      </c>
      <c r="C8344" t="s">
        <v>10410</v>
      </c>
    </row>
    <row r="8345" spans="2:3">
      <c r="B8345">
        <v>2719401701</v>
      </c>
      <c r="C8345" t="s">
        <v>1059</v>
      </c>
    </row>
    <row r="8346" spans="2:3">
      <c r="B8346">
        <v>2719401719</v>
      </c>
      <c r="C8346" t="s">
        <v>10411</v>
      </c>
    </row>
    <row r="8347" spans="2:3">
      <c r="B8347">
        <v>2719401743</v>
      </c>
      <c r="C8347" t="s">
        <v>10397</v>
      </c>
    </row>
    <row r="8348" spans="2:3">
      <c r="B8348">
        <v>2719401750</v>
      </c>
      <c r="C8348" t="s">
        <v>10373</v>
      </c>
    </row>
    <row r="8349" spans="2:3">
      <c r="B8349">
        <v>2719401768</v>
      </c>
      <c r="C8349" t="s">
        <v>10374</v>
      </c>
    </row>
    <row r="8350" spans="2:3">
      <c r="B8350">
        <v>2719401776</v>
      </c>
      <c r="C8350" t="s">
        <v>10412</v>
      </c>
    </row>
    <row r="8351" spans="2:3">
      <c r="B8351">
        <v>2719401784</v>
      </c>
      <c r="C8351" t="s">
        <v>693</v>
      </c>
    </row>
    <row r="8352" spans="2:3">
      <c r="B8352">
        <v>2719401800</v>
      </c>
      <c r="C8352" t="s">
        <v>10413</v>
      </c>
    </row>
    <row r="8353" spans="2:3">
      <c r="B8353">
        <v>2719401818</v>
      </c>
      <c r="C8353" t="s">
        <v>10414</v>
      </c>
    </row>
    <row r="8354" spans="2:3">
      <c r="B8354">
        <v>2719401826</v>
      </c>
      <c r="C8354" t="s">
        <v>10403</v>
      </c>
    </row>
    <row r="8355" spans="2:3">
      <c r="B8355">
        <v>2719401842</v>
      </c>
      <c r="C8355" t="s">
        <v>10384</v>
      </c>
    </row>
    <row r="8356" spans="2:3">
      <c r="B8356">
        <v>2719401859</v>
      </c>
      <c r="C8356" t="s">
        <v>10415</v>
      </c>
    </row>
    <row r="8357" spans="2:3">
      <c r="B8357">
        <v>2719401867</v>
      </c>
      <c r="C8357" t="s">
        <v>10416</v>
      </c>
    </row>
    <row r="8358" spans="2:3">
      <c r="B8358">
        <v>2719401891</v>
      </c>
      <c r="C8358" t="s">
        <v>6258</v>
      </c>
    </row>
    <row r="8359" spans="2:3">
      <c r="B8359">
        <v>2719401909</v>
      </c>
      <c r="C8359" t="s">
        <v>10417</v>
      </c>
    </row>
    <row r="8360" spans="2:3">
      <c r="B8360">
        <v>2719401917</v>
      </c>
      <c r="C8360" t="s">
        <v>2521</v>
      </c>
    </row>
    <row r="8361" spans="2:3">
      <c r="B8361">
        <v>2719401925</v>
      </c>
      <c r="C8361" t="s">
        <v>10418</v>
      </c>
    </row>
    <row r="8362" spans="2:3">
      <c r="B8362">
        <v>2719401933</v>
      </c>
      <c r="C8362" t="s">
        <v>1890</v>
      </c>
    </row>
    <row r="8363" spans="2:3">
      <c r="B8363">
        <v>2719401941</v>
      </c>
      <c r="C8363" t="s">
        <v>10419</v>
      </c>
    </row>
    <row r="8364" spans="2:3">
      <c r="B8364">
        <v>2719401958</v>
      </c>
      <c r="C8364" t="s">
        <v>10420</v>
      </c>
    </row>
    <row r="8365" spans="2:3">
      <c r="B8365">
        <v>2719401966</v>
      </c>
      <c r="C8365" t="s">
        <v>10421</v>
      </c>
    </row>
    <row r="8366" spans="2:3">
      <c r="B8366">
        <v>2719401974</v>
      </c>
      <c r="C8366" t="s">
        <v>10422</v>
      </c>
    </row>
    <row r="8367" spans="2:3">
      <c r="B8367">
        <v>2719401982</v>
      </c>
      <c r="C8367" t="s">
        <v>10423</v>
      </c>
    </row>
    <row r="8368" spans="2:3">
      <c r="B8368">
        <v>2719401990</v>
      </c>
      <c r="C8368" t="s">
        <v>10424</v>
      </c>
    </row>
    <row r="8369" spans="2:3">
      <c r="B8369">
        <v>2719402048</v>
      </c>
      <c r="C8369" t="s">
        <v>10425</v>
      </c>
    </row>
    <row r="8370" spans="2:3">
      <c r="B8370">
        <v>2719402055</v>
      </c>
      <c r="C8370" t="s">
        <v>10426</v>
      </c>
    </row>
    <row r="8371" spans="2:3">
      <c r="B8371">
        <v>2719402063</v>
      </c>
      <c r="C8371" t="s">
        <v>10427</v>
      </c>
    </row>
    <row r="8372" spans="2:3">
      <c r="B8372">
        <v>2719402071</v>
      </c>
      <c r="C8372" t="s">
        <v>10405</v>
      </c>
    </row>
    <row r="8373" spans="2:3">
      <c r="B8373">
        <v>2719402089</v>
      </c>
      <c r="C8373" t="s">
        <v>10428</v>
      </c>
    </row>
    <row r="8374" spans="2:3">
      <c r="B8374">
        <v>2719402097</v>
      </c>
      <c r="C8374" t="s">
        <v>10429</v>
      </c>
    </row>
    <row r="8375" spans="2:3">
      <c r="B8375">
        <v>2719402105</v>
      </c>
      <c r="C8375" t="s">
        <v>10430</v>
      </c>
    </row>
    <row r="8376" spans="2:3">
      <c r="B8376">
        <v>2719402113</v>
      </c>
      <c r="C8376" t="s">
        <v>10431</v>
      </c>
    </row>
    <row r="8377" spans="2:3">
      <c r="B8377">
        <v>2719402121</v>
      </c>
      <c r="C8377" t="s">
        <v>10432</v>
      </c>
    </row>
    <row r="8378" spans="2:3">
      <c r="B8378">
        <v>2719402139</v>
      </c>
      <c r="C8378" t="s">
        <v>10433</v>
      </c>
    </row>
    <row r="8379" spans="2:3">
      <c r="B8379">
        <v>2719402147</v>
      </c>
      <c r="C8379" t="s">
        <v>10434</v>
      </c>
    </row>
    <row r="8380" spans="2:3">
      <c r="B8380">
        <v>2719402154</v>
      </c>
      <c r="C8380" t="s">
        <v>10435</v>
      </c>
    </row>
    <row r="8381" spans="2:3">
      <c r="B8381">
        <v>2719402162</v>
      </c>
      <c r="C8381" t="s">
        <v>10436</v>
      </c>
    </row>
    <row r="8382" spans="2:3">
      <c r="B8382">
        <v>2719402170</v>
      </c>
      <c r="C8382" t="s">
        <v>10437</v>
      </c>
    </row>
    <row r="8383" spans="2:3">
      <c r="B8383">
        <v>2719402196</v>
      </c>
      <c r="C8383" t="s">
        <v>10438</v>
      </c>
    </row>
    <row r="8384" spans="2:3">
      <c r="B8384">
        <v>2719402204</v>
      </c>
      <c r="C8384" t="s">
        <v>10439</v>
      </c>
    </row>
    <row r="8385" spans="2:3">
      <c r="B8385">
        <v>2719402212</v>
      </c>
      <c r="C8385" t="s">
        <v>10440</v>
      </c>
    </row>
    <row r="8386" spans="2:3">
      <c r="B8386">
        <v>2719402220</v>
      </c>
      <c r="C8386" t="s">
        <v>10441</v>
      </c>
    </row>
    <row r="8387" spans="2:3">
      <c r="B8387">
        <v>2719402238</v>
      </c>
      <c r="C8387" t="s">
        <v>10442</v>
      </c>
    </row>
    <row r="8388" spans="2:3">
      <c r="B8388">
        <v>2719402246</v>
      </c>
      <c r="C8388" t="s">
        <v>10443</v>
      </c>
    </row>
    <row r="8389" spans="2:3">
      <c r="B8389">
        <v>2719402253</v>
      </c>
      <c r="C8389" t="s">
        <v>10444</v>
      </c>
    </row>
    <row r="8390" spans="2:3">
      <c r="B8390">
        <v>2719402261</v>
      </c>
      <c r="C8390" t="s">
        <v>10445</v>
      </c>
    </row>
    <row r="8391" spans="2:3">
      <c r="B8391">
        <v>2719402279</v>
      </c>
      <c r="C8391" t="s">
        <v>10446</v>
      </c>
    </row>
    <row r="8392" spans="2:3">
      <c r="B8392">
        <v>2719402287</v>
      </c>
      <c r="C8392" t="s">
        <v>10447</v>
      </c>
    </row>
    <row r="8393" spans="2:3">
      <c r="B8393">
        <v>2719402295</v>
      </c>
      <c r="C8393" t="s">
        <v>10448</v>
      </c>
    </row>
    <row r="8394" spans="2:3">
      <c r="B8394">
        <v>2719402303</v>
      </c>
      <c r="C8394" t="s">
        <v>10449</v>
      </c>
    </row>
    <row r="8395" spans="2:3">
      <c r="B8395">
        <v>2719402311</v>
      </c>
      <c r="C8395" t="s">
        <v>10450</v>
      </c>
    </row>
    <row r="8396" spans="2:3">
      <c r="B8396">
        <v>2719402329</v>
      </c>
      <c r="C8396" t="s">
        <v>10451</v>
      </c>
    </row>
    <row r="8397" spans="2:3">
      <c r="B8397">
        <v>2719402337</v>
      </c>
      <c r="C8397" t="s">
        <v>10452</v>
      </c>
    </row>
    <row r="8398" spans="2:3">
      <c r="B8398">
        <v>2719402345</v>
      </c>
      <c r="C8398" t="s">
        <v>10453</v>
      </c>
    </row>
    <row r="8399" spans="2:3">
      <c r="B8399">
        <v>2719402352</v>
      </c>
      <c r="C8399" t="s">
        <v>10454</v>
      </c>
    </row>
    <row r="8400" spans="2:3">
      <c r="B8400">
        <v>2719402360</v>
      </c>
      <c r="C8400" t="s">
        <v>10455</v>
      </c>
    </row>
    <row r="8401" spans="2:3">
      <c r="B8401">
        <v>2719402378</v>
      </c>
      <c r="C8401" t="s">
        <v>10456</v>
      </c>
    </row>
    <row r="8402" spans="2:3">
      <c r="B8402">
        <v>2719402386</v>
      </c>
      <c r="C8402" t="s">
        <v>10354</v>
      </c>
    </row>
    <row r="8403" spans="2:3">
      <c r="B8403">
        <v>2719402394</v>
      </c>
      <c r="C8403" t="s">
        <v>10457</v>
      </c>
    </row>
    <row r="8404" spans="2:3">
      <c r="B8404">
        <v>2719402402</v>
      </c>
      <c r="C8404" t="s">
        <v>10458</v>
      </c>
    </row>
    <row r="8405" spans="2:3">
      <c r="B8405">
        <v>2719402410</v>
      </c>
      <c r="C8405" t="s">
        <v>3464</v>
      </c>
    </row>
    <row r="8406" spans="2:3">
      <c r="B8406">
        <v>2719402428</v>
      </c>
      <c r="C8406" t="s">
        <v>10459</v>
      </c>
    </row>
    <row r="8407" spans="2:3">
      <c r="B8407">
        <v>2719402436</v>
      </c>
      <c r="C8407" t="s">
        <v>10460</v>
      </c>
    </row>
    <row r="8408" spans="2:3">
      <c r="B8408">
        <v>2719402444</v>
      </c>
      <c r="C8408" t="s">
        <v>10461</v>
      </c>
    </row>
    <row r="8409" spans="2:3">
      <c r="B8409">
        <v>2719402451</v>
      </c>
      <c r="C8409" t="s">
        <v>10462</v>
      </c>
    </row>
    <row r="8410" spans="2:3">
      <c r="B8410">
        <v>2719402469</v>
      </c>
      <c r="C8410" t="s">
        <v>9680</v>
      </c>
    </row>
    <row r="8411" spans="2:3">
      <c r="B8411">
        <v>2719402477</v>
      </c>
      <c r="C8411" t="s">
        <v>10432</v>
      </c>
    </row>
    <row r="8412" spans="2:3">
      <c r="B8412">
        <v>2719402485</v>
      </c>
      <c r="C8412" t="s">
        <v>10463</v>
      </c>
    </row>
    <row r="8413" spans="2:3">
      <c r="B8413">
        <v>2719402493</v>
      </c>
      <c r="C8413" t="s">
        <v>10464</v>
      </c>
    </row>
    <row r="8414" spans="2:3">
      <c r="B8414">
        <v>2719402501</v>
      </c>
      <c r="C8414" t="s">
        <v>10465</v>
      </c>
    </row>
    <row r="8415" spans="2:3">
      <c r="B8415">
        <v>2719402519</v>
      </c>
      <c r="C8415" t="s">
        <v>10466</v>
      </c>
    </row>
    <row r="8416" spans="2:3">
      <c r="B8416">
        <v>2719402527</v>
      </c>
      <c r="C8416" t="s">
        <v>10467</v>
      </c>
    </row>
    <row r="8417" spans="2:3">
      <c r="B8417">
        <v>2719402535</v>
      </c>
      <c r="C8417" t="s">
        <v>10468</v>
      </c>
    </row>
    <row r="8418" spans="2:3">
      <c r="B8418">
        <v>2719402535</v>
      </c>
      <c r="C8418" t="s">
        <v>8654</v>
      </c>
    </row>
    <row r="8419" spans="2:3">
      <c r="B8419">
        <v>2719402543</v>
      </c>
      <c r="C8419" t="s">
        <v>10469</v>
      </c>
    </row>
    <row r="8420" spans="2:3">
      <c r="B8420">
        <v>2719402550</v>
      </c>
      <c r="C8420" t="s">
        <v>10470</v>
      </c>
    </row>
    <row r="8421" spans="2:3">
      <c r="B8421">
        <v>2719402568</v>
      </c>
      <c r="C8421" t="s">
        <v>10471</v>
      </c>
    </row>
    <row r="8422" spans="2:3">
      <c r="B8422">
        <v>2719402576</v>
      </c>
      <c r="C8422" t="s">
        <v>10472</v>
      </c>
    </row>
    <row r="8423" spans="2:3">
      <c r="B8423">
        <v>2719402584</v>
      </c>
      <c r="C8423" t="s">
        <v>10473</v>
      </c>
    </row>
    <row r="8424" spans="2:3">
      <c r="B8424">
        <v>2719402592</v>
      </c>
      <c r="C8424" t="s">
        <v>10474</v>
      </c>
    </row>
    <row r="8425" spans="2:3">
      <c r="B8425">
        <v>2719402600</v>
      </c>
      <c r="C8425" t="s">
        <v>10475</v>
      </c>
    </row>
    <row r="8426" spans="2:3">
      <c r="B8426">
        <v>2719402618</v>
      </c>
      <c r="C8426" t="s">
        <v>10476</v>
      </c>
    </row>
    <row r="8427" spans="2:3">
      <c r="B8427">
        <v>2719402626</v>
      </c>
      <c r="C8427" t="s">
        <v>10477</v>
      </c>
    </row>
    <row r="8428" spans="2:3">
      <c r="B8428">
        <v>2719402634</v>
      </c>
      <c r="C8428" t="s">
        <v>10478</v>
      </c>
    </row>
    <row r="8429" spans="2:3">
      <c r="B8429">
        <v>2719402642</v>
      </c>
      <c r="C8429" t="s">
        <v>10479</v>
      </c>
    </row>
    <row r="8430" spans="2:3">
      <c r="B8430">
        <v>2719402659</v>
      </c>
      <c r="C8430" t="s">
        <v>10480</v>
      </c>
    </row>
    <row r="8431" spans="2:3">
      <c r="B8431">
        <v>2719402675</v>
      </c>
      <c r="C8431" t="s">
        <v>10481</v>
      </c>
    </row>
    <row r="8432" spans="2:3">
      <c r="B8432">
        <v>2719402683</v>
      </c>
      <c r="C8432" t="s">
        <v>10482</v>
      </c>
    </row>
    <row r="8433" spans="2:3">
      <c r="B8433">
        <v>2719402691</v>
      </c>
      <c r="C8433" t="s">
        <v>10483</v>
      </c>
    </row>
    <row r="8434" spans="2:3">
      <c r="B8434">
        <v>2719402709</v>
      </c>
      <c r="C8434" t="s">
        <v>10484</v>
      </c>
    </row>
    <row r="8435" spans="2:3">
      <c r="B8435">
        <v>2719402717</v>
      </c>
      <c r="C8435" t="s">
        <v>10485</v>
      </c>
    </row>
    <row r="8436" spans="2:3">
      <c r="B8436">
        <v>2719402725</v>
      </c>
      <c r="C8436" t="s">
        <v>4669</v>
      </c>
    </row>
    <row r="8437" spans="2:3">
      <c r="B8437">
        <v>2719402733</v>
      </c>
      <c r="C8437" t="s">
        <v>10486</v>
      </c>
    </row>
    <row r="8438" spans="2:3">
      <c r="B8438">
        <v>2719402741</v>
      </c>
      <c r="C8438" t="s">
        <v>10487</v>
      </c>
    </row>
    <row r="8439" spans="2:3">
      <c r="B8439">
        <v>2719402758</v>
      </c>
      <c r="C8439" t="s">
        <v>5920</v>
      </c>
    </row>
    <row r="8440" spans="2:3">
      <c r="B8440">
        <v>2719402766</v>
      </c>
      <c r="C8440" t="s">
        <v>10350</v>
      </c>
    </row>
    <row r="8441" spans="2:3">
      <c r="B8441">
        <v>2719402774</v>
      </c>
      <c r="C8441" t="s">
        <v>10488</v>
      </c>
    </row>
    <row r="8442" spans="2:3">
      <c r="B8442">
        <v>2719402782</v>
      </c>
      <c r="C8442" t="s">
        <v>10489</v>
      </c>
    </row>
    <row r="8443" spans="2:3">
      <c r="B8443">
        <v>2719402790</v>
      </c>
      <c r="C8443" t="s">
        <v>10490</v>
      </c>
    </row>
    <row r="8444" spans="2:3">
      <c r="B8444">
        <v>2719402808</v>
      </c>
      <c r="C8444" t="s">
        <v>12293</v>
      </c>
    </row>
    <row r="8445" spans="2:3">
      <c r="B8445">
        <v>2719402816</v>
      </c>
      <c r="C8445" t="s">
        <v>12295</v>
      </c>
    </row>
    <row r="8446" spans="2:3">
      <c r="B8446">
        <v>2719402824</v>
      </c>
      <c r="C8446" t="s">
        <v>12296</v>
      </c>
    </row>
    <row r="8447" spans="2:3">
      <c r="B8447">
        <v>2719402832</v>
      </c>
      <c r="C8447" t="s">
        <v>12297</v>
      </c>
    </row>
    <row r="8448" spans="2:3">
      <c r="B8448">
        <v>2719402840</v>
      </c>
      <c r="C8448" t="s">
        <v>12298</v>
      </c>
    </row>
    <row r="8449" spans="2:3">
      <c r="B8449">
        <v>2719500015</v>
      </c>
      <c r="C8449" t="s">
        <v>10491</v>
      </c>
    </row>
    <row r="8450" spans="2:3">
      <c r="B8450">
        <v>2719500023</v>
      </c>
      <c r="C8450" t="s">
        <v>10492</v>
      </c>
    </row>
    <row r="8451" spans="2:3">
      <c r="B8451">
        <v>2719500049</v>
      </c>
      <c r="C8451" t="s">
        <v>10493</v>
      </c>
    </row>
    <row r="8452" spans="2:3">
      <c r="B8452">
        <v>2719500064</v>
      </c>
      <c r="C8452" t="s">
        <v>10494</v>
      </c>
    </row>
    <row r="8453" spans="2:3">
      <c r="B8453">
        <v>2719500072</v>
      </c>
      <c r="C8453" t="s">
        <v>10495</v>
      </c>
    </row>
    <row r="8454" spans="2:3">
      <c r="B8454">
        <v>2719500080</v>
      </c>
      <c r="C8454" t="s">
        <v>10496</v>
      </c>
    </row>
    <row r="8455" spans="2:3">
      <c r="B8455">
        <v>2719500106</v>
      </c>
      <c r="C8455" t="s">
        <v>10497</v>
      </c>
    </row>
    <row r="8456" spans="2:3">
      <c r="B8456">
        <v>2719500114</v>
      </c>
      <c r="C8456" t="s">
        <v>10498</v>
      </c>
    </row>
    <row r="8457" spans="2:3">
      <c r="B8457">
        <v>2719500122</v>
      </c>
      <c r="C8457" t="s">
        <v>10499</v>
      </c>
    </row>
    <row r="8458" spans="2:3">
      <c r="B8458">
        <v>2719500130</v>
      </c>
      <c r="C8458" t="s">
        <v>10500</v>
      </c>
    </row>
    <row r="8459" spans="2:3">
      <c r="B8459">
        <v>2719500148</v>
      </c>
      <c r="C8459" t="s">
        <v>8960</v>
      </c>
    </row>
    <row r="8460" spans="2:3">
      <c r="B8460">
        <v>2719500163</v>
      </c>
      <c r="C8460" t="s">
        <v>10501</v>
      </c>
    </row>
    <row r="8461" spans="2:3">
      <c r="B8461">
        <v>2719500189</v>
      </c>
      <c r="C8461" t="s">
        <v>10502</v>
      </c>
    </row>
    <row r="8462" spans="2:3">
      <c r="B8462">
        <v>2719500197</v>
      </c>
      <c r="C8462" t="s">
        <v>10503</v>
      </c>
    </row>
    <row r="8463" spans="2:3">
      <c r="B8463">
        <v>2719500205</v>
      </c>
      <c r="C8463" t="s">
        <v>10504</v>
      </c>
    </row>
    <row r="8464" spans="2:3">
      <c r="B8464">
        <v>2719500213</v>
      </c>
      <c r="C8464" t="s">
        <v>10505</v>
      </c>
    </row>
    <row r="8465" spans="2:3">
      <c r="B8465">
        <v>2719500247</v>
      </c>
      <c r="C8465" t="s">
        <v>3069</v>
      </c>
    </row>
    <row r="8466" spans="2:3">
      <c r="B8466">
        <v>2719500254</v>
      </c>
      <c r="C8466" t="s">
        <v>8960</v>
      </c>
    </row>
    <row r="8467" spans="2:3">
      <c r="B8467">
        <v>2719500270</v>
      </c>
      <c r="C8467" t="s">
        <v>10506</v>
      </c>
    </row>
    <row r="8468" spans="2:3">
      <c r="B8468">
        <v>2719500270</v>
      </c>
      <c r="C8468" t="s">
        <v>3072</v>
      </c>
    </row>
    <row r="8469" spans="2:3">
      <c r="B8469">
        <v>2719500288</v>
      </c>
      <c r="C8469" t="s">
        <v>10507</v>
      </c>
    </row>
    <row r="8470" spans="2:3">
      <c r="B8470">
        <v>2719500304</v>
      </c>
      <c r="C8470" t="s">
        <v>10508</v>
      </c>
    </row>
    <row r="8471" spans="2:3">
      <c r="B8471">
        <v>2719500312</v>
      </c>
      <c r="C8471" t="s">
        <v>10509</v>
      </c>
    </row>
    <row r="8472" spans="2:3">
      <c r="B8472">
        <v>2719500346</v>
      </c>
      <c r="C8472" t="s">
        <v>3079</v>
      </c>
    </row>
    <row r="8473" spans="2:3">
      <c r="B8473">
        <v>2719500536</v>
      </c>
      <c r="C8473" t="s">
        <v>10510</v>
      </c>
    </row>
    <row r="8474" spans="2:3">
      <c r="B8474">
        <v>2719500551</v>
      </c>
      <c r="C8474" t="s">
        <v>10511</v>
      </c>
    </row>
    <row r="8475" spans="2:3">
      <c r="B8475">
        <v>2719500577</v>
      </c>
      <c r="C8475" t="s">
        <v>10512</v>
      </c>
    </row>
    <row r="8476" spans="2:3">
      <c r="B8476">
        <v>2719500585</v>
      </c>
      <c r="C8476" t="s">
        <v>5360</v>
      </c>
    </row>
    <row r="8477" spans="2:3">
      <c r="B8477">
        <v>2719500593</v>
      </c>
      <c r="C8477" t="s">
        <v>10513</v>
      </c>
    </row>
    <row r="8478" spans="2:3">
      <c r="B8478">
        <v>2719500619</v>
      </c>
      <c r="C8478" t="s">
        <v>10514</v>
      </c>
    </row>
    <row r="8479" spans="2:3">
      <c r="B8479">
        <v>2719500643</v>
      </c>
      <c r="C8479" t="s">
        <v>10515</v>
      </c>
    </row>
    <row r="8480" spans="2:3">
      <c r="B8480">
        <v>2719500668</v>
      </c>
      <c r="C8480" t="s">
        <v>10516</v>
      </c>
    </row>
    <row r="8481" spans="2:3">
      <c r="B8481">
        <v>2719500676</v>
      </c>
      <c r="C8481" t="s">
        <v>10517</v>
      </c>
    </row>
    <row r="8482" spans="2:3">
      <c r="B8482">
        <v>2719500684</v>
      </c>
      <c r="C8482" t="s">
        <v>10518</v>
      </c>
    </row>
    <row r="8483" spans="2:3">
      <c r="B8483">
        <v>2719500692</v>
      </c>
      <c r="C8483" t="s">
        <v>10519</v>
      </c>
    </row>
    <row r="8484" spans="2:3">
      <c r="B8484">
        <v>2719500718</v>
      </c>
      <c r="C8484" t="s">
        <v>10520</v>
      </c>
    </row>
    <row r="8485" spans="2:3">
      <c r="B8485">
        <v>2719500742</v>
      </c>
      <c r="C8485" t="s">
        <v>10521</v>
      </c>
    </row>
    <row r="8486" spans="2:3">
      <c r="B8486">
        <v>2719500783</v>
      </c>
      <c r="C8486" t="s">
        <v>10522</v>
      </c>
    </row>
    <row r="8487" spans="2:3">
      <c r="B8487">
        <v>2719500825</v>
      </c>
      <c r="C8487" t="s">
        <v>10523</v>
      </c>
    </row>
    <row r="8488" spans="2:3">
      <c r="B8488">
        <v>2719500833</v>
      </c>
      <c r="C8488" t="s">
        <v>10524</v>
      </c>
    </row>
    <row r="8489" spans="2:3">
      <c r="B8489">
        <v>2719500841</v>
      </c>
      <c r="C8489" t="s">
        <v>10525</v>
      </c>
    </row>
    <row r="8490" spans="2:3">
      <c r="B8490">
        <v>2719500858</v>
      </c>
      <c r="C8490" t="s">
        <v>10526</v>
      </c>
    </row>
    <row r="8491" spans="2:3">
      <c r="B8491">
        <v>2719500866</v>
      </c>
      <c r="C8491" t="s">
        <v>10527</v>
      </c>
    </row>
    <row r="8492" spans="2:3">
      <c r="B8492">
        <v>2719500874</v>
      </c>
      <c r="C8492" t="s">
        <v>10528</v>
      </c>
    </row>
    <row r="8493" spans="2:3">
      <c r="B8493">
        <v>2719500882</v>
      </c>
      <c r="C8493" t="s">
        <v>6029</v>
      </c>
    </row>
    <row r="8494" spans="2:3">
      <c r="B8494">
        <v>2719500890</v>
      </c>
      <c r="C8494" t="s">
        <v>10529</v>
      </c>
    </row>
    <row r="8495" spans="2:3">
      <c r="B8495">
        <v>2719500908</v>
      </c>
      <c r="C8495" t="s">
        <v>10530</v>
      </c>
    </row>
    <row r="8496" spans="2:3">
      <c r="B8496">
        <v>2719500916</v>
      </c>
      <c r="C8496" t="s">
        <v>10531</v>
      </c>
    </row>
    <row r="8497" spans="2:3">
      <c r="B8497">
        <v>2719500924</v>
      </c>
      <c r="C8497" t="s">
        <v>10532</v>
      </c>
    </row>
    <row r="8498" spans="2:3">
      <c r="B8498">
        <v>2719500932</v>
      </c>
      <c r="C8498" t="s">
        <v>10533</v>
      </c>
    </row>
    <row r="8499" spans="2:3">
      <c r="B8499">
        <v>2719500957</v>
      </c>
      <c r="C8499" t="s">
        <v>10534</v>
      </c>
    </row>
    <row r="8500" spans="2:3">
      <c r="B8500">
        <v>2719500965</v>
      </c>
      <c r="C8500" t="s">
        <v>10535</v>
      </c>
    </row>
    <row r="8501" spans="2:3">
      <c r="B8501">
        <v>2719500973</v>
      </c>
      <c r="C8501" t="s">
        <v>10536</v>
      </c>
    </row>
    <row r="8502" spans="2:3">
      <c r="B8502">
        <v>2719500981</v>
      </c>
      <c r="C8502" t="s">
        <v>2136</v>
      </c>
    </row>
    <row r="8503" spans="2:3">
      <c r="B8503">
        <v>2719500999</v>
      </c>
      <c r="C8503" t="s">
        <v>10537</v>
      </c>
    </row>
    <row r="8504" spans="2:3">
      <c r="B8504">
        <v>2720200019</v>
      </c>
      <c r="C8504" t="s">
        <v>10538</v>
      </c>
    </row>
    <row r="8505" spans="2:3">
      <c r="B8505">
        <v>2720200027</v>
      </c>
      <c r="C8505" t="s">
        <v>10539</v>
      </c>
    </row>
    <row r="8506" spans="2:3">
      <c r="B8506">
        <v>2720200043</v>
      </c>
      <c r="C8506" t="s">
        <v>10540</v>
      </c>
    </row>
    <row r="8507" spans="2:3">
      <c r="B8507">
        <v>2720200050</v>
      </c>
      <c r="C8507" t="s">
        <v>3132</v>
      </c>
    </row>
    <row r="8508" spans="2:3">
      <c r="B8508">
        <v>2720300017</v>
      </c>
      <c r="C8508" t="s">
        <v>10541</v>
      </c>
    </row>
    <row r="8509" spans="2:3">
      <c r="B8509">
        <v>2720300033</v>
      </c>
      <c r="C8509" t="s">
        <v>10542</v>
      </c>
    </row>
    <row r="8510" spans="2:3">
      <c r="B8510">
        <v>2720300058</v>
      </c>
      <c r="C8510" t="s">
        <v>10543</v>
      </c>
    </row>
    <row r="8511" spans="2:3">
      <c r="B8511">
        <v>2720300066</v>
      </c>
      <c r="C8511" t="s">
        <v>10544</v>
      </c>
    </row>
    <row r="8512" spans="2:3">
      <c r="B8512">
        <v>2720300074</v>
      </c>
      <c r="C8512" t="s">
        <v>10545</v>
      </c>
    </row>
    <row r="8513" spans="2:3">
      <c r="B8513">
        <v>2720300082</v>
      </c>
      <c r="C8513" t="s">
        <v>10546</v>
      </c>
    </row>
    <row r="8514" spans="2:3">
      <c r="B8514">
        <v>2720300108</v>
      </c>
      <c r="C8514" t="s">
        <v>10547</v>
      </c>
    </row>
    <row r="8515" spans="2:3">
      <c r="B8515">
        <v>2720300116</v>
      </c>
      <c r="C8515" t="s">
        <v>1853</v>
      </c>
    </row>
    <row r="8516" spans="2:3">
      <c r="B8516">
        <v>2720300124</v>
      </c>
      <c r="C8516" t="s">
        <v>10548</v>
      </c>
    </row>
    <row r="8517" spans="2:3">
      <c r="B8517">
        <v>2720300132</v>
      </c>
      <c r="C8517" t="s">
        <v>10549</v>
      </c>
    </row>
    <row r="8518" spans="2:3">
      <c r="B8518">
        <v>2720300140</v>
      </c>
      <c r="C8518" t="s">
        <v>10550</v>
      </c>
    </row>
    <row r="8519" spans="2:3">
      <c r="B8519">
        <v>2720300157</v>
      </c>
      <c r="C8519" t="s">
        <v>10551</v>
      </c>
    </row>
    <row r="8520" spans="2:3">
      <c r="B8520">
        <v>2720300165</v>
      </c>
      <c r="C8520" t="s">
        <v>10552</v>
      </c>
    </row>
    <row r="8521" spans="2:3">
      <c r="B8521">
        <v>2720300199</v>
      </c>
      <c r="C8521" t="s">
        <v>2569</v>
      </c>
    </row>
    <row r="8522" spans="2:3">
      <c r="B8522">
        <v>2720300207</v>
      </c>
      <c r="C8522" t="s">
        <v>3238</v>
      </c>
    </row>
    <row r="8523" spans="2:3">
      <c r="B8523">
        <v>2720300215</v>
      </c>
      <c r="C8523" t="s">
        <v>10553</v>
      </c>
    </row>
    <row r="8524" spans="2:3">
      <c r="B8524">
        <v>2720300231</v>
      </c>
      <c r="C8524" t="s">
        <v>12299</v>
      </c>
    </row>
    <row r="8525" spans="2:3">
      <c r="B8525">
        <v>2720300256</v>
      </c>
      <c r="C8525" t="s">
        <v>10554</v>
      </c>
    </row>
    <row r="8526" spans="2:3">
      <c r="B8526">
        <v>2720300264</v>
      </c>
      <c r="C8526" t="s">
        <v>10555</v>
      </c>
    </row>
    <row r="8527" spans="2:3">
      <c r="B8527">
        <v>2720300272</v>
      </c>
      <c r="C8527" t="s">
        <v>10556</v>
      </c>
    </row>
    <row r="8528" spans="2:3">
      <c r="B8528">
        <v>2720300280</v>
      </c>
      <c r="C8528" t="s">
        <v>10557</v>
      </c>
    </row>
    <row r="8529" spans="2:3">
      <c r="B8529">
        <v>2720300298</v>
      </c>
      <c r="C8529" t="s">
        <v>10558</v>
      </c>
    </row>
    <row r="8530" spans="2:3">
      <c r="B8530">
        <v>2720300306</v>
      </c>
      <c r="C8530" t="s">
        <v>10559</v>
      </c>
    </row>
    <row r="8531" spans="2:3">
      <c r="B8531">
        <v>2720300314</v>
      </c>
      <c r="C8531" t="s">
        <v>10560</v>
      </c>
    </row>
    <row r="8532" spans="2:3">
      <c r="B8532">
        <v>2720300322</v>
      </c>
      <c r="C8532" t="s">
        <v>3272</v>
      </c>
    </row>
    <row r="8533" spans="2:3">
      <c r="B8533">
        <v>2720300330</v>
      </c>
      <c r="C8533" t="s">
        <v>10561</v>
      </c>
    </row>
    <row r="8534" spans="2:3">
      <c r="B8534">
        <v>2720300348</v>
      </c>
      <c r="C8534" t="s">
        <v>10562</v>
      </c>
    </row>
    <row r="8535" spans="2:3">
      <c r="B8535">
        <v>2720300355</v>
      </c>
      <c r="C8535" t="s">
        <v>10563</v>
      </c>
    </row>
    <row r="8536" spans="2:3">
      <c r="B8536">
        <v>2720300363</v>
      </c>
      <c r="C8536" t="s">
        <v>10564</v>
      </c>
    </row>
    <row r="8537" spans="2:3">
      <c r="B8537">
        <v>2720300371</v>
      </c>
      <c r="C8537" t="s">
        <v>12300</v>
      </c>
    </row>
    <row r="8538" spans="2:3">
      <c r="B8538">
        <v>2720400106</v>
      </c>
      <c r="C8538" t="s">
        <v>3332</v>
      </c>
    </row>
    <row r="8539" spans="2:3">
      <c r="B8539">
        <v>2720400114</v>
      </c>
      <c r="C8539" t="s">
        <v>10565</v>
      </c>
    </row>
    <row r="8540" spans="2:3">
      <c r="B8540">
        <v>2720400122</v>
      </c>
      <c r="C8540" t="s">
        <v>10566</v>
      </c>
    </row>
    <row r="8541" spans="2:3">
      <c r="B8541">
        <v>2720400130</v>
      </c>
      <c r="C8541" t="s">
        <v>10567</v>
      </c>
    </row>
    <row r="8542" spans="2:3">
      <c r="B8542">
        <v>2720400148</v>
      </c>
      <c r="C8542" t="s">
        <v>10568</v>
      </c>
    </row>
    <row r="8543" spans="2:3">
      <c r="B8543">
        <v>2720400155</v>
      </c>
      <c r="C8543" t="s">
        <v>10569</v>
      </c>
    </row>
    <row r="8544" spans="2:3">
      <c r="B8544">
        <v>2720400163</v>
      </c>
      <c r="C8544" t="s">
        <v>3345</v>
      </c>
    </row>
    <row r="8545" spans="2:3">
      <c r="B8545">
        <v>2720400171</v>
      </c>
      <c r="C8545" t="s">
        <v>10570</v>
      </c>
    </row>
    <row r="8546" spans="2:3">
      <c r="B8546">
        <v>2720500020</v>
      </c>
      <c r="C8546" t="s">
        <v>10571</v>
      </c>
    </row>
    <row r="8547" spans="2:3">
      <c r="B8547">
        <v>2720500038</v>
      </c>
      <c r="C8547" t="s">
        <v>5261</v>
      </c>
    </row>
    <row r="8548" spans="2:3">
      <c r="B8548">
        <v>2720500046</v>
      </c>
      <c r="C8548" t="s">
        <v>10572</v>
      </c>
    </row>
    <row r="8549" spans="2:3">
      <c r="B8549">
        <v>2720500079</v>
      </c>
      <c r="C8549" t="s">
        <v>10573</v>
      </c>
    </row>
    <row r="8550" spans="2:3">
      <c r="B8550">
        <v>2720500111</v>
      </c>
      <c r="C8550" t="s">
        <v>10574</v>
      </c>
    </row>
    <row r="8551" spans="2:3">
      <c r="B8551">
        <v>2720500129</v>
      </c>
      <c r="C8551" t="s">
        <v>10575</v>
      </c>
    </row>
    <row r="8552" spans="2:3">
      <c r="B8552">
        <v>2720500137</v>
      </c>
      <c r="C8552" t="s">
        <v>10576</v>
      </c>
    </row>
    <row r="8553" spans="2:3">
      <c r="B8553">
        <v>2720500145</v>
      </c>
      <c r="C8553" t="s">
        <v>10577</v>
      </c>
    </row>
    <row r="8554" spans="2:3">
      <c r="B8554">
        <v>2720500152</v>
      </c>
      <c r="C8554" t="s">
        <v>10578</v>
      </c>
    </row>
    <row r="8555" spans="2:3">
      <c r="B8555">
        <v>2720500160</v>
      </c>
      <c r="C8555" t="s">
        <v>10579</v>
      </c>
    </row>
    <row r="8556" spans="2:3">
      <c r="B8556">
        <v>2720500178</v>
      </c>
      <c r="C8556" t="s">
        <v>10580</v>
      </c>
    </row>
    <row r="8557" spans="2:3">
      <c r="B8557">
        <v>2720500186</v>
      </c>
      <c r="C8557" t="s">
        <v>10581</v>
      </c>
    </row>
    <row r="8558" spans="2:3">
      <c r="B8558">
        <v>2720500194</v>
      </c>
      <c r="C8558" t="s">
        <v>3451</v>
      </c>
    </row>
    <row r="8559" spans="2:3">
      <c r="B8559">
        <v>2720500210</v>
      </c>
      <c r="C8559" t="s">
        <v>10582</v>
      </c>
    </row>
    <row r="8560" spans="2:3">
      <c r="B8560">
        <v>2720500228</v>
      </c>
      <c r="C8560" t="s">
        <v>10583</v>
      </c>
    </row>
    <row r="8561" spans="2:3">
      <c r="B8561">
        <v>2720500236</v>
      </c>
      <c r="C8561" t="s">
        <v>6685</v>
      </c>
    </row>
    <row r="8562" spans="2:3">
      <c r="B8562">
        <v>2720500251</v>
      </c>
      <c r="C8562" t="s">
        <v>10584</v>
      </c>
    </row>
    <row r="8563" spans="2:3">
      <c r="B8563">
        <v>2720500269</v>
      </c>
      <c r="C8563" t="s">
        <v>10585</v>
      </c>
    </row>
    <row r="8564" spans="2:3">
      <c r="B8564">
        <v>2720500277</v>
      </c>
      <c r="C8564" t="s">
        <v>10586</v>
      </c>
    </row>
    <row r="8565" spans="2:3">
      <c r="B8565">
        <v>2720500285</v>
      </c>
      <c r="C8565" t="s">
        <v>10587</v>
      </c>
    </row>
    <row r="8566" spans="2:3">
      <c r="B8566">
        <v>2720500293</v>
      </c>
      <c r="C8566" t="s">
        <v>10588</v>
      </c>
    </row>
    <row r="8567" spans="2:3">
      <c r="B8567">
        <v>2720500301</v>
      </c>
      <c r="C8567" t="s">
        <v>10589</v>
      </c>
    </row>
    <row r="8568" spans="2:3">
      <c r="B8568">
        <v>2720500327</v>
      </c>
      <c r="C8568" t="s">
        <v>10590</v>
      </c>
    </row>
    <row r="8569" spans="2:3">
      <c r="B8569">
        <v>2720500343</v>
      </c>
      <c r="C8569" t="s">
        <v>10591</v>
      </c>
    </row>
    <row r="8570" spans="2:3">
      <c r="B8570">
        <v>2720500350</v>
      </c>
      <c r="C8570" t="s">
        <v>10592</v>
      </c>
    </row>
    <row r="8571" spans="2:3">
      <c r="B8571">
        <v>2720500368</v>
      </c>
      <c r="C8571" t="s">
        <v>10593</v>
      </c>
    </row>
    <row r="8572" spans="2:3">
      <c r="B8572">
        <v>2720500376</v>
      </c>
      <c r="C8572" t="s">
        <v>10594</v>
      </c>
    </row>
    <row r="8573" spans="2:3">
      <c r="B8573">
        <v>2720500384</v>
      </c>
      <c r="C8573" t="s">
        <v>240</v>
      </c>
    </row>
    <row r="8574" spans="2:3">
      <c r="B8574">
        <v>2720500392</v>
      </c>
      <c r="C8574" t="s">
        <v>3511</v>
      </c>
    </row>
    <row r="8575" spans="2:3">
      <c r="B8575">
        <v>2720500400</v>
      </c>
      <c r="C8575" t="s">
        <v>10595</v>
      </c>
    </row>
    <row r="8576" spans="2:3">
      <c r="B8576">
        <v>2720500418</v>
      </c>
      <c r="C8576" t="s">
        <v>10596</v>
      </c>
    </row>
    <row r="8577" spans="2:3">
      <c r="B8577">
        <v>2720500426</v>
      </c>
      <c r="C8577" t="s">
        <v>10597</v>
      </c>
    </row>
    <row r="8578" spans="2:3">
      <c r="B8578">
        <v>2720500434</v>
      </c>
      <c r="C8578" t="s">
        <v>10598</v>
      </c>
    </row>
    <row r="8579" spans="2:3">
      <c r="B8579">
        <v>2720500442</v>
      </c>
      <c r="C8579" t="s">
        <v>12301</v>
      </c>
    </row>
    <row r="8580" spans="2:3">
      <c r="B8580">
        <v>2720600010</v>
      </c>
      <c r="C8580" t="s">
        <v>10599</v>
      </c>
    </row>
    <row r="8581" spans="2:3">
      <c r="B8581">
        <v>2720600028</v>
      </c>
      <c r="C8581" t="s">
        <v>4290</v>
      </c>
    </row>
    <row r="8582" spans="2:3">
      <c r="B8582">
        <v>2720600036</v>
      </c>
      <c r="C8582" t="s">
        <v>10600</v>
      </c>
    </row>
    <row r="8583" spans="2:3">
      <c r="B8583">
        <v>2720600044</v>
      </c>
      <c r="C8583" t="s">
        <v>10601</v>
      </c>
    </row>
    <row r="8584" spans="2:3">
      <c r="B8584">
        <v>2720600077</v>
      </c>
      <c r="C8584" t="s">
        <v>10602</v>
      </c>
    </row>
    <row r="8585" spans="2:3">
      <c r="B8585">
        <v>2720600085</v>
      </c>
      <c r="C8585" t="s">
        <v>3570</v>
      </c>
    </row>
    <row r="8586" spans="2:3">
      <c r="B8586">
        <v>2720600101</v>
      </c>
      <c r="C8586" t="s">
        <v>10603</v>
      </c>
    </row>
    <row r="8587" spans="2:3">
      <c r="B8587">
        <v>2720600119</v>
      </c>
      <c r="C8587" t="s">
        <v>10604</v>
      </c>
    </row>
    <row r="8588" spans="2:3">
      <c r="B8588">
        <v>2720600127</v>
      </c>
      <c r="C8588" t="s">
        <v>10605</v>
      </c>
    </row>
    <row r="8589" spans="2:3">
      <c r="B8589">
        <v>2720600135</v>
      </c>
      <c r="C8589" t="s">
        <v>10606</v>
      </c>
    </row>
    <row r="8590" spans="2:3">
      <c r="B8590">
        <v>2720600143</v>
      </c>
      <c r="C8590" t="s">
        <v>3585</v>
      </c>
    </row>
    <row r="8591" spans="2:3">
      <c r="B8591">
        <v>2720700034</v>
      </c>
      <c r="C8591" t="s">
        <v>3754</v>
      </c>
    </row>
    <row r="8592" spans="2:3">
      <c r="B8592">
        <v>2720700042</v>
      </c>
      <c r="C8592" t="s">
        <v>10607</v>
      </c>
    </row>
    <row r="8593" spans="2:3">
      <c r="B8593">
        <v>2720701123</v>
      </c>
      <c r="C8593" t="s">
        <v>10608</v>
      </c>
    </row>
    <row r="8594" spans="2:3">
      <c r="B8594">
        <v>2720701131</v>
      </c>
      <c r="C8594" t="s">
        <v>10609</v>
      </c>
    </row>
    <row r="8595" spans="2:3">
      <c r="B8595">
        <v>2720701149</v>
      </c>
      <c r="C8595" t="s">
        <v>10610</v>
      </c>
    </row>
    <row r="8596" spans="2:3">
      <c r="B8596">
        <v>2720701156</v>
      </c>
      <c r="C8596" t="s">
        <v>10611</v>
      </c>
    </row>
    <row r="8597" spans="2:3">
      <c r="B8597">
        <v>2720701164</v>
      </c>
      <c r="C8597" t="s">
        <v>10612</v>
      </c>
    </row>
    <row r="8598" spans="2:3">
      <c r="B8598">
        <v>2720701172</v>
      </c>
      <c r="C8598" t="s">
        <v>10613</v>
      </c>
    </row>
    <row r="8599" spans="2:3">
      <c r="B8599">
        <v>2720701180</v>
      </c>
      <c r="C8599" t="s">
        <v>10614</v>
      </c>
    </row>
    <row r="8600" spans="2:3">
      <c r="B8600">
        <v>2720701198</v>
      </c>
      <c r="C8600" t="s">
        <v>10615</v>
      </c>
    </row>
    <row r="8601" spans="2:3">
      <c r="B8601">
        <v>2720800016</v>
      </c>
      <c r="C8601" t="s">
        <v>10616</v>
      </c>
    </row>
    <row r="8602" spans="2:3">
      <c r="B8602">
        <v>2720800040</v>
      </c>
      <c r="C8602" t="s">
        <v>10617</v>
      </c>
    </row>
    <row r="8603" spans="2:3">
      <c r="B8603">
        <v>2720800057</v>
      </c>
      <c r="C8603" t="s">
        <v>10618</v>
      </c>
    </row>
    <row r="8604" spans="2:3">
      <c r="B8604">
        <v>2720800065</v>
      </c>
      <c r="C8604" t="s">
        <v>10619</v>
      </c>
    </row>
    <row r="8605" spans="2:3">
      <c r="B8605">
        <v>2720800073</v>
      </c>
      <c r="C8605" t="s">
        <v>10620</v>
      </c>
    </row>
    <row r="8606" spans="2:3">
      <c r="B8606">
        <v>2720800081</v>
      </c>
      <c r="C8606" t="s">
        <v>6018</v>
      </c>
    </row>
    <row r="8607" spans="2:3">
      <c r="B8607">
        <v>2720800099</v>
      </c>
      <c r="C8607" t="s">
        <v>10621</v>
      </c>
    </row>
    <row r="8608" spans="2:3">
      <c r="B8608">
        <v>2720800107</v>
      </c>
      <c r="C8608" t="s">
        <v>10622</v>
      </c>
    </row>
    <row r="8609" spans="2:3">
      <c r="B8609">
        <v>2720800115</v>
      </c>
      <c r="C8609" t="s">
        <v>10623</v>
      </c>
    </row>
    <row r="8610" spans="2:3">
      <c r="B8610">
        <v>2720800123</v>
      </c>
      <c r="C8610" t="s">
        <v>3754</v>
      </c>
    </row>
    <row r="8611" spans="2:3">
      <c r="B8611">
        <v>2720800131</v>
      </c>
      <c r="C8611" t="s">
        <v>10624</v>
      </c>
    </row>
    <row r="8612" spans="2:3">
      <c r="B8612">
        <v>2720800149</v>
      </c>
      <c r="C8612" t="s">
        <v>3769</v>
      </c>
    </row>
    <row r="8613" spans="2:3">
      <c r="B8613">
        <v>2720800156</v>
      </c>
      <c r="C8613" t="s">
        <v>10625</v>
      </c>
    </row>
    <row r="8614" spans="2:3">
      <c r="B8614">
        <v>2720800164</v>
      </c>
      <c r="C8614" t="s">
        <v>10626</v>
      </c>
    </row>
    <row r="8615" spans="2:3">
      <c r="B8615">
        <v>2720800172</v>
      </c>
      <c r="C8615" t="s">
        <v>3783</v>
      </c>
    </row>
    <row r="8616" spans="2:3">
      <c r="B8616">
        <v>2720800180</v>
      </c>
      <c r="C8616" t="s">
        <v>3802</v>
      </c>
    </row>
    <row r="8617" spans="2:3">
      <c r="B8617">
        <v>2720800198</v>
      </c>
      <c r="C8617" t="s">
        <v>3803</v>
      </c>
    </row>
    <row r="8618" spans="2:3">
      <c r="B8618">
        <v>2720800206</v>
      </c>
      <c r="C8618" t="s">
        <v>10627</v>
      </c>
    </row>
    <row r="8619" spans="2:3">
      <c r="B8619">
        <v>2720800214</v>
      </c>
      <c r="C8619" t="s">
        <v>10628</v>
      </c>
    </row>
    <row r="8620" spans="2:3">
      <c r="B8620">
        <v>2720800222</v>
      </c>
      <c r="C8620" t="s">
        <v>10629</v>
      </c>
    </row>
    <row r="8621" spans="2:3">
      <c r="B8621">
        <v>2720800230</v>
      </c>
      <c r="C8621" t="s">
        <v>3818</v>
      </c>
    </row>
    <row r="8622" spans="2:3">
      <c r="B8622">
        <v>2720800248</v>
      </c>
      <c r="C8622" t="s">
        <v>10630</v>
      </c>
    </row>
    <row r="8623" spans="2:3">
      <c r="B8623">
        <v>2720800255</v>
      </c>
      <c r="C8623" t="s">
        <v>10631</v>
      </c>
    </row>
    <row r="8624" spans="2:3">
      <c r="B8624">
        <v>2720800263</v>
      </c>
      <c r="C8624" t="s">
        <v>10632</v>
      </c>
    </row>
    <row r="8625" spans="2:3">
      <c r="B8625">
        <v>2720800271</v>
      </c>
      <c r="C8625" t="s">
        <v>10633</v>
      </c>
    </row>
    <row r="8626" spans="2:3">
      <c r="B8626">
        <v>2720800289</v>
      </c>
      <c r="C8626" t="s">
        <v>10634</v>
      </c>
    </row>
    <row r="8627" spans="2:3">
      <c r="B8627">
        <v>2720800297</v>
      </c>
      <c r="C8627" t="s">
        <v>10635</v>
      </c>
    </row>
    <row r="8628" spans="2:3">
      <c r="B8628">
        <v>2720800305</v>
      </c>
      <c r="C8628" t="s">
        <v>10636</v>
      </c>
    </row>
    <row r="8629" spans="2:3">
      <c r="B8629">
        <v>2720800313</v>
      </c>
      <c r="C8629" t="s">
        <v>10637</v>
      </c>
    </row>
    <row r="8630" spans="2:3">
      <c r="B8630">
        <v>2720800321</v>
      </c>
      <c r="C8630" t="s">
        <v>10638</v>
      </c>
    </row>
    <row r="8631" spans="2:3">
      <c r="B8631">
        <v>2720800339</v>
      </c>
      <c r="C8631" t="s">
        <v>10639</v>
      </c>
    </row>
    <row r="8632" spans="2:3">
      <c r="B8632">
        <v>2720800347</v>
      </c>
      <c r="C8632" t="s">
        <v>10640</v>
      </c>
    </row>
    <row r="8633" spans="2:3">
      <c r="B8633">
        <v>2720800354</v>
      </c>
      <c r="C8633" t="s">
        <v>10641</v>
      </c>
    </row>
    <row r="8634" spans="2:3">
      <c r="B8634">
        <v>2720800362</v>
      </c>
      <c r="C8634" t="s">
        <v>10642</v>
      </c>
    </row>
    <row r="8635" spans="2:3">
      <c r="B8635">
        <v>2720800370</v>
      </c>
      <c r="C8635" t="s">
        <v>12302</v>
      </c>
    </row>
    <row r="8636" spans="2:3">
      <c r="B8636">
        <v>2720800388</v>
      </c>
      <c r="C8636" t="s">
        <v>10643</v>
      </c>
    </row>
    <row r="8637" spans="2:3">
      <c r="B8637">
        <v>2720800396</v>
      </c>
      <c r="C8637" t="s">
        <v>10644</v>
      </c>
    </row>
    <row r="8638" spans="2:3">
      <c r="B8638">
        <v>2720800404</v>
      </c>
      <c r="C8638" t="s">
        <v>10645</v>
      </c>
    </row>
    <row r="8639" spans="2:3">
      <c r="B8639">
        <v>2720800412</v>
      </c>
      <c r="C8639" t="s">
        <v>10646</v>
      </c>
    </row>
    <row r="8640" spans="2:3">
      <c r="B8640">
        <v>2720800420</v>
      </c>
      <c r="C8640" t="s">
        <v>10647</v>
      </c>
    </row>
    <row r="8641" spans="2:3">
      <c r="B8641">
        <v>2720800438</v>
      </c>
      <c r="C8641" t="s">
        <v>10648</v>
      </c>
    </row>
    <row r="8642" spans="2:3">
      <c r="B8642">
        <v>2720800446</v>
      </c>
      <c r="C8642" t="s">
        <v>10649</v>
      </c>
    </row>
    <row r="8643" spans="2:3">
      <c r="B8643">
        <v>2720800453</v>
      </c>
      <c r="C8643" t="s">
        <v>10650</v>
      </c>
    </row>
    <row r="8644" spans="2:3">
      <c r="B8644">
        <v>2720800461</v>
      </c>
      <c r="C8644" t="s">
        <v>10651</v>
      </c>
    </row>
    <row r="8645" spans="2:3">
      <c r="B8645">
        <v>2720800479</v>
      </c>
      <c r="C8645" t="s">
        <v>10652</v>
      </c>
    </row>
    <row r="8646" spans="2:3">
      <c r="B8646">
        <v>2720800487</v>
      </c>
      <c r="C8646" t="s">
        <v>10653</v>
      </c>
    </row>
    <row r="8647" spans="2:3">
      <c r="B8647">
        <v>2720800495</v>
      </c>
      <c r="C8647" t="s">
        <v>10654</v>
      </c>
    </row>
    <row r="8648" spans="2:3">
      <c r="B8648">
        <v>2720800503</v>
      </c>
      <c r="C8648" t="s">
        <v>7818</v>
      </c>
    </row>
    <row r="8649" spans="2:3">
      <c r="B8649">
        <v>2720800511</v>
      </c>
      <c r="C8649" t="s">
        <v>12303</v>
      </c>
    </row>
    <row r="8650" spans="2:3">
      <c r="B8650">
        <v>2720800529</v>
      </c>
      <c r="C8650" t="s">
        <v>12304</v>
      </c>
    </row>
    <row r="8651" spans="2:3">
      <c r="B8651">
        <v>2720800537</v>
      </c>
      <c r="C8651" t="s">
        <v>10646</v>
      </c>
    </row>
    <row r="8652" spans="2:3">
      <c r="B8652">
        <v>2720900014</v>
      </c>
      <c r="C8652" t="s">
        <v>10655</v>
      </c>
    </row>
    <row r="8653" spans="2:3">
      <c r="B8653">
        <v>2720900030</v>
      </c>
      <c r="C8653" t="s">
        <v>10656</v>
      </c>
    </row>
    <row r="8654" spans="2:3">
      <c r="B8654">
        <v>2720900048</v>
      </c>
      <c r="C8654" t="s">
        <v>10657</v>
      </c>
    </row>
    <row r="8655" spans="2:3">
      <c r="B8655">
        <v>2720900055</v>
      </c>
      <c r="C8655" t="s">
        <v>10658</v>
      </c>
    </row>
    <row r="8656" spans="2:3">
      <c r="B8656">
        <v>2720900063</v>
      </c>
      <c r="C8656" t="s">
        <v>10659</v>
      </c>
    </row>
    <row r="8657" spans="2:3">
      <c r="B8657">
        <v>2720900071</v>
      </c>
      <c r="C8657" t="s">
        <v>1354</v>
      </c>
    </row>
    <row r="8658" spans="2:3">
      <c r="B8658">
        <v>2720900097</v>
      </c>
      <c r="C8658" t="s">
        <v>10660</v>
      </c>
    </row>
    <row r="8659" spans="2:3">
      <c r="B8659">
        <v>2720900105</v>
      </c>
      <c r="C8659" t="s">
        <v>10661</v>
      </c>
    </row>
    <row r="8660" spans="2:3">
      <c r="B8660">
        <v>2720900113</v>
      </c>
      <c r="C8660" t="s">
        <v>10662</v>
      </c>
    </row>
    <row r="8661" spans="2:3">
      <c r="B8661">
        <v>2720900121</v>
      </c>
      <c r="C8661" t="s">
        <v>10663</v>
      </c>
    </row>
    <row r="8662" spans="2:3">
      <c r="B8662">
        <v>2720900139</v>
      </c>
      <c r="C8662" t="s">
        <v>10664</v>
      </c>
    </row>
    <row r="8663" spans="2:3">
      <c r="B8663">
        <v>2720900147</v>
      </c>
      <c r="C8663" t="s">
        <v>10665</v>
      </c>
    </row>
    <row r="8664" spans="2:3">
      <c r="B8664">
        <v>2720900154</v>
      </c>
      <c r="C8664" t="s">
        <v>10666</v>
      </c>
    </row>
    <row r="8665" spans="2:3">
      <c r="B8665">
        <v>2720900170</v>
      </c>
      <c r="C8665" t="s">
        <v>10667</v>
      </c>
    </row>
    <row r="8666" spans="2:3">
      <c r="B8666">
        <v>2720900188</v>
      </c>
      <c r="C8666" t="s">
        <v>10668</v>
      </c>
    </row>
    <row r="8667" spans="2:3">
      <c r="B8667">
        <v>2720900204</v>
      </c>
      <c r="C8667" t="s">
        <v>3994</v>
      </c>
    </row>
    <row r="8668" spans="2:3">
      <c r="B8668">
        <v>2720900212</v>
      </c>
      <c r="C8668" t="s">
        <v>10669</v>
      </c>
    </row>
    <row r="8669" spans="2:3">
      <c r="B8669">
        <v>2720900220</v>
      </c>
      <c r="C8669" t="s">
        <v>10670</v>
      </c>
    </row>
    <row r="8670" spans="2:3">
      <c r="B8670">
        <v>2720900238</v>
      </c>
      <c r="C8670" t="s">
        <v>10671</v>
      </c>
    </row>
    <row r="8671" spans="2:3">
      <c r="B8671">
        <v>2720900246</v>
      </c>
      <c r="C8671" t="s">
        <v>10672</v>
      </c>
    </row>
    <row r="8672" spans="2:3">
      <c r="B8672">
        <v>2721000012</v>
      </c>
      <c r="C8672" t="s">
        <v>4049</v>
      </c>
    </row>
    <row r="8673" spans="2:3">
      <c r="B8673">
        <v>2721000038</v>
      </c>
      <c r="C8673" t="s">
        <v>10673</v>
      </c>
    </row>
    <row r="8674" spans="2:3">
      <c r="B8674">
        <v>2721000046</v>
      </c>
      <c r="C8674" t="s">
        <v>10674</v>
      </c>
    </row>
    <row r="8675" spans="2:3">
      <c r="B8675">
        <v>2721000053</v>
      </c>
      <c r="C8675" t="s">
        <v>10675</v>
      </c>
    </row>
    <row r="8676" spans="2:3">
      <c r="B8676">
        <v>2721000061</v>
      </c>
      <c r="C8676" t="s">
        <v>10676</v>
      </c>
    </row>
    <row r="8677" spans="2:3">
      <c r="B8677">
        <v>2721000079</v>
      </c>
      <c r="C8677" t="s">
        <v>10677</v>
      </c>
    </row>
    <row r="8678" spans="2:3">
      <c r="B8678">
        <v>2721000087</v>
      </c>
      <c r="C8678" t="s">
        <v>4063</v>
      </c>
    </row>
    <row r="8679" spans="2:3">
      <c r="B8679">
        <v>2721000103</v>
      </c>
      <c r="C8679" t="s">
        <v>10678</v>
      </c>
    </row>
    <row r="8680" spans="2:3">
      <c r="B8680">
        <v>2721000111</v>
      </c>
      <c r="C8680" t="s">
        <v>10679</v>
      </c>
    </row>
    <row r="8681" spans="2:3">
      <c r="B8681">
        <v>2721000129</v>
      </c>
      <c r="C8681" t="s">
        <v>10680</v>
      </c>
    </row>
    <row r="8682" spans="2:3">
      <c r="B8682">
        <v>2721000137</v>
      </c>
      <c r="C8682" t="s">
        <v>12305</v>
      </c>
    </row>
    <row r="8683" spans="2:3">
      <c r="B8683">
        <v>2721100028</v>
      </c>
      <c r="C8683" t="s">
        <v>10681</v>
      </c>
    </row>
    <row r="8684" spans="2:3">
      <c r="B8684">
        <v>2721100036</v>
      </c>
      <c r="C8684" t="s">
        <v>10682</v>
      </c>
    </row>
    <row r="8685" spans="2:3">
      <c r="B8685">
        <v>2721100044</v>
      </c>
      <c r="C8685" t="s">
        <v>10683</v>
      </c>
    </row>
    <row r="8686" spans="2:3">
      <c r="B8686">
        <v>2721100051</v>
      </c>
      <c r="C8686" t="s">
        <v>10684</v>
      </c>
    </row>
    <row r="8687" spans="2:3">
      <c r="B8687">
        <v>2721100069</v>
      </c>
      <c r="C8687" t="s">
        <v>10685</v>
      </c>
    </row>
    <row r="8688" spans="2:3">
      <c r="B8688">
        <v>2721100101</v>
      </c>
      <c r="C8688" t="s">
        <v>10686</v>
      </c>
    </row>
    <row r="8689" spans="2:3">
      <c r="B8689">
        <v>2721100127</v>
      </c>
      <c r="C8689" t="s">
        <v>10687</v>
      </c>
    </row>
    <row r="8690" spans="2:3">
      <c r="B8690">
        <v>2721100135</v>
      </c>
      <c r="C8690" t="s">
        <v>4183</v>
      </c>
    </row>
    <row r="8691" spans="2:3">
      <c r="B8691">
        <v>2721100143</v>
      </c>
      <c r="C8691" t="s">
        <v>10688</v>
      </c>
    </row>
    <row r="8692" spans="2:3">
      <c r="B8692">
        <v>2721100150</v>
      </c>
      <c r="C8692" t="s">
        <v>10689</v>
      </c>
    </row>
    <row r="8693" spans="2:3">
      <c r="B8693">
        <v>2721100168</v>
      </c>
      <c r="C8693" t="s">
        <v>10690</v>
      </c>
    </row>
    <row r="8694" spans="2:3">
      <c r="B8694">
        <v>2721100176</v>
      </c>
      <c r="C8694" t="s">
        <v>4215</v>
      </c>
    </row>
    <row r="8695" spans="2:3">
      <c r="B8695">
        <v>2721100184</v>
      </c>
      <c r="C8695" t="s">
        <v>10691</v>
      </c>
    </row>
    <row r="8696" spans="2:3">
      <c r="B8696">
        <v>2721100192</v>
      </c>
      <c r="C8696" t="s">
        <v>10692</v>
      </c>
    </row>
    <row r="8697" spans="2:3">
      <c r="B8697">
        <v>2721100200</v>
      </c>
      <c r="C8697" t="s">
        <v>10693</v>
      </c>
    </row>
    <row r="8698" spans="2:3">
      <c r="B8698">
        <v>2721100218</v>
      </c>
      <c r="C8698" t="s">
        <v>10694</v>
      </c>
    </row>
    <row r="8699" spans="2:3">
      <c r="B8699">
        <v>2721100226</v>
      </c>
      <c r="C8699" t="s">
        <v>10695</v>
      </c>
    </row>
    <row r="8700" spans="2:3">
      <c r="B8700">
        <v>2721100234</v>
      </c>
      <c r="C8700" t="s">
        <v>10696</v>
      </c>
    </row>
    <row r="8701" spans="2:3">
      <c r="B8701">
        <v>2721100242</v>
      </c>
      <c r="C8701" t="s">
        <v>10697</v>
      </c>
    </row>
    <row r="8702" spans="2:3">
      <c r="B8702">
        <v>2721100259</v>
      </c>
      <c r="C8702" t="s">
        <v>10698</v>
      </c>
    </row>
    <row r="8703" spans="2:3">
      <c r="B8703">
        <v>2721100267</v>
      </c>
      <c r="C8703" t="s">
        <v>10699</v>
      </c>
    </row>
    <row r="8704" spans="2:3">
      <c r="B8704">
        <v>2721100275</v>
      </c>
      <c r="C8704" t="s">
        <v>10700</v>
      </c>
    </row>
    <row r="8705" spans="2:3">
      <c r="B8705">
        <v>2721100283</v>
      </c>
      <c r="C8705" t="s">
        <v>4234</v>
      </c>
    </row>
    <row r="8706" spans="2:3">
      <c r="B8706">
        <v>2721100291</v>
      </c>
      <c r="C8706" t="s">
        <v>10701</v>
      </c>
    </row>
    <row r="8707" spans="2:3">
      <c r="B8707">
        <v>2721100317</v>
      </c>
      <c r="C8707" t="s">
        <v>12306</v>
      </c>
    </row>
    <row r="8708" spans="2:3">
      <c r="B8708">
        <v>2721100325</v>
      </c>
      <c r="C8708" t="s">
        <v>10702</v>
      </c>
    </row>
    <row r="8709" spans="2:3">
      <c r="B8709">
        <v>2721100333</v>
      </c>
      <c r="C8709" t="s">
        <v>10703</v>
      </c>
    </row>
    <row r="8710" spans="2:3">
      <c r="B8710">
        <v>2721100341</v>
      </c>
      <c r="C8710" t="s">
        <v>10704</v>
      </c>
    </row>
    <row r="8711" spans="2:3">
      <c r="B8711">
        <v>2721100358</v>
      </c>
      <c r="C8711" t="s">
        <v>10705</v>
      </c>
    </row>
    <row r="8712" spans="2:3">
      <c r="B8712">
        <v>2721100366</v>
      </c>
      <c r="C8712" t="s">
        <v>10706</v>
      </c>
    </row>
    <row r="8713" spans="2:3">
      <c r="B8713">
        <v>2721100374</v>
      </c>
      <c r="C8713" t="s">
        <v>10707</v>
      </c>
    </row>
    <row r="8714" spans="2:3">
      <c r="B8714">
        <v>2721100382</v>
      </c>
      <c r="C8714" t="s">
        <v>10708</v>
      </c>
    </row>
    <row r="8715" spans="2:3">
      <c r="B8715">
        <v>2721100390</v>
      </c>
      <c r="C8715" t="s">
        <v>10709</v>
      </c>
    </row>
    <row r="8716" spans="2:3">
      <c r="B8716">
        <v>2721100408</v>
      </c>
      <c r="C8716" t="s">
        <v>12306</v>
      </c>
    </row>
    <row r="8717" spans="2:3">
      <c r="B8717">
        <v>2721200018</v>
      </c>
      <c r="C8717" t="s">
        <v>10710</v>
      </c>
    </row>
    <row r="8718" spans="2:3">
      <c r="B8718">
        <v>2721200026</v>
      </c>
      <c r="C8718" t="s">
        <v>10711</v>
      </c>
    </row>
    <row r="8719" spans="2:3">
      <c r="B8719">
        <v>2721200034</v>
      </c>
      <c r="C8719" t="s">
        <v>10712</v>
      </c>
    </row>
    <row r="8720" spans="2:3">
      <c r="B8720">
        <v>2721200042</v>
      </c>
      <c r="C8720" t="s">
        <v>10713</v>
      </c>
    </row>
    <row r="8721" spans="2:3">
      <c r="B8721">
        <v>2721200067</v>
      </c>
      <c r="C8721" t="s">
        <v>10714</v>
      </c>
    </row>
    <row r="8722" spans="2:3">
      <c r="B8722">
        <v>2721200075</v>
      </c>
      <c r="C8722" t="s">
        <v>10715</v>
      </c>
    </row>
    <row r="8723" spans="2:3">
      <c r="B8723">
        <v>2721200976</v>
      </c>
      <c r="C8723" t="s">
        <v>4282</v>
      </c>
    </row>
    <row r="8724" spans="2:3">
      <c r="B8724">
        <v>2721200984</v>
      </c>
      <c r="C8724" t="s">
        <v>4286</v>
      </c>
    </row>
    <row r="8725" spans="2:3">
      <c r="B8725">
        <v>2721200992</v>
      </c>
      <c r="C8725" t="s">
        <v>10716</v>
      </c>
    </row>
    <row r="8726" spans="2:3">
      <c r="B8726">
        <v>2721201008</v>
      </c>
      <c r="C8726" t="s">
        <v>4290</v>
      </c>
    </row>
    <row r="8727" spans="2:3">
      <c r="B8727">
        <v>2721201016</v>
      </c>
      <c r="C8727" t="s">
        <v>10717</v>
      </c>
    </row>
    <row r="8728" spans="2:3">
      <c r="B8728">
        <v>2721201024</v>
      </c>
      <c r="C8728" t="s">
        <v>12014</v>
      </c>
    </row>
    <row r="8729" spans="2:3">
      <c r="B8729">
        <v>2721300016</v>
      </c>
      <c r="C8729" t="s">
        <v>10718</v>
      </c>
    </row>
    <row r="8730" spans="2:3">
      <c r="B8730">
        <v>2721300024</v>
      </c>
      <c r="C8730" t="s">
        <v>10719</v>
      </c>
    </row>
    <row r="8731" spans="2:3">
      <c r="B8731">
        <v>2721300032</v>
      </c>
      <c r="C8731" t="s">
        <v>10720</v>
      </c>
    </row>
    <row r="8732" spans="2:3">
      <c r="B8732">
        <v>2721300040</v>
      </c>
      <c r="C8732" t="s">
        <v>10721</v>
      </c>
    </row>
    <row r="8733" spans="2:3">
      <c r="B8733">
        <v>2721300057</v>
      </c>
      <c r="C8733" t="s">
        <v>10722</v>
      </c>
    </row>
    <row r="8734" spans="2:3">
      <c r="B8734">
        <v>2721300065</v>
      </c>
      <c r="C8734" t="s">
        <v>10723</v>
      </c>
    </row>
    <row r="8735" spans="2:3">
      <c r="B8735">
        <v>2721300073</v>
      </c>
      <c r="C8735" t="s">
        <v>4316</v>
      </c>
    </row>
    <row r="8736" spans="2:3">
      <c r="B8736">
        <v>2721300081</v>
      </c>
      <c r="C8736" t="s">
        <v>10724</v>
      </c>
    </row>
    <row r="8737" spans="2:3">
      <c r="B8737">
        <v>2721300099</v>
      </c>
      <c r="C8737" t="s">
        <v>10725</v>
      </c>
    </row>
    <row r="8738" spans="2:3">
      <c r="B8738">
        <v>2721300107</v>
      </c>
      <c r="C8738" t="s">
        <v>12307</v>
      </c>
    </row>
    <row r="8739" spans="2:3">
      <c r="B8739">
        <v>2721300115</v>
      </c>
      <c r="C8739" t="s">
        <v>4355</v>
      </c>
    </row>
    <row r="8740" spans="2:3">
      <c r="B8740">
        <v>2721300123</v>
      </c>
      <c r="C8740" t="s">
        <v>10726</v>
      </c>
    </row>
    <row r="8741" spans="2:3">
      <c r="B8741">
        <v>2721300131</v>
      </c>
      <c r="C8741" t="s">
        <v>10727</v>
      </c>
    </row>
    <row r="8742" spans="2:3">
      <c r="B8742">
        <v>2721300149</v>
      </c>
      <c r="C8742" t="s">
        <v>4361</v>
      </c>
    </row>
    <row r="8743" spans="2:3">
      <c r="B8743">
        <v>2721300156</v>
      </c>
      <c r="C8743" t="s">
        <v>4364</v>
      </c>
    </row>
    <row r="8744" spans="2:3">
      <c r="B8744">
        <v>2721300164</v>
      </c>
      <c r="C8744" t="s">
        <v>10728</v>
      </c>
    </row>
    <row r="8745" spans="2:3">
      <c r="B8745">
        <v>2721300172</v>
      </c>
      <c r="C8745" t="s">
        <v>4368</v>
      </c>
    </row>
    <row r="8746" spans="2:3">
      <c r="B8746">
        <v>2721300180</v>
      </c>
      <c r="C8746" t="s">
        <v>12016</v>
      </c>
    </row>
    <row r="8747" spans="2:3">
      <c r="B8747">
        <v>2721300198</v>
      </c>
      <c r="C8747" t="s">
        <v>12018</v>
      </c>
    </row>
    <row r="8748" spans="2:3">
      <c r="B8748">
        <v>2721300206</v>
      </c>
      <c r="C8748" t="s">
        <v>12308</v>
      </c>
    </row>
    <row r="8749" spans="2:3">
      <c r="B8749">
        <v>2721300214</v>
      </c>
      <c r="C8749" t="s">
        <v>12309</v>
      </c>
    </row>
    <row r="8750" spans="2:3">
      <c r="B8750">
        <v>2721400014</v>
      </c>
      <c r="C8750" t="s">
        <v>10729</v>
      </c>
    </row>
    <row r="8751" spans="2:3">
      <c r="B8751">
        <v>2721400022</v>
      </c>
      <c r="C8751" t="s">
        <v>5360</v>
      </c>
    </row>
    <row r="8752" spans="2:3">
      <c r="B8752">
        <v>2721400030</v>
      </c>
      <c r="C8752" t="s">
        <v>10730</v>
      </c>
    </row>
    <row r="8753" spans="2:3">
      <c r="B8753">
        <v>2721400048</v>
      </c>
      <c r="C8753" t="s">
        <v>10731</v>
      </c>
    </row>
    <row r="8754" spans="2:3">
      <c r="B8754">
        <v>2721400071</v>
      </c>
      <c r="C8754" t="s">
        <v>10732</v>
      </c>
    </row>
    <row r="8755" spans="2:3">
      <c r="B8755">
        <v>2721400097</v>
      </c>
      <c r="C8755" t="s">
        <v>10733</v>
      </c>
    </row>
    <row r="8756" spans="2:3">
      <c r="B8756">
        <v>2721400105</v>
      </c>
      <c r="C8756" t="s">
        <v>10734</v>
      </c>
    </row>
    <row r="8757" spans="2:3">
      <c r="B8757">
        <v>2721400717</v>
      </c>
      <c r="C8757" t="s">
        <v>10735</v>
      </c>
    </row>
    <row r="8758" spans="2:3">
      <c r="B8758">
        <v>2721400782</v>
      </c>
      <c r="C8758" t="s">
        <v>4416</v>
      </c>
    </row>
    <row r="8759" spans="2:3">
      <c r="B8759">
        <v>2721400857</v>
      </c>
      <c r="C8759" t="s">
        <v>10736</v>
      </c>
    </row>
    <row r="8760" spans="2:3">
      <c r="B8760">
        <v>2721400865</v>
      </c>
      <c r="C8760" t="s">
        <v>10737</v>
      </c>
    </row>
    <row r="8761" spans="2:3">
      <c r="B8761">
        <v>2721400873</v>
      </c>
      <c r="C8761" t="s">
        <v>4426</v>
      </c>
    </row>
    <row r="8762" spans="2:3">
      <c r="B8762">
        <v>2721400881</v>
      </c>
      <c r="C8762" t="s">
        <v>10738</v>
      </c>
    </row>
    <row r="8763" spans="2:3">
      <c r="B8763">
        <v>2721400899</v>
      </c>
      <c r="C8763" t="s">
        <v>3973</v>
      </c>
    </row>
    <row r="8764" spans="2:3">
      <c r="B8764">
        <v>2721500029</v>
      </c>
      <c r="C8764" t="s">
        <v>10739</v>
      </c>
    </row>
    <row r="8765" spans="2:3">
      <c r="B8765">
        <v>2721500045</v>
      </c>
      <c r="C8765" t="s">
        <v>10740</v>
      </c>
    </row>
    <row r="8766" spans="2:3">
      <c r="B8766">
        <v>2721500052</v>
      </c>
      <c r="C8766" t="s">
        <v>10741</v>
      </c>
    </row>
    <row r="8767" spans="2:3">
      <c r="B8767">
        <v>2721500078</v>
      </c>
      <c r="C8767" t="s">
        <v>10742</v>
      </c>
    </row>
    <row r="8768" spans="2:3">
      <c r="B8768">
        <v>2721500094</v>
      </c>
      <c r="C8768" t="s">
        <v>10743</v>
      </c>
    </row>
    <row r="8769" spans="2:3">
      <c r="B8769">
        <v>2721500102</v>
      </c>
      <c r="C8769" t="s">
        <v>10744</v>
      </c>
    </row>
    <row r="8770" spans="2:3">
      <c r="B8770">
        <v>2721500128</v>
      </c>
      <c r="C8770" t="s">
        <v>10745</v>
      </c>
    </row>
    <row r="8771" spans="2:3">
      <c r="B8771">
        <v>2721500136</v>
      </c>
      <c r="C8771" t="s">
        <v>10746</v>
      </c>
    </row>
    <row r="8772" spans="2:3">
      <c r="B8772">
        <v>2721500144</v>
      </c>
      <c r="C8772" t="s">
        <v>10747</v>
      </c>
    </row>
    <row r="8773" spans="2:3">
      <c r="B8773">
        <v>2721500151</v>
      </c>
      <c r="C8773" t="s">
        <v>10748</v>
      </c>
    </row>
    <row r="8774" spans="2:3">
      <c r="B8774">
        <v>2721500169</v>
      </c>
      <c r="C8774" t="s">
        <v>5920</v>
      </c>
    </row>
    <row r="8775" spans="2:3">
      <c r="B8775">
        <v>2721500177</v>
      </c>
      <c r="C8775" t="s">
        <v>10749</v>
      </c>
    </row>
    <row r="8776" spans="2:3">
      <c r="B8776">
        <v>2721500185</v>
      </c>
      <c r="C8776" t="s">
        <v>10750</v>
      </c>
    </row>
    <row r="8777" spans="2:3">
      <c r="B8777">
        <v>2721500193</v>
      </c>
      <c r="C8777" t="s">
        <v>10751</v>
      </c>
    </row>
    <row r="8778" spans="2:3">
      <c r="B8778">
        <v>2721500201</v>
      </c>
      <c r="C8778" t="s">
        <v>4540</v>
      </c>
    </row>
    <row r="8779" spans="2:3">
      <c r="B8779">
        <v>2721500219</v>
      </c>
      <c r="C8779" t="s">
        <v>10752</v>
      </c>
    </row>
    <row r="8780" spans="2:3">
      <c r="B8780">
        <v>2721500227</v>
      </c>
      <c r="C8780" t="s">
        <v>10753</v>
      </c>
    </row>
    <row r="8781" spans="2:3">
      <c r="B8781">
        <v>2721500235</v>
      </c>
      <c r="C8781" t="s">
        <v>10754</v>
      </c>
    </row>
    <row r="8782" spans="2:3">
      <c r="B8782">
        <v>2721500243</v>
      </c>
      <c r="C8782" t="s">
        <v>10755</v>
      </c>
    </row>
    <row r="8783" spans="2:3">
      <c r="B8783">
        <v>2721500250</v>
      </c>
      <c r="C8783" t="s">
        <v>10756</v>
      </c>
    </row>
    <row r="8784" spans="2:3">
      <c r="B8784">
        <v>2721500268</v>
      </c>
      <c r="C8784" t="s">
        <v>10757</v>
      </c>
    </row>
    <row r="8785" spans="2:3">
      <c r="B8785">
        <v>2721500276</v>
      </c>
      <c r="C8785" t="s">
        <v>10758</v>
      </c>
    </row>
    <row r="8786" spans="2:3">
      <c r="B8786">
        <v>2721500284</v>
      </c>
      <c r="C8786" t="s">
        <v>3973</v>
      </c>
    </row>
    <row r="8787" spans="2:3">
      <c r="B8787">
        <v>2721500292</v>
      </c>
      <c r="C8787" t="s">
        <v>4544</v>
      </c>
    </row>
    <row r="8788" spans="2:3">
      <c r="B8788">
        <v>2721500300</v>
      </c>
      <c r="C8788" t="s">
        <v>12310</v>
      </c>
    </row>
    <row r="8789" spans="2:3">
      <c r="B8789">
        <v>2721600019</v>
      </c>
      <c r="C8789" t="s">
        <v>10759</v>
      </c>
    </row>
    <row r="8790" spans="2:3">
      <c r="B8790">
        <v>2721600035</v>
      </c>
      <c r="C8790" t="s">
        <v>10760</v>
      </c>
    </row>
    <row r="8791" spans="2:3">
      <c r="B8791">
        <v>2721600043</v>
      </c>
      <c r="C8791" t="s">
        <v>1099</v>
      </c>
    </row>
    <row r="8792" spans="2:3">
      <c r="B8792">
        <v>2721600076</v>
      </c>
      <c r="C8792" t="s">
        <v>10761</v>
      </c>
    </row>
    <row r="8793" spans="2:3">
      <c r="B8793">
        <v>2721600084</v>
      </c>
      <c r="C8793" t="s">
        <v>10762</v>
      </c>
    </row>
    <row r="8794" spans="2:3">
      <c r="B8794">
        <v>2721600092</v>
      </c>
      <c r="C8794" t="s">
        <v>10763</v>
      </c>
    </row>
    <row r="8795" spans="2:3">
      <c r="B8795">
        <v>2721600100</v>
      </c>
      <c r="C8795" t="s">
        <v>10764</v>
      </c>
    </row>
    <row r="8796" spans="2:3">
      <c r="B8796">
        <v>2721600118</v>
      </c>
      <c r="C8796" t="s">
        <v>10765</v>
      </c>
    </row>
    <row r="8797" spans="2:3">
      <c r="B8797">
        <v>2721600126</v>
      </c>
      <c r="C8797" t="s">
        <v>10766</v>
      </c>
    </row>
    <row r="8798" spans="2:3">
      <c r="B8798">
        <v>2721600134</v>
      </c>
      <c r="C8798" t="s">
        <v>10767</v>
      </c>
    </row>
    <row r="8799" spans="2:3">
      <c r="B8799">
        <v>2721600142</v>
      </c>
      <c r="C8799" t="s">
        <v>10768</v>
      </c>
    </row>
    <row r="8800" spans="2:3">
      <c r="B8800">
        <v>2721600159</v>
      </c>
      <c r="C8800" t="s">
        <v>10769</v>
      </c>
    </row>
    <row r="8801" spans="2:3">
      <c r="B8801">
        <v>2721600167</v>
      </c>
      <c r="C8801" t="s">
        <v>10770</v>
      </c>
    </row>
    <row r="8802" spans="2:3">
      <c r="B8802">
        <v>2721600209</v>
      </c>
      <c r="C8802" t="s">
        <v>10771</v>
      </c>
    </row>
    <row r="8803" spans="2:3">
      <c r="B8803">
        <v>2721600217</v>
      </c>
      <c r="C8803" t="s">
        <v>7128</v>
      </c>
    </row>
    <row r="8804" spans="2:3">
      <c r="B8804">
        <v>2721600225</v>
      </c>
      <c r="C8804" t="s">
        <v>10772</v>
      </c>
    </row>
    <row r="8805" spans="2:3">
      <c r="B8805">
        <v>2721600233</v>
      </c>
      <c r="C8805" t="s">
        <v>10773</v>
      </c>
    </row>
    <row r="8806" spans="2:3">
      <c r="B8806">
        <v>2721600241</v>
      </c>
      <c r="C8806" t="s">
        <v>10774</v>
      </c>
    </row>
    <row r="8807" spans="2:3">
      <c r="B8807">
        <v>2721600258</v>
      </c>
      <c r="C8807" t="s">
        <v>10775</v>
      </c>
    </row>
    <row r="8808" spans="2:3">
      <c r="B8808">
        <v>2721600266</v>
      </c>
      <c r="C8808" t="s">
        <v>10776</v>
      </c>
    </row>
    <row r="8809" spans="2:3">
      <c r="B8809">
        <v>2721600274</v>
      </c>
      <c r="C8809" t="s">
        <v>10777</v>
      </c>
    </row>
    <row r="8810" spans="2:3">
      <c r="B8810">
        <v>2721600282</v>
      </c>
      <c r="C8810" t="s">
        <v>10778</v>
      </c>
    </row>
    <row r="8811" spans="2:3">
      <c r="B8811">
        <v>2721600290</v>
      </c>
      <c r="C8811" t="s">
        <v>10779</v>
      </c>
    </row>
    <row r="8812" spans="2:3">
      <c r="B8812">
        <v>2721600308</v>
      </c>
      <c r="C8812" t="s">
        <v>10780</v>
      </c>
    </row>
    <row r="8813" spans="2:3">
      <c r="B8813">
        <v>2721600316</v>
      </c>
      <c r="C8813" t="s">
        <v>10781</v>
      </c>
    </row>
    <row r="8814" spans="2:3">
      <c r="B8814">
        <v>2721600324</v>
      </c>
      <c r="C8814" t="s">
        <v>4707</v>
      </c>
    </row>
    <row r="8815" spans="2:3">
      <c r="B8815">
        <v>2721600332</v>
      </c>
      <c r="C8815" t="s">
        <v>10782</v>
      </c>
    </row>
    <row r="8816" spans="2:3">
      <c r="B8816">
        <v>2721600340</v>
      </c>
      <c r="C8816" t="s">
        <v>10783</v>
      </c>
    </row>
    <row r="8817" spans="2:3">
      <c r="B8817">
        <v>2721600357</v>
      </c>
      <c r="C8817" t="s">
        <v>10784</v>
      </c>
    </row>
    <row r="8818" spans="2:3">
      <c r="B8818">
        <v>2721600365</v>
      </c>
      <c r="C8818" t="s">
        <v>12311</v>
      </c>
    </row>
    <row r="8819" spans="2:3">
      <c r="B8819">
        <v>2721600373</v>
      </c>
      <c r="C8819" t="s">
        <v>12312</v>
      </c>
    </row>
    <row r="8820" spans="2:3">
      <c r="B8820">
        <v>2721700025</v>
      </c>
      <c r="C8820" t="s">
        <v>10785</v>
      </c>
    </row>
    <row r="8821" spans="2:3">
      <c r="B8821">
        <v>2721700033</v>
      </c>
      <c r="C8821" t="s">
        <v>10786</v>
      </c>
    </row>
    <row r="8822" spans="2:3">
      <c r="B8822">
        <v>2721700041</v>
      </c>
      <c r="C8822" t="s">
        <v>10787</v>
      </c>
    </row>
    <row r="8823" spans="2:3">
      <c r="B8823">
        <v>2721700058</v>
      </c>
      <c r="C8823" t="s">
        <v>10788</v>
      </c>
    </row>
    <row r="8824" spans="2:3">
      <c r="B8824">
        <v>2721700066</v>
      </c>
      <c r="C8824" t="s">
        <v>10789</v>
      </c>
    </row>
    <row r="8825" spans="2:3">
      <c r="B8825">
        <v>2721700074</v>
      </c>
      <c r="C8825" t="s">
        <v>10790</v>
      </c>
    </row>
    <row r="8826" spans="2:3">
      <c r="B8826">
        <v>2721800015</v>
      </c>
      <c r="C8826" t="s">
        <v>10791</v>
      </c>
    </row>
    <row r="8827" spans="2:3">
      <c r="B8827">
        <v>2721800023</v>
      </c>
      <c r="C8827" t="s">
        <v>10792</v>
      </c>
    </row>
    <row r="8828" spans="2:3">
      <c r="B8828">
        <v>2721800031</v>
      </c>
      <c r="C8828" t="s">
        <v>10793</v>
      </c>
    </row>
    <row r="8829" spans="2:3">
      <c r="B8829">
        <v>2721800049</v>
      </c>
      <c r="C8829" t="s">
        <v>10794</v>
      </c>
    </row>
    <row r="8830" spans="2:3">
      <c r="B8830">
        <v>2721800056</v>
      </c>
      <c r="C8830" t="s">
        <v>10795</v>
      </c>
    </row>
    <row r="8831" spans="2:3">
      <c r="B8831">
        <v>2721800064</v>
      </c>
      <c r="C8831" t="s">
        <v>12313</v>
      </c>
    </row>
    <row r="8832" spans="2:3">
      <c r="B8832">
        <v>2721900013</v>
      </c>
      <c r="C8832" t="s">
        <v>1149</v>
      </c>
    </row>
    <row r="8833" spans="2:3">
      <c r="B8833">
        <v>2721900021</v>
      </c>
      <c r="C8833" t="s">
        <v>10796</v>
      </c>
    </row>
    <row r="8834" spans="2:3">
      <c r="B8834">
        <v>2721900039</v>
      </c>
      <c r="C8834" t="s">
        <v>10797</v>
      </c>
    </row>
    <row r="8835" spans="2:3">
      <c r="B8835">
        <v>2721900054</v>
      </c>
      <c r="C8835" t="s">
        <v>10798</v>
      </c>
    </row>
    <row r="8836" spans="2:3">
      <c r="B8836">
        <v>2721900062</v>
      </c>
      <c r="C8836" t="s">
        <v>10799</v>
      </c>
    </row>
    <row r="8837" spans="2:3">
      <c r="B8837">
        <v>2721900070</v>
      </c>
      <c r="C8837" t="s">
        <v>10800</v>
      </c>
    </row>
    <row r="8838" spans="2:3">
      <c r="B8838">
        <v>2721900088</v>
      </c>
      <c r="C8838" t="s">
        <v>10801</v>
      </c>
    </row>
    <row r="8839" spans="2:3">
      <c r="B8839">
        <v>2721900096</v>
      </c>
      <c r="C8839" t="s">
        <v>10802</v>
      </c>
    </row>
    <row r="8840" spans="2:3">
      <c r="B8840">
        <v>2721900104</v>
      </c>
      <c r="C8840" t="s">
        <v>10803</v>
      </c>
    </row>
    <row r="8841" spans="2:3">
      <c r="B8841">
        <v>2721900120</v>
      </c>
      <c r="C8841" t="s">
        <v>4937</v>
      </c>
    </row>
    <row r="8842" spans="2:3">
      <c r="B8842">
        <v>2721900138</v>
      </c>
      <c r="C8842" t="s">
        <v>10804</v>
      </c>
    </row>
    <row r="8843" spans="2:3">
      <c r="B8843">
        <v>2721900146</v>
      </c>
      <c r="C8843" t="s">
        <v>10805</v>
      </c>
    </row>
    <row r="8844" spans="2:3">
      <c r="B8844">
        <v>2721900153</v>
      </c>
      <c r="C8844" t="s">
        <v>10806</v>
      </c>
    </row>
    <row r="8845" spans="2:3">
      <c r="B8845">
        <v>2721900161</v>
      </c>
      <c r="C8845" t="s">
        <v>10801</v>
      </c>
    </row>
    <row r="8846" spans="2:3">
      <c r="B8846">
        <v>2721900179</v>
      </c>
      <c r="C8846" t="s">
        <v>10807</v>
      </c>
    </row>
    <row r="8847" spans="2:3">
      <c r="B8847">
        <v>2721900187</v>
      </c>
      <c r="C8847" t="s">
        <v>10808</v>
      </c>
    </row>
    <row r="8848" spans="2:3">
      <c r="B8848">
        <v>2721900195</v>
      </c>
      <c r="C8848" t="s">
        <v>10809</v>
      </c>
    </row>
    <row r="8849" spans="2:3">
      <c r="B8849">
        <v>2721900203</v>
      </c>
      <c r="C8849" t="s">
        <v>10810</v>
      </c>
    </row>
    <row r="8850" spans="2:3">
      <c r="B8850">
        <v>2721900211</v>
      </c>
      <c r="C8850" t="s">
        <v>10811</v>
      </c>
    </row>
    <row r="8851" spans="2:3">
      <c r="B8851">
        <v>2721900229</v>
      </c>
      <c r="C8851" t="s">
        <v>10812</v>
      </c>
    </row>
    <row r="8852" spans="2:3">
      <c r="B8852">
        <v>2721900237</v>
      </c>
      <c r="C8852" t="s">
        <v>10813</v>
      </c>
    </row>
    <row r="8853" spans="2:3">
      <c r="B8853">
        <v>2721900245</v>
      </c>
      <c r="C8853" t="s">
        <v>12314</v>
      </c>
    </row>
    <row r="8854" spans="2:3">
      <c r="B8854">
        <v>2721900252</v>
      </c>
      <c r="C8854" t="s">
        <v>10814</v>
      </c>
    </row>
    <row r="8855" spans="2:3">
      <c r="B8855">
        <v>2722000011</v>
      </c>
      <c r="C8855" t="s">
        <v>10815</v>
      </c>
    </row>
    <row r="8856" spans="2:3">
      <c r="B8856">
        <v>2722000037</v>
      </c>
      <c r="C8856" t="s">
        <v>10816</v>
      </c>
    </row>
    <row r="8857" spans="2:3">
      <c r="B8857">
        <v>2722000045</v>
      </c>
      <c r="C8857" t="s">
        <v>10817</v>
      </c>
    </row>
    <row r="8858" spans="2:3">
      <c r="B8858">
        <v>2722000060</v>
      </c>
      <c r="C8858" t="s">
        <v>10818</v>
      </c>
    </row>
    <row r="8859" spans="2:3">
      <c r="B8859">
        <v>2722000078</v>
      </c>
      <c r="C8859" t="s">
        <v>10819</v>
      </c>
    </row>
    <row r="8860" spans="2:3">
      <c r="B8860">
        <v>2722000094</v>
      </c>
      <c r="C8860" t="s">
        <v>10820</v>
      </c>
    </row>
    <row r="8861" spans="2:3">
      <c r="B8861">
        <v>2722000102</v>
      </c>
      <c r="C8861" t="s">
        <v>10821</v>
      </c>
    </row>
    <row r="8862" spans="2:3">
      <c r="B8862">
        <v>2722000110</v>
      </c>
      <c r="C8862" t="s">
        <v>10822</v>
      </c>
    </row>
    <row r="8863" spans="2:3">
      <c r="B8863">
        <v>2722000128</v>
      </c>
      <c r="C8863" t="s">
        <v>10823</v>
      </c>
    </row>
    <row r="8864" spans="2:3">
      <c r="B8864">
        <v>2722000136</v>
      </c>
      <c r="C8864" t="s">
        <v>10824</v>
      </c>
    </row>
    <row r="8865" spans="2:3">
      <c r="B8865">
        <v>2722000144</v>
      </c>
      <c r="C8865" t="s">
        <v>10825</v>
      </c>
    </row>
    <row r="8866" spans="2:3">
      <c r="B8866">
        <v>2722000151</v>
      </c>
      <c r="C8866" t="s">
        <v>10826</v>
      </c>
    </row>
    <row r="8867" spans="2:3">
      <c r="B8867">
        <v>2722000169</v>
      </c>
      <c r="C8867" t="s">
        <v>10827</v>
      </c>
    </row>
    <row r="8868" spans="2:3">
      <c r="B8868">
        <v>2722000177</v>
      </c>
      <c r="C8868" t="s">
        <v>5097</v>
      </c>
    </row>
    <row r="8869" spans="2:3">
      <c r="B8869">
        <v>2722000185</v>
      </c>
      <c r="C8869" t="s">
        <v>10828</v>
      </c>
    </row>
    <row r="8870" spans="2:3">
      <c r="B8870">
        <v>2722000193</v>
      </c>
      <c r="C8870" t="s">
        <v>10829</v>
      </c>
    </row>
    <row r="8871" spans="2:3">
      <c r="B8871">
        <v>2722000201</v>
      </c>
      <c r="C8871" t="s">
        <v>10830</v>
      </c>
    </row>
    <row r="8872" spans="2:3">
      <c r="B8872">
        <v>2722000219</v>
      </c>
      <c r="C8872" t="s">
        <v>10831</v>
      </c>
    </row>
    <row r="8873" spans="2:3">
      <c r="B8873">
        <v>2722000227</v>
      </c>
      <c r="C8873" t="s">
        <v>10832</v>
      </c>
    </row>
    <row r="8874" spans="2:3">
      <c r="B8874">
        <v>2722000235</v>
      </c>
      <c r="C8874" t="s">
        <v>10833</v>
      </c>
    </row>
    <row r="8875" spans="2:3">
      <c r="B8875">
        <v>2722000243</v>
      </c>
      <c r="C8875" t="s">
        <v>10834</v>
      </c>
    </row>
    <row r="8876" spans="2:3">
      <c r="B8876">
        <v>2722000250</v>
      </c>
      <c r="C8876" t="s">
        <v>10835</v>
      </c>
    </row>
    <row r="8877" spans="2:3">
      <c r="B8877">
        <v>2722000268</v>
      </c>
      <c r="C8877" t="s">
        <v>10836</v>
      </c>
    </row>
    <row r="8878" spans="2:3">
      <c r="B8878">
        <v>2722000276</v>
      </c>
      <c r="C8878" t="s">
        <v>10837</v>
      </c>
    </row>
    <row r="8879" spans="2:3">
      <c r="B8879">
        <v>2722000284</v>
      </c>
      <c r="C8879" t="s">
        <v>10838</v>
      </c>
    </row>
    <row r="8880" spans="2:3">
      <c r="B8880">
        <v>2722000292</v>
      </c>
      <c r="C8880" t="s">
        <v>10839</v>
      </c>
    </row>
    <row r="8881" spans="2:3">
      <c r="B8881">
        <v>2722000300</v>
      </c>
      <c r="C8881" t="s">
        <v>10840</v>
      </c>
    </row>
    <row r="8882" spans="2:3">
      <c r="B8882">
        <v>2722000318</v>
      </c>
      <c r="C8882" t="s">
        <v>10841</v>
      </c>
    </row>
    <row r="8883" spans="2:3">
      <c r="B8883">
        <v>2722000326</v>
      </c>
      <c r="C8883" t="s">
        <v>10842</v>
      </c>
    </row>
    <row r="8884" spans="2:3">
      <c r="B8884">
        <v>2722000334</v>
      </c>
      <c r="C8884" t="s">
        <v>10843</v>
      </c>
    </row>
    <row r="8885" spans="2:3">
      <c r="B8885">
        <v>2722000342</v>
      </c>
      <c r="C8885" t="s">
        <v>3820</v>
      </c>
    </row>
    <row r="8886" spans="2:3">
      <c r="B8886">
        <v>2722000359</v>
      </c>
      <c r="C8886" t="s">
        <v>12315</v>
      </c>
    </row>
    <row r="8887" spans="2:3">
      <c r="B8887">
        <v>2722000367</v>
      </c>
      <c r="C8887" t="s">
        <v>12316</v>
      </c>
    </row>
    <row r="8888" spans="2:3">
      <c r="B8888">
        <v>2722200017</v>
      </c>
      <c r="C8888" t="s">
        <v>10844</v>
      </c>
    </row>
    <row r="8889" spans="2:3">
      <c r="B8889">
        <v>2722200025</v>
      </c>
      <c r="C8889" t="s">
        <v>5151</v>
      </c>
    </row>
    <row r="8890" spans="2:3">
      <c r="B8890">
        <v>2722200033</v>
      </c>
      <c r="C8890" t="s">
        <v>10845</v>
      </c>
    </row>
    <row r="8891" spans="2:3">
      <c r="B8891">
        <v>2722200041</v>
      </c>
      <c r="C8891" t="s">
        <v>10846</v>
      </c>
    </row>
    <row r="8892" spans="2:3">
      <c r="B8892">
        <v>2722200066</v>
      </c>
      <c r="C8892" t="s">
        <v>10847</v>
      </c>
    </row>
    <row r="8893" spans="2:3">
      <c r="B8893">
        <v>2722200074</v>
      </c>
      <c r="C8893" t="s">
        <v>10848</v>
      </c>
    </row>
    <row r="8894" spans="2:3">
      <c r="B8894">
        <v>2722200090</v>
      </c>
      <c r="C8894" t="s">
        <v>5197</v>
      </c>
    </row>
    <row r="8895" spans="2:3">
      <c r="B8895">
        <v>2722200116</v>
      </c>
      <c r="C8895" t="s">
        <v>10849</v>
      </c>
    </row>
    <row r="8896" spans="2:3">
      <c r="B8896">
        <v>2722200124</v>
      </c>
      <c r="C8896" t="s">
        <v>10850</v>
      </c>
    </row>
    <row r="8897" spans="2:3">
      <c r="B8897">
        <v>2722200140</v>
      </c>
      <c r="C8897" t="s">
        <v>10851</v>
      </c>
    </row>
    <row r="8898" spans="2:3">
      <c r="B8898">
        <v>2722200157</v>
      </c>
      <c r="C8898" t="s">
        <v>10852</v>
      </c>
    </row>
    <row r="8899" spans="2:3">
      <c r="B8899">
        <v>2722200165</v>
      </c>
      <c r="C8899" t="s">
        <v>10853</v>
      </c>
    </row>
    <row r="8900" spans="2:3">
      <c r="B8900">
        <v>2722200173</v>
      </c>
      <c r="C8900" t="s">
        <v>10854</v>
      </c>
    </row>
    <row r="8901" spans="2:3">
      <c r="B8901">
        <v>2722200181</v>
      </c>
      <c r="C8901" t="s">
        <v>10855</v>
      </c>
    </row>
    <row r="8902" spans="2:3">
      <c r="B8902">
        <v>2722200199</v>
      </c>
      <c r="C8902" t="s">
        <v>10856</v>
      </c>
    </row>
    <row r="8903" spans="2:3">
      <c r="B8903">
        <v>2722200207</v>
      </c>
      <c r="C8903" t="s">
        <v>5920</v>
      </c>
    </row>
    <row r="8904" spans="2:3">
      <c r="B8904">
        <v>2722200223</v>
      </c>
      <c r="C8904" t="s">
        <v>10857</v>
      </c>
    </row>
    <row r="8905" spans="2:3">
      <c r="B8905">
        <v>2722200231</v>
      </c>
      <c r="C8905" t="s">
        <v>10858</v>
      </c>
    </row>
    <row r="8906" spans="2:3">
      <c r="B8906">
        <v>2722200249</v>
      </c>
      <c r="C8906" t="s">
        <v>10859</v>
      </c>
    </row>
    <row r="8907" spans="2:3">
      <c r="B8907">
        <v>2722200256</v>
      </c>
      <c r="C8907" t="s">
        <v>5288</v>
      </c>
    </row>
    <row r="8908" spans="2:3">
      <c r="B8908">
        <v>2722200264</v>
      </c>
      <c r="C8908" t="s">
        <v>10860</v>
      </c>
    </row>
    <row r="8909" spans="2:3">
      <c r="B8909">
        <v>2722200272</v>
      </c>
      <c r="C8909" t="s">
        <v>10861</v>
      </c>
    </row>
    <row r="8910" spans="2:3">
      <c r="B8910">
        <v>2722200280</v>
      </c>
      <c r="C8910" t="s">
        <v>10862</v>
      </c>
    </row>
    <row r="8911" spans="2:3">
      <c r="B8911">
        <v>2722200298</v>
      </c>
      <c r="C8911" t="s">
        <v>12317</v>
      </c>
    </row>
    <row r="8912" spans="2:3">
      <c r="B8912">
        <v>2722200306</v>
      </c>
      <c r="C8912" t="s">
        <v>679</v>
      </c>
    </row>
    <row r="8913" spans="2:3">
      <c r="B8913">
        <v>2722200314</v>
      </c>
      <c r="C8913" t="s">
        <v>5317</v>
      </c>
    </row>
    <row r="8914" spans="2:3">
      <c r="B8914">
        <v>2722200322</v>
      </c>
      <c r="C8914" t="s">
        <v>10863</v>
      </c>
    </row>
    <row r="8915" spans="2:3">
      <c r="B8915">
        <v>2722200330</v>
      </c>
      <c r="C8915" t="s">
        <v>5336</v>
      </c>
    </row>
    <row r="8916" spans="2:3">
      <c r="B8916">
        <v>2722200348</v>
      </c>
      <c r="C8916" t="s">
        <v>10864</v>
      </c>
    </row>
    <row r="8917" spans="2:3">
      <c r="B8917">
        <v>2722200355</v>
      </c>
      <c r="C8917" t="s">
        <v>10865</v>
      </c>
    </row>
    <row r="8918" spans="2:3">
      <c r="B8918">
        <v>2722200363</v>
      </c>
      <c r="C8918" t="s">
        <v>10866</v>
      </c>
    </row>
    <row r="8919" spans="2:3">
      <c r="B8919">
        <v>2722200371</v>
      </c>
      <c r="C8919" t="s">
        <v>10867</v>
      </c>
    </row>
    <row r="8920" spans="2:3">
      <c r="B8920">
        <v>2722200389</v>
      </c>
      <c r="C8920" t="s">
        <v>10868</v>
      </c>
    </row>
    <row r="8921" spans="2:3">
      <c r="B8921">
        <v>2722200397</v>
      </c>
      <c r="C8921" t="s">
        <v>10869</v>
      </c>
    </row>
    <row r="8922" spans="2:3">
      <c r="B8922">
        <v>2722200405</v>
      </c>
      <c r="C8922" t="s">
        <v>10870</v>
      </c>
    </row>
    <row r="8923" spans="2:3">
      <c r="B8923">
        <v>2722200413</v>
      </c>
      <c r="C8923" t="s">
        <v>10871</v>
      </c>
    </row>
    <row r="8924" spans="2:3">
      <c r="B8924">
        <v>2722200421</v>
      </c>
      <c r="C8924" t="s">
        <v>5353</v>
      </c>
    </row>
    <row r="8925" spans="2:3">
      <c r="B8925">
        <v>2722200439</v>
      </c>
      <c r="C8925" t="s">
        <v>10872</v>
      </c>
    </row>
    <row r="8926" spans="2:3">
      <c r="B8926">
        <v>2722200447</v>
      </c>
      <c r="C8926" t="s">
        <v>9702</v>
      </c>
    </row>
    <row r="8927" spans="2:3">
      <c r="B8927">
        <v>2722200454</v>
      </c>
      <c r="C8927" t="s">
        <v>5356</v>
      </c>
    </row>
    <row r="8928" spans="2:3">
      <c r="B8928">
        <v>2722200462</v>
      </c>
      <c r="C8928" t="s">
        <v>5358</v>
      </c>
    </row>
    <row r="8929" spans="2:3">
      <c r="B8929">
        <v>2722200470</v>
      </c>
      <c r="C8929" t="s">
        <v>5360</v>
      </c>
    </row>
    <row r="8930" spans="2:3">
      <c r="B8930">
        <v>2722200496</v>
      </c>
      <c r="C8930" t="s">
        <v>10873</v>
      </c>
    </row>
    <row r="8931" spans="2:3">
      <c r="B8931">
        <v>2722200504</v>
      </c>
      <c r="C8931" t="s">
        <v>10874</v>
      </c>
    </row>
    <row r="8932" spans="2:3">
      <c r="B8932">
        <v>2722200512</v>
      </c>
      <c r="C8932" t="s">
        <v>10875</v>
      </c>
    </row>
    <row r="8933" spans="2:3">
      <c r="B8933">
        <v>2722200520</v>
      </c>
      <c r="C8933" t="s">
        <v>10876</v>
      </c>
    </row>
    <row r="8934" spans="2:3">
      <c r="B8934">
        <v>2722200538</v>
      </c>
      <c r="C8934" t="s">
        <v>4771</v>
      </c>
    </row>
    <row r="8935" spans="2:3">
      <c r="B8935">
        <v>2722200546</v>
      </c>
      <c r="C8935" t="s">
        <v>12318</v>
      </c>
    </row>
    <row r="8936" spans="2:3">
      <c r="B8936">
        <v>2722200553</v>
      </c>
      <c r="C8936" t="s">
        <v>12319</v>
      </c>
    </row>
    <row r="8937" spans="2:3">
      <c r="B8937">
        <v>2722200561</v>
      </c>
      <c r="C8937" t="s">
        <v>12320</v>
      </c>
    </row>
    <row r="8938" spans="2:3">
      <c r="B8938">
        <v>2722300015</v>
      </c>
      <c r="C8938" t="s">
        <v>10877</v>
      </c>
    </row>
    <row r="8939" spans="2:3">
      <c r="B8939">
        <v>2722300023</v>
      </c>
      <c r="C8939" t="s">
        <v>10878</v>
      </c>
    </row>
    <row r="8940" spans="2:3">
      <c r="B8940">
        <v>2722300049</v>
      </c>
      <c r="C8940" t="s">
        <v>4527</v>
      </c>
    </row>
    <row r="8941" spans="2:3">
      <c r="B8941">
        <v>2722300056</v>
      </c>
      <c r="C8941" t="s">
        <v>10879</v>
      </c>
    </row>
    <row r="8942" spans="2:3">
      <c r="B8942">
        <v>2722300064</v>
      </c>
      <c r="C8942" t="s">
        <v>10880</v>
      </c>
    </row>
    <row r="8943" spans="2:3">
      <c r="B8943">
        <v>2722300072</v>
      </c>
      <c r="C8943" t="s">
        <v>10881</v>
      </c>
    </row>
    <row r="8944" spans="2:3">
      <c r="B8944">
        <v>2722300080</v>
      </c>
      <c r="C8944" t="s">
        <v>10882</v>
      </c>
    </row>
    <row r="8945" spans="2:3">
      <c r="B8945">
        <v>2722300098</v>
      </c>
      <c r="C8945" t="s">
        <v>10883</v>
      </c>
    </row>
    <row r="8946" spans="2:3">
      <c r="B8946">
        <v>2722300106</v>
      </c>
      <c r="C8946" t="s">
        <v>5460</v>
      </c>
    </row>
    <row r="8947" spans="2:3">
      <c r="B8947">
        <v>2722300114</v>
      </c>
      <c r="C8947" t="s">
        <v>10884</v>
      </c>
    </row>
    <row r="8948" spans="2:3">
      <c r="B8948">
        <v>2722300130</v>
      </c>
      <c r="C8948" t="s">
        <v>10885</v>
      </c>
    </row>
    <row r="8949" spans="2:3">
      <c r="B8949">
        <v>2722300148</v>
      </c>
      <c r="C8949" t="s">
        <v>10886</v>
      </c>
    </row>
    <row r="8950" spans="2:3">
      <c r="B8950">
        <v>2722300155</v>
      </c>
      <c r="C8950" t="s">
        <v>10887</v>
      </c>
    </row>
    <row r="8951" spans="2:3">
      <c r="B8951">
        <v>2722300163</v>
      </c>
      <c r="C8951" t="s">
        <v>10888</v>
      </c>
    </row>
    <row r="8952" spans="2:3">
      <c r="B8952">
        <v>2722300171</v>
      </c>
      <c r="C8952" t="s">
        <v>10889</v>
      </c>
    </row>
    <row r="8953" spans="2:3">
      <c r="B8953">
        <v>2722300189</v>
      </c>
      <c r="C8953" t="s">
        <v>10890</v>
      </c>
    </row>
    <row r="8954" spans="2:3">
      <c r="B8954">
        <v>2722300197</v>
      </c>
      <c r="C8954" t="s">
        <v>10891</v>
      </c>
    </row>
    <row r="8955" spans="2:3">
      <c r="B8955">
        <v>2722300205</v>
      </c>
      <c r="C8955" t="s">
        <v>10892</v>
      </c>
    </row>
    <row r="8956" spans="2:3">
      <c r="B8956">
        <v>2722400021</v>
      </c>
      <c r="C8956" t="s">
        <v>10893</v>
      </c>
    </row>
    <row r="8957" spans="2:3">
      <c r="B8957">
        <v>2722400062</v>
      </c>
      <c r="C8957" t="s">
        <v>10894</v>
      </c>
    </row>
    <row r="8958" spans="2:3">
      <c r="B8958">
        <v>2722400070</v>
      </c>
      <c r="C8958" t="s">
        <v>10895</v>
      </c>
    </row>
    <row r="8959" spans="2:3">
      <c r="B8959">
        <v>2722400088</v>
      </c>
      <c r="C8959" t="s">
        <v>10896</v>
      </c>
    </row>
    <row r="8960" spans="2:3">
      <c r="B8960">
        <v>2722400096</v>
      </c>
      <c r="C8960" t="s">
        <v>3217</v>
      </c>
    </row>
    <row r="8961" spans="2:3">
      <c r="B8961">
        <v>2722400104</v>
      </c>
      <c r="C8961" t="s">
        <v>10897</v>
      </c>
    </row>
    <row r="8962" spans="2:3">
      <c r="B8962">
        <v>2722400112</v>
      </c>
      <c r="C8962" t="s">
        <v>10898</v>
      </c>
    </row>
    <row r="8963" spans="2:3">
      <c r="B8963">
        <v>2722400138</v>
      </c>
      <c r="C8963" t="s">
        <v>10899</v>
      </c>
    </row>
    <row r="8964" spans="2:3">
      <c r="B8964">
        <v>2722400179</v>
      </c>
      <c r="C8964" t="s">
        <v>5672</v>
      </c>
    </row>
    <row r="8965" spans="2:3">
      <c r="B8965">
        <v>2722400187</v>
      </c>
      <c r="C8965" t="s">
        <v>10900</v>
      </c>
    </row>
    <row r="8966" spans="2:3">
      <c r="B8966">
        <v>2722400203</v>
      </c>
      <c r="C8966" t="s">
        <v>5534</v>
      </c>
    </row>
    <row r="8967" spans="2:3">
      <c r="B8967">
        <v>2722400211</v>
      </c>
      <c r="C8967" t="s">
        <v>10901</v>
      </c>
    </row>
    <row r="8968" spans="2:3">
      <c r="B8968">
        <v>2722400237</v>
      </c>
      <c r="C8968" t="s">
        <v>10902</v>
      </c>
    </row>
    <row r="8969" spans="2:3">
      <c r="B8969">
        <v>2722400245</v>
      </c>
      <c r="C8969" t="s">
        <v>10903</v>
      </c>
    </row>
    <row r="8970" spans="2:3">
      <c r="B8970">
        <v>2722400252</v>
      </c>
      <c r="C8970" t="s">
        <v>10904</v>
      </c>
    </row>
    <row r="8971" spans="2:3">
      <c r="B8971">
        <v>2722400260</v>
      </c>
      <c r="C8971" t="s">
        <v>10905</v>
      </c>
    </row>
    <row r="8972" spans="2:3">
      <c r="B8972">
        <v>2722400278</v>
      </c>
      <c r="C8972" t="s">
        <v>10906</v>
      </c>
    </row>
    <row r="8973" spans="2:3">
      <c r="B8973">
        <v>2722400286</v>
      </c>
      <c r="C8973" t="s">
        <v>10907</v>
      </c>
    </row>
    <row r="8974" spans="2:3">
      <c r="B8974">
        <v>2722400294</v>
      </c>
      <c r="C8974" t="s">
        <v>10908</v>
      </c>
    </row>
    <row r="8975" spans="2:3">
      <c r="B8975">
        <v>2722400310</v>
      </c>
      <c r="C8975" t="s">
        <v>6730</v>
      </c>
    </row>
    <row r="8976" spans="2:3">
      <c r="B8976">
        <v>2722400328</v>
      </c>
      <c r="C8976" t="s">
        <v>10909</v>
      </c>
    </row>
    <row r="8977" spans="2:3">
      <c r="B8977">
        <v>2722400336</v>
      </c>
      <c r="C8977" t="s">
        <v>10910</v>
      </c>
    </row>
    <row r="8978" spans="2:3">
      <c r="B8978">
        <v>2722400344</v>
      </c>
      <c r="C8978" t="s">
        <v>10911</v>
      </c>
    </row>
    <row r="8979" spans="2:3">
      <c r="B8979">
        <v>2722400351</v>
      </c>
      <c r="C8979" t="s">
        <v>10912</v>
      </c>
    </row>
    <row r="8980" spans="2:3">
      <c r="B8980">
        <v>2722400377</v>
      </c>
      <c r="C8980" t="s">
        <v>10913</v>
      </c>
    </row>
    <row r="8981" spans="2:3">
      <c r="B8981">
        <v>2722400385</v>
      </c>
      <c r="C8981" t="s">
        <v>10914</v>
      </c>
    </row>
    <row r="8982" spans="2:3">
      <c r="B8982">
        <v>2722400393</v>
      </c>
      <c r="C8982" t="s">
        <v>5746</v>
      </c>
    </row>
    <row r="8983" spans="2:3">
      <c r="B8983">
        <v>2722400401</v>
      </c>
      <c r="C8983" t="s">
        <v>12321</v>
      </c>
    </row>
    <row r="8984" spans="2:3">
      <c r="B8984">
        <v>2722400419</v>
      </c>
      <c r="C8984" t="s">
        <v>10915</v>
      </c>
    </row>
    <row r="8985" spans="2:3">
      <c r="B8985">
        <v>2722400427</v>
      </c>
      <c r="C8985" t="s">
        <v>10916</v>
      </c>
    </row>
    <row r="8986" spans="2:3">
      <c r="B8986">
        <v>2722400435</v>
      </c>
      <c r="C8986" t="s">
        <v>10917</v>
      </c>
    </row>
    <row r="8987" spans="2:3">
      <c r="B8987">
        <v>2722400443</v>
      </c>
      <c r="C8987" t="s">
        <v>10918</v>
      </c>
    </row>
    <row r="8988" spans="2:3">
      <c r="B8988">
        <v>2722400450</v>
      </c>
      <c r="C8988" t="s">
        <v>10919</v>
      </c>
    </row>
    <row r="8989" spans="2:3">
      <c r="B8989">
        <v>2722400476</v>
      </c>
      <c r="C8989" t="s">
        <v>10920</v>
      </c>
    </row>
    <row r="8990" spans="2:3">
      <c r="B8990">
        <v>2722400484</v>
      </c>
      <c r="C8990" t="s">
        <v>10921</v>
      </c>
    </row>
    <row r="8991" spans="2:3">
      <c r="B8991">
        <v>2722400492</v>
      </c>
      <c r="C8991" t="s">
        <v>10922</v>
      </c>
    </row>
    <row r="8992" spans="2:3">
      <c r="B8992">
        <v>2722400500</v>
      </c>
      <c r="C8992" t="s">
        <v>5742</v>
      </c>
    </row>
    <row r="8993" spans="2:3">
      <c r="B8993">
        <v>2722400518</v>
      </c>
      <c r="C8993" t="s">
        <v>10923</v>
      </c>
    </row>
    <row r="8994" spans="2:3">
      <c r="B8994">
        <v>2722400526</v>
      </c>
      <c r="C8994" t="s">
        <v>10924</v>
      </c>
    </row>
    <row r="8995" spans="2:3">
      <c r="B8995">
        <v>2722400534</v>
      </c>
      <c r="C8995" t="s">
        <v>12322</v>
      </c>
    </row>
    <row r="8996" spans="2:3">
      <c r="B8996">
        <v>2722500010</v>
      </c>
      <c r="C8996" t="s">
        <v>10925</v>
      </c>
    </row>
    <row r="8997" spans="2:3">
      <c r="B8997">
        <v>2722500028</v>
      </c>
      <c r="C8997" t="s">
        <v>10926</v>
      </c>
    </row>
    <row r="8998" spans="2:3">
      <c r="B8998">
        <v>2722500036</v>
      </c>
      <c r="C8998" t="s">
        <v>10927</v>
      </c>
    </row>
    <row r="8999" spans="2:3">
      <c r="B8999">
        <v>2722500044</v>
      </c>
      <c r="C8999" t="s">
        <v>10928</v>
      </c>
    </row>
    <row r="9000" spans="2:3">
      <c r="B9000">
        <v>2722500051</v>
      </c>
      <c r="C9000" t="s">
        <v>6572</v>
      </c>
    </row>
    <row r="9001" spans="2:3">
      <c r="B9001">
        <v>2722500069</v>
      </c>
      <c r="C9001" t="s">
        <v>10929</v>
      </c>
    </row>
    <row r="9002" spans="2:3">
      <c r="B9002">
        <v>2722500432</v>
      </c>
      <c r="C9002" t="s">
        <v>10930</v>
      </c>
    </row>
    <row r="9003" spans="2:3">
      <c r="B9003">
        <v>2722500440</v>
      </c>
      <c r="C9003" t="s">
        <v>10931</v>
      </c>
    </row>
    <row r="9004" spans="2:3">
      <c r="B9004">
        <v>2722500457</v>
      </c>
      <c r="C9004" t="s">
        <v>10932</v>
      </c>
    </row>
    <row r="9005" spans="2:3">
      <c r="B9005">
        <v>2722500465</v>
      </c>
      <c r="C9005" t="s">
        <v>10933</v>
      </c>
    </row>
    <row r="9006" spans="2:3">
      <c r="B9006">
        <v>2722500473</v>
      </c>
      <c r="C9006" t="s">
        <v>10934</v>
      </c>
    </row>
    <row r="9007" spans="2:3">
      <c r="B9007">
        <v>2722500481</v>
      </c>
      <c r="C9007" t="s">
        <v>10935</v>
      </c>
    </row>
    <row r="9008" spans="2:3">
      <c r="B9008">
        <v>2722500499</v>
      </c>
      <c r="C9008" t="s">
        <v>10936</v>
      </c>
    </row>
    <row r="9009" spans="2:3">
      <c r="B9009">
        <v>2722500507</v>
      </c>
      <c r="C9009" t="s">
        <v>10937</v>
      </c>
    </row>
    <row r="9010" spans="2:3">
      <c r="B9010">
        <v>2722500515</v>
      </c>
      <c r="C9010" t="s">
        <v>12323</v>
      </c>
    </row>
    <row r="9011" spans="2:3">
      <c r="B9011">
        <v>2722600018</v>
      </c>
      <c r="C9011" t="s">
        <v>10938</v>
      </c>
    </row>
    <row r="9012" spans="2:3">
      <c r="B9012">
        <v>2722600026</v>
      </c>
      <c r="C9012" t="s">
        <v>10939</v>
      </c>
    </row>
    <row r="9013" spans="2:3">
      <c r="B9013">
        <v>2722600034</v>
      </c>
      <c r="C9013" t="s">
        <v>10940</v>
      </c>
    </row>
    <row r="9014" spans="2:3">
      <c r="B9014">
        <v>2722600042</v>
      </c>
      <c r="C9014" t="s">
        <v>10941</v>
      </c>
    </row>
    <row r="9015" spans="2:3">
      <c r="B9015">
        <v>2722600059</v>
      </c>
      <c r="C9015" t="s">
        <v>10942</v>
      </c>
    </row>
    <row r="9016" spans="2:3">
      <c r="B9016">
        <v>2722600083</v>
      </c>
      <c r="C9016" t="s">
        <v>10943</v>
      </c>
    </row>
    <row r="9017" spans="2:3">
      <c r="B9017">
        <v>2722600091</v>
      </c>
      <c r="C9017" t="s">
        <v>10944</v>
      </c>
    </row>
    <row r="9018" spans="2:3">
      <c r="B9018">
        <v>2722600117</v>
      </c>
      <c r="C9018" t="s">
        <v>10945</v>
      </c>
    </row>
    <row r="9019" spans="2:3">
      <c r="B9019">
        <v>2722600125</v>
      </c>
      <c r="C9019" t="s">
        <v>10946</v>
      </c>
    </row>
    <row r="9020" spans="2:3">
      <c r="B9020">
        <v>2722600141</v>
      </c>
      <c r="C9020" t="s">
        <v>10947</v>
      </c>
    </row>
    <row r="9021" spans="2:3">
      <c r="B9021">
        <v>2722600158</v>
      </c>
      <c r="C9021" t="s">
        <v>10948</v>
      </c>
    </row>
    <row r="9022" spans="2:3">
      <c r="B9022">
        <v>2722600166</v>
      </c>
      <c r="C9022" t="s">
        <v>10949</v>
      </c>
    </row>
    <row r="9023" spans="2:3">
      <c r="B9023">
        <v>2722600174</v>
      </c>
      <c r="C9023" t="s">
        <v>10950</v>
      </c>
    </row>
    <row r="9024" spans="2:3">
      <c r="B9024">
        <v>2722600182</v>
      </c>
      <c r="C9024" t="s">
        <v>10951</v>
      </c>
    </row>
    <row r="9025" spans="2:3">
      <c r="B9025">
        <v>2722600208</v>
      </c>
      <c r="C9025" t="s">
        <v>10952</v>
      </c>
    </row>
    <row r="9026" spans="2:3">
      <c r="B9026">
        <v>2722600216</v>
      </c>
      <c r="C9026" t="s">
        <v>10953</v>
      </c>
    </row>
    <row r="9027" spans="2:3">
      <c r="B9027">
        <v>2722600224</v>
      </c>
      <c r="C9027" t="s">
        <v>10954</v>
      </c>
    </row>
    <row r="9028" spans="2:3">
      <c r="B9028">
        <v>2722600232</v>
      </c>
      <c r="C9028" t="s">
        <v>10955</v>
      </c>
    </row>
    <row r="9029" spans="2:3">
      <c r="B9029">
        <v>2722600240</v>
      </c>
      <c r="C9029" t="s">
        <v>10956</v>
      </c>
    </row>
    <row r="9030" spans="2:3">
      <c r="B9030">
        <v>2722600257</v>
      </c>
      <c r="C9030" t="s">
        <v>10957</v>
      </c>
    </row>
    <row r="9031" spans="2:3">
      <c r="B9031">
        <v>2722600265</v>
      </c>
      <c r="C9031" t="s">
        <v>10958</v>
      </c>
    </row>
    <row r="9032" spans="2:3">
      <c r="B9032">
        <v>2722600273</v>
      </c>
      <c r="C9032" t="s">
        <v>10959</v>
      </c>
    </row>
    <row r="9033" spans="2:3">
      <c r="B9033">
        <v>2722600281</v>
      </c>
      <c r="C9033" t="s">
        <v>10960</v>
      </c>
    </row>
    <row r="9034" spans="2:3">
      <c r="B9034">
        <v>2722600299</v>
      </c>
      <c r="C9034" t="s">
        <v>10961</v>
      </c>
    </row>
    <row r="9035" spans="2:3">
      <c r="B9035">
        <v>2722600307</v>
      </c>
      <c r="C9035" t="s">
        <v>10962</v>
      </c>
    </row>
    <row r="9036" spans="2:3">
      <c r="B9036">
        <v>2722600315</v>
      </c>
      <c r="C9036" t="s">
        <v>10963</v>
      </c>
    </row>
    <row r="9037" spans="2:3">
      <c r="B9037">
        <v>2722600323</v>
      </c>
      <c r="C9037" t="s">
        <v>12324</v>
      </c>
    </row>
    <row r="9038" spans="2:3">
      <c r="B9038">
        <v>2722700016</v>
      </c>
      <c r="C9038" t="s">
        <v>9818</v>
      </c>
    </row>
    <row r="9039" spans="2:3">
      <c r="B9039">
        <v>2722700024</v>
      </c>
      <c r="C9039" t="s">
        <v>10964</v>
      </c>
    </row>
    <row r="9040" spans="2:3">
      <c r="B9040">
        <v>2722700032</v>
      </c>
      <c r="C9040" t="s">
        <v>10965</v>
      </c>
    </row>
    <row r="9041" spans="2:3">
      <c r="B9041">
        <v>2722700040</v>
      </c>
      <c r="C9041" t="s">
        <v>10050</v>
      </c>
    </row>
    <row r="9042" spans="2:3">
      <c r="B9042">
        <v>2722700073</v>
      </c>
      <c r="C9042" t="s">
        <v>10966</v>
      </c>
    </row>
    <row r="9043" spans="2:3">
      <c r="B9043">
        <v>2722700099</v>
      </c>
      <c r="C9043" t="s">
        <v>5985</v>
      </c>
    </row>
    <row r="9044" spans="2:3">
      <c r="B9044">
        <v>2722700107</v>
      </c>
      <c r="C9044" t="s">
        <v>5990</v>
      </c>
    </row>
    <row r="9045" spans="2:3">
      <c r="B9045">
        <v>2722700115</v>
      </c>
      <c r="C9045" t="s">
        <v>10967</v>
      </c>
    </row>
    <row r="9046" spans="2:3">
      <c r="B9046">
        <v>2722700123</v>
      </c>
      <c r="C9046" t="s">
        <v>10968</v>
      </c>
    </row>
    <row r="9047" spans="2:3">
      <c r="B9047">
        <v>2722700131</v>
      </c>
      <c r="C9047" t="s">
        <v>10969</v>
      </c>
    </row>
    <row r="9048" spans="2:3">
      <c r="B9048">
        <v>2722800014</v>
      </c>
      <c r="C9048" t="s">
        <v>10970</v>
      </c>
    </row>
    <row r="9049" spans="2:3">
      <c r="B9049">
        <v>2722800030</v>
      </c>
      <c r="C9049" t="s">
        <v>10971</v>
      </c>
    </row>
    <row r="9050" spans="2:3">
      <c r="B9050">
        <v>2722800048</v>
      </c>
      <c r="C9050" t="s">
        <v>10972</v>
      </c>
    </row>
    <row r="9051" spans="2:3">
      <c r="B9051">
        <v>2722800055</v>
      </c>
      <c r="C9051" t="s">
        <v>10973</v>
      </c>
    </row>
    <row r="9052" spans="2:3">
      <c r="B9052">
        <v>2722800063</v>
      </c>
      <c r="C9052" t="s">
        <v>6020</v>
      </c>
    </row>
    <row r="9053" spans="2:3">
      <c r="B9053">
        <v>2722800071</v>
      </c>
      <c r="C9053" t="s">
        <v>10974</v>
      </c>
    </row>
    <row r="9054" spans="2:3">
      <c r="B9054">
        <v>2722800089</v>
      </c>
      <c r="C9054" t="s">
        <v>10975</v>
      </c>
    </row>
    <row r="9055" spans="2:3">
      <c r="B9055">
        <v>2722800097</v>
      </c>
      <c r="C9055" t="s">
        <v>10976</v>
      </c>
    </row>
    <row r="9056" spans="2:3">
      <c r="B9056">
        <v>2722800105</v>
      </c>
      <c r="C9056" t="s">
        <v>10977</v>
      </c>
    </row>
    <row r="9057" spans="2:3">
      <c r="B9057">
        <v>2722800113</v>
      </c>
      <c r="C9057" t="s">
        <v>10978</v>
      </c>
    </row>
    <row r="9058" spans="2:3">
      <c r="B9058">
        <v>2722800121</v>
      </c>
      <c r="C9058" t="s">
        <v>12325</v>
      </c>
    </row>
    <row r="9059" spans="2:3">
      <c r="B9059">
        <v>2723000028</v>
      </c>
      <c r="C9059" t="s">
        <v>10979</v>
      </c>
    </row>
    <row r="9060" spans="2:3">
      <c r="B9060">
        <v>2723000036</v>
      </c>
      <c r="C9060" t="s">
        <v>10567</v>
      </c>
    </row>
    <row r="9061" spans="2:3">
      <c r="B9061">
        <v>2723000044</v>
      </c>
      <c r="C9061" t="s">
        <v>6116</v>
      </c>
    </row>
    <row r="9062" spans="2:3">
      <c r="B9062">
        <v>2723000051</v>
      </c>
      <c r="C9062" t="s">
        <v>10980</v>
      </c>
    </row>
    <row r="9063" spans="2:3">
      <c r="B9063">
        <v>2723000069</v>
      </c>
      <c r="C9063" t="s">
        <v>10981</v>
      </c>
    </row>
    <row r="9064" spans="2:3">
      <c r="B9064">
        <v>2723000077</v>
      </c>
      <c r="C9064" t="s">
        <v>10982</v>
      </c>
    </row>
    <row r="9065" spans="2:3">
      <c r="B9065">
        <v>2723000093</v>
      </c>
      <c r="C9065" t="s">
        <v>10983</v>
      </c>
    </row>
    <row r="9066" spans="2:3">
      <c r="B9066">
        <v>2723000101</v>
      </c>
      <c r="C9066" t="s">
        <v>10934</v>
      </c>
    </row>
    <row r="9067" spans="2:3">
      <c r="B9067">
        <v>2723000119</v>
      </c>
      <c r="C9067" t="s">
        <v>10984</v>
      </c>
    </row>
    <row r="9068" spans="2:3">
      <c r="B9068">
        <v>2723000127</v>
      </c>
      <c r="C9068" t="s">
        <v>10985</v>
      </c>
    </row>
    <row r="9069" spans="2:3">
      <c r="B9069">
        <v>2723000135</v>
      </c>
      <c r="C9069" t="s">
        <v>10986</v>
      </c>
    </row>
    <row r="9070" spans="2:3">
      <c r="B9070">
        <v>2723000143</v>
      </c>
      <c r="C9070" t="s">
        <v>10987</v>
      </c>
    </row>
    <row r="9071" spans="2:3">
      <c r="B9071">
        <v>2723000150</v>
      </c>
      <c r="C9071" t="s">
        <v>10988</v>
      </c>
    </row>
    <row r="9072" spans="2:3">
      <c r="B9072">
        <v>2723000168</v>
      </c>
      <c r="C9072" t="s">
        <v>10989</v>
      </c>
    </row>
    <row r="9073" spans="2:3">
      <c r="B9073">
        <v>2723000176</v>
      </c>
      <c r="C9073" t="s">
        <v>10990</v>
      </c>
    </row>
    <row r="9074" spans="2:3">
      <c r="B9074">
        <v>2723000184</v>
      </c>
      <c r="C9074" t="s">
        <v>10991</v>
      </c>
    </row>
    <row r="9075" spans="2:3">
      <c r="B9075">
        <v>2723000192</v>
      </c>
      <c r="C9075" t="s">
        <v>10992</v>
      </c>
    </row>
    <row r="9076" spans="2:3">
      <c r="B9076">
        <v>2723000200</v>
      </c>
      <c r="C9076" t="s">
        <v>10993</v>
      </c>
    </row>
    <row r="9077" spans="2:3">
      <c r="B9077">
        <v>2723000226</v>
      </c>
      <c r="C9077" t="s">
        <v>10994</v>
      </c>
    </row>
    <row r="9078" spans="2:3">
      <c r="B9078">
        <v>2723000242</v>
      </c>
      <c r="C9078" t="s">
        <v>10995</v>
      </c>
    </row>
    <row r="9079" spans="2:3">
      <c r="B9079">
        <v>2723000259</v>
      </c>
      <c r="C9079" t="s">
        <v>10996</v>
      </c>
    </row>
    <row r="9080" spans="2:3">
      <c r="B9080">
        <v>2723000267</v>
      </c>
      <c r="C9080" t="s">
        <v>10997</v>
      </c>
    </row>
    <row r="9081" spans="2:3">
      <c r="B9081">
        <v>2723000275</v>
      </c>
      <c r="C9081" t="s">
        <v>10998</v>
      </c>
    </row>
    <row r="9082" spans="2:3">
      <c r="B9082">
        <v>2723000283</v>
      </c>
      <c r="C9082" t="s">
        <v>10999</v>
      </c>
    </row>
    <row r="9083" spans="2:3">
      <c r="B9083">
        <v>2723000291</v>
      </c>
      <c r="C9083" t="s">
        <v>11000</v>
      </c>
    </row>
    <row r="9084" spans="2:3">
      <c r="B9084">
        <v>2723000309</v>
      </c>
      <c r="C9084" t="s">
        <v>11001</v>
      </c>
    </row>
    <row r="9085" spans="2:3">
      <c r="B9085">
        <v>2723000317</v>
      </c>
      <c r="C9085" t="s">
        <v>12085</v>
      </c>
    </row>
    <row r="9086" spans="2:3">
      <c r="B9086">
        <v>2723000325</v>
      </c>
      <c r="C9086" t="s">
        <v>5805</v>
      </c>
    </row>
    <row r="9087" spans="2:3">
      <c r="B9087">
        <v>2723000333</v>
      </c>
      <c r="C9087" t="s">
        <v>12326</v>
      </c>
    </row>
    <row r="9088" spans="2:3">
      <c r="B9088">
        <v>2723000341</v>
      </c>
      <c r="C9088" t="s">
        <v>7386</v>
      </c>
    </row>
    <row r="9089" spans="2:3">
      <c r="B9089">
        <v>2723100026</v>
      </c>
      <c r="C9089" t="s">
        <v>11002</v>
      </c>
    </row>
    <row r="9090" spans="2:3">
      <c r="B9090">
        <v>2723100034</v>
      </c>
      <c r="C9090" t="s">
        <v>11003</v>
      </c>
    </row>
    <row r="9091" spans="2:3">
      <c r="B9091">
        <v>2723100042</v>
      </c>
      <c r="C9091" t="s">
        <v>10808</v>
      </c>
    </row>
    <row r="9092" spans="2:3">
      <c r="B9092">
        <v>2723100059</v>
      </c>
      <c r="C9092" t="s">
        <v>11004</v>
      </c>
    </row>
    <row r="9093" spans="2:3">
      <c r="B9093">
        <v>2723100067</v>
      </c>
      <c r="C9093" t="s">
        <v>11005</v>
      </c>
    </row>
    <row r="9094" spans="2:3">
      <c r="B9094">
        <v>2723100075</v>
      </c>
      <c r="C9094" t="s">
        <v>11006</v>
      </c>
    </row>
    <row r="9095" spans="2:3">
      <c r="B9095">
        <v>2723100083</v>
      </c>
      <c r="C9095" t="s">
        <v>11007</v>
      </c>
    </row>
    <row r="9096" spans="2:3">
      <c r="B9096">
        <v>2723100091</v>
      </c>
      <c r="C9096" t="s">
        <v>6261</v>
      </c>
    </row>
    <row r="9097" spans="2:3">
      <c r="B9097">
        <v>2723100109</v>
      </c>
      <c r="C9097" t="s">
        <v>11008</v>
      </c>
    </row>
    <row r="9098" spans="2:3">
      <c r="B9098">
        <v>2723100117</v>
      </c>
      <c r="C9098" t="s">
        <v>11009</v>
      </c>
    </row>
    <row r="9099" spans="2:3">
      <c r="B9099">
        <v>2723100125</v>
      </c>
      <c r="C9099" t="s">
        <v>11010</v>
      </c>
    </row>
    <row r="9100" spans="2:3">
      <c r="B9100">
        <v>2723100133</v>
      </c>
      <c r="C9100" t="s">
        <v>11011</v>
      </c>
    </row>
    <row r="9101" spans="2:3">
      <c r="B9101">
        <v>2723100141</v>
      </c>
      <c r="C9101" t="s">
        <v>6276</v>
      </c>
    </row>
    <row r="9102" spans="2:3">
      <c r="B9102">
        <v>2723100158</v>
      </c>
      <c r="C9102" t="s">
        <v>12327</v>
      </c>
    </row>
    <row r="9103" spans="2:3">
      <c r="B9103">
        <v>2723100166</v>
      </c>
      <c r="C9103" t="s">
        <v>11012</v>
      </c>
    </row>
    <row r="9104" spans="2:3">
      <c r="B9104">
        <v>2723100174</v>
      </c>
      <c r="C9104" t="s">
        <v>11013</v>
      </c>
    </row>
    <row r="9105" spans="2:3">
      <c r="B9105">
        <v>2723100182</v>
      </c>
      <c r="C9105" t="s">
        <v>11014</v>
      </c>
    </row>
    <row r="9106" spans="2:3">
      <c r="B9106">
        <v>2723100190</v>
      </c>
      <c r="C9106" t="s">
        <v>11015</v>
      </c>
    </row>
    <row r="9107" spans="2:3">
      <c r="B9107">
        <v>2723100208</v>
      </c>
      <c r="C9107" t="s">
        <v>12328</v>
      </c>
    </row>
    <row r="9108" spans="2:3">
      <c r="B9108">
        <v>2723100216</v>
      </c>
      <c r="C9108" t="s">
        <v>12329</v>
      </c>
    </row>
    <row r="9109" spans="2:3">
      <c r="B9109">
        <v>2723200016</v>
      </c>
      <c r="C9109" t="s">
        <v>10735</v>
      </c>
    </row>
    <row r="9110" spans="2:3">
      <c r="B9110">
        <v>2723200024</v>
      </c>
      <c r="C9110" t="s">
        <v>11016</v>
      </c>
    </row>
    <row r="9111" spans="2:3">
      <c r="B9111">
        <v>2723200057</v>
      </c>
      <c r="C9111" t="s">
        <v>11017</v>
      </c>
    </row>
    <row r="9112" spans="2:3">
      <c r="B9112">
        <v>2723200073</v>
      </c>
      <c r="C9112" t="s">
        <v>11018</v>
      </c>
    </row>
    <row r="9113" spans="2:3">
      <c r="B9113">
        <v>2723200081</v>
      </c>
      <c r="C9113" t="s">
        <v>11019</v>
      </c>
    </row>
    <row r="9114" spans="2:3">
      <c r="B9114">
        <v>2723200099</v>
      </c>
      <c r="C9114" t="s">
        <v>11020</v>
      </c>
    </row>
    <row r="9115" spans="2:3">
      <c r="B9115">
        <v>2723200107</v>
      </c>
      <c r="C9115" t="s">
        <v>11021</v>
      </c>
    </row>
    <row r="9116" spans="2:3">
      <c r="B9116">
        <v>2723200115</v>
      </c>
      <c r="C9116" t="s">
        <v>11022</v>
      </c>
    </row>
    <row r="9117" spans="2:3">
      <c r="B9117">
        <v>2723200123</v>
      </c>
      <c r="C9117" t="s">
        <v>11023</v>
      </c>
    </row>
    <row r="9118" spans="2:3">
      <c r="B9118">
        <v>2723200149</v>
      </c>
      <c r="C9118" t="s">
        <v>11024</v>
      </c>
    </row>
    <row r="9119" spans="2:3">
      <c r="B9119">
        <v>2723200156</v>
      </c>
      <c r="C9119" t="s">
        <v>4411</v>
      </c>
    </row>
    <row r="9120" spans="2:3">
      <c r="B9120">
        <v>2723200164</v>
      </c>
      <c r="C9120" t="s">
        <v>11025</v>
      </c>
    </row>
    <row r="9121" spans="2:3">
      <c r="B9121">
        <v>2723200172</v>
      </c>
      <c r="C9121" t="s">
        <v>11026</v>
      </c>
    </row>
    <row r="9122" spans="2:3">
      <c r="B9122">
        <v>2723200198</v>
      </c>
      <c r="C9122" t="s">
        <v>11027</v>
      </c>
    </row>
    <row r="9123" spans="2:3">
      <c r="B9123">
        <v>2723200206</v>
      </c>
      <c r="C9123" t="s">
        <v>11028</v>
      </c>
    </row>
    <row r="9124" spans="2:3">
      <c r="B9124">
        <v>2723200214</v>
      </c>
      <c r="C9124" t="s">
        <v>11029</v>
      </c>
    </row>
    <row r="9125" spans="2:3">
      <c r="B9125">
        <v>2723200222</v>
      </c>
      <c r="C9125" t="s">
        <v>11030</v>
      </c>
    </row>
    <row r="9126" spans="2:3">
      <c r="B9126">
        <v>2723200230</v>
      </c>
      <c r="C9126" t="s">
        <v>10808</v>
      </c>
    </row>
    <row r="9127" spans="2:3">
      <c r="B9127">
        <v>2723200255</v>
      </c>
      <c r="C9127" t="s">
        <v>11031</v>
      </c>
    </row>
    <row r="9128" spans="2:3">
      <c r="B9128">
        <v>2723200263</v>
      </c>
      <c r="C9128" t="s">
        <v>11032</v>
      </c>
    </row>
    <row r="9129" spans="2:3">
      <c r="B9129">
        <v>2723200271</v>
      </c>
      <c r="C9129" t="s">
        <v>11033</v>
      </c>
    </row>
    <row r="9130" spans="2:3">
      <c r="B9130">
        <v>2723200289</v>
      </c>
      <c r="C9130" t="s">
        <v>11034</v>
      </c>
    </row>
    <row r="9131" spans="2:3">
      <c r="B9131">
        <v>2723200297</v>
      </c>
      <c r="C9131" t="s">
        <v>11035</v>
      </c>
    </row>
    <row r="9132" spans="2:3">
      <c r="B9132">
        <v>2723200305</v>
      </c>
      <c r="C9132" t="s">
        <v>11036</v>
      </c>
    </row>
    <row r="9133" spans="2:3">
      <c r="B9133">
        <v>2723200313</v>
      </c>
      <c r="C9133" t="s">
        <v>11037</v>
      </c>
    </row>
    <row r="9134" spans="2:3">
      <c r="B9134">
        <v>2723200321</v>
      </c>
      <c r="C9134" t="s">
        <v>11038</v>
      </c>
    </row>
    <row r="9135" spans="2:3">
      <c r="B9135">
        <v>2723200339</v>
      </c>
      <c r="C9135" t="s">
        <v>11039</v>
      </c>
    </row>
    <row r="9136" spans="2:3">
      <c r="B9136">
        <v>2723200347</v>
      </c>
      <c r="C9136" t="s">
        <v>11040</v>
      </c>
    </row>
    <row r="9137" spans="2:3">
      <c r="B9137">
        <v>2723200354</v>
      </c>
      <c r="C9137" t="s">
        <v>11104</v>
      </c>
    </row>
    <row r="9138" spans="2:3">
      <c r="B9138">
        <v>2723300048</v>
      </c>
      <c r="C9138" t="s">
        <v>11041</v>
      </c>
    </row>
    <row r="9139" spans="2:3">
      <c r="B9139">
        <v>2723300055</v>
      </c>
      <c r="C9139" t="s">
        <v>11042</v>
      </c>
    </row>
    <row r="9140" spans="2:3">
      <c r="B9140">
        <v>2723300063</v>
      </c>
      <c r="C9140" t="s">
        <v>11043</v>
      </c>
    </row>
    <row r="9141" spans="2:3">
      <c r="B9141">
        <v>2723300071</v>
      </c>
      <c r="C9141" t="s">
        <v>11044</v>
      </c>
    </row>
    <row r="9142" spans="2:3">
      <c r="B9142">
        <v>2723300089</v>
      </c>
      <c r="C9142" t="s">
        <v>6526</v>
      </c>
    </row>
    <row r="9143" spans="2:3">
      <c r="B9143">
        <v>2723300097</v>
      </c>
      <c r="C9143" t="s">
        <v>11045</v>
      </c>
    </row>
    <row r="9144" spans="2:3">
      <c r="B9144">
        <v>2723300105</v>
      </c>
      <c r="C9144" t="s">
        <v>11046</v>
      </c>
    </row>
    <row r="9145" spans="2:3">
      <c r="B9145">
        <v>2723300113</v>
      </c>
      <c r="C9145" t="s">
        <v>11047</v>
      </c>
    </row>
    <row r="9146" spans="2:3">
      <c r="B9146">
        <v>2723300121</v>
      </c>
      <c r="C9146" t="s">
        <v>11048</v>
      </c>
    </row>
    <row r="9147" spans="2:3">
      <c r="B9147">
        <v>2723300139</v>
      </c>
      <c r="C9147" t="s">
        <v>11049</v>
      </c>
    </row>
    <row r="9148" spans="2:3">
      <c r="B9148">
        <v>2723300147</v>
      </c>
      <c r="C9148" t="s">
        <v>11050</v>
      </c>
    </row>
    <row r="9149" spans="2:3">
      <c r="B9149">
        <v>2723300162</v>
      </c>
      <c r="C9149" t="s">
        <v>11051</v>
      </c>
    </row>
    <row r="9150" spans="2:3">
      <c r="B9150">
        <v>2723300170</v>
      </c>
      <c r="C9150" t="s">
        <v>11052</v>
      </c>
    </row>
    <row r="9151" spans="2:3">
      <c r="B9151">
        <v>2723300188</v>
      </c>
      <c r="C9151" t="s">
        <v>6696</v>
      </c>
    </row>
    <row r="9152" spans="2:3">
      <c r="B9152">
        <v>2723300196</v>
      </c>
      <c r="C9152" t="s">
        <v>6710</v>
      </c>
    </row>
    <row r="9153" spans="2:3">
      <c r="B9153">
        <v>2723300204</v>
      </c>
      <c r="C9153" t="s">
        <v>11053</v>
      </c>
    </row>
    <row r="9154" spans="2:3">
      <c r="B9154">
        <v>2723300212</v>
      </c>
      <c r="C9154" t="s">
        <v>11054</v>
      </c>
    </row>
    <row r="9155" spans="2:3">
      <c r="B9155">
        <v>2723300238</v>
      </c>
      <c r="C9155" t="s">
        <v>11055</v>
      </c>
    </row>
    <row r="9156" spans="2:3">
      <c r="B9156">
        <v>2723300246</v>
      </c>
      <c r="C9156" t="s">
        <v>6759</v>
      </c>
    </row>
    <row r="9157" spans="2:3">
      <c r="B9157">
        <v>2723300253</v>
      </c>
      <c r="C9157" t="s">
        <v>6532</v>
      </c>
    </row>
    <row r="9158" spans="2:3">
      <c r="B9158">
        <v>2723300261</v>
      </c>
      <c r="C9158" t="s">
        <v>10695</v>
      </c>
    </row>
    <row r="9159" spans="2:3">
      <c r="B9159">
        <v>2723300279</v>
      </c>
      <c r="C9159" t="s">
        <v>11056</v>
      </c>
    </row>
    <row r="9160" spans="2:3">
      <c r="B9160">
        <v>2723300287</v>
      </c>
      <c r="C9160" t="s">
        <v>11057</v>
      </c>
    </row>
    <row r="9161" spans="2:3">
      <c r="B9161">
        <v>2723300295</v>
      </c>
      <c r="C9161" t="s">
        <v>6751</v>
      </c>
    </row>
    <row r="9162" spans="2:3">
      <c r="B9162">
        <v>2723300303</v>
      </c>
      <c r="C9162" t="s">
        <v>6740</v>
      </c>
    </row>
    <row r="9163" spans="2:3">
      <c r="B9163">
        <v>2723300311</v>
      </c>
      <c r="C9163" t="s">
        <v>11058</v>
      </c>
    </row>
    <row r="9164" spans="2:3">
      <c r="B9164">
        <v>2723300329</v>
      </c>
      <c r="C9164" t="s">
        <v>11059</v>
      </c>
    </row>
    <row r="9165" spans="2:3">
      <c r="B9165">
        <v>2723300337</v>
      </c>
      <c r="C9165" t="s">
        <v>11060</v>
      </c>
    </row>
    <row r="9166" spans="2:3">
      <c r="B9166">
        <v>2723300345</v>
      </c>
      <c r="C9166" t="s">
        <v>12115</v>
      </c>
    </row>
    <row r="9167" spans="2:3">
      <c r="B9167">
        <v>2723300352</v>
      </c>
      <c r="C9167" t="s">
        <v>12330</v>
      </c>
    </row>
    <row r="9168" spans="2:3">
      <c r="B9168">
        <v>2723300360</v>
      </c>
      <c r="C9168" t="s">
        <v>12331</v>
      </c>
    </row>
    <row r="9169" spans="2:3">
      <c r="B9169">
        <v>2723400053</v>
      </c>
      <c r="C9169" t="s">
        <v>1504</v>
      </c>
    </row>
    <row r="9170" spans="2:3">
      <c r="B9170">
        <v>2723400061</v>
      </c>
      <c r="C9170" t="s">
        <v>11061</v>
      </c>
    </row>
    <row r="9171" spans="2:3">
      <c r="B9171">
        <v>2723400079</v>
      </c>
      <c r="C9171" t="s">
        <v>6803</v>
      </c>
    </row>
    <row r="9172" spans="2:3">
      <c r="B9172">
        <v>2723400087</v>
      </c>
      <c r="C9172" t="s">
        <v>2569</v>
      </c>
    </row>
    <row r="9173" spans="2:3">
      <c r="B9173">
        <v>2723400095</v>
      </c>
      <c r="C9173" t="s">
        <v>11062</v>
      </c>
    </row>
    <row r="9174" spans="2:3">
      <c r="B9174">
        <v>2723400103</v>
      </c>
      <c r="C9174" t="s">
        <v>11063</v>
      </c>
    </row>
    <row r="9175" spans="2:3">
      <c r="B9175">
        <v>2723400129</v>
      </c>
      <c r="C9175" t="s">
        <v>11064</v>
      </c>
    </row>
    <row r="9176" spans="2:3">
      <c r="B9176">
        <v>2723400137</v>
      </c>
      <c r="C9176" t="s">
        <v>11065</v>
      </c>
    </row>
    <row r="9177" spans="2:3">
      <c r="B9177">
        <v>2723400145</v>
      </c>
      <c r="C9177" t="s">
        <v>11066</v>
      </c>
    </row>
    <row r="9178" spans="2:3">
      <c r="B9178">
        <v>2723400152</v>
      </c>
      <c r="C9178" t="s">
        <v>11067</v>
      </c>
    </row>
    <row r="9179" spans="2:3">
      <c r="B9179">
        <v>2723400160</v>
      </c>
      <c r="C9179" t="s">
        <v>12332</v>
      </c>
    </row>
    <row r="9180" spans="2:3">
      <c r="B9180">
        <v>2723500019</v>
      </c>
      <c r="C9180" t="s">
        <v>11068</v>
      </c>
    </row>
    <row r="9181" spans="2:3">
      <c r="B9181">
        <v>2723500027</v>
      </c>
      <c r="C9181" t="s">
        <v>11069</v>
      </c>
    </row>
    <row r="9182" spans="2:3">
      <c r="B9182">
        <v>2723500324</v>
      </c>
      <c r="C9182" t="s">
        <v>2439</v>
      </c>
    </row>
    <row r="9183" spans="2:3">
      <c r="B9183">
        <v>2723500365</v>
      </c>
      <c r="C9183" t="s">
        <v>11070</v>
      </c>
    </row>
    <row r="9184" spans="2:3">
      <c r="B9184">
        <v>2723500431</v>
      </c>
      <c r="C9184" t="s">
        <v>6851</v>
      </c>
    </row>
    <row r="9185" spans="2:3">
      <c r="B9185">
        <v>2723500449</v>
      </c>
      <c r="C9185" t="s">
        <v>11071</v>
      </c>
    </row>
    <row r="9186" spans="2:3">
      <c r="B9186">
        <v>2723600017</v>
      </c>
      <c r="C9186" t="s">
        <v>11072</v>
      </c>
    </row>
    <row r="9187" spans="2:3">
      <c r="B9187">
        <v>2723600033</v>
      </c>
      <c r="C9187" t="s">
        <v>11073</v>
      </c>
    </row>
    <row r="9188" spans="2:3">
      <c r="B9188">
        <v>2723600041</v>
      </c>
      <c r="C9188" t="s">
        <v>11074</v>
      </c>
    </row>
    <row r="9189" spans="2:3">
      <c r="B9189">
        <v>2723600058</v>
      </c>
      <c r="C9189" t="s">
        <v>11075</v>
      </c>
    </row>
    <row r="9190" spans="2:3">
      <c r="B9190">
        <v>2723600066</v>
      </c>
      <c r="C9190" t="s">
        <v>11076</v>
      </c>
    </row>
    <row r="9191" spans="2:3">
      <c r="B9191">
        <v>2723600082</v>
      </c>
      <c r="C9191" t="s">
        <v>11077</v>
      </c>
    </row>
    <row r="9192" spans="2:3">
      <c r="B9192">
        <v>2723700015</v>
      </c>
      <c r="C9192" t="s">
        <v>11078</v>
      </c>
    </row>
    <row r="9193" spans="2:3">
      <c r="B9193">
        <v>2723700023</v>
      </c>
      <c r="C9193" t="s">
        <v>11079</v>
      </c>
    </row>
    <row r="9194" spans="2:3">
      <c r="B9194">
        <v>2723700031</v>
      </c>
      <c r="C9194" t="s">
        <v>11080</v>
      </c>
    </row>
    <row r="9195" spans="2:3">
      <c r="B9195">
        <v>2723700049</v>
      </c>
      <c r="C9195" t="s">
        <v>11081</v>
      </c>
    </row>
    <row r="9196" spans="2:3">
      <c r="B9196">
        <v>2723700056</v>
      </c>
      <c r="C9196" t="s">
        <v>11082</v>
      </c>
    </row>
    <row r="9197" spans="2:3">
      <c r="B9197">
        <v>2723700064</v>
      </c>
      <c r="C9197" t="s">
        <v>11083</v>
      </c>
    </row>
    <row r="9198" spans="2:3">
      <c r="B9198">
        <v>2723700072</v>
      </c>
      <c r="C9198" t="s">
        <v>11084</v>
      </c>
    </row>
    <row r="9199" spans="2:3">
      <c r="B9199">
        <v>2723700080</v>
      </c>
      <c r="C9199" t="s">
        <v>11085</v>
      </c>
    </row>
    <row r="9200" spans="2:3">
      <c r="B9200">
        <v>2723700098</v>
      </c>
      <c r="C9200" t="s">
        <v>11086</v>
      </c>
    </row>
    <row r="9201" spans="2:3">
      <c r="B9201">
        <v>2723700106</v>
      </c>
      <c r="C9201" t="s">
        <v>12333</v>
      </c>
    </row>
    <row r="9202" spans="2:3">
      <c r="B9202">
        <v>2723700114</v>
      </c>
      <c r="C9202" t="s">
        <v>12334</v>
      </c>
    </row>
    <row r="9203" spans="2:3">
      <c r="B9203">
        <v>2723800013</v>
      </c>
      <c r="C9203" t="s">
        <v>11087</v>
      </c>
    </row>
    <row r="9204" spans="2:3">
      <c r="B9204">
        <v>2723800021</v>
      </c>
      <c r="C9204" t="s">
        <v>11088</v>
      </c>
    </row>
    <row r="9205" spans="2:3">
      <c r="B9205">
        <v>2723800047</v>
      </c>
      <c r="C9205" t="s">
        <v>11089</v>
      </c>
    </row>
    <row r="9206" spans="2:3">
      <c r="B9206">
        <v>2723800054</v>
      </c>
      <c r="C9206" t="s">
        <v>11090</v>
      </c>
    </row>
    <row r="9207" spans="2:3">
      <c r="B9207">
        <v>2723800062</v>
      </c>
      <c r="C9207" t="s">
        <v>11091</v>
      </c>
    </row>
    <row r="9208" spans="2:3">
      <c r="B9208">
        <v>2723800088</v>
      </c>
      <c r="C9208" t="s">
        <v>10646</v>
      </c>
    </row>
    <row r="9209" spans="2:3">
      <c r="B9209">
        <v>2723800120</v>
      </c>
      <c r="C9209" t="s">
        <v>6978</v>
      </c>
    </row>
    <row r="9210" spans="2:3">
      <c r="B9210">
        <v>2723800138</v>
      </c>
      <c r="C9210" t="s">
        <v>11092</v>
      </c>
    </row>
    <row r="9211" spans="2:3">
      <c r="B9211">
        <v>2723800146</v>
      </c>
      <c r="C9211" t="s">
        <v>1175</v>
      </c>
    </row>
    <row r="9212" spans="2:3">
      <c r="B9212">
        <v>2723800153</v>
      </c>
      <c r="C9212" t="s">
        <v>11093</v>
      </c>
    </row>
    <row r="9213" spans="2:3">
      <c r="B9213">
        <v>2723800179</v>
      </c>
      <c r="C9213" t="s">
        <v>11094</v>
      </c>
    </row>
    <row r="9214" spans="2:3">
      <c r="B9214">
        <v>2723800187</v>
      </c>
      <c r="C9214" t="s">
        <v>11095</v>
      </c>
    </row>
    <row r="9215" spans="2:3">
      <c r="B9215">
        <v>2723800195</v>
      </c>
      <c r="C9215" t="s">
        <v>11096</v>
      </c>
    </row>
    <row r="9216" spans="2:3">
      <c r="B9216">
        <v>2723800203</v>
      </c>
      <c r="C9216" t="s">
        <v>11097</v>
      </c>
    </row>
    <row r="9217" spans="2:3">
      <c r="B9217">
        <v>2723800211</v>
      </c>
      <c r="C9217" t="s">
        <v>11098</v>
      </c>
    </row>
    <row r="9218" spans="2:3">
      <c r="B9218">
        <v>2723800229</v>
      </c>
      <c r="C9218" t="s">
        <v>2952</v>
      </c>
    </row>
    <row r="9219" spans="2:3">
      <c r="B9219">
        <v>2723800237</v>
      </c>
      <c r="C9219" t="s">
        <v>12335</v>
      </c>
    </row>
    <row r="9220" spans="2:3">
      <c r="B9220">
        <v>2723900011</v>
      </c>
      <c r="C9220" t="s">
        <v>11099</v>
      </c>
    </row>
    <row r="9221" spans="2:3">
      <c r="B9221">
        <v>2723900037</v>
      </c>
      <c r="C9221" t="s">
        <v>11100</v>
      </c>
    </row>
    <row r="9222" spans="2:3">
      <c r="B9222">
        <v>2723900045</v>
      </c>
      <c r="C9222" t="s">
        <v>11101</v>
      </c>
    </row>
    <row r="9223" spans="2:3">
      <c r="B9223">
        <v>2723900052</v>
      </c>
      <c r="C9223" t="s">
        <v>11102</v>
      </c>
    </row>
    <row r="9224" spans="2:3">
      <c r="B9224">
        <v>2724000027</v>
      </c>
      <c r="C9224" t="s">
        <v>11103</v>
      </c>
    </row>
    <row r="9225" spans="2:3">
      <c r="B9225">
        <v>2724000035</v>
      </c>
      <c r="C9225" t="s">
        <v>11104</v>
      </c>
    </row>
    <row r="9226" spans="2:3">
      <c r="B9226">
        <v>2724000043</v>
      </c>
      <c r="C9226" t="s">
        <v>11105</v>
      </c>
    </row>
    <row r="9227" spans="2:3">
      <c r="B9227">
        <v>2724000050</v>
      </c>
      <c r="C9227" t="s">
        <v>11106</v>
      </c>
    </row>
    <row r="9228" spans="2:3">
      <c r="B9228">
        <v>2724000068</v>
      </c>
      <c r="C9228" t="s">
        <v>11107</v>
      </c>
    </row>
    <row r="9229" spans="2:3">
      <c r="B9229">
        <v>2724000084</v>
      </c>
      <c r="C9229" t="s">
        <v>10737</v>
      </c>
    </row>
    <row r="9230" spans="2:3">
      <c r="B9230">
        <v>2724000100</v>
      </c>
      <c r="C9230" t="s">
        <v>11108</v>
      </c>
    </row>
    <row r="9231" spans="2:3">
      <c r="B9231">
        <v>2724000118</v>
      </c>
      <c r="C9231" t="s">
        <v>11109</v>
      </c>
    </row>
    <row r="9232" spans="2:3">
      <c r="B9232">
        <v>2724000134</v>
      </c>
      <c r="C9232" t="s">
        <v>11110</v>
      </c>
    </row>
    <row r="9233" spans="2:3">
      <c r="B9233">
        <v>2724000142</v>
      </c>
      <c r="C9233" t="s">
        <v>11111</v>
      </c>
    </row>
    <row r="9234" spans="2:3">
      <c r="B9234">
        <v>2724000159</v>
      </c>
      <c r="C9234" t="s">
        <v>6158</v>
      </c>
    </row>
    <row r="9235" spans="2:3">
      <c r="B9235">
        <v>2724000167</v>
      </c>
      <c r="C9235" t="s">
        <v>11112</v>
      </c>
    </row>
    <row r="9236" spans="2:3">
      <c r="B9236">
        <v>2724000175</v>
      </c>
      <c r="C9236" t="s">
        <v>11113</v>
      </c>
    </row>
    <row r="9237" spans="2:3">
      <c r="B9237">
        <v>2724000183</v>
      </c>
      <c r="C9237" t="s">
        <v>11114</v>
      </c>
    </row>
    <row r="9238" spans="2:3">
      <c r="B9238">
        <v>2724000191</v>
      </c>
      <c r="C9238" t="s">
        <v>11115</v>
      </c>
    </row>
    <row r="9239" spans="2:3">
      <c r="B9239">
        <v>2724000209</v>
      </c>
      <c r="C9239" t="s">
        <v>11116</v>
      </c>
    </row>
    <row r="9240" spans="2:3">
      <c r="B9240">
        <v>2724000217</v>
      </c>
      <c r="C9240" t="s">
        <v>11117</v>
      </c>
    </row>
    <row r="9241" spans="2:3">
      <c r="B9241">
        <v>2724000225</v>
      </c>
      <c r="C9241" t="s">
        <v>11118</v>
      </c>
    </row>
    <row r="9242" spans="2:3">
      <c r="B9242">
        <v>2724000233</v>
      </c>
      <c r="C9242" t="s">
        <v>6729</v>
      </c>
    </row>
    <row r="9243" spans="2:3">
      <c r="B9243">
        <v>2724000241</v>
      </c>
      <c r="C9243" t="s">
        <v>7217</v>
      </c>
    </row>
    <row r="9244" spans="2:3">
      <c r="B9244">
        <v>2724000258</v>
      </c>
      <c r="C9244" t="s">
        <v>11119</v>
      </c>
    </row>
    <row r="9245" spans="2:3">
      <c r="B9245">
        <v>2724000266</v>
      </c>
      <c r="C9245" t="s">
        <v>11120</v>
      </c>
    </row>
    <row r="9246" spans="2:3">
      <c r="B9246">
        <v>2724000282</v>
      </c>
      <c r="C9246" t="s">
        <v>11121</v>
      </c>
    </row>
    <row r="9247" spans="2:3">
      <c r="B9247">
        <v>2724000290</v>
      </c>
      <c r="C9247" t="s">
        <v>11122</v>
      </c>
    </row>
    <row r="9248" spans="2:3">
      <c r="B9248">
        <v>2724000308</v>
      </c>
      <c r="C9248" t="s">
        <v>12336</v>
      </c>
    </row>
    <row r="9249" spans="2:3">
      <c r="B9249">
        <v>2724000316</v>
      </c>
      <c r="C9249" t="s">
        <v>12337</v>
      </c>
    </row>
    <row r="9250" spans="2:3">
      <c r="B9250">
        <v>2724000324</v>
      </c>
      <c r="C9250" t="s">
        <v>11119</v>
      </c>
    </row>
    <row r="9251" spans="2:3">
      <c r="B9251">
        <v>2724000332</v>
      </c>
      <c r="C9251" t="s">
        <v>11123</v>
      </c>
    </row>
    <row r="9252" spans="2:3">
      <c r="B9252">
        <v>2724000340</v>
      </c>
      <c r="C9252" t="s">
        <v>11124</v>
      </c>
    </row>
    <row r="9253" spans="2:3">
      <c r="B9253">
        <v>2724000357</v>
      </c>
      <c r="C9253" t="s">
        <v>11125</v>
      </c>
    </row>
    <row r="9254" spans="2:3">
      <c r="B9254">
        <v>2724000365</v>
      </c>
      <c r="C9254" t="s">
        <v>11126</v>
      </c>
    </row>
    <row r="9255" spans="2:3">
      <c r="B9255">
        <v>2724000373</v>
      </c>
      <c r="C9255" t="s">
        <v>11127</v>
      </c>
    </row>
    <row r="9256" spans="2:3">
      <c r="B9256">
        <v>2724000381</v>
      </c>
      <c r="C9256" t="s">
        <v>11128</v>
      </c>
    </row>
    <row r="9257" spans="2:3">
      <c r="B9257">
        <v>2724000407</v>
      </c>
      <c r="C9257" t="s">
        <v>11129</v>
      </c>
    </row>
    <row r="9258" spans="2:3">
      <c r="B9258">
        <v>2724000415</v>
      </c>
      <c r="C9258" t="s">
        <v>4290</v>
      </c>
    </row>
    <row r="9259" spans="2:3">
      <c r="B9259">
        <v>2724000423</v>
      </c>
      <c r="C9259" t="s">
        <v>12338</v>
      </c>
    </row>
    <row r="9260" spans="2:3">
      <c r="B9260">
        <v>2724100017</v>
      </c>
      <c r="C9260" t="s">
        <v>11130</v>
      </c>
    </row>
    <row r="9261" spans="2:3">
      <c r="B9261">
        <v>2724100025</v>
      </c>
      <c r="C9261" t="s">
        <v>11131</v>
      </c>
    </row>
    <row r="9262" spans="2:3">
      <c r="B9262">
        <v>2724100041</v>
      </c>
      <c r="C9262" t="s">
        <v>11132</v>
      </c>
    </row>
    <row r="9263" spans="2:3">
      <c r="B9263">
        <v>2724100058</v>
      </c>
      <c r="C9263" t="s">
        <v>7372</v>
      </c>
    </row>
    <row r="9264" spans="2:3">
      <c r="B9264">
        <v>2724100066</v>
      </c>
      <c r="C9264" t="s">
        <v>11133</v>
      </c>
    </row>
    <row r="9265" spans="2:3">
      <c r="B9265">
        <v>2724200015</v>
      </c>
      <c r="C9265" t="s">
        <v>11134</v>
      </c>
    </row>
    <row r="9266" spans="2:3">
      <c r="B9266">
        <v>2724200023</v>
      </c>
      <c r="C9266" t="s">
        <v>11135</v>
      </c>
    </row>
    <row r="9267" spans="2:3">
      <c r="B9267">
        <v>2724200031</v>
      </c>
      <c r="C9267" t="s">
        <v>11136</v>
      </c>
    </row>
    <row r="9268" spans="2:3">
      <c r="B9268">
        <v>2724200064</v>
      </c>
      <c r="C9268" t="s">
        <v>11137</v>
      </c>
    </row>
    <row r="9269" spans="2:3">
      <c r="B9269">
        <v>2724200072</v>
      </c>
      <c r="C9269" t="s">
        <v>11138</v>
      </c>
    </row>
    <row r="9270" spans="2:3">
      <c r="B9270">
        <v>2724200080</v>
      </c>
      <c r="C9270" t="s">
        <v>11139</v>
      </c>
    </row>
    <row r="9271" spans="2:3">
      <c r="B9271">
        <v>2724200098</v>
      </c>
      <c r="C9271" t="s">
        <v>11140</v>
      </c>
    </row>
    <row r="9272" spans="2:3">
      <c r="B9272">
        <v>2724200114</v>
      </c>
      <c r="C9272" t="s">
        <v>11141</v>
      </c>
    </row>
    <row r="9273" spans="2:3">
      <c r="B9273">
        <v>2724200122</v>
      </c>
      <c r="C9273" t="s">
        <v>11142</v>
      </c>
    </row>
    <row r="9274" spans="2:3">
      <c r="B9274">
        <v>2724200130</v>
      </c>
      <c r="C9274" t="s">
        <v>11143</v>
      </c>
    </row>
    <row r="9275" spans="2:3">
      <c r="B9275">
        <v>2724200148</v>
      </c>
      <c r="C9275" t="s">
        <v>11144</v>
      </c>
    </row>
    <row r="9276" spans="2:3">
      <c r="B9276">
        <v>2724200155</v>
      </c>
      <c r="C9276" t="s">
        <v>11145</v>
      </c>
    </row>
    <row r="9277" spans="2:3">
      <c r="B9277">
        <v>2724200171</v>
      </c>
      <c r="C9277" t="s">
        <v>11146</v>
      </c>
    </row>
    <row r="9278" spans="2:3">
      <c r="B9278">
        <v>2724200189</v>
      </c>
      <c r="C9278" t="s">
        <v>11147</v>
      </c>
    </row>
    <row r="9279" spans="2:3">
      <c r="B9279">
        <v>2724200197</v>
      </c>
      <c r="C9279" t="s">
        <v>11148</v>
      </c>
    </row>
    <row r="9280" spans="2:3">
      <c r="B9280">
        <v>2724200205</v>
      </c>
      <c r="C9280" t="s">
        <v>11149</v>
      </c>
    </row>
    <row r="9281" spans="2:3">
      <c r="B9281">
        <v>2724200213</v>
      </c>
      <c r="C9281" t="s">
        <v>11150</v>
      </c>
    </row>
    <row r="9282" spans="2:3">
      <c r="B9282">
        <v>2724200221</v>
      </c>
      <c r="C9282" t="s">
        <v>11151</v>
      </c>
    </row>
    <row r="9283" spans="2:3">
      <c r="B9283">
        <v>2724200239</v>
      </c>
      <c r="C9283" t="s">
        <v>11152</v>
      </c>
    </row>
    <row r="9284" spans="2:3">
      <c r="B9284">
        <v>2724200247</v>
      </c>
      <c r="C9284" t="s">
        <v>11153</v>
      </c>
    </row>
    <row r="9285" spans="2:3">
      <c r="B9285">
        <v>2724200254</v>
      </c>
      <c r="C9285" t="s">
        <v>11154</v>
      </c>
    </row>
    <row r="9286" spans="2:3">
      <c r="B9286">
        <v>2724200262</v>
      </c>
      <c r="C9286" t="s">
        <v>12339</v>
      </c>
    </row>
    <row r="9287" spans="2:3">
      <c r="B9287">
        <v>2724300013</v>
      </c>
      <c r="C9287" t="s">
        <v>11155</v>
      </c>
    </row>
    <row r="9288" spans="2:3">
      <c r="B9288">
        <v>2724300021</v>
      </c>
      <c r="C9288" t="s">
        <v>11156</v>
      </c>
    </row>
    <row r="9289" spans="2:3">
      <c r="B9289">
        <v>2724300039</v>
      </c>
      <c r="C9289" t="s">
        <v>11157</v>
      </c>
    </row>
    <row r="9290" spans="2:3">
      <c r="B9290">
        <v>2724300047</v>
      </c>
      <c r="C9290" t="s">
        <v>11158</v>
      </c>
    </row>
    <row r="9291" spans="2:3">
      <c r="B9291">
        <v>2724300054</v>
      </c>
      <c r="C9291" t="s">
        <v>7673</v>
      </c>
    </row>
    <row r="9292" spans="2:3">
      <c r="B9292">
        <v>2724300062</v>
      </c>
      <c r="C9292" t="s">
        <v>7668</v>
      </c>
    </row>
    <row r="9293" spans="2:3">
      <c r="B9293">
        <v>2724300070</v>
      </c>
      <c r="C9293" t="s">
        <v>11159</v>
      </c>
    </row>
    <row r="9294" spans="2:3">
      <c r="B9294">
        <v>2724300088</v>
      </c>
      <c r="C9294" t="s">
        <v>7674</v>
      </c>
    </row>
    <row r="9295" spans="2:3">
      <c r="B9295">
        <v>2724300096</v>
      </c>
      <c r="C9295" t="s">
        <v>11160</v>
      </c>
    </row>
    <row r="9296" spans="2:3">
      <c r="B9296">
        <v>2724300104</v>
      </c>
      <c r="C9296" t="s">
        <v>11161</v>
      </c>
    </row>
    <row r="9297" spans="2:3">
      <c r="B9297">
        <v>2724300112</v>
      </c>
      <c r="C9297" t="s">
        <v>11162</v>
      </c>
    </row>
    <row r="9298" spans="2:3">
      <c r="B9298">
        <v>2724300120</v>
      </c>
      <c r="C9298" t="s">
        <v>11163</v>
      </c>
    </row>
    <row r="9299" spans="2:3">
      <c r="B9299">
        <v>2724300138</v>
      </c>
      <c r="C9299" t="s">
        <v>12158</v>
      </c>
    </row>
    <row r="9300" spans="2:3">
      <c r="B9300">
        <v>2724300146</v>
      </c>
      <c r="C9300" t="s">
        <v>12340</v>
      </c>
    </row>
    <row r="9301" spans="2:3">
      <c r="B9301">
        <v>2724400011</v>
      </c>
      <c r="C9301" t="s">
        <v>11164</v>
      </c>
    </row>
    <row r="9302" spans="2:3">
      <c r="B9302">
        <v>2724400045</v>
      </c>
      <c r="C9302" t="s">
        <v>11165</v>
      </c>
    </row>
    <row r="9303" spans="2:3">
      <c r="B9303">
        <v>2724400052</v>
      </c>
      <c r="C9303" t="s">
        <v>11166</v>
      </c>
    </row>
    <row r="9304" spans="2:3">
      <c r="B9304">
        <v>2724400060</v>
      </c>
      <c r="C9304" t="s">
        <v>11167</v>
      </c>
    </row>
    <row r="9305" spans="2:3">
      <c r="B9305">
        <v>2724400078</v>
      </c>
      <c r="C9305" t="s">
        <v>11168</v>
      </c>
    </row>
    <row r="9306" spans="2:3">
      <c r="B9306">
        <v>2724400086</v>
      </c>
      <c r="C9306" t="s">
        <v>11169</v>
      </c>
    </row>
    <row r="9307" spans="2:3">
      <c r="B9307">
        <v>2724400094</v>
      </c>
      <c r="C9307" t="s">
        <v>11170</v>
      </c>
    </row>
    <row r="9308" spans="2:3">
      <c r="B9308">
        <v>2724400110</v>
      </c>
      <c r="C9308" t="s">
        <v>11171</v>
      </c>
    </row>
    <row r="9309" spans="2:3">
      <c r="B9309">
        <v>2724400128</v>
      </c>
      <c r="C9309" t="s">
        <v>11172</v>
      </c>
    </row>
    <row r="9310" spans="2:3">
      <c r="B9310">
        <v>2724400136</v>
      </c>
      <c r="C9310" t="s">
        <v>11173</v>
      </c>
    </row>
    <row r="9311" spans="2:3">
      <c r="B9311">
        <v>2724400144</v>
      </c>
      <c r="C9311" t="s">
        <v>10621</v>
      </c>
    </row>
    <row r="9312" spans="2:3">
      <c r="B9312">
        <v>2724400151</v>
      </c>
      <c r="C9312" t="s">
        <v>11174</v>
      </c>
    </row>
    <row r="9313" spans="2:3">
      <c r="B9313">
        <v>2724400169</v>
      </c>
      <c r="C9313" t="s">
        <v>11175</v>
      </c>
    </row>
    <row r="9314" spans="2:3">
      <c r="B9314">
        <v>2724400177</v>
      </c>
      <c r="C9314" t="s">
        <v>11176</v>
      </c>
    </row>
    <row r="9315" spans="2:3">
      <c r="B9315">
        <v>2724400185</v>
      </c>
      <c r="C9315" t="s">
        <v>11177</v>
      </c>
    </row>
    <row r="9316" spans="2:3">
      <c r="B9316">
        <v>2724400193</v>
      </c>
      <c r="C9316" t="s">
        <v>12341</v>
      </c>
    </row>
    <row r="9317" spans="2:3">
      <c r="B9317">
        <v>2724500018</v>
      </c>
      <c r="C9317" t="s">
        <v>11178</v>
      </c>
    </row>
    <row r="9318" spans="2:3">
      <c r="B9318">
        <v>2724500026</v>
      </c>
      <c r="C9318" t="s">
        <v>6792</v>
      </c>
    </row>
    <row r="9319" spans="2:3">
      <c r="B9319">
        <v>2724500059</v>
      </c>
      <c r="C9319" t="s">
        <v>11179</v>
      </c>
    </row>
    <row r="9320" spans="2:3">
      <c r="B9320">
        <v>2724500067</v>
      </c>
      <c r="C9320" t="s">
        <v>11180</v>
      </c>
    </row>
    <row r="9321" spans="2:3">
      <c r="B9321">
        <v>2724500075</v>
      </c>
      <c r="C9321" t="s">
        <v>11181</v>
      </c>
    </row>
    <row r="9322" spans="2:3">
      <c r="B9322">
        <v>2724501248</v>
      </c>
      <c r="C9322" t="s">
        <v>11182</v>
      </c>
    </row>
    <row r="9323" spans="2:3">
      <c r="B9323">
        <v>2724501487</v>
      </c>
      <c r="C9323" t="s">
        <v>11183</v>
      </c>
    </row>
    <row r="9324" spans="2:3">
      <c r="B9324">
        <v>2724501552</v>
      </c>
      <c r="C9324" t="s">
        <v>7893</v>
      </c>
    </row>
    <row r="9325" spans="2:3">
      <c r="B9325">
        <v>2724501560</v>
      </c>
      <c r="C9325" t="s">
        <v>11184</v>
      </c>
    </row>
    <row r="9326" spans="2:3">
      <c r="B9326">
        <v>2724501578</v>
      </c>
      <c r="C9326" t="s">
        <v>11185</v>
      </c>
    </row>
    <row r="9327" spans="2:3">
      <c r="B9327">
        <v>2724501586</v>
      </c>
      <c r="C9327" t="s">
        <v>11186</v>
      </c>
    </row>
    <row r="9328" spans="2:3">
      <c r="B9328">
        <v>2724501594</v>
      </c>
      <c r="C9328" t="s">
        <v>11187</v>
      </c>
    </row>
    <row r="9329" spans="2:3">
      <c r="B9329">
        <v>2724501602</v>
      </c>
      <c r="C9329" t="s">
        <v>11188</v>
      </c>
    </row>
    <row r="9330" spans="2:3">
      <c r="B9330">
        <v>2724501610</v>
      </c>
      <c r="C9330" t="s">
        <v>11189</v>
      </c>
    </row>
    <row r="9331" spans="2:3">
      <c r="B9331">
        <v>2724501628</v>
      </c>
      <c r="C9331" t="s">
        <v>8941</v>
      </c>
    </row>
    <row r="9332" spans="2:3">
      <c r="B9332">
        <v>2724501636</v>
      </c>
      <c r="C9332" t="s">
        <v>12342</v>
      </c>
    </row>
    <row r="9333" spans="2:3">
      <c r="B9333">
        <v>2724600016</v>
      </c>
      <c r="C9333" t="s">
        <v>11190</v>
      </c>
    </row>
    <row r="9334" spans="2:3">
      <c r="B9334">
        <v>2724600057</v>
      </c>
      <c r="C9334" t="s">
        <v>11191</v>
      </c>
    </row>
    <row r="9335" spans="2:3">
      <c r="B9335">
        <v>2724600065</v>
      </c>
      <c r="C9335" t="s">
        <v>9601</v>
      </c>
    </row>
    <row r="9336" spans="2:3">
      <c r="B9336">
        <v>2724600081</v>
      </c>
      <c r="C9336" t="s">
        <v>11192</v>
      </c>
    </row>
    <row r="9337" spans="2:3">
      <c r="B9337">
        <v>2724600099</v>
      </c>
      <c r="C9337" t="s">
        <v>11193</v>
      </c>
    </row>
    <row r="9338" spans="2:3">
      <c r="B9338">
        <v>2724600107</v>
      </c>
      <c r="C9338" t="s">
        <v>11194</v>
      </c>
    </row>
    <row r="9339" spans="2:3">
      <c r="B9339">
        <v>2724600115</v>
      </c>
      <c r="C9339" t="s">
        <v>2569</v>
      </c>
    </row>
    <row r="9340" spans="2:3">
      <c r="B9340">
        <v>2724600123</v>
      </c>
      <c r="C9340" t="s">
        <v>11195</v>
      </c>
    </row>
    <row r="9341" spans="2:3">
      <c r="B9341">
        <v>2724600131</v>
      </c>
      <c r="C9341" t="s">
        <v>11196</v>
      </c>
    </row>
    <row r="9342" spans="2:3">
      <c r="B9342">
        <v>2724600149</v>
      </c>
      <c r="C9342" t="s">
        <v>12171</v>
      </c>
    </row>
    <row r="9343" spans="2:3">
      <c r="B9343">
        <v>2724600156</v>
      </c>
      <c r="C9343" t="s">
        <v>11307</v>
      </c>
    </row>
    <row r="9344" spans="2:3">
      <c r="B9344">
        <v>2724600164</v>
      </c>
      <c r="C9344" t="s">
        <v>12343</v>
      </c>
    </row>
    <row r="9345" spans="2:3">
      <c r="B9345">
        <v>2724600172</v>
      </c>
      <c r="C9345" t="s">
        <v>6685</v>
      </c>
    </row>
    <row r="9346" spans="2:3">
      <c r="B9346">
        <v>2724700014</v>
      </c>
      <c r="C9346" t="s">
        <v>11197</v>
      </c>
    </row>
    <row r="9347" spans="2:3">
      <c r="B9347">
        <v>2724700022</v>
      </c>
      <c r="C9347" t="s">
        <v>11198</v>
      </c>
    </row>
    <row r="9348" spans="2:3">
      <c r="B9348">
        <v>2724700030</v>
      </c>
      <c r="C9348" t="s">
        <v>240</v>
      </c>
    </row>
    <row r="9349" spans="2:3">
      <c r="B9349">
        <v>2724700238</v>
      </c>
      <c r="C9349" t="s">
        <v>11199</v>
      </c>
    </row>
    <row r="9350" spans="2:3">
      <c r="B9350">
        <v>2724700279</v>
      </c>
      <c r="C9350" t="s">
        <v>11200</v>
      </c>
    </row>
    <row r="9351" spans="2:3">
      <c r="B9351">
        <v>2724700287</v>
      </c>
      <c r="C9351" t="s">
        <v>11201</v>
      </c>
    </row>
    <row r="9352" spans="2:3">
      <c r="B9352">
        <v>2724800012</v>
      </c>
      <c r="C9352" t="s">
        <v>11202</v>
      </c>
    </row>
    <row r="9353" spans="2:3">
      <c r="B9353">
        <v>2724800020</v>
      </c>
      <c r="C9353" t="s">
        <v>11203</v>
      </c>
    </row>
    <row r="9354" spans="2:3">
      <c r="B9354">
        <v>2724800038</v>
      </c>
      <c r="C9354" t="s">
        <v>11204</v>
      </c>
    </row>
    <row r="9355" spans="2:3">
      <c r="B9355">
        <v>2724800046</v>
      </c>
      <c r="C9355" t="s">
        <v>11205</v>
      </c>
    </row>
    <row r="9356" spans="2:3">
      <c r="B9356">
        <v>2724800053</v>
      </c>
      <c r="C9356" t="s">
        <v>11206</v>
      </c>
    </row>
    <row r="9357" spans="2:3">
      <c r="B9357">
        <v>2724800061</v>
      </c>
      <c r="C9357" t="s">
        <v>11207</v>
      </c>
    </row>
    <row r="9358" spans="2:3">
      <c r="B9358">
        <v>2724800079</v>
      </c>
      <c r="C9358" t="s">
        <v>11208</v>
      </c>
    </row>
    <row r="9359" spans="2:3">
      <c r="B9359">
        <v>2724800087</v>
      </c>
      <c r="C9359" t="s">
        <v>11209</v>
      </c>
    </row>
    <row r="9360" spans="2:3">
      <c r="B9360">
        <v>2724800095</v>
      </c>
      <c r="C9360" t="s">
        <v>11210</v>
      </c>
    </row>
    <row r="9361" spans="2:3">
      <c r="B9361">
        <v>2724800103</v>
      </c>
      <c r="C9361" t="s">
        <v>11211</v>
      </c>
    </row>
    <row r="9362" spans="2:3">
      <c r="B9362">
        <v>2724800111</v>
      </c>
      <c r="C9362" t="s">
        <v>12344</v>
      </c>
    </row>
    <row r="9363" spans="2:3">
      <c r="B9363">
        <v>2724800129</v>
      </c>
      <c r="C9363" t="s">
        <v>12345</v>
      </c>
    </row>
    <row r="9364" spans="2:3">
      <c r="B9364">
        <v>2724800137</v>
      </c>
      <c r="C9364" t="s">
        <v>11435</v>
      </c>
    </row>
    <row r="9365" spans="2:3">
      <c r="B9365">
        <v>2724900010</v>
      </c>
      <c r="C9365" t="s">
        <v>11212</v>
      </c>
    </row>
    <row r="9366" spans="2:3">
      <c r="B9366">
        <v>2724900036</v>
      </c>
      <c r="C9366" t="s">
        <v>11213</v>
      </c>
    </row>
    <row r="9367" spans="2:3">
      <c r="B9367">
        <v>2724900044</v>
      </c>
      <c r="C9367" t="s">
        <v>10766</v>
      </c>
    </row>
    <row r="9368" spans="2:3">
      <c r="B9368">
        <v>2724901042</v>
      </c>
      <c r="C9368" t="s">
        <v>8078</v>
      </c>
    </row>
    <row r="9369" spans="2:3">
      <c r="B9369">
        <v>2724901265</v>
      </c>
      <c r="C9369" t="s">
        <v>8101</v>
      </c>
    </row>
    <row r="9370" spans="2:3">
      <c r="B9370">
        <v>2724901349</v>
      </c>
      <c r="C9370" t="s">
        <v>228</v>
      </c>
    </row>
    <row r="9371" spans="2:3">
      <c r="B9371">
        <v>2724901646</v>
      </c>
      <c r="C9371" t="s">
        <v>7818</v>
      </c>
    </row>
    <row r="9372" spans="2:3">
      <c r="B9372">
        <v>2724901661</v>
      </c>
      <c r="C9372" t="s">
        <v>11214</v>
      </c>
    </row>
    <row r="9373" spans="2:3">
      <c r="B9373">
        <v>2724901687</v>
      </c>
      <c r="C9373" t="s">
        <v>8117</v>
      </c>
    </row>
    <row r="9374" spans="2:3">
      <c r="B9374">
        <v>2724901695</v>
      </c>
      <c r="C9374" t="s">
        <v>11215</v>
      </c>
    </row>
    <row r="9375" spans="2:3">
      <c r="B9375">
        <v>2724901711</v>
      </c>
      <c r="C9375" t="s">
        <v>11216</v>
      </c>
    </row>
    <row r="9376" spans="2:3">
      <c r="B9376">
        <v>2724901729</v>
      </c>
      <c r="C9376" t="s">
        <v>11217</v>
      </c>
    </row>
    <row r="9377" spans="2:3">
      <c r="B9377">
        <v>2724901737</v>
      </c>
      <c r="C9377" t="s">
        <v>11218</v>
      </c>
    </row>
    <row r="9378" spans="2:3">
      <c r="B9378">
        <v>2724901745</v>
      </c>
      <c r="C9378" t="s">
        <v>11219</v>
      </c>
    </row>
    <row r="9379" spans="2:3">
      <c r="B9379">
        <v>2724901752</v>
      </c>
      <c r="C9379" t="s">
        <v>11220</v>
      </c>
    </row>
    <row r="9380" spans="2:3">
      <c r="B9380">
        <v>2724901760</v>
      </c>
      <c r="C9380" t="s">
        <v>8119</v>
      </c>
    </row>
    <row r="9381" spans="2:3">
      <c r="B9381">
        <v>2724901778</v>
      </c>
      <c r="C9381" t="s">
        <v>11221</v>
      </c>
    </row>
    <row r="9382" spans="2:3">
      <c r="B9382">
        <v>2724901786</v>
      </c>
      <c r="C9382" t="s">
        <v>11222</v>
      </c>
    </row>
    <row r="9383" spans="2:3">
      <c r="B9383">
        <v>2724901794</v>
      </c>
      <c r="C9383" t="s">
        <v>1965</v>
      </c>
    </row>
    <row r="9384" spans="2:3">
      <c r="B9384">
        <v>2724901810</v>
      </c>
      <c r="C9384" t="s">
        <v>11223</v>
      </c>
    </row>
    <row r="9385" spans="2:3">
      <c r="B9385">
        <v>2724901828</v>
      </c>
      <c r="C9385" t="s">
        <v>1354</v>
      </c>
    </row>
    <row r="9386" spans="2:3">
      <c r="B9386">
        <v>2724901836</v>
      </c>
      <c r="C9386" t="s">
        <v>11224</v>
      </c>
    </row>
    <row r="9387" spans="2:3">
      <c r="B9387">
        <v>2724901844</v>
      </c>
      <c r="C9387" t="s">
        <v>6844</v>
      </c>
    </row>
    <row r="9388" spans="2:3">
      <c r="B9388">
        <v>2724901851</v>
      </c>
      <c r="C9388" t="s">
        <v>328</v>
      </c>
    </row>
    <row r="9389" spans="2:3">
      <c r="B9389">
        <v>2725000018</v>
      </c>
      <c r="C9389" t="s">
        <v>11225</v>
      </c>
    </row>
    <row r="9390" spans="2:3">
      <c r="B9390">
        <v>2725000026</v>
      </c>
      <c r="C9390" t="s">
        <v>11226</v>
      </c>
    </row>
    <row r="9391" spans="2:3">
      <c r="B9391">
        <v>2725000034</v>
      </c>
      <c r="C9391" t="s">
        <v>11227</v>
      </c>
    </row>
    <row r="9392" spans="2:3">
      <c r="B9392">
        <v>2725000042</v>
      </c>
      <c r="C9392" t="s">
        <v>11228</v>
      </c>
    </row>
    <row r="9393" spans="2:3">
      <c r="B9393">
        <v>2725000059</v>
      </c>
      <c r="C9393" t="s">
        <v>11229</v>
      </c>
    </row>
    <row r="9394" spans="2:3">
      <c r="B9394">
        <v>2725000083</v>
      </c>
      <c r="C9394" t="s">
        <v>11230</v>
      </c>
    </row>
    <row r="9395" spans="2:3">
      <c r="B9395">
        <v>2725000091</v>
      </c>
      <c r="C9395" t="s">
        <v>664</v>
      </c>
    </row>
    <row r="9396" spans="2:3">
      <c r="B9396">
        <v>2725000109</v>
      </c>
      <c r="C9396" t="s">
        <v>11231</v>
      </c>
    </row>
    <row r="9397" spans="2:3">
      <c r="B9397">
        <v>2725000125</v>
      </c>
      <c r="C9397" t="s">
        <v>11232</v>
      </c>
    </row>
    <row r="9398" spans="2:3">
      <c r="B9398">
        <v>2725000208</v>
      </c>
      <c r="C9398" t="s">
        <v>11233</v>
      </c>
    </row>
    <row r="9399" spans="2:3">
      <c r="B9399">
        <v>2725000232</v>
      </c>
      <c r="C9399" t="s">
        <v>11234</v>
      </c>
    </row>
    <row r="9400" spans="2:3">
      <c r="B9400">
        <v>2725000240</v>
      </c>
      <c r="C9400" t="s">
        <v>11235</v>
      </c>
    </row>
    <row r="9401" spans="2:3">
      <c r="B9401">
        <v>2725000257</v>
      </c>
      <c r="C9401" t="s">
        <v>11236</v>
      </c>
    </row>
    <row r="9402" spans="2:3">
      <c r="B9402">
        <v>2725000281</v>
      </c>
      <c r="C9402" t="s">
        <v>11237</v>
      </c>
    </row>
    <row r="9403" spans="2:3">
      <c r="B9403">
        <v>2725000299</v>
      </c>
      <c r="C9403" t="s">
        <v>4252</v>
      </c>
    </row>
    <row r="9404" spans="2:3">
      <c r="B9404">
        <v>2725000307</v>
      </c>
      <c r="C9404" t="s">
        <v>11238</v>
      </c>
    </row>
    <row r="9405" spans="2:3">
      <c r="B9405">
        <v>2725000315</v>
      </c>
      <c r="C9405" t="s">
        <v>11239</v>
      </c>
    </row>
    <row r="9406" spans="2:3">
      <c r="B9406">
        <v>2725000349</v>
      </c>
      <c r="C9406" t="s">
        <v>11240</v>
      </c>
    </row>
    <row r="9407" spans="2:3">
      <c r="B9407">
        <v>2725000356</v>
      </c>
      <c r="C9407" t="s">
        <v>11241</v>
      </c>
    </row>
    <row r="9408" spans="2:3">
      <c r="B9408">
        <v>2725000364</v>
      </c>
      <c r="C9408" t="s">
        <v>11242</v>
      </c>
    </row>
    <row r="9409" spans="2:3">
      <c r="B9409">
        <v>2725000372</v>
      </c>
      <c r="C9409" t="s">
        <v>11243</v>
      </c>
    </row>
    <row r="9410" spans="2:3">
      <c r="B9410">
        <v>2725000398</v>
      </c>
      <c r="C9410" t="s">
        <v>11244</v>
      </c>
    </row>
    <row r="9411" spans="2:3">
      <c r="B9411">
        <v>2725000414</v>
      </c>
      <c r="C9411" t="s">
        <v>11245</v>
      </c>
    </row>
    <row r="9412" spans="2:3">
      <c r="B9412">
        <v>2725000422</v>
      </c>
      <c r="C9412" t="s">
        <v>11246</v>
      </c>
    </row>
    <row r="9413" spans="2:3">
      <c r="B9413">
        <v>2725000430</v>
      </c>
      <c r="C9413" t="s">
        <v>11247</v>
      </c>
    </row>
    <row r="9414" spans="2:3">
      <c r="B9414">
        <v>2725000463</v>
      </c>
      <c r="C9414" t="s">
        <v>11248</v>
      </c>
    </row>
    <row r="9415" spans="2:3">
      <c r="B9415">
        <v>2725000471</v>
      </c>
      <c r="C9415" t="s">
        <v>8435</v>
      </c>
    </row>
    <row r="9416" spans="2:3">
      <c r="B9416">
        <v>2725000489</v>
      </c>
      <c r="C9416" t="s">
        <v>11249</v>
      </c>
    </row>
    <row r="9417" spans="2:3">
      <c r="B9417">
        <v>2725000497</v>
      </c>
      <c r="C9417" t="s">
        <v>11250</v>
      </c>
    </row>
    <row r="9418" spans="2:3">
      <c r="B9418">
        <v>2725000505</v>
      </c>
      <c r="C9418" t="s">
        <v>11251</v>
      </c>
    </row>
    <row r="9419" spans="2:3">
      <c r="B9419">
        <v>2725000513</v>
      </c>
      <c r="C9419" t="s">
        <v>11252</v>
      </c>
    </row>
    <row r="9420" spans="2:3">
      <c r="B9420">
        <v>2725000539</v>
      </c>
      <c r="C9420" t="s">
        <v>11253</v>
      </c>
    </row>
    <row r="9421" spans="2:3">
      <c r="B9421">
        <v>2725000554</v>
      </c>
      <c r="C9421" t="s">
        <v>11254</v>
      </c>
    </row>
    <row r="9422" spans="2:3">
      <c r="B9422">
        <v>2725000562</v>
      </c>
      <c r="C9422" t="s">
        <v>11255</v>
      </c>
    </row>
    <row r="9423" spans="2:3">
      <c r="B9423">
        <v>2725000570</v>
      </c>
      <c r="C9423" t="s">
        <v>11256</v>
      </c>
    </row>
    <row r="9424" spans="2:3">
      <c r="B9424">
        <v>2725000588</v>
      </c>
      <c r="C9424" t="s">
        <v>11257</v>
      </c>
    </row>
    <row r="9425" spans="2:3">
      <c r="B9425">
        <v>2725000596</v>
      </c>
      <c r="C9425" t="s">
        <v>11219</v>
      </c>
    </row>
    <row r="9426" spans="2:3">
      <c r="B9426">
        <v>2725000604</v>
      </c>
      <c r="C9426" t="s">
        <v>11258</v>
      </c>
    </row>
    <row r="9427" spans="2:3">
      <c r="B9427">
        <v>2725000612</v>
      </c>
      <c r="C9427" t="s">
        <v>11259</v>
      </c>
    </row>
    <row r="9428" spans="2:3">
      <c r="B9428">
        <v>2725000620</v>
      </c>
      <c r="C9428" t="s">
        <v>11260</v>
      </c>
    </row>
    <row r="9429" spans="2:3">
      <c r="B9429">
        <v>2725000646</v>
      </c>
      <c r="C9429" t="s">
        <v>11261</v>
      </c>
    </row>
    <row r="9430" spans="2:3">
      <c r="B9430">
        <v>2725000653</v>
      </c>
      <c r="C9430" t="s">
        <v>11262</v>
      </c>
    </row>
    <row r="9431" spans="2:3">
      <c r="B9431">
        <v>2725000661</v>
      </c>
      <c r="C9431" t="s">
        <v>11263</v>
      </c>
    </row>
    <row r="9432" spans="2:3">
      <c r="B9432">
        <v>2725000679</v>
      </c>
      <c r="C9432" t="s">
        <v>8494</v>
      </c>
    </row>
    <row r="9433" spans="2:3">
      <c r="B9433">
        <v>2725000687</v>
      </c>
      <c r="C9433" t="s">
        <v>11264</v>
      </c>
    </row>
    <row r="9434" spans="2:3">
      <c r="B9434">
        <v>2725000695</v>
      </c>
      <c r="C9434" t="s">
        <v>11265</v>
      </c>
    </row>
    <row r="9435" spans="2:3">
      <c r="B9435">
        <v>2725000703</v>
      </c>
      <c r="C9435" t="s">
        <v>11266</v>
      </c>
    </row>
    <row r="9436" spans="2:3">
      <c r="B9436">
        <v>2725000711</v>
      </c>
      <c r="C9436" t="s">
        <v>11267</v>
      </c>
    </row>
    <row r="9437" spans="2:3">
      <c r="B9437">
        <v>2725000729</v>
      </c>
      <c r="C9437" t="s">
        <v>11268</v>
      </c>
    </row>
    <row r="9438" spans="2:3">
      <c r="B9438">
        <v>2725000737</v>
      </c>
      <c r="C9438" t="s">
        <v>11269</v>
      </c>
    </row>
    <row r="9439" spans="2:3">
      <c r="B9439">
        <v>2725000745</v>
      </c>
      <c r="C9439" t="s">
        <v>11270</v>
      </c>
    </row>
    <row r="9440" spans="2:3">
      <c r="B9440">
        <v>2725000752</v>
      </c>
      <c r="C9440" t="s">
        <v>11271</v>
      </c>
    </row>
    <row r="9441" spans="2:3">
      <c r="B9441">
        <v>2725000760</v>
      </c>
      <c r="C9441" t="s">
        <v>11272</v>
      </c>
    </row>
    <row r="9442" spans="2:3">
      <c r="B9442">
        <v>2725000778</v>
      </c>
      <c r="C9442" t="s">
        <v>11273</v>
      </c>
    </row>
    <row r="9443" spans="2:3">
      <c r="B9443">
        <v>2725000786</v>
      </c>
      <c r="C9443" t="s">
        <v>11274</v>
      </c>
    </row>
    <row r="9444" spans="2:3">
      <c r="B9444">
        <v>2725000794</v>
      </c>
      <c r="C9444" t="s">
        <v>11275</v>
      </c>
    </row>
    <row r="9445" spans="2:3">
      <c r="B9445">
        <v>2725000802</v>
      </c>
      <c r="C9445" t="s">
        <v>11276</v>
      </c>
    </row>
    <row r="9446" spans="2:3">
      <c r="B9446">
        <v>2725000810</v>
      </c>
      <c r="C9446" t="s">
        <v>11277</v>
      </c>
    </row>
    <row r="9447" spans="2:3">
      <c r="B9447">
        <v>2725000828</v>
      </c>
      <c r="C9447" t="s">
        <v>11278</v>
      </c>
    </row>
    <row r="9448" spans="2:3">
      <c r="B9448">
        <v>2725000836</v>
      </c>
      <c r="C9448" t="s">
        <v>11279</v>
      </c>
    </row>
    <row r="9449" spans="2:3">
      <c r="B9449">
        <v>2725000844</v>
      </c>
      <c r="C9449" t="s">
        <v>12346</v>
      </c>
    </row>
    <row r="9450" spans="2:3">
      <c r="B9450">
        <v>2725200022</v>
      </c>
      <c r="C9450" t="s">
        <v>11280</v>
      </c>
    </row>
    <row r="9451" spans="2:3">
      <c r="B9451">
        <v>2725200030</v>
      </c>
      <c r="C9451" t="s">
        <v>11281</v>
      </c>
    </row>
    <row r="9452" spans="2:3">
      <c r="B9452">
        <v>2725200048</v>
      </c>
      <c r="C9452" t="s">
        <v>11282</v>
      </c>
    </row>
    <row r="9453" spans="2:3">
      <c r="B9453">
        <v>2725200055</v>
      </c>
      <c r="C9453" t="s">
        <v>11283</v>
      </c>
    </row>
    <row r="9454" spans="2:3">
      <c r="B9454">
        <v>2725200063</v>
      </c>
      <c r="C9454" t="s">
        <v>12347</v>
      </c>
    </row>
    <row r="9455" spans="2:3">
      <c r="B9455">
        <v>2725300012</v>
      </c>
      <c r="C9455" t="s">
        <v>11284</v>
      </c>
    </row>
    <row r="9456" spans="2:3">
      <c r="B9456">
        <v>2725300020</v>
      </c>
      <c r="C9456" t="s">
        <v>10684</v>
      </c>
    </row>
    <row r="9457" spans="2:3">
      <c r="B9457">
        <v>2725300038</v>
      </c>
      <c r="C9457" t="s">
        <v>8646</v>
      </c>
    </row>
    <row r="9458" spans="2:3">
      <c r="B9458">
        <v>2725300046</v>
      </c>
      <c r="C9458" t="s">
        <v>11285</v>
      </c>
    </row>
    <row r="9459" spans="2:3">
      <c r="B9459">
        <v>2725300053</v>
      </c>
      <c r="C9459" t="s">
        <v>11286</v>
      </c>
    </row>
    <row r="9460" spans="2:3">
      <c r="B9460">
        <v>2725300061</v>
      </c>
      <c r="C9460" t="s">
        <v>11287</v>
      </c>
    </row>
    <row r="9461" spans="2:3">
      <c r="B9461">
        <v>2725300087</v>
      </c>
      <c r="C9461" t="s">
        <v>11288</v>
      </c>
    </row>
    <row r="9462" spans="2:3">
      <c r="B9462">
        <v>2725300095</v>
      </c>
      <c r="C9462" t="s">
        <v>12204</v>
      </c>
    </row>
    <row r="9463" spans="2:3">
      <c r="B9463">
        <v>2725300103</v>
      </c>
      <c r="C9463" t="s">
        <v>12348</v>
      </c>
    </row>
    <row r="9464" spans="2:3">
      <c r="B9464">
        <v>2725400010</v>
      </c>
      <c r="C9464" t="s">
        <v>11289</v>
      </c>
    </row>
    <row r="9465" spans="2:3">
      <c r="B9465">
        <v>2725500017</v>
      </c>
      <c r="C9465" t="s">
        <v>11290</v>
      </c>
    </row>
    <row r="9466" spans="2:3">
      <c r="B9466">
        <v>2725500033</v>
      </c>
      <c r="C9466" t="s">
        <v>11291</v>
      </c>
    </row>
    <row r="9467" spans="2:3">
      <c r="B9467">
        <v>2725500041</v>
      </c>
      <c r="C9467" t="s">
        <v>4065</v>
      </c>
    </row>
    <row r="9468" spans="2:3">
      <c r="B9468">
        <v>2725500058</v>
      </c>
      <c r="C9468" t="s">
        <v>3331</v>
      </c>
    </row>
    <row r="9469" spans="2:3">
      <c r="B9469">
        <v>2725500090</v>
      </c>
      <c r="C9469" t="s">
        <v>11292</v>
      </c>
    </row>
    <row r="9470" spans="2:3">
      <c r="B9470">
        <v>2725500108</v>
      </c>
      <c r="C9470" t="s">
        <v>11293</v>
      </c>
    </row>
    <row r="9471" spans="2:3">
      <c r="B9471">
        <v>2725500116</v>
      </c>
      <c r="C9471" t="s">
        <v>11294</v>
      </c>
    </row>
    <row r="9472" spans="2:3">
      <c r="B9472">
        <v>2725500124</v>
      </c>
      <c r="C9472" t="s">
        <v>11295</v>
      </c>
    </row>
    <row r="9473" spans="2:3">
      <c r="B9473">
        <v>2725500132</v>
      </c>
      <c r="C9473" t="s">
        <v>11296</v>
      </c>
    </row>
    <row r="9474" spans="2:3">
      <c r="B9474">
        <v>2725500140</v>
      </c>
      <c r="C9474" t="s">
        <v>11297</v>
      </c>
    </row>
    <row r="9475" spans="2:3">
      <c r="B9475">
        <v>2725500157</v>
      </c>
      <c r="C9475" t="s">
        <v>11298</v>
      </c>
    </row>
    <row r="9476" spans="2:3">
      <c r="B9476">
        <v>2725500165</v>
      </c>
      <c r="C9476" t="s">
        <v>11299</v>
      </c>
    </row>
    <row r="9477" spans="2:3">
      <c r="B9477">
        <v>2725500173</v>
      </c>
      <c r="C9477" t="s">
        <v>11300</v>
      </c>
    </row>
    <row r="9478" spans="2:3">
      <c r="B9478">
        <v>2725500181</v>
      </c>
      <c r="C9478" t="s">
        <v>11301</v>
      </c>
    </row>
    <row r="9479" spans="2:3">
      <c r="B9479">
        <v>2725500199</v>
      </c>
      <c r="C9479" t="s">
        <v>11302</v>
      </c>
    </row>
    <row r="9480" spans="2:3">
      <c r="B9480">
        <v>2725500207</v>
      </c>
      <c r="C9480" t="s">
        <v>11303</v>
      </c>
    </row>
    <row r="9481" spans="2:3">
      <c r="B9481">
        <v>2725500215</v>
      </c>
      <c r="C9481" t="s">
        <v>7767</v>
      </c>
    </row>
    <row r="9482" spans="2:3">
      <c r="B9482">
        <v>2725500223</v>
      </c>
      <c r="C9482" t="s">
        <v>11304</v>
      </c>
    </row>
    <row r="9483" spans="2:3">
      <c r="B9483">
        <v>2725500231</v>
      </c>
      <c r="C9483" t="s">
        <v>11305</v>
      </c>
    </row>
    <row r="9484" spans="2:3">
      <c r="B9484">
        <v>2725500249</v>
      </c>
      <c r="C9484" t="s">
        <v>11306</v>
      </c>
    </row>
    <row r="9485" spans="2:3">
      <c r="B9485">
        <v>2725500256</v>
      </c>
      <c r="C9485" t="s">
        <v>11307</v>
      </c>
    </row>
    <row r="9486" spans="2:3">
      <c r="B9486">
        <v>2725500272</v>
      </c>
      <c r="C9486" t="s">
        <v>11308</v>
      </c>
    </row>
    <row r="9487" spans="2:3">
      <c r="B9487">
        <v>2725500280</v>
      </c>
      <c r="C9487" t="s">
        <v>11309</v>
      </c>
    </row>
    <row r="9488" spans="2:3">
      <c r="B9488">
        <v>2725500298</v>
      </c>
      <c r="C9488" t="s">
        <v>11310</v>
      </c>
    </row>
    <row r="9489" spans="2:3">
      <c r="B9489">
        <v>2725500306</v>
      </c>
      <c r="C9489" t="s">
        <v>11311</v>
      </c>
    </row>
    <row r="9490" spans="2:3">
      <c r="B9490">
        <v>2725500314</v>
      </c>
      <c r="C9490" t="s">
        <v>12349</v>
      </c>
    </row>
    <row r="9491" spans="2:3">
      <c r="B9491">
        <v>2725500322</v>
      </c>
      <c r="C9491" t="s">
        <v>12350</v>
      </c>
    </row>
    <row r="9492" spans="2:3">
      <c r="B9492">
        <v>2725600015</v>
      </c>
      <c r="C9492" t="s">
        <v>11312</v>
      </c>
    </row>
    <row r="9493" spans="2:3">
      <c r="B9493">
        <v>2725600049</v>
      </c>
      <c r="C9493" t="s">
        <v>11313</v>
      </c>
    </row>
    <row r="9494" spans="2:3">
      <c r="B9494">
        <v>2725600726</v>
      </c>
      <c r="C9494" t="s">
        <v>11314</v>
      </c>
    </row>
    <row r="9495" spans="2:3">
      <c r="B9495">
        <v>2725600734</v>
      </c>
      <c r="C9495" t="s">
        <v>11315</v>
      </c>
    </row>
    <row r="9496" spans="2:3">
      <c r="B9496">
        <v>2725600791</v>
      </c>
      <c r="C9496" t="s">
        <v>11316</v>
      </c>
    </row>
    <row r="9497" spans="2:3">
      <c r="B9497">
        <v>2725600825</v>
      </c>
      <c r="C9497" t="s">
        <v>11317</v>
      </c>
    </row>
    <row r="9498" spans="2:3">
      <c r="B9498">
        <v>2725600833</v>
      </c>
      <c r="C9498" t="s">
        <v>11318</v>
      </c>
    </row>
    <row r="9499" spans="2:3">
      <c r="B9499">
        <v>2725600841</v>
      </c>
      <c r="C9499" t="s">
        <v>11319</v>
      </c>
    </row>
    <row r="9500" spans="2:3">
      <c r="B9500">
        <v>2725600957</v>
      </c>
      <c r="C9500" t="s">
        <v>11320</v>
      </c>
    </row>
    <row r="9501" spans="2:3">
      <c r="B9501">
        <v>2725601054</v>
      </c>
      <c r="C9501" t="s">
        <v>11044</v>
      </c>
    </row>
    <row r="9502" spans="2:3">
      <c r="B9502">
        <v>2725601088</v>
      </c>
      <c r="C9502" t="s">
        <v>11321</v>
      </c>
    </row>
    <row r="9503" spans="2:3">
      <c r="B9503">
        <v>2725601179</v>
      </c>
      <c r="C9503" t="s">
        <v>11322</v>
      </c>
    </row>
    <row r="9504" spans="2:3">
      <c r="B9504">
        <v>2725601187</v>
      </c>
      <c r="C9504" t="s">
        <v>11323</v>
      </c>
    </row>
    <row r="9505" spans="2:3">
      <c r="B9505">
        <v>2725601195</v>
      </c>
      <c r="C9505" t="s">
        <v>8941</v>
      </c>
    </row>
    <row r="9506" spans="2:3">
      <c r="B9506">
        <v>2725601203</v>
      </c>
      <c r="C9506" t="s">
        <v>11324</v>
      </c>
    </row>
    <row r="9507" spans="2:3">
      <c r="B9507">
        <v>2725601211</v>
      </c>
      <c r="C9507" t="s">
        <v>12351</v>
      </c>
    </row>
    <row r="9508" spans="2:3">
      <c r="B9508">
        <v>2725601229</v>
      </c>
      <c r="C9508" t="s">
        <v>12352</v>
      </c>
    </row>
    <row r="9509" spans="2:3">
      <c r="B9509">
        <v>2725700013</v>
      </c>
      <c r="C9509" t="s">
        <v>11325</v>
      </c>
    </row>
    <row r="9510" spans="2:3">
      <c r="B9510">
        <v>2725700021</v>
      </c>
      <c r="C9510" t="s">
        <v>11326</v>
      </c>
    </row>
    <row r="9511" spans="2:3">
      <c r="B9511">
        <v>2725700039</v>
      </c>
      <c r="C9511" t="s">
        <v>11327</v>
      </c>
    </row>
    <row r="9512" spans="2:3">
      <c r="B9512">
        <v>2725700047</v>
      </c>
      <c r="C9512" t="s">
        <v>2521</v>
      </c>
    </row>
    <row r="9513" spans="2:3">
      <c r="B9513">
        <v>2725700054</v>
      </c>
      <c r="C9513" t="s">
        <v>11104</v>
      </c>
    </row>
    <row r="9514" spans="2:3">
      <c r="B9514">
        <v>2725700062</v>
      </c>
      <c r="C9514" t="s">
        <v>11328</v>
      </c>
    </row>
    <row r="9515" spans="2:3">
      <c r="B9515">
        <v>2725800037</v>
      </c>
      <c r="C9515" t="s">
        <v>11329</v>
      </c>
    </row>
    <row r="9516" spans="2:3">
      <c r="B9516">
        <v>2725800045</v>
      </c>
      <c r="C9516" t="s">
        <v>11330</v>
      </c>
    </row>
    <row r="9517" spans="2:3">
      <c r="B9517">
        <v>2725800060</v>
      </c>
      <c r="C9517" t="s">
        <v>11331</v>
      </c>
    </row>
    <row r="9518" spans="2:3">
      <c r="B9518">
        <v>2725800102</v>
      </c>
      <c r="C9518" t="s">
        <v>11332</v>
      </c>
    </row>
    <row r="9519" spans="2:3">
      <c r="B9519">
        <v>2725800110</v>
      </c>
      <c r="C9519" t="s">
        <v>10979</v>
      </c>
    </row>
    <row r="9520" spans="2:3">
      <c r="B9520">
        <v>2725800136</v>
      </c>
      <c r="C9520" t="s">
        <v>11333</v>
      </c>
    </row>
    <row r="9521" spans="2:3">
      <c r="B9521">
        <v>2725800144</v>
      </c>
      <c r="C9521" t="s">
        <v>11334</v>
      </c>
    </row>
    <row r="9522" spans="2:3">
      <c r="B9522">
        <v>2725800151</v>
      </c>
      <c r="C9522" t="s">
        <v>11335</v>
      </c>
    </row>
    <row r="9523" spans="2:3">
      <c r="B9523">
        <v>2725800169</v>
      </c>
      <c r="C9523" t="s">
        <v>11336</v>
      </c>
    </row>
    <row r="9524" spans="2:3">
      <c r="B9524">
        <v>2725800177</v>
      </c>
      <c r="C9524" t="s">
        <v>11337</v>
      </c>
    </row>
    <row r="9525" spans="2:3">
      <c r="B9525">
        <v>2725800185</v>
      </c>
      <c r="C9525" t="s">
        <v>11338</v>
      </c>
    </row>
    <row r="9526" spans="2:3">
      <c r="B9526">
        <v>2725800219</v>
      </c>
      <c r="C9526" t="s">
        <v>11339</v>
      </c>
    </row>
    <row r="9527" spans="2:3">
      <c r="B9527">
        <v>2725800227</v>
      </c>
      <c r="C9527" t="s">
        <v>11340</v>
      </c>
    </row>
    <row r="9528" spans="2:3">
      <c r="B9528">
        <v>2725800235</v>
      </c>
      <c r="C9528" t="s">
        <v>11341</v>
      </c>
    </row>
    <row r="9529" spans="2:3">
      <c r="B9529">
        <v>2725800243</v>
      </c>
      <c r="C9529" t="s">
        <v>9185</v>
      </c>
    </row>
    <row r="9530" spans="2:3">
      <c r="B9530">
        <v>2725800250</v>
      </c>
      <c r="C9530" t="s">
        <v>11342</v>
      </c>
    </row>
    <row r="9531" spans="2:3">
      <c r="B9531">
        <v>2725800268</v>
      </c>
      <c r="C9531" t="s">
        <v>11343</v>
      </c>
    </row>
    <row r="9532" spans="2:3">
      <c r="B9532">
        <v>2725800276</v>
      </c>
      <c r="C9532" t="s">
        <v>11344</v>
      </c>
    </row>
    <row r="9533" spans="2:3">
      <c r="B9533">
        <v>2725800292</v>
      </c>
      <c r="C9533" t="s">
        <v>10711</v>
      </c>
    </row>
    <row r="9534" spans="2:3">
      <c r="B9534">
        <v>2725800300</v>
      </c>
      <c r="C9534" t="s">
        <v>11345</v>
      </c>
    </row>
    <row r="9535" spans="2:3">
      <c r="B9535">
        <v>2725800318</v>
      </c>
      <c r="C9535" t="s">
        <v>9177</v>
      </c>
    </row>
    <row r="9536" spans="2:3">
      <c r="B9536">
        <v>2725800326</v>
      </c>
      <c r="C9536" t="s">
        <v>11346</v>
      </c>
    </row>
    <row r="9537" spans="2:3">
      <c r="B9537">
        <v>2725800334</v>
      </c>
      <c r="C9537" t="s">
        <v>11347</v>
      </c>
    </row>
    <row r="9538" spans="2:3">
      <c r="B9538">
        <v>2725800342</v>
      </c>
      <c r="C9538" t="s">
        <v>11348</v>
      </c>
    </row>
    <row r="9539" spans="2:3">
      <c r="B9539">
        <v>2725800359</v>
      </c>
      <c r="C9539" t="s">
        <v>11349</v>
      </c>
    </row>
    <row r="9540" spans="2:3">
      <c r="B9540">
        <v>2725800367</v>
      </c>
      <c r="C9540" t="s">
        <v>11350</v>
      </c>
    </row>
    <row r="9541" spans="2:3">
      <c r="B9541">
        <v>2725800375</v>
      </c>
      <c r="C9541" t="s">
        <v>11351</v>
      </c>
    </row>
    <row r="9542" spans="2:3">
      <c r="B9542">
        <v>2725800383</v>
      </c>
      <c r="C9542" t="s">
        <v>11352</v>
      </c>
    </row>
    <row r="9543" spans="2:3">
      <c r="B9543">
        <v>2725800391</v>
      </c>
      <c r="C9543" t="s">
        <v>11353</v>
      </c>
    </row>
    <row r="9544" spans="2:3">
      <c r="B9544">
        <v>2725800409</v>
      </c>
      <c r="C9544" t="s">
        <v>9243</v>
      </c>
    </row>
    <row r="9545" spans="2:3">
      <c r="B9545">
        <v>2725800417</v>
      </c>
      <c r="C9545" t="s">
        <v>11354</v>
      </c>
    </row>
    <row r="9546" spans="2:3">
      <c r="B9546">
        <v>2725800425</v>
      </c>
      <c r="C9546" t="s">
        <v>11355</v>
      </c>
    </row>
    <row r="9547" spans="2:3">
      <c r="B9547">
        <v>2725800433</v>
      </c>
      <c r="C9547" t="s">
        <v>11356</v>
      </c>
    </row>
    <row r="9548" spans="2:3">
      <c r="B9548">
        <v>2725800441</v>
      </c>
      <c r="C9548" t="s">
        <v>9244</v>
      </c>
    </row>
    <row r="9549" spans="2:3">
      <c r="B9549">
        <v>2725800458</v>
      </c>
      <c r="C9549" t="s">
        <v>11357</v>
      </c>
    </row>
    <row r="9550" spans="2:3">
      <c r="B9550">
        <v>2725800466</v>
      </c>
      <c r="C9550" t="s">
        <v>11358</v>
      </c>
    </row>
    <row r="9551" spans="2:3">
      <c r="B9551">
        <v>2725800474</v>
      </c>
      <c r="C9551" t="s">
        <v>11359</v>
      </c>
    </row>
    <row r="9552" spans="2:3">
      <c r="B9552">
        <v>2725800490</v>
      </c>
      <c r="C9552" t="s">
        <v>11360</v>
      </c>
    </row>
    <row r="9553" spans="2:3">
      <c r="B9553">
        <v>2725800508</v>
      </c>
      <c r="C9553" t="s">
        <v>11361</v>
      </c>
    </row>
    <row r="9554" spans="2:3">
      <c r="B9554">
        <v>2725800516</v>
      </c>
      <c r="C9554" t="s">
        <v>11362</v>
      </c>
    </row>
    <row r="9555" spans="2:3">
      <c r="B9555">
        <v>2725800524</v>
      </c>
      <c r="C9555" t="s">
        <v>9229</v>
      </c>
    </row>
    <row r="9556" spans="2:3">
      <c r="B9556">
        <v>2725800532</v>
      </c>
      <c r="C9556" t="s">
        <v>815</v>
      </c>
    </row>
    <row r="9557" spans="2:3">
      <c r="B9557">
        <v>2725800540</v>
      </c>
      <c r="C9557" t="s">
        <v>11363</v>
      </c>
    </row>
    <row r="9558" spans="2:3">
      <c r="B9558">
        <v>2725800557</v>
      </c>
      <c r="C9558" t="s">
        <v>11364</v>
      </c>
    </row>
    <row r="9559" spans="2:3">
      <c r="B9559">
        <v>2725800565</v>
      </c>
      <c r="C9559" t="s">
        <v>4679</v>
      </c>
    </row>
    <row r="9560" spans="2:3">
      <c r="B9560">
        <v>2725800573</v>
      </c>
      <c r="C9560" t="s">
        <v>11365</v>
      </c>
    </row>
    <row r="9561" spans="2:3">
      <c r="B9561">
        <v>2725800581</v>
      </c>
      <c r="C9561" t="s">
        <v>11366</v>
      </c>
    </row>
    <row r="9562" spans="2:3">
      <c r="B9562">
        <v>2725800599</v>
      </c>
      <c r="C9562" t="s">
        <v>11367</v>
      </c>
    </row>
    <row r="9563" spans="2:3">
      <c r="B9563">
        <v>2725800607</v>
      </c>
      <c r="C9563" t="s">
        <v>11368</v>
      </c>
    </row>
    <row r="9564" spans="2:3">
      <c r="B9564">
        <v>2725800615</v>
      </c>
      <c r="C9564" t="s">
        <v>1354</v>
      </c>
    </row>
    <row r="9565" spans="2:3">
      <c r="B9565">
        <v>2725800623</v>
      </c>
      <c r="C9565" t="s">
        <v>11369</v>
      </c>
    </row>
    <row r="9566" spans="2:3">
      <c r="B9566">
        <v>2725800631</v>
      </c>
      <c r="C9566" t="s">
        <v>11370</v>
      </c>
    </row>
    <row r="9567" spans="2:3">
      <c r="B9567">
        <v>2725800649</v>
      </c>
      <c r="C9567" t="s">
        <v>5851</v>
      </c>
    </row>
    <row r="9568" spans="2:3">
      <c r="B9568">
        <v>2725800656</v>
      </c>
      <c r="C9568" t="s">
        <v>11371</v>
      </c>
    </row>
    <row r="9569" spans="2:3">
      <c r="B9569">
        <v>2725800664</v>
      </c>
      <c r="C9569" t="s">
        <v>11372</v>
      </c>
    </row>
    <row r="9570" spans="2:3">
      <c r="B9570">
        <v>2725800672</v>
      </c>
      <c r="C9570" t="s">
        <v>11373</v>
      </c>
    </row>
    <row r="9571" spans="2:3">
      <c r="B9571">
        <v>2725800680</v>
      </c>
      <c r="C9571" t="s">
        <v>11374</v>
      </c>
    </row>
    <row r="9572" spans="2:3">
      <c r="B9572">
        <v>2725800698</v>
      </c>
      <c r="C9572" t="s">
        <v>11375</v>
      </c>
    </row>
    <row r="9573" spans="2:3">
      <c r="B9573">
        <v>2725800706</v>
      </c>
      <c r="C9573" t="s">
        <v>11376</v>
      </c>
    </row>
    <row r="9574" spans="2:3">
      <c r="B9574">
        <v>2725800714</v>
      </c>
      <c r="C9574" t="s">
        <v>11377</v>
      </c>
    </row>
    <row r="9575" spans="2:3">
      <c r="B9575">
        <v>2725800722</v>
      </c>
      <c r="C9575" t="s">
        <v>2136</v>
      </c>
    </row>
    <row r="9576" spans="2:3">
      <c r="B9576">
        <v>2725800730</v>
      </c>
      <c r="C9576" t="s">
        <v>12353</v>
      </c>
    </row>
    <row r="9577" spans="2:3">
      <c r="B9577">
        <v>2725800748</v>
      </c>
      <c r="C9577" t="s">
        <v>12354</v>
      </c>
    </row>
    <row r="9578" spans="2:3">
      <c r="B9578">
        <v>2725800755</v>
      </c>
      <c r="C9578" t="s">
        <v>12355</v>
      </c>
    </row>
    <row r="9579" spans="2:3">
      <c r="B9579">
        <v>2725900019</v>
      </c>
      <c r="C9579" t="s">
        <v>11378</v>
      </c>
    </row>
    <row r="9580" spans="2:3">
      <c r="B9580">
        <v>2725900027</v>
      </c>
      <c r="C9580" t="s">
        <v>9393</v>
      </c>
    </row>
    <row r="9581" spans="2:3">
      <c r="B9581">
        <v>2725900035</v>
      </c>
      <c r="C9581" t="s">
        <v>9350</v>
      </c>
    </row>
    <row r="9582" spans="2:3">
      <c r="B9582">
        <v>2725900043</v>
      </c>
      <c r="C9582" t="s">
        <v>11379</v>
      </c>
    </row>
    <row r="9583" spans="2:3">
      <c r="B9583">
        <v>2725900050</v>
      </c>
      <c r="C9583" t="s">
        <v>11104</v>
      </c>
    </row>
    <row r="9584" spans="2:3">
      <c r="B9584">
        <v>2725900068</v>
      </c>
      <c r="C9584" t="s">
        <v>11380</v>
      </c>
    </row>
    <row r="9585" spans="2:3">
      <c r="B9585">
        <v>2725900076</v>
      </c>
      <c r="C9585" t="s">
        <v>11381</v>
      </c>
    </row>
    <row r="9586" spans="2:3">
      <c r="B9586">
        <v>2725900084</v>
      </c>
      <c r="C9586" t="s">
        <v>11382</v>
      </c>
    </row>
    <row r="9587" spans="2:3">
      <c r="B9587">
        <v>2725900092</v>
      </c>
      <c r="C9587" t="s">
        <v>9375</v>
      </c>
    </row>
    <row r="9588" spans="2:3">
      <c r="B9588">
        <v>2725900100</v>
      </c>
      <c r="C9588" t="s">
        <v>11383</v>
      </c>
    </row>
    <row r="9589" spans="2:3">
      <c r="B9589">
        <v>2725900118</v>
      </c>
      <c r="C9589" t="s">
        <v>9398</v>
      </c>
    </row>
    <row r="9590" spans="2:3">
      <c r="B9590">
        <v>2725900126</v>
      </c>
      <c r="C9590" t="s">
        <v>11384</v>
      </c>
    </row>
    <row r="9591" spans="2:3">
      <c r="B9591">
        <v>2725900134</v>
      </c>
      <c r="C9591" t="s">
        <v>4174</v>
      </c>
    </row>
    <row r="9592" spans="2:3">
      <c r="B9592">
        <v>2725900142</v>
      </c>
      <c r="C9592" t="s">
        <v>11385</v>
      </c>
    </row>
    <row r="9593" spans="2:3">
      <c r="B9593">
        <v>2726000017</v>
      </c>
      <c r="C9593" t="s">
        <v>11386</v>
      </c>
    </row>
    <row r="9594" spans="2:3">
      <c r="B9594">
        <v>2726000025</v>
      </c>
      <c r="C9594" t="s">
        <v>11387</v>
      </c>
    </row>
    <row r="9595" spans="2:3">
      <c r="B9595">
        <v>2726000041</v>
      </c>
      <c r="C9595" t="s">
        <v>11388</v>
      </c>
    </row>
    <row r="9596" spans="2:3">
      <c r="B9596">
        <v>2726000058</v>
      </c>
      <c r="C9596" t="s">
        <v>11389</v>
      </c>
    </row>
    <row r="9597" spans="2:3">
      <c r="B9597">
        <v>2726000066</v>
      </c>
      <c r="C9597" t="s">
        <v>11390</v>
      </c>
    </row>
    <row r="9598" spans="2:3">
      <c r="B9598">
        <v>2726000074</v>
      </c>
      <c r="C9598" t="s">
        <v>11391</v>
      </c>
    </row>
    <row r="9599" spans="2:3">
      <c r="B9599">
        <v>2726000090</v>
      </c>
      <c r="C9599" t="s">
        <v>11392</v>
      </c>
    </row>
    <row r="9600" spans="2:3">
      <c r="B9600">
        <v>2726000108</v>
      </c>
      <c r="C9600" t="s">
        <v>11393</v>
      </c>
    </row>
    <row r="9601" spans="2:3">
      <c r="B9601">
        <v>2726000116</v>
      </c>
      <c r="C9601" t="s">
        <v>11394</v>
      </c>
    </row>
    <row r="9602" spans="2:3">
      <c r="B9602">
        <v>2726000124</v>
      </c>
      <c r="C9602" t="s">
        <v>11395</v>
      </c>
    </row>
    <row r="9603" spans="2:3">
      <c r="B9603">
        <v>2726000132</v>
      </c>
      <c r="C9603" t="s">
        <v>11396</v>
      </c>
    </row>
    <row r="9604" spans="2:3">
      <c r="B9604">
        <v>2726000140</v>
      </c>
      <c r="C9604" t="s">
        <v>11397</v>
      </c>
    </row>
    <row r="9605" spans="2:3">
      <c r="B9605">
        <v>2726000157</v>
      </c>
      <c r="C9605" t="s">
        <v>11398</v>
      </c>
    </row>
    <row r="9606" spans="2:3">
      <c r="B9606">
        <v>2726000165</v>
      </c>
      <c r="C9606" t="s">
        <v>11399</v>
      </c>
    </row>
    <row r="9607" spans="2:3">
      <c r="B9607">
        <v>2726000173</v>
      </c>
      <c r="C9607" t="s">
        <v>11400</v>
      </c>
    </row>
    <row r="9608" spans="2:3">
      <c r="B9608">
        <v>2726000181</v>
      </c>
      <c r="C9608" t="s">
        <v>11401</v>
      </c>
    </row>
    <row r="9609" spans="2:3">
      <c r="B9609">
        <v>2726000199</v>
      </c>
      <c r="C9609" t="s">
        <v>11402</v>
      </c>
    </row>
    <row r="9610" spans="2:3">
      <c r="B9610">
        <v>2726000207</v>
      </c>
      <c r="C9610" t="s">
        <v>11403</v>
      </c>
    </row>
    <row r="9611" spans="2:3">
      <c r="B9611">
        <v>2726000215</v>
      </c>
      <c r="C9611" t="s">
        <v>11404</v>
      </c>
    </row>
    <row r="9612" spans="2:3">
      <c r="B9612">
        <v>2726000223</v>
      </c>
      <c r="C9612" t="s">
        <v>11405</v>
      </c>
    </row>
    <row r="9613" spans="2:3">
      <c r="B9613">
        <v>2726000231</v>
      </c>
      <c r="C9613" t="s">
        <v>12356</v>
      </c>
    </row>
    <row r="9614" spans="2:3">
      <c r="B9614">
        <v>2726100015</v>
      </c>
      <c r="C9614" t="s">
        <v>11406</v>
      </c>
    </row>
    <row r="9615" spans="2:3">
      <c r="B9615">
        <v>2726100056</v>
      </c>
      <c r="C9615" t="s">
        <v>11407</v>
      </c>
    </row>
    <row r="9616" spans="2:3">
      <c r="B9616">
        <v>2726100072</v>
      </c>
      <c r="C9616" t="s">
        <v>11408</v>
      </c>
    </row>
    <row r="9617" spans="2:3">
      <c r="B9617">
        <v>2726100114</v>
      </c>
      <c r="C9617" t="s">
        <v>11409</v>
      </c>
    </row>
    <row r="9618" spans="2:3">
      <c r="B9618">
        <v>2726100122</v>
      </c>
      <c r="C9618" t="s">
        <v>11410</v>
      </c>
    </row>
    <row r="9619" spans="2:3">
      <c r="B9619">
        <v>2726100130</v>
      </c>
      <c r="C9619" t="s">
        <v>11411</v>
      </c>
    </row>
    <row r="9620" spans="2:3">
      <c r="B9620">
        <v>2726100148</v>
      </c>
      <c r="C9620" t="s">
        <v>203</v>
      </c>
    </row>
    <row r="9621" spans="2:3">
      <c r="B9621">
        <v>2726100163</v>
      </c>
      <c r="C9621" t="s">
        <v>11412</v>
      </c>
    </row>
    <row r="9622" spans="2:3">
      <c r="B9622">
        <v>2726100171</v>
      </c>
      <c r="C9622" t="s">
        <v>11413</v>
      </c>
    </row>
    <row r="9623" spans="2:3">
      <c r="B9623">
        <v>2726100189</v>
      </c>
      <c r="C9623" t="s">
        <v>11414</v>
      </c>
    </row>
    <row r="9624" spans="2:3">
      <c r="B9624">
        <v>2726100197</v>
      </c>
      <c r="C9624" t="s">
        <v>11415</v>
      </c>
    </row>
    <row r="9625" spans="2:3">
      <c r="B9625">
        <v>2726100205</v>
      </c>
      <c r="C9625" t="s">
        <v>1354</v>
      </c>
    </row>
    <row r="9626" spans="2:3">
      <c r="B9626">
        <v>2726100213</v>
      </c>
      <c r="C9626" t="s">
        <v>11416</v>
      </c>
    </row>
    <row r="9627" spans="2:3">
      <c r="B9627">
        <v>2726100221</v>
      </c>
      <c r="C9627" t="s">
        <v>12357</v>
      </c>
    </row>
    <row r="9628" spans="2:3">
      <c r="B9628">
        <v>2726100239</v>
      </c>
      <c r="C9628" t="s">
        <v>11417</v>
      </c>
    </row>
    <row r="9629" spans="2:3">
      <c r="B9629">
        <v>2726100247</v>
      </c>
      <c r="C9629" t="s">
        <v>11418</v>
      </c>
    </row>
    <row r="9630" spans="2:3">
      <c r="B9630">
        <v>2726100254</v>
      </c>
      <c r="C9630" t="s">
        <v>9702</v>
      </c>
    </row>
    <row r="9631" spans="2:3">
      <c r="B9631">
        <v>2726100262</v>
      </c>
      <c r="C9631" t="s">
        <v>12251</v>
      </c>
    </row>
    <row r="9632" spans="2:3">
      <c r="B9632">
        <v>2726100270</v>
      </c>
      <c r="C9632" t="s">
        <v>11419</v>
      </c>
    </row>
    <row r="9633" spans="2:3">
      <c r="B9633">
        <v>2726100288</v>
      </c>
      <c r="C9633" t="s">
        <v>11420</v>
      </c>
    </row>
    <row r="9634" spans="2:3">
      <c r="B9634">
        <v>2726100296</v>
      </c>
      <c r="C9634" t="s">
        <v>11421</v>
      </c>
    </row>
    <row r="9635" spans="2:3">
      <c r="B9635">
        <v>2726200013</v>
      </c>
      <c r="C9635" t="s">
        <v>11422</v>
      </c>
    </row>
    <row r="9636" spans="2:3">
      <c r="B9636">
        <v>2726200021</v>
      </c>
      <c r="C9636" t="s">
        <v>11423</v>
      </c>
    </row>
    <row r="9637" spans="2:3">
      <c r="B9637">
        <v>2726200039</v>
      </c>
      <c r="C9637" t="s">
        <v>11424</v>
      </c>
    </row>
    <row r="9638" spans="2:3">
      <c r="B9638">
        <v>2726200047</v>
      </c>
      <c r="C9638" t="s">
        <v>11425</v>
      </c>
    </row>
    <row r="9639" spans="2:3">
      <c r="B9639">
        <v>2726200054</v>
      </c>
      <c r="C9639" t="s">
        <v>11426</v>
      </c>
    </row>
    <row r="9640" spans="2:3">
      <c r="B9640">
        <v>2726200062</v>
      </c>
      <c r="C9640" t="s">
        <v>11427</v>
      </c>
    </row>
    <row r="9641" spans="2:3">
      <c r="B9641">
        <v>2726200070</v>
      </c>
      <c r="C9641" t="s">
        <v>11428</v>
      </c>
    </row>
    <row r="9642" spans="2:3">
      <c r="B9642">
        <v>2726200088</v>
      </c>
      <c r="C9642" t="s">
        <v>11429</v>
      </c>
    </row>
    <row r="9643" spans="2:3">
      <c r="B9643">
        <v>2726200096</v>
      </c>
      <c r="C9643" t="s">
        <v>11430</v>
      </c>
    </row>
    <row r="9644" spans="2:3">
      <c r="B9644">
        <v>2726200104</v>
      </c>
      <c r="C9644" t="s">
        <v>11431</v>
      </c>
    </row>
    <row r="9645" spans="2:3">
      <c r="B9645">
        <v>2726200112</v>
      </c>
      <c r="C9645" t="s">
        <v>11432</v>
      </c>
    </row>
    <row r="9646" spans="2:3">
      <c r="B9646">
        <v>2726200120</v>
      </c>
      <c r="C9646" t="s">
        <v>11433</v>
      </c>
    </row>
    <row r="9647" spans="2:3">
      <c r="B9647">
        <v>2726300037</v>
      </c>
      <c r="C9647" t="s">
        <v>11434</v>
      </c>
    </row>
    <row r="9648" spans="2:3">
      <c r="B9648">
        <v>2726300045</v>
      </c>
      <c r="C9648" t="s">
        <v>10521</v>
      </c>
    </row>
    <row r="9649" spans="2:3">
      <c r="B9649">
        <v>2726300052</v>
      </c>
      <c r="C9649" t="s">
        <v>11435</v>
      </c>
    </row>
    <row r="9650" spans="2:3">
      <c r="B9650">
        <v>2726300060</v>
      </c>
      <c r="C9650" t="s">
        <v>11436</v>
      </c>
    </row>
    <row r="9651" spans="2:3">
      <c r="B9651">
        <v>2726300078</v>
      </c>
      <c r="C9651" t="s">
        <v>11437</v>
      </c>
    </row>
    <row r="9652" spans="2:3">
      <c r="B9652">
        <v>2726300086</v>
      </c>
      <c r="C9652" t="s">
        <v>11438</v>
      </c>
    </row>
    <row r="9653" spans="2:3">
      <c r="B9653">
        <v>2726300094</v>
      </c>
      <c r="C9653" t="s">
        <v>11439</v>
      </c>
    </row>
    <row r="9654" spans="2:3">
      <c r="B9654">
        <v>2726300102</v>
      </c>
      <c r="C9654" t="s">
        <v>11440</v>
      </c>
    </row>
    <row r="9655" spans="2:3">
      <c r="B9655">
        <v>2726300128</v>
      </c>
      <c r="C9655" t="s">
        <v>9871</v>
      </c>
    </row>
    <row r="9656" spans="2:3">
      <c r="B9656">
        <v>2726300136</v>
      </c>
      <c r="C9656" t="s">
        <v>11441</v>
      </c>
    </row>
    <row r="9657" spans="2:3">
      <c r="B9657">
        <v>2726300144</v>
      </c>
      <c r="C9657" t="s">
        <v>11442</v>
      </c>
    </row>
    <row r="9658" spans="2:3">
      <c r="B9658">
        <v>2726300169</v>
      </c>
      <c r="C9658" t="s">
        <v>12358</v>
      </c>
    </row>
    <row r="9659" spans="2:3">
      <c r="B9659">
        <v>2726400019</v>
      </c>
      <c r="C9659" t="s">
        <v>11443</v>
      </c>
    </row>
    <row r="9660" spans="2:3">
      <c r="B9660">
        <v>2726400027</v>
      </c>
      <c r="C9660" t="s">
        <v>11444</v>
      </c>
    </row>
    <row r="9661" spans="2:3">
      <c r="B9661">
        <v>2726400035</v>
      </c>
      <c r="C9661" t="s">
        <v>11445</v>
      </c>
    </row>
    <row r="9662" spans="2:3">
      <c r="B9662">
        <v>2726400043</v>
      </c>
      <c r="C9662" t="s">
        <v>11446</v>
      </c>
    </row>
    <row r="9663" spans="2:3">
      <c r="B9663">
        <v>2726400050</v>
      </c>
      <c r="C9663" t="s">
        <v>11447</v>
      </c>
    </row>
    <row r="9664" spans="2:3">
      <c r="B9664">
        <v>2726400068</v>
      </c>
      <c r="C9664" t="s">
        <v>11448</v>
      </c>
    </row>
    <row r="9665" spans="2:3">
      <c r="B9665">
        <v>2726400076</v>
      </c>
      <c r="C9665" t="s">
        <v>11449</v>
      </c>
    </row>
    <row r="9666" spans="2:3">
      <c r="B9666">
        <v>2726400084</v>
      </c>
      <c r="C9666" t="s">
        <v>11450</v>
      </c>
    </row>
    <row r="9667" spans="2:3">
      <c r="B9667">
        <v>2726400092</v>
      </c>
      <c r="C9667" t="s">
        <v>12359</v>
      </c>
    </row>
    <row r="9668" spans="2:3">
      <c r="B9668">
        <v>2726400100</v>
      </c>
      <c r="C9668" t="s">
        <v>11451</v>
      </c>
    </row>
    <row r="9669" spans="2:3">
      <c r="B9669">
        <v>2726500016</v>
      </c>
      <c r="C9669" t="s">
        <v>10513</v>
      </c>
    </row>
    <row r="9670" spans="2:3">
      <c r="B9670">
        <v>2726500032</v>
      </c>
      <c r="C9670" t="s">
        <v>11452</v>
      </c>
    </row>
    <row r="9671" spans="2:3">
      <c r="B9671">
        <v>2726500040</v>
      </c>
      <c r="C9671" t="s">
        <v>11453</v>
      </c>
    </row>
    <row r="9672" spans="2:3">
      <c r="B9672">
        <v>2726500057</v>
      </c>
      <c r="C9672" t="s">
        <v>11454</v>
      </c>
    </row>
    <row r="9673" spans="2:3">
      <c r="B9673">
        <v>2726500065</v>
      </c>
      <c r="C9673" t="s">
        <v>11455</v>
      </c>
    </row>
    <row r="9674" spans="2:3">
      <c r="B9674">
        <v>2726500099</v>
      </c>
      <c r="C9674" t="s">
        <v>11456</v>
      </c>
    </row>
    <row r="9675" spans="2:3">
      <c r="B9675">
        <v>2726500107</v>
      </c>
      <c r="C9675" t="s">
        <v>11457</v>
      </c>
    </row>
    <row r="9676" spans="2:3">
      <c r="B9676">
        <v>2726500115</v>
      </c>
      <c r="C9676" t="s">
        <v>11458</v>
      </c>
    </row>
    <row r="9677" spans="2:3">
      <c r="B9677">
        <v>2726500123</v>
      </c>
      <c r="C9677" t="s">
        <v>11459</v>
      </c>
    </row>
    <row r="9678" spans="2:3">
      <c r="B9678">
        <v>2726500131</v>
      </c>
      <c r="C9678" t="s">
        <v>10862</v>
      </c>
    </row>
    <row r="9679" spans="2:3">
      <c r="B9679">
        <v>2726500149</v>
      </c>
      <c r="C9679" t="s">
        <v>11460</v>
      </c>
    </row>
    <row r="9680" spans="2:3">
      <c r="B9680">
        <v>2726500156</v>
      </c>
      <c r="C9680" t="s">
        <v>11461</v>
      </c>
    </row>
    <row r="9681" spans="2:3">
      <c r="B9681">
        <v>2726500164</v>
      </c>
      <c r="C9681" t="s">
        <v>11462</v>
      </c>
    </row>
    <row r="9682" spans="2:3">
      <c r="B9682">
        <v>2726600014</v>
      </c>
      <c r="C9682" t="s">
        <v>11463</v>
      </c>
    </row>
    <row r="9683" spans="2:3">
      <c r="B9683">
        <v>2726600022</v>
      </c>
      <c r="C9683" t="s">
        <v>11464</v>
      </c>
    </row>
    <row r="9684" spans="2:3">
      <c r="B9684">
        <v>2726600030</v>
      </c>
      <c r="C9684" t="s">
        <v>11465</v>
      </c>
    </row>
    <row r="9685" spans="2:3">
      <c r="B9685">
        <v>2726600048</v>
      </c>
      <c r="C9685" t="s">
        <v>11466</v>
      </c>
    </row>
    <row r="9686" spans="2:3">
      <c r="B9686">
        <v>2726600055</v>
      </c>
      <c r="C9686" t="s">
        <v>11467</v>
      </c>
    </row>
    <row r="9687" spans="2:3">
      <c r="B9687">
        <v>2726600063</v>
      </c>
      <c r="C9687" t="s">
        <v>11220</v>
      </c>
    </row>
    <row r="9688" spans="2:3">
      <c r="B9688">
        <v>2726600071</v>
      </c>
      <c r="C9688" t="s">
        <v>11468</v>
      </c>
    </row>
    <row r="9689" spans="2:3">
      <c r="B9689">
        <v>2726600089</v>
      </c>
      <c r="C9689" t="s">
        <v>12360</v>
      </c>
    </row>
    <row r="9690" spans="2:3">
      <c r="B9690">
        <v>2726600097</v>
      </c>
      <c r="C9690" t="s">
        <v>12361</v>
      </c>
    </row>
    <row r="9691" spans="2:3">
      <c r="B9691">
        <v>2729100020</v>
      </c>
      <c r="C9691" t="s">
        <v>11469</v>
      </c>
    </row>
    <row r="9692" spans="2:3">
      <c r="B9692">
        <v>2729100038</v>
      </c>
      <c r="C9692" t="s">
        <v>11470</v>
      </c>
    </row>
    <row r="9693" spans="2:3">
      <c r="B9693">
        <v>2729100046</v>
      </c>
      <c r="C9693" t="s">
        <v>10760</v>
      </c>
    </row>
    <row r="9694" spans="2:3">
      <c r="B9694">
        <v>2729100053</v>
      </c>
      <c r="C9694" t="s">
        <v>10114</v>
      </c>
    </row>
    <row r="9695" spans="2:3">
      <c r="B9695">
        <v>2729100061</v>
      </c>
      <c r="C9695" t="s">
        <v>11471</v>
      </c>
    </row>
    <row r="9696" spans="2:3">
      <c r="B9696">
        <v>2729100079</v>
      </c>
      <c r="C9696" t="s">
        <v>11472</v>
      </c>
    </row>
    <row r="9697" spans="2:3">
      <c r="B9697">
        <v>2729100087</v>
      </c>
      <c r="C9697" t="s">
        <v>9774</v>
      </c>
    </row>
    <row r="9698" spans="2:3">
      <c r="B9698">
        <v>2729100095</v>
      </c>
      <c r="C9698" t="s">
        <v>11473</v>
      </c>
    </row>
    <row r="9699" spans="2:3">
      <c r="B9699">
        <v>2729100103</v>
      </c>
      <c r="C9699" t="s">
        <v>11474</v>
      </c>
    </row>
    <row r="9700" spans="2:3">
      <c r="B9700">
        <v>2729100111</v>
      </c>
      <c r="C9700" t="s">
        <v>11475</v>
      </c>
    </row>
    <row r="9701" spans="2:3">
      <c r="B9701">
        <v>2729100129</v>
      </c>
      <c r="C9701" t="s">
        <v>12362</v>
      </c>
    </row>
    <row r="9702" spans="2:3">
      <c r="B9702">
        <v>2729200028</v>
      </c>
      <c r="C9702" t="s">
        <v>11476</v>
      </c>
    </row>
    <row r="9703" spans="2:3">
      <c r="B9703">
        <v>2729200051</v>
      </c>
      <c r="C9703" t="s">
        <v>11477</v>
      </c>
    </row>
    <row r="9704" spans="2:3">
      <c r="B9704">
        <v>2729200069</v>
      </c>
      <c r="C9704" t="s">
        <v>11478</v>
      </c>
    </row>
    <row r="9705" spans="2:3">
      <c r="B9705">
        <v>2729200077</v>
      </c>
      <c r="C9705" t="s">
        <v>11479</v>
      </c>
    </row>
    <row r="9706" spans="2:3">
      <c r="B9706">
        <v>2729200085</v>
      </c>
      <c r="C9706" t="s">
        <v>11480</v>
      </c>
    </row>
    <row r="9707" spans="2:3">
      <c r="B9707">
        <v>2729200093</v>
      </c>
      <c r="C9707" t="s">
        <v>11481</v>
      </c>
    </row>
    <row r="9708" spans="2:3">
      <c r="B9708">
        <v>2729200101</v>
      </c>
      <c r="C9708" t="s">
        <v>11482</v>
      </c>
    </row>
    <row r="9709" spans="2:3">
      <c r="B9709">
        <v>2729200119</v>
      </c>
      <c r="C9709" t="s">
        <v>11483</v>
      </c>
    </row>
    <row r="9710" spans="2:3">
      <c r="B9710">
        <v>2729200127</v>
      </c>
      <c r="C9710" t="s">
        <v>11484</v>
      </c>
    </row>
    <row r="9711" spans="2:3">
      <c r="B9711">
        <v>2729200143</v>
      </c>
      <c r="C9711" t="s">
        <v>11485</v>
      </c>
    </row>
    <row r="9712" spans="2:3">
      <c r="B9712">
        <v>2729200150</v>
      </c>
      <c r="C9712" t="s">
        <v>11486</v>
      </c>
    </row>
    <row r="9713" spans="2:3">
      <c r="B9713">
        <v>2729200168</v>
      </c>
      <c r="C9713" t="s">
        <v>11487</v>
      </c>
    </row>
    <row r="9714" spans="2:3">
      <c r="B9714">
        <v>2729200176</v>
      </c>
      <c r="C9714" t="s">
        <v>11488</v>
      </c>
    </row>
    <row r="9715" spans="2:3">
      <c r="B9715">
        <v>2729200184</v>
      </c>
      <c r="C9715" t="s">
        <v>11489</v>
      </c>
    </row>
    <row r="9716" spans="2:3">
      <c r="B9716">
        <v>2729200192</v>
      </c>
      <c r="C9716" t="s">
        <v>12363</v>
      </c>
    </row>
    <row r="9717" spans="2:3">
      <c r="B9717">
        <v>2729200200</v>
      </c>
      <c r="C9717" t="s">
        <v>11490</v>
      </c>
    </row>
    <row r="9718" spans="2:3">
      <c r="B9718">
        <v>2729200218</v>
      </c>
      <c r="C9718" t="s">
        <v>1547</v>
      </c>
    </row>
    <row r="9719" spans="2:3">
      <c r="B9719">
        <v>2729300463</v>
      </c>
      <c r="C9719" t="s">
        <v>4826</v>
      </c>
    </row>
    <row r="9720" spans="2:3">
      <c r="B9720">
        <v>2729300471</v>
      </c>
      <c r="C9720" t="s">
        <v>11491</v>
      </c>
    </row>
    <row r="9721" spans="2:3">
      <c r="B9721">
        <v>2729300604</v>
      </c>
      <c r="C9721" t="s">
        <v>10320</v>
      </c>
    </row>
    <row r="9722" spans="2:3">
      <c r="B9722">
        <v>2729300612</v>
      </c>
      <c r="C9722" t="s">
        <v>11492</v>
      </c>
    </row>
    <row r="9723" spans="2:3">
      <c r="B9723">
        <v>2729300620</v>
      </c>
      <c r="C9723" t="s">
        <v>11493</v>
      </c>
    </row>
    <row r="9724" spans="2:3">
      <c r="B9724">
        <v>2729300638</v>
      </c>
      <c r="C9724" t="s">
        <v>11494</v>
      </c>
    </row>
    <row r="9725" spans="2:3">
      <c r="B9725">
        <v>2729300646</v>
      </c>
      <c r="C9725" t="s">
        <v>11495</v>
      </c>
    </row>
    <row r="9726" spans="2:3">
      <c r="B9726">
        <v>2729400024</v>
      </c>
      <c r="C9726" t="s">
        <v>11496</v>
      </c>
    </row>
    <row r="9727" spans="2:3">
      <c r="B9727">
        <v>2729400032</v>
      </c>
      <c r="C9727" t="s">
        <v>11497</v>
      </c>
    </row>
    <row r="9728" spans="2:3">
      <c r="B9728">
        <v>2729400040</v>
      </c>
      <c r="C9728" t="s">
        <v>12364</v>
      </c>
    </row>
    <row r="9729" spans="2:3">
      <c r="B9729">
        <v>2729400057</v>
      </c>
      <c r="C9729" t="s">
        <v>11498</v>
      </c>
    </row>
    <row r="9730" spans="2:3">
      <c r="B9730">
        <v>2729400065</v>
      </c>
      <c r="C9730" t="s">
        <v>11499</v>
      </c>
    </row>
    <row r="9731" spans="2:3">
      <c r="B9731">
        <v>2729400073</v>
      </c>
      <c r="C9731" t="s">
        <v>10474</v>
      </c>
    </row>
    <row r="9732" spans="2:3">
      <c r="B9732">
        <v>2729500013</v>
      </c>
      <c r="C9732" t="s">
        <v>11500</v>
      </c>
    </row>
    <row r="9733" spans="2:3">
      <c r="B9733">
        <v>2729500021</v>
      </c>
      <c r="C9733" t="s">
        <v>11501</v>
      </c>
    </row>
    <row r="9734" spans="2:3">
      <c r="B9734">
        <v>2729500062</v>
      </c>
      <c r="C9734" t="s">
        <v>11502</v>
      </c>
    </row>
    <row r="9735" spans="2:3">
      <c r="B9735">
        <v>2729500526</v>
      </c>
      <c r="C9735" t="s">
        <v>11503</v>
      </c>
    </row>
    <row r="9736" spans="2:3">
      <c r="B9736">
        <v>2729500625</v>
      </c>
      <c r="C9736" t="s">
        <v>11504</v>
      </c>
    </row>
    <row r="9737" spans="2:3">
      <c r="B9737">
        <v>2729500708</v>
      </c>
      <c r="C9737" t="s">
        <v>11505</v>
      </c>
    </row>
    <row r="9738" spans="2:3">
      <c r="B9738">
        <v>2729500732</v>
      </c>
      <c r="C9738" t="s">
        <v>10521</v>
      </c>
    </row>
    <row r="9739" spans="2:3">
      <c r="B9739">
        <v>2729500765</v>
      </c>
      <c r="C9739" t="s">
        <v>11506</v>
      </c>
    </row>
    <row r="9740" spans="2:3">
      <c r="B9740">
        <v>2729500815</v>
      </c>
      <c r="C9740" t="s">
        <v>11507</v>
      </c>
    </row>
    <row r="9741" spans="2:3">
      <c r="B9741">
        <v>2729500823</v>
      </c>
      <c r="C9741" t="s">
        <v>11508</v>
      </c>
    </row>
    <row r="9742" spans="2:3">
      <c r="B9742">
        <v>2729500831</v>
      </c>
      <c r="C9742" t="s">
        <v>11012</v>
      </c>
    </row>
    <row r="9743" spans="2:3">
      <c r="B9743">
        <v>2729500849</v>
      </c>
      <c r="C9743" t="s">
        <v>10536</v>
      </c>
    </row>
    <row r="9744" spans="2:3">
      <c r="B9744">
        <v>2729500856</v>
      </c>
      <c r="C9744" t="s">
        <v>11509</v>
      </c>
    </row>
    <row r="9745" spans="2:3">
      <c r="B9745">
        <v>2729500864</v>
      </c>
      <c r="C9745" t="s">
        <v>11510</v>
      </c>
    </row>
    <row r="9746" spans="2:3">
      <c r="B9746">
        <v>2729500872</v>
      </c>
      <c r="C9746" t="s">
        <v>12365</v>
      </c>
    </row>
    <row r="9747" spans="2:3">
      <c r="B9747">
        <v>2730200017</v>
      </c>
      <c r="C9747" t="s">
        <v>11511</v>
      </c>
    </row>
    <row r="9748" spans="2:3">
      <c r="B9748">
        <v>2730200025</v>
      </c>
      <c r="C9748" t="s">
        <v>2196</v>
      </c>
    </row>
    <row r="9749" spans="2:3">
      <c r="B9749">
        <v>2730200033</v>
      </c>
      <c r="C9749" t="s">
        <v>2197</v>
      </c>
    </row>
    <row r="9750" spans="2:3">
      <c r="B9750">
        <v>2730200058</v>
      </c>
      <c r="C9750" t="s">
        <v>2198</v>
      </c>
    </row>
    <row r="9751" spans="2:3">
      <c r="B9751">
        <v>2730200066</v>
      </c>
      <c r="C9751" t="s">
        <v>2199</v>
      </c>
    </row>
    <row r="9752" spans="2:3">
      <c r="B9752">
        <v>2730200074</v>
      </c>
      <c r="C9752" t="s">
        <v>11512</v>
      </c>
    </row>
    <row r="9753" spans="2:3">
      <c r="B9753">
        <v>2730200090</v>
      </c>
      <c r="C9753" t="s">
        <v>11513</v>
      </c>
    </row>
    <row r="9754" spans="2:3">
      <c r="B9754">
        <v>2730200108</v>
      </c>
      <c r="C9754" t="s">
        <v>2200</v>
      </c>
    </row>
    <row r="9755" spans="2:3">
      <c r="B9755">
        <v>2730300015</v>
      </c>
      <c r="C9755" t="s">
        <v>2203</v>
      </c>
    </row>
    <row r="9756" spans="2:3">
      <c r="B9756">
        <v>2730300023</v>
      </c>
      <c r="C9756" t="s">
        <v>3260</v>
      </c>
    </row>
    <row r="9757" spans="2:3">
      <c r="B9757">
        <v>2730300031</v>
      </c>
      <c r="C9757" t="s">
        <v>2201</v>
      </c>
    </row>
    <row r="9758" spans="2:3">
      <c r="B9758">
        <v>2730300031</v>
      </c>
      <c r="C9758" t="s">
        <v>12366</v>
      </c>
    </row>
    <row r="9759" spans="2:3">
      <c r="B9759">
        <v>2730300049</v>
      </c>
      <c r="C9759" t="s">
        <v>2202</v>
      </c>
    </row>
    <row r="9760" spans="2:3">
      <c r="B9760">
        <v>2730300064</v>
      </c>
      <c r="C9760" t="s">
        <v>11514</v>
      </c>
    </row>
    <row r="9761" spans="2:3">
      <c r="B9761">
        <v>2730300064</v>
      </c>
      <c r="C9761" t="s">
        <v>12367</v>
      </c>
    </row>
    <row r="9762" spans="2:3">
      <c r="B9762">
        <v>2730300080</v>
      </c>
      <c r="C9762" t="s">
        <v>2204</v>
      </c>
    </row>
    <row r="9763" spans="2:3">
      <c r="B9763">
        <v>2730300106</v>
      </c>
      <c r="C9763" t="s">
        <v>11515</v>
      </c>
    </row>
    <row r="9764" spans="2:3">
      <c r="B9764">
        <v>2730300114</v>
      </c>
      <c r="C9764" t="s">
        <v>2486</v>
      </c>
    </row>
    <row r="9765" spans="2:3">
      <c r="B9765">
        <v>2730300122</v>
      </c>
      <c r="C9765" t="s">
        <v>2205</v>
      </c>
    </row>
    <row r="9766" spans="2:3">
      <c r="B9766">
        <v>2730300148</v>
      </c>
      <c r="C9766" t="s">
        <v>2206</v>
      </c>
    </row>
    <row r="9767" spans="2:3">
      <c r="B9767">
        <v>2730300189</v>
      </c>
      <c r="C9767" t="s">
        <v>2207</v>
      </c>
    </row>
    <row r="9768" spans="2:3">
      <c r="B9768">
        <v>2730300197</v>
      </c>
      <c r="C9768" t="s">
        <v>2208</v>
      </c>
    </row>
    <row r="9769" spans="2:3">
      <c r="B9769">
        <v>2730300213</v>
      </c>
      <c r="C9769" t="s">
        <v>2209</v>
      </c>
    </row>
    <row r="9770" spans="2:3">
      <c r="B9770">
        <v>2730300221</v>
      </c>
      <c r="C9770" t="s">
        <v>2210</v>
      </c>
    </row>
    <row r="9771" spans="2:3">
      <c r="B9771">
        <v>2730300239</v>
      </c>
      <c r="C9771" t="s">
        <v>2211</v>
      </c>
    </row>
    <row r="9772" spans="2:3">
      <c r="B9772">
        <v>2730300254</v>
      </c>
      <c r="C9772" t="s">
        <v>2212</v>
      </c>
    </row>
    <row r="9773" spans="2:3">
      <c r="B9773">
        <v>2730300262</v>
      </c>
      <c r="C9773" t="s">
        <v>11516</v>
      </c>
    </row>
    <row r="9774" spans="2:3">
      <c r="B9774">
        <v>2730300270</v>
      </c>
      <c r="C9774" t="s">
        <v>2213</v>
      </c>
    </row>
    <row r="9775" spans="2:3">
      <c r="B9775">
        <v>2730300296</v>
      </c>
      <c r="C9775" t="s">
        <v>11517</v>
      </c>
    </row>
    <row r="9776" spans="2:3">
      <c r="B9776">
        <v>2730300304</v>
      </c>
      <c r="C9776" t="s">
        <v>2214</v>
      </c>
    </row>
    <row r="9777" spans="2:3">
      <c r="B9777">
        <v>2730400013</v>
      </c>
      <c r="C9777" t="s">
        <v>11518</v>
      </c>
    </row>
    <row r="9778" spans="2:3">
      <c r="B9778">
        <v>2730400039</v>
      </c>
      <c r="C9778" t="s">
        <v>170</v>
      </c>
    </row>
    <row r="9779" spans="2:3">
      <c r="B9779">
        <v>2730400047</v>
      </c>
      <c r="C9779" t="s">
        <v>171</v>
      </c>
    </row>
    <row r="9780" spans="2:3">
      <c r="B9780">
        <v>2730400062</v>
      </c>
      <c r="C9780" t="s">
        <v>2215</v>
      </c>
    </row>
    <row r="9781" spans="2:3">
      <c r="B9781">
        <v>2730400070</v>
      </c>
      <c r="C9781" t="s">
        <v>11519</v>
      </c>
    </row>
    <row r="9782" spans="2:3">
      <c r="B9782">
        <v>2730400088</v>
      </c>
      <c r="C9782" t="s">
        <v>11520</v>
      </c>
    </row>
    <row r="9783" spans="2:3">
      <c r="B9783">
        <v>2730400096</v>
      </c>
      <c r="C9783" t="s">
        <v>2216</v>
      </c>
    </row>
    <row r="9784" spans="2:3">
      <c r="B9784">
        <v>2730400120</v>
      </c>
      <c r="C9784" t="s">
        <v>2217</v>
      </c>
    </row>
    <row r="9785" spans="2:3">
      <c r="B9785">
        <v>2730500044</v>
      </c>
      <c r="C9785" t="s">
        <v>11521</v>
      </c>
    </row>
    <row r="9786" spans="2:3">
      <c r="B9786">
        <v>2730500051</v>
      </c>
      <c r="C9786" t="s">
        <v>11522</v>
      </c>
    </row>
    <row r="9787" spans="2:3">
      <c r="B9787">
        <v>2730500069</v>
      </c>
      <c r="C9787" t="s">
        <v>2232</v>
      </c>
    </row>
    <row r="9788" spans="2:3">
      <c r="B9788">
        <v>2730500077</v>
      </c>
      <c r="C9788" t="s">
        <v>11523</v>
      </c>
    </row>
    <row r="9789" spans="2:3">
      <c r="B9789">
        <v>2730500085</v>
      </c>
      <c r="C9789" t="s">
        <v>2236</v>
      </c>
    </row>
    <row r="9790" spans="2:3">
      <c r="B9790">
        <v>2730500093</v>
      </c>
      <c r="C9790" t="s">
        <v>11524</v>
      </c>
    </row>
    <row r="9791" spans="2:3">
      <c r="B9791">
        <v>2730500101</v>
      </c>
      <c r="C9791" t="s">
        <v>11525</v>
      </c>
    </row>
    <row r="9792" spans="2:3">
      <c r="B9792">
        <v>2730500119</v>
      </c>
      <c r="C9792" t="s">
        <v>2221</v>
      </c>
    </row>
    <row r="9793" spans="2:3">
      <c r="B9793">
        <v>2730500127</v>
      </c>
      <c r="C9793" t="s">
        <v>2222</v>
      </c>
    </row>
    <row r="9794" spans="2:3">
      <c r="B9794">
        <v>2730500150</v>
      </c>
      <c r="C9794" t="s">
        <v>2223</v>
      </c>
    </row>
    <row r="9795" spans="2:3">
      <c r="B9795">
        <v>2730500168</v>
      </c>
      <c r="C9795" t="s">
        <v>2224</v>
      </c>
    </row>
    <row r="9796" spans="2:3">
      <c r="B9796">
        <v>2730500176</v>
      </c>
      <c r="C9796" t="s">
        <v>2225</v>
      </c>
    </row>
    <row r="9797" spans="2:3">
      <c r="B9797">
        <v>2730500184</v>
      </c>
      <c r="C9797" t="s">
        <v>2226</v>
      </c>
    </row>
    <row r="9798" spans="2:3">
      <c r="B9798">
        <v>2730500192</v>
      </c>
      <c r="C9798" t="s">
        <v>11526</v>
      </c>
    </row>
    <row r="9799" spans="2:3">
      <c r="B9799">
        <v>2730500200</v>
      </c>
      <c r="C9799" t="s">
        <v>2227</v>
      </c>
    </row>
    <row r="9800" spans="2:3">
      <c r="B9800">
        <v>2730500226</v>
      </c>
      <c r="C9800" t="s">
        <v>2228</v>
      </c>
    </row>
    <row r="9801" spans="2:3">
      <c r="B9801">
        <v>2730500234</v>
      </c>
      <c r="C9801" t="s">
        <v>2229</v>
      </c>
    </row>
    <row r="9802" spans="2:3">
      <c r="B9802">
        <v>2730500259</v>
      </c>
      <c r="C9802" t="s">
        <v>2230</v>
      </c>
    </row>
    <row r="9803" spans="2:3">
      <c r="B9803">
        <v>2730500275</v>
      </c>
      <c r="C9803" t="s">
        <v>11527</v>
      </c>
    </row>
    <row r="9804" spans="2:3">
      <c r="B9804">
        <v>2730500283</v>
      </c>
      <c r="C9804" t="s">
        <v>2231</v>
      </c>
    </row>
    <row r="9805" spans="2:3">
      <c r="B9805">
        <v>2730500291</v>
      </c>
      <c r="C9805" t="s">
        <v>2233</v>
      </c>
    </row>
    <row r="9806" spans="2:3">
      <c r="B9806">
        <v>2730500309</v>
      </c>
      <c r="C9806" t="s">
        <v>11528</v>
      </c>
    </row>
    <row r="9807" spans="2:3">
      <c r="B9807">
        <v>2730500317</v>
      </c>
      <c r="C9807" t="s">
        <v>2234</v>
      </c>
    </row>
    <row r="9808" spans="2:3">
      <c r="B9808">
        <v>2730500325</v>
      </c>
      <c r="C9808" t="s">
        <v>2236</v>
      </c>
    </row>
    <row r="9809" spans="2:3">
      <c r="B9809">
        <v>2730500341</v>
      </c>
      <c r="C9809" t="s">
        <v>2235</v>
      </c>
    </row>
    <row r="9810" spans="2:3">
      <c r="B9810">
        <v>2730500358</v>
      </c>
      <c r="C9810" t="s">
        <v>3370</v>
      </c>
    </row>
    <row r="9811" spans="2:3">
      <c r="B9811">
        <v>2730500366</v>
      </c>
      <c r="C9811" t="s">
        <v>11529</v>
      </c>
    </row>
    <row r="9812" spans="2:3">
      <c r="B9812">
        <v>2730500374</v>
      </c>
      <c r="C9812" t="s">
        <v>11530</v>
      </c>
    </row>
    <row r="9813" spans="2:3">
      <c r="B9813">
        <v>2730500382</v>
      </c>
      <c r="C9813" t="s">
        <v>2237</v>
      </c>
    </row>
    <row r="9814" spans="2:3">
      <c r="B9814">
        <v>2730500390</v>
      </c>
      <c r="C9814" t="s">
        <v>2238</v>
      </c>
    </row>
    <row r="9815" spans="2:3">
      <c r="B9815">
        <v>2730500408</v>
      </c>
      <c r="C9815" t="s">
        <v>11531</v>
      </c>
    </row>
    <row r="9816" spans="2:3">
      <c r="B9816">
        <v>2730500416</v>
      </c>
      <c r="C9816" t="s">
        <v>2240</v>
      </c>
    </row>
    <row r="9817" spans="2:3">
      <c r="B9817">
        <v>2730500424</v>
      </c>
      <c r="C9817" t="s">
        <v>12368</v>
      </c>
    </row>
    <row r="9818" spans="2:3">
      <c r="B9818">
        <v>2730600026</v>
      </c>
      <c r="C9818" t="s">
        <v>3534</v>
      </c>
    </row>
    <row r="9819" spans="2:3">
      <c r="B9819">
        <v>2730600034</v>
      </c>
      <c r="C9819" t="s">
        <v>2241</v>
      </c>
    </row>
    <row r="9820" spans="2:3">
      <c r="B9820">
        <v>2730600042</v>
      </c>
      <c r="C9820" t="s">
        <v>11532</v>
      </c>
    </row>
    <row r="9821" spans="2:3">
      <c r="B9821">
        <v>2730600059</v>
      </c>
      <c r="C9821" t="s">
        <v>11533</v>
      </c>
    </row>
    <row r="9822" spans="2:3">
      <c r="B9822">
        <v>2730600067</v>
      </c>
      <c r="C9822" t="s">
        <v>2243</v>
      </c>
    </row>
    <row r="9823" spans="2:3">
      <c r="B9823">
        <v>2730600075</v>
      </c>
      <c r="C9823" t="s">
        <v>11534</v>
      </c>
    </row>
    <row r="9824" spans="2:3">
      <c r="B9824">
        <v>2730600083</v>
      </c>
      <c r="C9824" t="s">
        <v>2244</v>
      </c>
    </row>
    <row r="9825" spans="2:3">
      <c r="B9825">
        <v>2730600109</v>
      </c>
      <c r="C9825" t="s">
        <v>2245</v>
      </c>
    </row>
    <row r="9826" spans="2:3">
      <c r="B9826">
        <v>2730600117</v>
      </c>
      <c r="C9826" t="s">
        <v>2246</v>
      </c>
    </row>
    <row r="9827" spans="2:3">
      <c r="B9827">
        <v>2730600125</v>
      </c>
      <c r="C9827" t="s">
        <v>2247</v>
      </c>
    </row>
    <row r="9828" spans="2:3">
      <c r="B9828">
        <v>2730600133</v>
      </c>
      <c r="C9828" t="s">
        <v>2248</v>
      </c>
    </row>
    <row r="9829" spans="2:3">
      <c r="B9829">
        <v>2730600141</v>
      </c>
      <c r="C9829" t="s">
        <v>2249</v>
      </c>
    </row>
    <row r="9830" spans="2:3">
      <c r="B9830">
        <v>2730600158</v>
      </c>
      <c r="C9830" t="s">
        <v>2252</v>
      </c>
    </row>
    <row r="9831" spans="2:3">
      <c r="B9831">
        <v>2730600166</v>
      </c>
      <c r="C9831" t="s">
        <v>2251</v>
      </c>
    </row>
    <row r="9832" spans="2:3">
      <c r="B9832">
        <v>2730600182</v>
      </c>
      <c r="C9832" t="s">
        <v>2252</v>
      </c>
    </row>
    <row r="9833" spans="2:3">
      <c r="B9833">
        <v>2730600208</v>
      </c>
      <c r="C9833" t="s">
        <v>2253</v>
      </c>
    </row>
    <row r="9834" spans="2:3">
      <c r="B9834">
        <v>2730600216</v>
      </c>
      <c r="C9834" t="s">
        <v>2254</v>
      </c>
    </row>
    <row r="9835" spans="2:3">
      <c r="B9835">
        <v>2730600224</v>
      </c>
      <c r="C9835" t="s">
        <v>11535</v>
      </c>
    </row>
    <row r="9836" spans="2:3">
      <c r="B9836">
        <v>2730700024</v>
      </c>
      <c r="C9836" t="s">
        <v>2258</v>
      </c>
    </row>
    <row r="9837" spans="2:3">
      <c r="B9837">
        <v>2730700040</v>
      </c>
      <c r="C9837" t="s">
        <v>2272</v>
      </c>
    </row>
    <row r="9838" spans="2:3">
      <c r="B9838">
        <v>2730700057</v>
      </c>
      <c r="C9838" t="s">
        <v>2257</v>
      </c>
    </row>
    <row r="9839" spans="2:3">
      <c r="B9839">
        <v>2730700073</v>
      </c>
      <c r="C9839" t="s">
        <v>11536</v>
      </c>
    </row>
    <row r="9840" spans="2:3">
      <c r="B9840">
        <v>2730700081</v>
      </c>
      <c r="C9840" t="s">
        <v>2766</v>
      </c>
    </row>
    <row r="9841" spans="2:3">
      <c r="B9841">
        <v>2730700115</v>
      </c>
      <c r="C9841" t="s">
        <v>2260</v>
      </c>
    </row>
    <row r="9842" spans="2:3">
      <c r="B9842">
        <v>2730700123</v>
      </c>
      <c r="C9842" t="s">
        <v>2263</v>
      </c>
    </row>
    <row r="9843" spans="2:3">
      <c r="B9843">
        <v>2730700131</v>
      </c>
      <c r="C9843" t="s">
        <v>2259</v>
      </c>
    </row>
    <row r="9844" spans="2:3">
      <c r="B9844">
        <v>2730700149</v>
      </c>
      <c r="C9844" t="s">
        <v>2261</v>
      </c>
    </row>
    <row r="9845" spans="2:3">
      <c r="B9845">
        <v>2730700156</v>
      </c>
      <c r="C9845" t="s">
        <v>2262</v>
      </c>
    </row>
    <row r="9846" spans="2:3">
      <c r="B9846">
        <v>2730700164</v>
      </c>
      <c r="C9846" t="s">
        <v>2264</v>
      </c>
    </row>
    <row r="9847" spans="2:3">
      <c r="B9847">
        <v>2730700172</v>
      </c>
      <c r="C9847" t="s">
        <v>2265</v>
      </c>
    </row>
    <row r="9848" spans="2:3">
      <c r="B9848">
        <v>2730700198</v>
      </c>
      <c r="C9848" t="s">
        <v>2266</v>
      </c>
    </row>
    <row r="9849" spans="2:3">
      <c r="B9849">
        <v>2730700206</v>
      </c>
      <c r="C9849" t="s">
        <v>2268</v>
      </c>
    </row>
    <row r="9850" spans="2:3">
      <c r="B9850">
        <v>2730700214</v>
      </c>
      <c r="C9850" t="s">
        <v>2267</v>
      </c>
    </row>
    <row r="9851" spans="2:3">
      <c r="B9851">
        <v>2730700222</v>
      </c>
      <c r="C9851" t="s">
        <v>2269</v>
      </c>
    </row>
    <row r="9852" spans="2:3">
      <c r="B9852">
        <v>2730700230</v>
      </c>
      <c r="C9852" t="s">
        <v>2270</v>
      </c>
    </row>
    <row r="9853" spans="2:3">
      <c r="B9853">
        <v>2730700255</v>
      </c>
      <c r="C9853" t="s">
        <v>2271</v>
      </c>
    </row>
    <row r="9854" spans="2:3">
      <c r="B9854">
        <v>2730700263</v>
      </c>
      <c r="C9854" t="s">
        <v>262</v>
      </c>
    </row>
    <row r="9855" spans="2:3">
      <c r="B9855">
        <v>2730700271</v>
      </c>
      <c r="C9855" t="s">
        <v>2273</v>
      </c>
    </row>
    <row r="9856" spans="2:3">
      <c r="B9856">
        <v>2730700289</v>
      </c>
      <c r="C9856" t="s">
        <v>2256</v>
      </c>
    </row>
    <row r="9857" spans="2:3">
      <c r="B9857">
        <v>2730700297</v>
      </c>
      <c r="C9857" t="s">
        <v>12369</v>
      </c>
    </row>
    <row r="9858" spans="2:3">
      <c r="B9858">
        <v>2730800014</v>
      </c>
      <c r="C9858" t="s">
        <v>2274</v>
      </c>
    </row>
    <row r="9859" spans="2:3">
      <c r="B9859">
        <v>2730800022</v>
      </c>
      <c r="C9859" t="s">
        <v>2275</v>
      </c>
    </row>
    <row r="9860" spans="2:3">
      <c r="B9860">
        <v>2730800048</v>
      </c>
      <c r="C9860" t="s">
        <v>2281</v>
      </c>
    </row>
    <row r="9861" spans="2:3">
      <c r="B9861">
        <v>2730800055</v>
      </c>
      <c r="C9861" t="s">
        <v>11537</v>
      </c>
    </row>
    <row r="9862" spans="2:3">
      <c r="B9862">
        <v>2730800063</v>
      </c>
      <c r="C9862" t="s">
        <v>3644</v>
      </c>
    </row>
    <row r="9863" spans="2:3">
      <c r="B9863">
        <v>2730800071</v>
      </c>
      <c r="C9863" t="s">
        <v>11538</v>
      </c>
    </row>
    <row r="9864" spans="2:3">
      <c r="B9864">
        <v>2730800089</v>
      </c>
      <c r="C9864" t="s">
        <v>2276</v>
      </c>
    </row>
    <row r="9865" spans="2:3">
      <c r="B9865">
        <v>2730800097</v>
      </c>
      <c r="C9865" t="s">
        <v>2277</v>
      </c>
    </row>
    <row r="9866" spans="2:3">
      <c r="B9866">
        <v>2730800113</v>
      </c>
      <c r="C9866" t="s">
        <v>2278</v>
      </c>
    </row>
    <row r="9867" spans="2:3">
      <c r="B9867">
        <v>2730800121</v>
      </c>
      <c r="C9867" t="s">
        <v>2279</v>
      </c>
    </row>
    <row r="9868" spans="2:3">
      <c r="B9868">
        <v>2730800170</v>
      </c>
      <c r="C9868" t="s">
        <v>11983</v>
      </c>
    </row>
    <row r="9869" spans="2:3">
      <c r="B9869">
        <v>2730800188</v>
      </c>
      <c r="C9869" t="s">
        <v>2280</v>
      </c>
    </row>
    <row r="9870" spans="2:3">
      <c r="B9870">
        <v>2730800212</v>
      </c>
      <c r="C9870" t="s">
        <v>11539</v>
      </c>
    </row>
    <row r="9871" spans="2:3">
      <c r="B9871">
        <v>2730800220</v>
      </c>
      <c r="C9871" t="s">
        <v>2282</v>
      </c>
    </row>
    <row r="9872" spans="2:3">
      <c r="B9872">
        <v>2730800238</v>
      </c>
      <c r="C9872" t="s">
        <v>2283</v>
      </c>
    </row>
    <row r="9873" spans="2:3">
      <c r="B9873">
        <v>2730800246</v>
      </c>
      <c r="C9873" t="s">
        <v>308</v>
      </c>
    </row>
    <row r="9874" spans="2:3">
      <c r="B9874">
        <v>2730800253</v>
      </c>
      <c r="C9874" t="s">
        <v>2284</v>
      </c>
    </row>
    <row r="9875" spans="2:3">
      <c r="B9875">
        <v>2730800261</v>
      </c>
      <c r="C9875" t="s">
        <v>314</v>
      </c>
    </row>
    <row r="9876" spans="2:3">
      <c r="B9876">
        <v>2730800279</v>
      </c>
      <c r="C9876" t="s">
        <v>3662</v>
      </c>
    </row>
    <row r="9877" spans="2:3">
      <c r="B9877">
        <v>2730800287</v>
      </c>
      <c r="C9877" t="s">
        <v>2285</v>
      </c>
    </row>
    <row r="9878" spans="2:3">
      <c r="B9878">
        <v>2730800295</v>
      </c>
      <c r="C9878" t="s">
        <v>11540</v>
      </c>
    </row>
    <row r="9879" spans="2:3">
      <c r="B9879">
        <v>2730800303</v>
      </c>
      <c r="C9879" t="s">
        <v>11541</v>
      </c>
    </row>
    <row r="9880" spans="2:3">
      <c r="B9880">
        <v>2730800311</v>
      </c>
      <c r="C9880" t="s">
        <v>3779</v>
      </c>
    </row>
    <row r="9881" spans="2:3">
      <c r="B9881">
        <v>2730800329</v>
      </c>
      <c r="C9881" t="s">
        <v>11542</v>
      </c>
    </row>
    <row r="9882" spans="2:3">
      <c r="B9882">
        <v>2730800337</v>
      </c>
      <c r="C9882" t="s">
        <v>3769</v>
      </c>
    </row>
    <row r="9883" spans="2:3">
      <c r="B9883">
        <v>2730800345</v>
      </c>
      <c r="C9883" t="s">
        <v>2286</v>
      </c>
    </row>
    <row r="9884" spans="2:3">
      <c r="B9884">
        <v>2730800352</v>
      </c>
      <c r="C9884" t="s">
        <v>11543</v>
      </c>
    </row>
    <row r="9885" spans="2:3">
      <c r="B9885">
        <v>2730800360</v>
      </c>
      <c r="C9885" t="s">
        <v>3845</v>
      </c>
    </row>
    <row r="9886" spans="2:3">
      <c r="B9886">
        <v>2730800378</v>
      </c>
      <c r="C9886" t="s">
        <v>2287</v>
      </c>
    </row>
    <row r="9887" spans="2:3">
      <c r="B9887">
        <v>2730800386</v>
      </c>
      <c r="C9887" t="s">
        <v>2288</v>
      </c>
    </row>
    <row r="9888" spans="2:3">
      <c r="B9888">
        <v>2730800394</v>
      </c>
      <c r="C9888" t="s">
        <v>2289</v>
      </c>
    </row>
    <row r="9889" spans="2:3">
      <c r="B9889">
        <v>2730800402</v>
      </c>
      <c r="C9889" t="s">
        <v>11544</v>
      </c>
    </row>
    <row r="9890" spans="2:3">
      <c r="B9890">
        <v>2730900012</v>
      </c>
      <c r="C9890" t="s">
        <v>11545</v>
      </c>
    </row>
    <row r="9891" spans="2:3">
      <c r="B9891">
        <v>2730900020</v>
      </c>
      <c r="C9891" t="s">
        <v>2294</v>
      </c>
    </row>
    <row r="9892" spans="2:3">
      <c r="B9892">
        <v>2730900038</v>
      </c>
      <c r="C9892" t="s">
        <v>11546</v>
      </c>
    </row>
    <row r="9893" spans="2:3">
      <c r="B9893">
        <v>2730900046</v>
      </c>
      <c r="C9893" t="s">
        <v>3902</v>
      </c>
    </row>
    <row r="9894" spans="2:3">
      <c r="B9894">
        <v>2730900061</v>
      </c>
      <c r="C9894" t="s">
        <v>11547</v>
      </c>
    </row>
    <row r="9895" spans="2:3">
      <c r="B9895">
        <v>2730900079</v>
      </c>
      <c r="C9895" t="s">
        <v>11548</v>
      </c>
    </row>
    <row r="9896" spans="2:3">
      <c r="B9896">
        <v>2730900087</v>
      </c>
      <c r="C9896" t="s">
        <v>11549</v>
      </c>
    </row>
    <row r="9897" spans="2:3">
      <c r="B9897">
        <v>2730900095</v>
      </c>
      <c r="C9897" t="s">
        <v>2296</v>
      </c>
    </row>
    <row r="9898" spans="2:3">
      <c r="B9898">
        <v>2730900111</v>
      </c>
      <c r="C9898" t="s">
        <v>11550</v>
      </c>
    </row>
    <row r="9899" spans="2:3">
      <c r="B9899">
        <v>2730900137</v>
      </c>
      <c r="C9899" t="s">
        <v>337</v>
      </c>
    </row>
    <row r="9900" spans="2:3">
      <c r="B9900">
        <v>2730900145</v>
      </c>
      <c r="C9900" t="s">
        <v>2291</v>
      </c>
    </row>
    <row r="9901" spans="2:3">
      <c r="B9901">
        <v>2730900178</v>
      </c>
      <c r="C9901" t="s">
        <v>333</v>
      </c>
    </row>
    <row r="9902" spans="2:3">
      <c r="B9902">
        <v>2730900186</v>
      </c>
      <c r="C9902" t="s">
        <v>332</v>
      </c>
    </row>
    <row r="9903" spans="2:3">
      <c r="B9903">
        <v>2730900202</v>
      </c>
      <c r="C9903" t="s">
        <v>11551</v>
      </c>
    </row>
    <row r="9904" spans="2:3">
      <c r="B9904">
        <v>2730900236</v>
      </c>
      <c r="C9904" t="s">
        <v>2295</v>
      </c>
    </row>
    <row r="9905" spans="2:3">
      <c r="B9905">
        <v>2730900244</v>
      </c>
      <c r="C9905" t="s">
        <v>3887</v>
      </c>
    </row>
    <row r="9906" spans="2:3">
      <c r="B9906">
        <v>2730900251</v>
      </c>
      <c r="C9906" t="s">
        <v>11552</v>
      </c>
    </row>
    <row r="9907" spans="2:3">
      <c r="B9907">
        <v>2730900269</v>
      </c>
      <c r="C9907" t="s">
        <v>11553</v>
      </c>
    </row>
    <row r="9908" spans="2:3">
      <c r="B9908">
        <v>2730900277</v>
      </c>
      <c r="C9908" t="s">
        <v>11554</v>
      </c>
    </row>
    <row r="9909" spans="2:3">
      <c r="B9909">
        <v>2730900285</v>
      </c>
      <c r="C9909" t="s">
        <v>2297</v>
      </c>
    </row>
    <row r="9910" spans="2:3">
      <c r="B9910">
        <v>2730900293</v>
      </c>
      <c r="C9910" t="s">
        <v>11555</v>
      </c>
    </row>
    <row r="9911" spans="2:3">
      <c r="B9911">
        <v>2730900301</v>
      </c>
      <c r="C9911" t="s">
        <v>2298</v>
      </c>
    </row>
    <row r="9912" spans="2:3">
      <c r="B9912">
        <v>2730900319</v>
      </c>
      <c r="C9912" t="s">
        <v>2299</v>
      </c>
    </row>
    <row r="9913" spans="2:3">
      <c r="B9913">
        <v>2730900327</v>
      </c>
      <c r="C9913" t="s">
        <v>2300</v>
      </c>
    </row>
    <row r="9914" spans="2:3">
      <c r="B9914">
        <v>2731000010</v>
      </c>
      <c r="C9914" t="s">
        <v>2301</v>
      </c>
    </row>
    <row r="9915" spans="2:3">
      <c r="B9915">
        <v>2731000036</v>
      </c>
      <c r="C9915" t="s">
        <v>391</v>
      </c>
    </row>
    <row r="9916" spans="2:3">
      <c r="B9916">
        <v>2731000044</v>
      </c>
      <c r="C9916" t="s">
        <v>2306</v>
      </c>
    </row>
    <row r="9917" spans="2:3">
      <c r="B9917">
        <v>2731000051</v>
      </c>
      <c r="C9917" t="s">
        <v>2302</v>
      </c>
    </row>
    <row r="9918" spans="2:3">
      <c r="B9918">
        <v>2731000069</v>
      </c>
      <c r="C9918" t="s">
        <v>11556</v>
      </c>
    </row>
    <row r="9919" spans="2:3">
      <c r="B9919">
        <v>2731000077</v>
      </c>
      <c r="C9919" t="s">
        <v>2303</v>
      </c>
    </row>
    <row r="9920" spans="2:3">
      <c r="B9920">
        <v>2731000093</v>
      </c>
      <c r="C9920" t="s">
        <v>392</v>
      </c>
    </row>
    <row r="9921" spans="2:3">
      <c r="B9921">
        <v>2731000101</v>
      </c>
      <c r="C9921" t="s">
        <v>11557</v>
      </c>
    </row>
    <row r="9922" spans="2:3">
      <c r="B9922">
        <v>2731000119</v>
      </c>
      <c r="C9922" t="s">
        <v>2304</v>
      </c>
    </row>
    <row r="9923" spans="2:3">
      <c r="B9923">
        <v>2731000127</v>
      </c>
      <c r="C9923" t="s">
        <v>2305</v>
      </c>
    </row>
    <row r="9924" spans="2:3">
      <c r="B9924">
        <v>2731000143</v>
      </c>
      <c r="C9924" t="s">
        <v>11558</v>
      </c>
    </row>
    <row r="9925" spans="2:3">
      <c r="B9925">
        <v>2731000150</v>
      </c>
      <c r="C9925" t="s">
        <v>2307</v>
      </c>
    </row>
    <row r="9926" spans="2:3">
      <c r="B9926">
        <v>2731000168</v>
      </c>
      <c r="C9926" t="s">
        <v>2308</v>
      </c>
    </row>
    <row r="9927" spans="2:3">
      <c r="B9927">
        <v>2731000176</v>
      </c>
      <c r="C9927" t="s">
        <v>4051</v>
      </c>
    </row>
    <row r="9928" spans="2:3">
      <c r="B9928">
        <v>2731000184</v>
      </c>
      <c r="C9928" t="s">
        <v>2309</v>
      </c>
    </row>
    <row r="9929" spans="2:3">
      <c r="B9929">
        <v>2731000192</v>
      </c>
      <c r="C9929" t="s">
        <v>2310</v>
      </c>
    </row>
    <row r="9930" spans="2:3">
      <c r="B9930">
        <v>2731000200</v>
      </c>
      <c r="C9930" t="s">
        <v>11559</v>
      </c>
    </row>
    <row r="9931" spans="2:3">
      <c r="B9931">
        <v>2731000218</v>
      </c>
      <c r="C9931" t="s">
        <v>12370</v>
      </c>
    </row>
    <row r="9932" spans="2:3">
      <c r="B9932">
        <v>2731100018</v>
      </c>
      <c r="C9932" t="s">
        <v>2311</v>
      </c>
    </row>
    <row r="9933" spans="2:3">
      <c r="B9933">
        <v>2731100026</v>
      </c>
      <c r="C9933" t="s">
        <v>876</v>
      </c>
    </row>
    <row r="9934" spans="2:3">
      <c r="B9934">
        <v>2731100026</v>
      </c>
      <c r="C9934" t="s">
        <v>12371</v>
      </c>
    </row>
    <row r="9935" spans="2:3">
      <c r="B9935">
        <v>2731100042</v>
      </c>
      <c r="C9935" t="s">
        <v>2312</v>
      </c>
    </row>
    <row r="9936" spans="2:3">
      <c r="B9936">
        <v>2731100059</v>
      </c>
      <c r="C9936" t="s">
        <v>2313</v>
      </c>
    </row>
    <row r="9937" spans="2:3">
      <c r="B9937">
        <v>2731100067</v>
      </c>
      <c r="C9937" t="s">
        <v>11560</v>
      </c>
    </row>
    <row r="9938" spans="2:3">
      <c r="B9938">
        <v>2731100075</v>
      </c>
      <c r="C9938" t="s">
        <v>2314</v>
      </c>
    </row>
    <row r="9939" spans="2:3">
      <c r="B9939">
        <v>2731100083</v>
      </c>
      <c r="C9939" t="s">
        <v>2315</v>
      </c>
    </row>
    <row r="9940" spans="2:3">
      <c r="B9940">
        <v>2731100109</v>
      </c>
      <c r="C9940" t="s">
        <v>2316</v>
      </c>
    </row>
    <row r="9941" spans="2:3">
      <c r="B9941">
        <v>2731100117</v>
      </c>
      <c r="C9941" t="s">
        <v>11561</v>
      </c>
    </row>
    <row r="9942" spans="2:3">
      <c r="B9942">
        <v>2731100125</v>
      </c>
      <c r="C9942" t="s">
        <v>2319</v>
      </c>
    </row>
    <row r="9943" spans="2:3">
      <c r="B9943">
        <v>2731100174</v>
      </c>
      <c r="C9943" t="s">
        <v>11562</v>
      </c>
    </row>
    <row r="9944" spans="2:3">
      <c r="B9944">
        <v>2731100182</v>
      </c>
      <c r="C9944" t="s">
        <v>2320</v>
      </c>
    </row>
    <row r="9945" spans="2:3">
      <c r="B9945">
        <v>2731100190</v>
      </c>
      <c r="C9945" t="s">
        <v>2321</v>
      </c>
    </row>
    <row r="9946" spans="2:3">
      <c r="B9946">
        <v>2731100224</v>
      </c>
      <c r="C9946" t="s">
        <v>2322</v>
      </c>
    </row>
    <row r="9947" spans="2:3">
      <c r="B9947">
        <v>2731100240</v>
      </c>
      <c r="C9947" t="s">
        <v>2323</v>
      </c>
    </row>
    <row r="9948" spans="2:3">
      <c r="B9948">
        <v>2731100265</v>
      </c>
      <c r="C9948" t="s">
        <v>11563</v>
      </c>
    </row>
    <row r="9949" spans="2:3">
      <c r="B9949">
        <v>2731100273</v>
      </c>
      <c r="C9949" t="s">
        <v>11564</v>
      </c>
    </row>
    <row r="9950" spans="2:3">
      <c r="B9950">
        <v>2731100307</v>
      </c>
      <c r="C9950" t="s">
        <v>11565</v>
      </c>
    </row>
    <row r="9951" spans="2:3">
      <c r="B9951">
        <v>2731100307</v>
      </c>
      <c r="C9951" t="s">
        <v>2287</v>
      </c>
    </row>
    <row r="9952" spans="2:3">
      <c r="B9952">
        <v>2731100315</v>
      </c>
      <c r="C9952" t="s">
        <v>2324</v>
      </c>
    </row>
    <row r="9953" spans="2:3">
      <c r="B9953">
        <v>2731100356</v>
      </c>
      <c r="C9953" t="s">
        <v>2325</v>
      </c>
    </row>
    <row r="9954" spans="2:3">
      <c r="B9954">
        <v>2731100364</v>
      </c>
      <c r="C9954" t="s">
        <v>2326</v>
      </c>
    </row>
    <row r="9955" spans="2:3">
      <c r="B9955">
        <v>2731100372</v>
      </c>
      <c r="C9955" t="s">
        <v>2327</v>
      </c>
    </row>
    <row r="9956" spans="2:3">
      <c r="B9956">
        <v>2731100380</v>
      </c>
      <c r="C9956" t="s">
        <v>11566</v>
      </c>
    </row>
    <row r="9957" spans="2:3">
      <c r="B9957">
        <v>2731100398</v>
      </c>
      <c r="C9957" t="s">
        <v>11567</v>
      </c>
    </row>
    <row r="9958" spans="2:3">
      <c r="B9958">
        <v>2731100414</v>
      </c>
      <c r="C9958" t="s">
        <v>2328</v>
      </c>
    </row>
    <row r="9959" spans="2:3">
      <c r="B9959">
        <v>2731100422</v>
      </c>
      <c r="C9959" t="s">
        <v>2329</v>
      </c>
    </row>
    <row r="9960" spans="2:3">
      <c r="B9960">
        <v>2731100430</v>
      </c>
      <c r="C9960" t="s">
        <v>2330</v>
      </c>
    </row>
    <row r="9961" spans="2:3">
      <c r="B9961">
        <v>2731100448</v>
      </c>
      <c r="C9961" t="s">
        <v>2331</v>
      </c>
    </row>
    <row r="9962" spans="2:3">
      <c r="B9962">
        <v>2731100455</v>
      </c>
      <c r="C9962" t="s">
        <v>2332</v>
      </c>
    </row>
    <row r="9963" spans="2:3">
      <c r="B9963">
        <v>2731100463</v>
      </c>
      <c r="C9963" t="s">
        <v>2333</v>
      </c>
    </row>
    <row r="9964" spans="2:3">
      <c r="B9964">
        <v>2731100471</v>
      </c>
      <c r="C9964" t="s">
        <v>11568</v>
      </c>
    </row>
    <row r="9965" spans="2:3">
      <c r="B9965">
        <v>2731100489</v>
      </c>
      <c r="C9965" t="s">
        <v>2335</v>
      </c>
    </row>
    <row r="9966" spans="2:3">
      <c r="B9966">
        <v>2731100497</v>
      </c>
      <c r="C9966" t="s">
        <v>2334</v>
      </c>
    </row>
    <row r="9967" spans="2:3">
      <c r="B9967">
        <v>2731100505</v>
      </c>
      <c r="C9967" t="s">
        <v>2336</v>
      </c>
    </row>
    <row r="9968" spans="2:3">
      <c r="B9968">
        <v>2731100513</v>
      </c>
      <c r="C9968" t="s">
        <v>11569</v>
      </c>
    </row>
    <row r="9969" spans="2:3">
      <c r="B9969">
        <v>2731200016</v>
      </c>
      <c r="C9969" t="s">
        <v>2337</v>
      </c>
    </row>
    <row r="9970" spans="2:3">
      <c r="B9970">
        <v>2731200024</v>
      </c>
      <c r="C9970" t="s">
        <v>2338</v>
      </c>
    </row>
    <row r="9971" spans="2:3">
      <c r="B9971">
        <v>2731200032</v>
      </c>
      <c r="C9971" t="s">
        <v>11570</v>
      </c>
    </row>
    <row r="9972" spans="2:3">
      <c r="B9972">
        <v>2731200040</v>
      </c>
      <c r="C9972" t="s">
        <v>2341</v>
      </c>
    </row>
    <row r="9973" spans="2:3">
      <c r="B9973">
        <v>2731200057</v>
      </c>
      <c r="C9973" t="s">
        <v>2340</v>
      </c>
    </row>
    <row r="9974" spans="2:3">
      <c r="B9974">
        <v>2731200073</v>
      </c>
      <c r="C9974" t="s">
        <v>2342</v>
      </c>
    </row>
    <row r="9975" spans="2:3">
      <c r="B9975">
        <v>2731200081</v>
      </c>
      <c r="C9975" t="s">
        <v>2343</v>
      </c>
    </row>
    <row r="9976" spans="2:3">
      <c r="B9976">
        <v>2731200123</v>
      </c>
      <c r="C9976" t="s">
        <v>2344</v>
      </c>
    </row>
    <row r="9977" spans="2:3">
      <c r="B9977">
        <v>2731200131</v>
      </c>
      <c r="C9977" t="s">
        <v>2345</v>
      </c>
    </row>
    <row r="9978" spans="2:3">
      <c r="B9978">
        <v>2731200156</v>
      </c>
      <c r="C9978" t="s">
        <v>2346</v>
      </c>
    </row>
    <row r="9979" spans="2:3">
      <c r="B9979">
        <v>2731200164</v>
      </c>
      <c r="C9979" t="s">
        <v>2347</v>
      </c>
    </row>
    <row r="9980" spans="2:3">
      <c r="B9980">
        <v>2731200172</v>
      </c>
      <c r="C9980" t="s">
        <v>2348</v>
      </c>
    </row>
    <row r="9981" spans="2:3">
      <c r="B9981">
        <v>2731200180</v>
      </c>
      <c r="C9981" t="s">
        <v>2349</v>
      </c>
    </row>
    <row r="9982" spans="2:3">
      <c r="B9982">
        <v>2731200198</v>
      </c>
      <c r="C9982" t="s">
        <v>2350</v>
      </c>
    </row>
    <row r="9983" spans="2:3">
      <c r="B9983">
        <v>2731200206</v>
      </c>
      <c r="C9983" t="s">
        <v>2351</v>
      </c>
    </row>
    <row r="9984" spans="2:3">
      <c r="B9984">
        <v>2731200214</v>
      </c>
      <c r="C9984" t="s">
        <v>2352</v>
      </c>
    </row>
    <row r="9985" spans="2:3">
      <c r="B9985">
        <v>2731200222</v>
      </c>
      <c r="C9985" t="s">
        <v>12372</v>
      </c>
    </row>
    <row r="9986" spans="2:3">
      <c r="B9986">
        <v>2731300014</v>
      </c>
      <c r="C9986" t="s">
        <v>2354</v>
      </c>
    </row>
    <row r="9987" spans="2:3">
      <c r="B9987">
        <v>2731300022</v>
      </c>
      <c r="C9987" t="s">
        <v>2353</v>
      </c>
    </row>
    <row r="9988" spans="2:3">
      <c r="B9988">
        <v>2731300055</v>
      </c>
      <c r="C9988" t="s">
        <v>2356</v>
      </c>
    </row>
    <row r="9989" spans="2:3">
      <c r="B9989">
        <v>2731300105</v>
      </c>
      <c r="C9989" t="s">
        <v>11571</v>
      </c>
    </row>
    <row r="9990" spans="2:3">
      <c r="B9990">
        <v>2731300121</v>
      </c>
      <c r="C9990" t="s">
        <v>2359</v>
      </c>
    </row>
    <row r="9991" spans="2:3">
      <c r="B9991">
        <v>2731300147</v>
      </c>
      <c r="C9991" t="s">
        <v>11572</v>
      </c>
    </row>
    <row r="9992" spans="2:3">
      <c r="B9992">
        <v>2731300154</v>
      </c>
      <c r="C9992" t="s">
        <v>2360</v>
      </c>
    </row>
    <row r="9993" spans="2:3">
      <c r="B9993">
        <v>2731300162</v>
      </c>
      <c r="C9993" t="s">
        <v>2361</v>
      </c>
    </row>
    <row r="9994" spans="2:3">
      <c r="B9994">
        <v>2731300188</v>
      </c>
      <c r="C9994" t="s">
        <v>4306</v>
      </c>
    </row>
    <row r="9995" spans="2:3">
      <c r="B9995">
        <v>2731300196</v>
      </c>
      <c r="C9995" t="s">
        <v>2362</v>
      </c>
    </row>
    <row r="9996" spans="2:3">
      <c r="B9996">
        <v>2731300212</v>
      </c>
      <c r="C9996" t="s">
        <v>2363</v>
      </c>
    </row>
    <row r="9997" spans="2:3">
      <c r="B9997">
        <v>2731300220</v>
      </c>
      <c r="C9997" t="s">
        <v>2364</v>
      </c>
    </row>
    <row r="9998" spans="2:3">
      <c r="B9998">
        <v>2731300253</v>
      </c>
      <c r="C9998" t="s">
        <v>11573</v>
      </c>
    </row>
    <row r="9999" spans="2:3">
      <c r="B9999">
        <v>2731300261</v>
      </c>
      <c r="C9999" t="s">
        <v>2365</v>
      </c>
    </row>
    <row r="10000" spans="2:3">
      <c r="B10000">
        <v>2731300279</v>
      </c>
      <c r="C10000" t="s">
        <v>2357</v>
      </c>
    </row>
    <row r="10001" spans="2:3">
      <c r="B10001">
        <v>2731300287</v>
      </c>
      <c r="C10001" t="s">
        <v>11574</v>
      </c>
    </row>
    <row r="10002" spans="2:3">
      <c r="B10002">
        <v>2731300295</v>
      </c>
      <c r="C10002" t="s">
        <v>11575</v>
      </c>
    </row>
    <row r="10003" spans="2:3">
      <c r="B10003">
        <v>2731300303</v>
      </c>
      <c r="C10003" t="s">
        <v>2366</v>
      </c>
    </row>
    <row r="10004" spans="2:3">
      <c r="B10004">
        <v>2731300329</v>
      </c>
      <c r="C10004" t="s">
        <v>2368</v>
      </c>
    </row>
    <row r="10005" spans="2:3">
      <c r="B10005">
        <v>2731300337</v>
      </c>
      <c r="C10005" t="s">
        <v>2369</v>
      </c>
    </row>
    <row r="10006" spans="2:3">
      <c r="B10006">
        <v>2731300345</v>
      </c>
      <c r="C10006" t="s">
        <v>2370</v>
      </c>
    </row>
    <row r="10007" spans="2:3">
      <c r="B10007">
        <v>2731300352</v>
      </c>
      <c r="C10007" t="s">
        <v>11576</v>
      </c>
    </row>
    <row r="10008" spans="2:3">
      <c r="B10008">
        <v>2731300360</v>
      </c>
      <c r="C10008" t="s">
        <v>11577</v>
      </c>
    </row>
    <row r="10009" spans="2:3">
      <c r="B10009">
        <v>2731300378</v>
      </c>
      <c r="C10009" t="s">
        <v>2371</v>
      </c>
    </row>
    <row r="10010" spans="2:3">
      <c r="B10010">
        <v>2731300386</v>
      </c>
      <c r="C10010" t="s">
        <v>12373</v>
      </c>
    </row>
    <row r="10011" spans="2:3">
      <c r="B10011">
        <v>2731300394</v>
      </c>
      <c r="C10011" t="s">
        <v>12374</v>
      </c>
    </row>
    <row r="10012" spans="2:3">
      <c r="B10012">
        <v>2731400012</v>
      </c>
      <c r="C10012" t="s">
        <v>11578</v>
      </c>
    </row>
    <row r="10013" spans="2:3">
      <c r="B10013">
        <v>2731400020</v>
      </c>
      <c r="C10013" t="s">
        <v>2373</v>
      </c>
    </row>
    <row r="10014" spans="2:3">
      <c r="B10014">
        <v>2731400020</v>
      </c>
      <c r="C10014" t="s">
        <v>12375</v>
      </c>
    </row>
    <row r="10015" spans="2:3">
      <c r="B10015">
        <v>2731400046</v>
      </c>
      <c r="C10015" t="s">
        <v>11579</v>
      </c>
    </row>
    <row r="10016" spans="2:3">
      <c r="B10016">
        <v>2731400061</v>
      </c>
      <c r="C10016" t="s">
        <v>2372</v>
      </c>
    </row>
    <row r="10017" spans="2:3">
      <c r="B10017">
        <v>2731400079</v>
      </c>
      <c r="C10017" t="s">
        <v>2374</v>
      </c>
    </row>
    <row r="10018" spans="2:3">
      <c r="B10018">
        <v>2731400095</v>
      </c>
      <c r="C10018" t="s">
        <v>2375</v>
      </c>
    </row>
    <row r="10019" spans="2:3">
      <c r="B10019">
        <v>2731400111</v>
      </c>
      <c r="C10019" t="s">
        <v>2377</v>
      </c>
    </row>
    <row r="10020" spans="2:3">
      <c r="B10020">
        <v>2731400129</v>
      </c>
      <c r="C10020" t="s">
        <v>2376</v>
      </c>
    </row>
    <row r="10021" spans="2:3">
      <c r="B10021">
        <v>2731400137</v>
      </c>
      <c r="C10021" t="s">
        <v>2378</v>
      </c>
    </row>
    <row r="10022" spans="2:3">
      <c r="B10022">
        <v>2731400145</v>
      </c>
      <c r="C10022" t="s">
        <v>2379</v>
      </c>
    </row>
    <row r="10023" spans="2:3">
      <c r="B10023">
        <v>2731400160</v>
      </c>
      <c r="C10023" t="s">
        <v>2380</v>
      </c>
    </row>
    <row r="10024" spans="2:3">
      <c r="B10024">
        <v>2731400178</v>
      </c>
      <c r="C10024" t="s">
        <v>483</v>
      </c>
    </row>
    <row r="10025" spans="2:3">
      <c r="B10025">
        <v>2731400186</v>
      </c>
      <c r="C10025" t="s">
        <v>12376</v>
      </c>
    </row>
    <row r="10026" spans="2:3">
      <c r="B10026">
        <v>2731500019</v>
      </c>
      <c r="C10026" t="s">
        <v>2382</v>
      </c>
    </row>
    <row r="10027" spans="2:3">
      <c r="B10027">
        <v>2731500027</v>
      </c>
      <c r="C10027" t="s">
        <v>11580</v>
      </c>
    </row>
    <row r="10028" spans="2:3">
      <c r="B10028">
        <v>2731500035</v>
      </c>
      <c r="C10028" t="s">
        <v>2381</v>
      </c>
    </row>
    <row r="10029" spans="2:3">
      <c r="B10029">
        <v>2731500043</v>
      </c>
      <c r="C10029" t="s">
        <v>11581</v>
      </c>
    </row>
    <row r="10030" spans="2:3">
      <c r="B10030">
        <v>2731500050</v>
      </c>
      <c r="C10030" t="s">
        <v>11582</v>
      </c>
    </row>
    <row r="10031" spans="2:3">
      <c r="B10031">
        <v>2731500076</v>
      </c>
      <c r="C10031" t="s">
        <v>2383</v>
      </c>
    </row>
    <row r="10032" spans="2:3">
      <c r="B10032">
        <v>2731500084</v>
      </c>
      <c r="C10032" t="s">
        <v>2384</v>
      </c>
    </row>
    <row r="10033" spans="2:3">
      <c r="B10033">
        <v>2731500092</v>
      </c>
      <c r="C10033" t="s">
        <v>2385</v>
      </c>
    </row>
    <row r="10034" spans="2:3">
      <c r="B10034">
        <v>2731500100</v>
      </c>
      <c r="C10034" t="s">
        <v>4460</v>
      </c>
    </row>
    <row r="10035" spans="2:3">
      <c r="B10035">
        <v>2731500126</v>
      </c>
      <c r="C10035" t="s">
        <v>11583</v>
      </c>
    </row>
    <row r="10036" spans="2:3">
      <c r="B10036">
        <v>2731500134</v>
      </c>
      <c r="C10036" t="s">
        <v>2386</v>
      </c>
    </row>
    <row r="10037" spans="2:3">
      <c r="B10037">
        <v>2731500167</v>
      </c>
      <c r="C10037" t="s">
        <v>11584</v>
      </c>
    </row>
    <row r="10038" spans="2:3">
      <c r="B10038">
        <v>2731500183</v>
      </c>
      <c r="C10038" t="s">
        <v>11585</v>
      </c>
    </row>
    <row r="10039" spans="2:3">
      <c r="B10039">
        <v>2731500191</v>
      </c>
      <c r="C10039" t="s">
        <v>2387</v>
      </c>
    </row>
    <row r="10040" spans="2:3">
      <c r="B10040">
        <v>2731500209</v>
      </c>
      <c r="C10040" t="s">
        <v>4510</v>
      </c>
    </row>
    <row r="10041" spans="2:3">
      <c r="B10041">
        <v>2731500217</v>
      </c>
      <c r="C10041" t="s">
        <v>2388</v>
      </c>
    </row>
    <row r="10042" spans="2:3">
      <c r="B10042">
        <v>2731500225</v>
      </c>
      <c r="C10042" t="s">
        <v>2389</v>
      </c>
    </row>
    <row r="10043" spans="2:3">
      <c r="B10043">
        <v>2731500233</v>
      </c>
      <c r="C10043" t="s">
        <v>2390</v>
      </c>
    </row>
    <row r="10044" spans="2:3">
      <c r="B10044">
        <v>2731500241</v>
      </c>
      <c r="C10044" t="s">
        <v>11586</v>
      </c>
    </row>
    <row r="10045" spans="2:3">
      <c r="B10045">
        <v>2731500258</v>
      </c>
      <c r="C10045" t="s">
        <v>12377</v>
      </c>
    </row>
    <row r="10046" spans="2:3">
      <c r="B10046">
        <v>2731600025</v>
      </c>
      <c r="C10046" t="s">
        <v>2392</v>
      </c>
    </row>
    <row r="10047" spans="2:3">
      <c r="B10047">
        <v>2731600033</v>
      </c>
      <c r="C10047" t="s">
        <v>2391</v>
      </c>
    </row>
    <row r="10048" spans="2:3">
      <c r="B10048">
        <v>2731600058</v>
      </c>
      <c r="C10048" t="s">
        <v>2393</v>
      </c>
    </row>
    <row r="10049" spans="2:3">
      <c r="B10049">
        <v>2731600090</v>
      </c>
      <c r="C10049" t="s">
        <v>2394</v>
      </c>
    </row>
    <row r="10050" spans="2:3">
      <c r="B10050">
        <v>2731600108</v>
      </c>
      <c r="C10050" t="s">
        <v>11587</v>
      </c>
    </row>
    <row r="10051" spans="2:3">
      <c r="B10051">
        <v>2731600116</v>
      </c>
      <c r="C10051" t="s">
        <v>11587</v>
      </c>
    </row>
    <row r="10052" spans="2:3">
      <c r="B10052">
        <v>2731600132</v>
      </c>
      <c r="C10052" t="s">
        <v>2396</v>
      </c>
    </row>
    <row r="10053" spans="2:3">
      <c r="B10053">
        <v>2731600157</v>
      </c>
      <c r="C10053" t="s">
        <v>2397</v>
      </c>
    </row>
    <row r="10054" spans="2:3">
      <c r="B10054">
        <v>2731600173</v>
      </c>
      <c r="C10054" t="s">
        <v>11588</v>
      </c>
    </row>
    <row r="10055" spans="2:3">
      <c r="B10055">
        <v>2731600181</v>
      </c>
      <c r="C10055" t="s">
        <v>2398</v>
      </c>
    </row>
    <row r="10056" spans="2:3">
      <c r="B10056">
        <v>2731600215</v>
      </c>
      <c r="C10056" t="s">
        <v>2399</v>
      </c>
    </row>
    <row r="10057" spans="2:3">
      <c r="B10057">
        <v>2731600223</v>
      </c>
      <c r="C10057" t="s">
        <v>2400</v>
      </c>
    </row>
    <row r="10058" spans="2:3">
      <c r="B10058">
        <v>2731600231</v>
      </c>
      <c r="C10058" t="s">
        <v>2401</v>
      </c>
    </row>
    <row r="10059" spans="2:3">
      <c r="B10059">
        <v>2731600249</v>
      </c>
      <c r="C10059" t="s">
        <v>2402</v>
      </c>
    </row>
    <row r="10060" spans="2:3">
      <c r="B10060">
        <v>2731600256</v>
      </c>
      <c r="C10060" t="s">
        <v>2403</v>
      </c>
    </row>
    <row r="10061" spans="2:3">
      <c r="B10061">
        <v>2731600264</v>
      </c>
      <c r="C10061" t="s">
        <v>2404</v>
      </c>
    </row>
    <row r="10062" spans="2:3">
      <c r="B10062">
        <v>2731600272</v>
      </c>
      <c r="C10062" t="s">
        <v>2405</v>
      </c>
    </row>
    <row r="10063" spans="2:3">
      <c r="B10063">
        <v>2731600298</v>
      </c>
      <c r="C10063" t="s">
        <v>2406</v>
      </c>
    </row>
    <row r="10064" spans="2:3">
      <c r="B10064">
        <v>2731600306</v>
      </c>
      <c r="C10064" t="s">
        <v>2408</v>
      </c>
    </row>
    <row r="10065" spans="2:3">
      <c r="B10065">
        <v>2731600314</v>
      </c>
      <c r="C10065" t="s">
        <v>2407</v>
      </c>
    </row>
    <row r="10066" spans="2:3">
      <c r="B10066">
        <v>2731600348</v>
      </c>
      <c r="C10066" t="s">
        <v>2409</v>
      </c>
    </row>
    <row r="10067" spans="2:3">
      <c r="B10067">
        <v>2731600355</v>
      </c>
      <c r="C10067" t="s">
        <v>4559</v>
      </c>
    </row>
    <row r="10068" spans="2:3">
      <c r="B10068">
        <v>2731600363</v>
      </c>
      <c r="C10068" t="s">
        <v>2410</v>
      </c>
    </row>
    <row r="10069" spans="2:3">
      <c r="B10069">
        <v>2731600371</v>
      </c>
      <c r="C10069" t="s">
        <v>2411</v>
      </c>
    </row>
    <row r="10070" spans="2:3">
      <c r="B10070">
        <v>2731600389</v>
      </c>
      <c r="C10070" t="s">
        <v>2412</v>
      </c>
    </row>
    <row r="10071" spans="2:3">
      <c r="B10071">
        <v>2731600405</v>
      </c>
      <c r="C10071" t="s">
        <v>2413</v>
      </c>
    </row>
    <row r="10072" spans="2:3">
      <c r="B10072">
        <v>2731600413</v>
      </c>
      <c r="C10072" t="s">
        <v>2414</v>
      </c>
    </row>
    <row r="10073" spans="2:3">
      <c r="B10073">
        <v>2731600421</v>
      </c>
      <c r="C10073" t="s">
        <v>2415</v>
      </c>
    </row>
    <row r="10074" spans="2:3">
      <c r="B10074">
        <v>2731600439</v>
      </c>
      <c r="C10074" t="s">
        <v>2416</v>
      </c>
    </row>
    <row r="10075" spans="2:3">
      <c r="B10075">
        <v>2731600447</v>
      </c>
      <c r="C10075" t="s">
        <v>2417</v>
      </c>
    </row>
    <row r="10076" spans="2:3">
      <c r="B10076">
        <v>2731600454</v>
      </c>
      <c r="C10076" t="s">
        <v>11589</v>
      </c>
    </row>
    <row r="10077" spans="2:3">
      <c r="B10077">
        <v>2731600470</v>
      </c>
      <c r="C10077" t="s">
        <v>11590</v>
      </c>
    </row>
    <row r="10078" spans="2:3">
      <c r="B10078">
        <v>2731600488</v>
      </c>
      <c r="C10078" t="s">
        <v>2418</v>
      </c>
    </row>
    <row r="10079" spans="2:3">
      <c r="B10079">
        <v>2731600496</v>
      </c>
      <c r="C10079" t="s">
        <v>2419</v>
      </c>
    </row>
    <row r="10080" spans="2:3">
      <c r="B10080">
        <v>2731600504</v>
      </c>
      <c r="C10080" t="s">
        <v>11591</v>
      </c>
    </row>
    <row r="10081" spans="2:3">
      <c r="B10081">
        <v>2731700015</v>
      </c>
      <c r="C10081" t="s">
        <v>521</v>
      </c>
    </row>
    <row r="10082" spans="2:3">
      <c r="B10082">
        <v>2731700031</v>
      </c>
      <c r="C10082" t="s">
        <v>4742</v>
      </c>
    </row>
    <row r="10083" spans="2:3">
      <c r="B10083">
        <v>2731700056</v>
      </c>
      <c r="C10083" t="s">
        <v>2420</v>
      </c>
    </row>
    <row r="10084" spans="2:3">
      <c r="B10084">
        <v>2731700098</v>
      </c>
      <c r="C10084" t="s">
        <v>2422</v>
      </c>
    </row>
    <row r="10085" spans="2:3">
      <c r="B10085">
        <v>2731700114</v>
      </c>
      <c r="C10085" t="s">
        <v>2423</v>
      </c>
    </row>
    <row r="10086" spans="2:3">
      <c r="B10086">
        <v>2731700122</v>
      </c>
      <c r="C10086" t="s">
        <v>11592</v>
      </c>
    </row>
    <row r="10087" spans="2:3">
      <c r="B10087">
        <v>2731700148</v>
      </c>
      <c r="C10087" t="s">
        <v>2424</v>
      </c>
    </row>
    <row r="10088" spans="2:3">
      <c r="B10088">
        <v>2731700155</v>
      </c>
      <c r="C10088" t="s">
        <v>11593</v>
      </c>
    </row>
    <row r="10089" spans="2:3">
      <c r="B10089">
        <v>2731700163</v>
      </c>
      <c r="C10089" t="s">
        <v>2425</v>
      </c>
    </row>
    <row r="10090" spans="2:3">
      <c r="B10090">
        <v>2731700171</v>
      </c>
      <c r="C10090" t="s">
        <v>11594</v>
      </c>
    </row>
    <row r="10091" spans="2:3">
      <c r="B10091">
        <v>2731700189</v>
      </c>
      <c r="C10091" t="s">
        <v>2426</v>
      </c>
    </row>
    <row r="10092" spans="2:3">
      <c r="B10092">
        <v>2731700197</v>
      </c>
      <c r="C10092" t="s">
        <v>12378</v>
      </c>
    </row>
    <row r="10093" spans="2:3">
      <c r="B10093">
        <v>2731700205</v>
      </c>
      <c r="C10093" t="s">
        <v>2427</v>
      </c>
    </row>
    <row r="10094" spans="2:3">
      <c r="B10094">
        <v>2731800021</v>
      </c>
      <c r="C10094" t="s">
        <v>11595</v>
      </c>
    </row>
    <row r="10095" spans="2:3">
      <c r="B10095">
        <v>2731800054</v>
      </c>
      <c r="C10095" t="s">
        <v>11596</v>
      </c>
    </row>
    <row r="10096" spans="2:3">
      <c r="B10096">
        <v>2731800062</v>
      </c>
      <c r="C10096" t="s">
        <v>11597</v>
      </c>
    </row>
    <row r="10097" spans="2:3">
      <c r="B10097">
        <v>2731800070</v>
      </c>
      <c r="C10097" t="s">
        <v>2428</v>
      </c>
    </row>
    <row r="10098" spans="2:3">
      <c r="B10098">
        <v>2731800088</v>
      </c>
      <c r="C10098" t="s">
        <v>2429</v>
      </c>
    </row>
    <row r="10099" spans="2:3">
      <c r="B10099">
        <v>2731800096</v>
      </c>
      <c r="C10099" t="s">
        <v>2430</v>
      </c>
    </row>
    <row r="10100" spans="2:3">
      <c r="B10100">
        <v>2731800104</v>
      </c>
      <c r="C10100" t="s">
        <v>684</v>
      </c>
    </row>
    <row r="10101" spans="2:3">
      <c r="B10101">
        <v>2731800120</v>
      </c>
      <c r="C10101" t="s">
        <v>2431</v>
      </c>
    </row>
    <row r="10102" spans="2:3">
      <c r="B10102">
        <v>2731800138</v>
      </c>
      <c r="C10102" t="s">
        <v>11598</v>
      </c>
    </row>
    <row r="10103" spans="2:3">
      <c r="B10103">
        <v>2731800146</v>
      </c>
      <c r="C10103" t="s">
        <v>2432</v>
      </c>
    </row>
    <row r="10104" spans="2:3">
      <c r="B10104">
        <v>2731800153</v>
      </c>
      <c r="C10104" t="s">
        <v>2433</v>
      </c>
    </row>
    <row r="10105" spans="2:3">
      <c r="B10105">
        <v>2731800179</v>
      </c>
      <c r="C10105" t="s">
        <v>2434</v>
      </c>
    </row>
    <row r="10106" spans="2:3">
      <c r="B10106">
        <v>2731800187</v>
      </c>
      <c r="C10106" t="s">
        <v>2435</v>
      </c>
    </row>
    <row r="10107" spans="2:3">
      <c r="B10107">
        <v>2731800195</v>
      </c>
      <c r="C10107" t="s">
        <v>12379</v>
      </c>
    </row>
    <row r="10108" spans="2:3">
      <c r="B10108">
        <v>2731800203</v>
      </c>
      <c r="C10108" t="s">
        <v>2438</v>
      </c>
    </row>
    <row r="10109" spans="2:3">
      <c r="B10109">
        <v>2731800211</v>
      </c>
      <c r="C10109" t="s">
        <v>2436</v>
      </c>
    </row>
    <row r="10110" spans="2:3">
      <c r="B10110">
        <v>2731800229</v>
      </c>
      <c r="C10110" t="s">
        <v>2437</v>
      </c>
    </row>
    <row r="10111" spans="2:3">
      <c r="B10111">
        <v>2731800237</v>
      </c>
      <c r="C10111" t="s">
        <v>2439</v>
      </c>
    </row>
    <row r="10112" spans="2:3">
      <c r="B10112">
        <v>2731800245</v>
      </c>
      <c r="C10112" t="s">
        <v>12380</v>
      </c>
    </row>
    <row r="10113" spans="2:3">
      <c r="B10113">
        <v>2731900011</v>
      </c>
      <c r="C10113" t="s">
        <v>2440</v>
      </c>
    </row>
    <row r="10114" spans="2:3">
      <c r="B10114">
        <v>2731900029</v>
      </c>
      <c r="C10114" t="s">
        <v>2442</v>
      </c>
    </row>
    <row r="10115" spans="2:3">
      <c r="B10115">
        <v>2731900037</v>
      </c>
      <c r="C10115" t="s">
        <v>2413</v>
      </c>
    </row>
    <row r="10116" spans="2:3">
      <c r="B10116">
        <v>2731900045</v>
      </c>
      <c r="C10116" t="s">
        <v>723</v>
      </c>
    </row>
    <row r="10117" spans="2:3">
      <c r="B10117">
        <v>2731900052</v>
      </c>
      <c r="C10117" t="s">
        <v>4931</v>
      </c>
    </row>
    <row r="10118" spans="2:3">
      <c r="B10118">
        <v>2731900060</v>
      </c>
      <c r="C10118" t="s">
        <v>2443</v>
      </c>
    </row>
    <row r="10119" spans="2:3">
      <c r="B10119">
        <v>2731900086</v>
      </c>
      <c r="C10119" t="s">
        <v>2444</v>
      </c>
    </row>
    <row r="10120" spans="2:3">
      <c r="B10120">
        <v>2731900094</v>
      </c>
      <c r="C10120" t="s">
        <v>2446</v>
      </c>
    </row>
    <row r="10121" spans="2:3">
      <c r="B10121">
        <v>2731900102</v>
      </c>
      <c r="C10121" t="s">
        <v>2445</v>
      </c>
    </row>
    <row r="10122" spans="2:3">
      <c r="B10122">
        <v>2731900110</v>
      </c>
      <c r="C10122" t="s">
        <v>2447</v>
      </c>
    </row>
    <row r="10123" spans="2:3">
      <c r="B10123">
        <v>2731900128</v>
      </c>
      <c r="C10123" t="s">
        <v>741</v>
      </c>
    </row>
    <row r="10124" spans="2:3">
      <c r="B10124">
        <v>2731900136</v>
      </c>
      <c r="C10124" t="s">
        <v>2448</v>
      </c>
    </row>
    <row r="10125" spans="2:3">
      <c r="B10125">
        <v>2731900144</v>
      </c>
      <c r="C10125" t="s">
        <v>2449</v>
      </c>
    </row>
    <row r="10126" spans="2:3">
      <c r="B10126">
        <v>2731900151</v>
      </c>
      <c r="C10126" t="s">
        <v>2450</v>
      </c>
    </row>
    <row r="10127" spans="2:3">
      <c r="B10127">
        <v>2732000019</v>
      </c>
      <c r="C10127" t="s">
        <v>2452</v>
      </c>
    </row>
    <row r="10128" spans="2:3">
      <c r="B10128">
        <v>2732000027</v>
      </c>
      <c r="C10128" t="s">
        <v>11599</v>
      </c>
    </row>
    <row r="10129" spans="2:3">
      <c r="B10129">
        <v>2732000035</v>
      </c>
      <c r="C10129" t="s">
        <v>2451</v>
      </c>
    </row>
    <row r="10130" spans="2:3">
      <c r="B10130">
        <v>2732000050</v>
      </c>
      <c r="C10130" t="s">
        <v>4997</v>
      </c>
    </row>
    <row r="10131" spans="2:3">
      <c r="B10131">
        <v>2732000084</v>
      </c>
      <c r="C10131" t="s">
        <v>11600</v>
      </c>
    </row>
    <row r="10132" spans="2:3">
      <c r="B10132">
        <v>2732000092</v>
      </c>
      <c r="C10132" t="s">
        <v>2453</v>
      </c>
    </row>
    <row r="10133" spans="2:3">
      <c r="B10133">
        <v>2732000100</v>
      </c>
      <c r="C10133" t="s">
        <v>11601</v>
      </c>
    </row>
    <row r="10134" spans="2:3">
      <c r="B10134">
        <v>2732000118</v>
      </c>
      <c r="C10134" t="s">
        <v>4986</v>
      </c>
    </row>
    <row r="10135" spans="2:3">
      <c r="B10135">
        <v>2732000134</v>
      </c>
      <c r="C10135" t="s">
        <v>4985</v>
      </c>
    </row>
    <row r="10136" spans="2:3">
      <c r="B10136">
        <v>2732000159</v>
      </c>
      <c r="C10136" t="s">
        <v>2454</v>
      </c>
    </row>
    <row r="10137" spans="2:3">
      <c r="B10137">
        <v>2732000167</v>
      </c>
      <c r="C10137" t="s">
        <v>11602</v>
      </c>
    </row>
    <row r="10138" spans="2:3">
      <c r="B10138">
        <v>2732000175</v>
      </c>
      <c r="C10138" t="s">
        <v>2455</v>
      </c>
    </row>
    <row r="10139" spans="2:3">
      <c r="B10139">
        <v>2732000183</v>
      </c>
      <c r="C10139" t="s">
        <v>2459</v>
      </c>
    </row>
    <row r="10140" spans="2:3">
      <c r="B10140">
        <v>2732000191</v>
      </c>
      <c r="C10140" t="s">
        <v>2456</v>
      </c>
    </row>
    <row r="10141" spans="2:3">
      <c r="B10141">
        <v>2732000225</v>
      </c>
      <c r="C10141" t="s">
        <v>2458</v>
      </c>
    </row>
    <row r="10142" spans="2:3">
      <c r="B10142">
        <v>2732000233</v>
      </c>
      <c r="C10142" t="s">
        <v>11603</v>
      </c>
    </row>
    <row r="10143" spans="2:3">
      <c r="B10143">
        <v>2732000241</v>
      </c>
      <c r="C10143" t="s">
        <v>2457</v>
      </c>
    </row>
    <row r="10144" spans="2:3">
      <c r="B10144">
        <v>2732000258</v>
      </c>
      <c r="C10144" t="s">
        <v>2460</v>
      </c>
    </row>
    <row r="10145" spans="2:3">
      <c r="B10145">
        <v>2732000266</v>
      </c>
      <c r="C10145" t="s">
        <v>2461</v>
      </c>
    </row>
    <row r="10146" spans="2:3">
      <c r="B10146">
        <v>2732000274</v>
      </c>
      <c r="C10146" t="s">
        <v>11604</v>
      </c>
    </row>
    <row r="10147" spans="2:3">
      <c r="B10147">
        <v>2732000282</v>
      </c>
      <c r="C10147" t="s">
        <v>2462</v>
      </c>
    </row>
    <row r="10148" spans="2:3">
      <c r="B10148">
        <v>2732000290</v>
      </c>
      <c r="C10148" t="s">
        <v>2463</v>
      </c>
    </row>
    <row r="10149" spans="2:3">
      <c r="B10149">
        <v>2732000308</v>
      </c>
      <c r="C10149" t="s">
        <v>11605</v>
      </c>
    </row>
    <row r="10150" spans="2:3">
      <c r="B10150">
        <v>2732000316</v>
      </c>
      <c r="C10150" t="s">
        <v>2464</v>
      </c>
    </row>
    <row r="10151" spans="2:3">
      <c r="B10151">
        <v>2732000324</v>
      </c>
      <c r="C10151" t="s">
        <v>2465</v>
      </c>
    </row>
    <row r="10152" spans="2:3">
      <c r="B10152">
        <v>2732000332</v>
      </c>
      <c r="C10152" t="s">
        <v>2466</v>
      </c>
    </row>
    <row r="10153" spans="2:3">
      <c r="B10153">
        <v>2732000340</v>
      </c>
      <c r="C10153" t="s">
        <v>12381</v>
      </c>
    </row>
    <row r="10154" spans="2:3">
      <c r="B10154">
        <v>2732000357</v>
      </c>
      <c r="C10154" t="s">
        <v>12382</v>
      </c>
    </row>
    <row r="10155" spans="2:3">
      <c r="B10155">
        <v>2732200015</v>
      </c>
      <c r="C10155" t="s">
        <v>2467</v>
      </c>
    </row>
    <row r="10156" spans="2:3">
      <c r="B10156">
        <v>2732200023</v>
      </c>
      <c r="C10156" t="s">
        <v>2468</v>
      </c>
    </row>
    <row r="10157" spans="2:3">
      <c r="B10157">
        <v>2732200031</v>
      </c>
      <c r="C10157" t="s">
        <v>11606</v>
      </c>
    </row>
    <row r="10158" spans="2:3">
      <c r="B10158">
        <v>2732200049</v>
      </c>
      <c r="C10158" t="s">
        <v>11607</v>
      </c>
    </row>
    <row r="10159" spans="2:3">
      <c r="B10159">
        <v>2732200056</v>
      </c>
      <c r="C10159" t="s">
        <v>2470</v>
      </c>
    </row>
    <row r="10160" spans="2:3">
      <c r="B10160">
        <v>2732200072</v>
      </c>
      <c r="C10160" t="s">
        <v>11608</v>
      </c>
    </row>
    <row r="10161" spans="2:3">
      <c r="B10161">
        <v>2732200080</v>
      </c>
      <c r="C10161" t="s">
        <v>2469</v>
      </c>
    </row>
    <row r="10162" spans="2:3">
      <c r="B10162">
        <v>2732200098</v>
      </c>
      <c r="C10162" t="s">
        <v>2471</v>
      </c>
    </row>
    <row r="10163" spans="2:3">
      <c r="B10163">
        <v>2732200114</v>
      </c>
      <c r="C10163" t="s">
        <v>2472</v>
      </c>
    </row>
    <row r="10164" spans="2:3">
      <c r="B10164">
        <v>2732200130</v>
      </c>
      <c r="C10164" t="s">
        <v>11609</v>
      </c>
    </row>
    <row r="10165" spans="2:3">
      <c r="B10165">
        <v>2732200148</v>
      </c>
      <c r="C10165" t="s">
        <v>5164</v>
      </c>
    </row>
    <row r="10166" spans="2:3">
      <c r="B10166">
        <v>2732200155</v>
      </c>
      <c r="C10166" t="s">
        <v>3224</v>
      </c>
    </row>
    <row r="10167" spans="2:3">
      <c r="B10167">
        <v>2732200163</v>
      </c>
      <c r="C10167" t="s">
        <v>2489</v>
      </c>
    </row>
    <row r="10168" spans="2:3">
      <c r="B10168">
        <v>2732200171</v>
      </c>
      <c r="C10168" t="s">
        <v>2474</v>
      </c>
    </row>
    <row r="10169" spans="2:3">
      <c r="B10169">
        <v>2732200197</v>
      </c>
      <c r="C10169" t="s">
        <v>11610</v>
      </c>
    </row>
    <row r="10170" spans="2:3">
      <c r="B10170">
        <v>2732200205</v>
      </c>
      <c r="C10170" t="s">
        <v>2475</v>
      </c>
    </row>
    <row r="10171" spans="2:3">
      <c r="B10171">
        <v>2732200213</v>
      </c>
      <c r="C10171" t="s">
        <v>2476</v>
      </c>
    </row>
    <row r="10172" spans="2:3">
      <c r="B10172">
        <v>2732200221</v>
      </c>
      <c r="C10172" t="s">
        <v>2477</v>
      </c>
    </row>
    <row r="10173" spans="2:3">
      <c r="B10173">
        <v>2732200239</v>
      </c>
      <c r="C10173" t="s">
        <v>2478</v>
      </c>
    </row>
    <row r="10174" spans="2:3">
      <c r="B10174">
        <v>2732200247</v>
      </c>
      <c r="C10174" t="s">
        <v>2479</v>
      </c>
    </row>
    <row r="10175" spans="2:3">
      <c r="B10175">
        <v>2732200262</v>
      </c>
      <c r="C10175" t="s">
        <v>11611</v>
      </c>
    </row>
    <row r="10176" spans="2:3">
      <c r="B10176">
        <v>2732200270</v>
      </c>
      <c r="C10176" t="s">
        <v>2480</v>
      </c>
    </row>
    <row r="10177" spans="2:3">
      <c r="B10177">
        <v>2732200288</v>
      </c>
      <c r="C10177" t="s">
        <v>11612</v>
      </c>
    </row>
    <row r="10178" spans="2:3">
      <c r="B10178">
        <v>2732200304</v>
      </c>
      <c r="C10178" t="s">
        <v>2481</v>
      </c>
    </row>
    <row r="10179" spans="2:3">
      <c r="B10179">
        <v>2732200312</v>
      </c>
      <c r="C10179" t="s">
        <v>2482</v>
      </c>
    </row>
    <row r="10180" spans="2:3">
      <c r="B10180">
        <v>2732200320</v>
      </c>
      <c r="C10180" t="s">
        <v>11613</v>
      </c>
    </row>
    <row r="10181" spans="2:3">
      <c r="B10181">
        <v>2732200338</v>
      </c>
      <c r="C10181" t="s">
        <v>2483</v>
      </c>
    </row>
    <row r="10182" spans="2:3">
      <c r="B10182">
        <v>2732200346</v>
      </c>
      <c r="C10182" t="s">
        <v>2485</v>
      </c>
    </row>
    <row r="10183" spans="2:3">
      <c r="B10183">
        <v>2732200353</v>
      </c>
      <c r="C10183" t="s">
        <v>2486</v>
      </c>
    </row>
    <row r="10184" spans="2:3">
      <c r="B10184">
        <v>2732200361</v>
      </c>
      <c r="C10184" t="s">
        <v>2487</v>
      </c>
    </row>
    <row r="10185" spans="2:3">
      <c r="B10185">
        <v>2732200379</v>
      </c>
      <c r="C10185" t="s">
        <v>2488</v>
      </c>
    </row>
    <row r="10186" spans="2:3">
      <c r="B10186">
        <v>2732200387</v>
      </c>
      <c r="C10186" t="s">
        <v>12383</v>
      </c>
    </row>
    <row r="10187" spans="2:3">
      <c r="B10187">
        <v>2732300021</v>
      </c>
      <c r="C10187" t="s">
        <v>11614</v>
      </c>
    </row>
    <row r="10188" spans="2:3">
      <c r="B10188">
        <v>2732300039</v>
      </c>
      <c r="C10188" t="s">
        <v>2490</v>
      </c>
    </row>
    <row r="10189" spans="2:3">
      <c r="B10189">
        <v>2732300047</v>
      </c>
      <c r="C10189" t="s">
        <v>2491</v>
      </c>
    </row>
    <row r="10190" spans="2:3">
      <c r="B10190">
        <v>2732300054</v>
      </c>
      <c r="C10190" t="s">
        <v>2495</v>
      </c>
    </row>
    <row r="10191" spans="2:3">
      <c r="B10191">
        <v>2732300062</v>
      </c>
      <c r="C10191" t="s">
        <v>11615</v>
      </c>
    </row>
    <row r="10192" spans="2:3">
      <c r="B10192">
        <v>2732300088</v>
      </c>
      <c r="C10192" t="s">
        <v>2492</v>
      </c>
    </row>
    <row r="10193" spans="2:3">
      <c r="B10193">
        <v>2732300104</v>
      </c>
      <c r="C10193" t="s">
        <v>11616</v>
      </c>
    </row>
    <row r="10194" spans="2:3">
      <c r="B10194">
        <v>2732300112</v>
      </c>
      <c r="C10194" t="s">
        <v>2498</v>
      </c>
    </row>
    <row r="10195" spans="2:3">
      <c r="B10195">
        <v>2732300120</v>
      </c>
      <c r="C10195" t="s">
        <v>2493</v>
      </c>
    </row>
    <row r="10196" spans="2:3">
      <c r="B10196">
        <v>2732300138</v>
      </c>
      <c r="C10196" t="s">
        <v>2494</v>
      </c>
    </row>
    <row r="10197" spans="2:3">
      <c r="B10197">
        <v>2732300146</v>
      </c>
      <c r="C10197" t="s">
        <v>2496</v>
      </c>
    </row>
    <row r="10198" spans="2:3">
      <c r="B10198">
        <v>2732300153</v>
      </c>
      <c r="C10198" t="s">
        <v>11617</v>
      </c>
    </row>
    <row r="10199" spans="2:3">
      <c r="B10199">
        <v>2732300161</v>
      </c>
      <c r="C10199" t="s">
        <v>2497</v>
      </c>
    </row>
    <row r="10200" spans="2:3">
      <c r="B10200">
        <v>2732300179</v>
      </c>
      <c r="C10200" t="s">
        <v>2499</v>
      </c>
    </row>
    <row r="10201" spans="2:3">
      <c r="B10201">
        <v>2732300187</v>
      </c>
      <c r="C10201" t="s">
        <v>2500</v>
      </c>
    </row>
    <row r="10202" spans="2:3">
      <c r="B10202">
        <v>2732300195</v>
      </c>
      <c r="C10202" t="s">
        <v>2501</v>
      </c>
    </row>
    <row r="10203" spans="2:3">
      <c r="B10203">
        <v>2732300211</v>
      </c>
      <c r="C10203" t="s">
        <v>2502</v>
      </c>
    </row>
    <row r="10204" spans="2:3">
      <c r="B10204">
        <v>2732300229</v>
      </c>
      <c r="C10204" t="s">
        <v>2503</v>
      </c>
    </row>
    <row r="10205" spans="2:3">
      <c r="B10205">
        <v>2732300237</v>
      </c>
      <c r="C10205" t="s">
        <v>849</v>
      </c>
    </row>
    <row r="10206" spans="2:3">
      <c r="B10206">
        <v>2732300245</v>
      </c>
      <c r="C10206" t="s">
        <v>2504</v>
      </c>
    </row>
    <row r="10207" spans="2:3">
      <c r="B10207">
        <v>2732300252</v>
      </c>
      <c r="C10207" t="s">
        <v>2505</v>
      </c>
    </row>
    <row r="10208" spans="2:3">
      <c r="B10208">
        <v>2732300260</v>
      </c>
      <c r="C10208" t="s">
        <v>11618</v>
      </c>
    </row>
    <row r="10209" spans="2:3">
      <c r="B10209">
        <v>2732300278</v>
      </c>
      <c r="C10209" t="s">
        <v>11619</v>
      </c>
    </row>
    <row r="10210" spans="2:3">
      <c r="B10210">
        <v>2732300286</v>
      </c>
      <c r="C10210" t="s">
        <v>11620</v>
      </c>
    </row>
    <row r="10211" spans="2:3">
      <c r="B10211">
        <v>2732300294</v>
      </c>
      <c r="C10211" t="s">
        <v>2506</v>
      </c>
    </row>
    <row r="10212" spans="2:3">
      <c r="B10212">
        <v>2732300302</v>
      </c>
      <c r="C10212" t="s">
        <v>12384</v>
      </c>
    </row>
    <row r="10213" spans="2:3">
      <c r="B10213">
        <v>2732400011</v>
      </c>
      <c r="C10213" t="s">
        <v>2508</v>
      </c>
    </row>
    <row r="10214" spans="2:3">
      <c r="B10214">
        <v>2732400029</v>
      </c>
      <c r="C10214" t="s">
        <v>11621</v>
      </c>
    </row>
    <row r="10215" spans="2:3">
      <c r="B10215">
        <v>2732400037</v>
      </c>
      <c r="C10215" t="s">
        <v>2507</v>
      </c>
    </row>
    <row r="10216" spans="2:3">
      <c r="B10216">
        <v>2732400045</v>
      </c>
      <c r="C10216" t="s">
        <v>11622</v>
      </c>
    </row>
    <row r="10217" spans="2:3">
      <c r="B10217">
        <v>2732400052</v>
      </c>
      <c r="C10217" t="s">
        <v>11623</v>
      </c>
    </row>
    <row r="10218" spans="2:3">
      <c r="B10218">
        <v>2732400060</v>
      </c>
      <c r="C10218" t="s">
        <v>11624</v>
      </c>
    </row>
    <row r="10219" spans="2:3">
      <c r="B10219">
        <v>2732400094</v>
      </c>
      <c r="C10219" t="s">
        <v>2509</v>
      </c>
    </row>
    <row r="10220" spans="2:3">
      <c r="B10220">
        <v>2732400102</v>
      </c>
      <c r="C10220" t="s">
        <v>11625</v>
      </c>
    </row>
    <row r="10221" spans="2:3">
      <c r="B10221">
        <v>2732400144</v>
      </c>
      <c r="C10221" t="s">
        <v>11626</v>
      </c>
    </row>
    <row r="10222" spans="2:3">
      <c r="B10222">
        <v>2732400151</v>
      </c>
      <c r="C10222" t="s">
        <v>2510</v>
      </c>
    </row>
    <row r="10223" spans="2:3">
      <c r="B10223">
        <v>2732400185</v>
      </c>
      <c r="C10223" t="s">
        <v>870</v>
      </c>
    </row>
    <row r="10224" spans="2:3">
      <c r="B10224">
        <v>2732400201</v>
      </c>
      <c r="C10224" t="s">
        <v>2511</v>
      </c>
    </row>
    <row r="10225" spans="2:3">
      <c r="B10225">
        <v>2732400219</v>
      </c>
      <c r="C10225" t="s">
        <v>2512</v>
      </c>
    </row>
    <row r="10226" spans="2:3">
      <c r="B10226">
        <v>2732400243</v>
      </c>
      <c r="C10226" t="s">
        <v>2513</v>
      </c>
    </row>
    <row r="10227" spans="2:3">
      <c r="B10227">
        <v>2732400268</v>
      </c>
      <c r="C10227" t="s">
        <v>2514</v>
      </c>
    </row>
    <row r="10228" spans="2:3">
      <c r="B10228">
        <v>2732400276</v>
      </c>
      <c r="C10228" t="s">
        <v>883</v>
      </c>
    </row>
    <row r="10229" spans="2:3">
      <c r="B10229">
        <v>2732400284</v>
      </c>
      <c r="C10229" t="s">
        <v>2515</v>
      </c>
    </row>
    <row r="10230" spans="2:3">
      <c r="B10230">
        <v>2732400292</v>
      </c>
      <c r="C10230" t="s">
        <v>2516</v>
      </c>
    </row>
    <row r="10231" spans="2:3">
      <c r="B10231">
        <v>2732400300</v>
      </c>
      <c r="C10231" t="s">
        <v>2517</v>
      </c>
    </row>
    <row r="10232" spans="2:3">
      <c r="B10232">
        <v>2732400318</v>
      </c>
      <c r="C10232" t="s">
        <v>2518</v>
      </c>
    </row>
    <row r="10233" spans="2:3">
      <c r="B10233">
        <v>2732400326</v>
      </c>
      <c r="C10233" t="s">
        <v>9809</v>
      </c>
    </row>
    <row r="10234" spans="2:3">
      <c r="B10234">
        <v>2732400334</v>
      </c>
      <c r="C10234" t="s">
        <v>11627</v>
      </c>
    </row>
    <row r="10235" spans="2:3">
      <c r="B10235">
        <v>2732500018</v>
      </c>
      <c r="C10235" t="s">
        <v>2519</v>
      </c>
    </row>
    <row r="10236" spans="2:3">
      <c r="B10236">
        <v>2732500018</v>
      </c>
      <c r="C10236" t="s">
        <v>12385</v>
      </c>
    </row>
    <row r="10237" spans="2:3">
      <c r="B10237">
        <v>2732500026</v>
      </c>
      <c r="C10237" t="s">
        <v>11628</v>
      </c>
    </row>
    <row r="10238" spans="2:3">
      <c r="B10238">
        <v>2732500042</v>
      </c>
      <c r="C10238" t="s">
        <v>2521</v>
      </c>
    </row>
    <row r="10239" spans="2:3">
      <c r="B10239">
        <v>2732500059</v>
      </c>
      <c r="C10239" t="s">
        <v>2522</v>
      </c>
    </row>
    <row r="10240" spans="2:3">
      <c r="B10240">
        <v>2732500067</v>
      </c>
      <c r="C10240" t="s">
        <v>2523</v>
      </c>
    </row>
    <row r="10241" spans="2:3">
      <c r="B10241">
        <v>2732500075</v>
      </c>
      <c r="C10241" t="s">
        <v>11608</v>
      </c>
    </row>
    <row r="10242" spans="2:3">
      <c r="B10242">
        <v>2732600016</v>
      </c>
      <c r="C10242" t="s">
        <v>11629</v>
      </c>
    </row>
    <row r="10243" spans="2:3">
      <c r="B10243">
        <v>2732600016</v>
      </c>
      <c r="C10243" t="s">
        <v>12386</v>
      </c>
    </row>
    <row r="10244" spans="2:3">
      <c r="B10244">
        <v>2732600024</v>
      </c>
      <c r="C10244" t="s">
        <v>11630</v>
      </c>
    </row>
    <row r="10245" spans="2:3">
      <c r="B10245">
        <v>2732600024</v>
      </c>
      <c r="C10245" t="s">
        <v>2524</v>
      </c>
    </row>
    <row r="10246" spans="2:3">
      <c r="B10246">
        <v>2732600032</v>
      </c>
      <c r="C10246" t="s">
        <v>11629</v>
      </c>
    </row>
    <row r="10247" spans="2:3">
      <c r="B10247">
        <v>2732600032</v>
      </c>
      <c r="C10247" t="s">
        <v>12387</v>
      </c>
    </row>
    <row r="10248" spans="2:3">
      <c r="B10248">
        <v>2732600040</v>
      </c>
      <c r="C10248" t="s">
        <v>2525</v>
      </c>
    </row>
    <row r="10249" spans="2:3">
      <c r="B10249">
        <v>2732600057</v>
      </c>
      <c r="C10249" t="s">
        <v>2526</v>
      </c>
    </row>
    <row r="10250" spans="2:3">
      <c r="B10250">
        <v>2732600073</v>
      </c>
      <c r="C10250" t="s">
        <v>11631</v>
      </c>
    </row>
    <row r="10251" spans="2:3">
      <c r="B10251">
        <v>2732600081</v>
      </c>
      <c r="C10251" t="s">
        <v>2527</v>
      </c>
    </row>
    <row r="10252" spans="2:3">
      <c r="B10252">
        <v>2732600099</v>
      </c>
      <c r="C10252" t="s">
        <v>11632</v>
      </c>
    </row>
    <row r="10253" spans="2:3">
      <c r="B10253">
        <v>2732600115</v>
      </c>
      <c r="C10253" t="s">
        <v>2528</v>
      </c>
    </row>
    <row r="10254" spans="2:3">
      <c r="B10254">
        <v>2732600123</v>
      </c>
      <c r="C10254" t="s">
        <v>2529</v>
      </c>
    </row>
    <row r="10255" spans="2:3">
      <c r="B10255">
        <v>2732600131</v>
      </c>
      <c r="C10255" t="s">
        <v>11633</v>
      </c>
    </row>
    <row r="10256" spans="2:3">
      <c r="B10256">
        <v>2732600149</v>
      </c>
      <c r="C10256" t="s">
        <v>2530</v>
      </c>
    </row>
    <row r="10257" spans="2:3">
      <c r="B10257">
        <v>2732600156</v>
      </c>
      <c r="C10257" t="s">
        <v>11634</v>
      </c>
    </row>
    <row r="10258" spans="2:3">
      <c r="B10258">
        <v>2732600164</v>
      </c>
      <c r="C10258" t="s">
        <v>2531</v>
      </c>
    </row>
    <row r="10259" spans="2:3">
      <c r="B10259">
        <v>2732600172</v>
      </c>
      <c r="C10259" t="s">
        <v>2532</v>
      </c>
    </row>
    <row r="10260" spans="2:3">
      <c r="B10260">
        <v>2732700014</v>
      </c>
      <c r="C10260" t="s">
        <v>2533</v>
      </c>
    </row>
    <row r="10261" spans="2:3">
      <c r="B10261">
        <v>2732700030</v>
      </c>
      <c r="C10261" t="s">
        <v>2534</v>
      </c>
    </row>
    <row r="10262" spans="2:3">
      <c r="B10262">
        <v>2732700048</v>
      </c>
      <c r="C10262" t="s">
        <v>11635</v>
      </c>
    </row>
    <row r="10263" spans="2:3">
      <c r="B10263">
        <v>2732700055</v>
      </c>
      <c r="C10263" t="s">
        <v>11636</v>
      </c>
    </row>
    <row r="10264" spans="2:3">
      <c r="B10264">
        <v>2732700097</v>
      </c>
      <c r="C10264" t="s">
        <v>2535</v>
      </c>
    </row>
    <row r="10265" spans="2:3">
      <c r="B10265">
        <v>2732700105</v>
      </c>
      <c r="C10265" t="s">
        <v>5937</v>
      </c>
    </row>
    <row r="10266" spans="2:3">
      <c r="B10266">
        <v>2732700147</v>
      </c>
      <c r="C10266" t="s">
        <v>2536</v>
      </c>
    </row>
    <row r="10267" spans="2:3">
      <c r="B10267">
        <v>2732700154</v>
      </c>
      <c r="C10267" t="s">
        <v>2537</v>
      </c>
    </row>
    <row r="10268" spans="2:3">
      <c r="B10268">
        <v>2732700170</v>
      </c>
      <c r="C10268" t="s">
        <v>2538</v>
      </c>
    </row>
    <row r="10269" spans="2:3">
      <c r="B10269">
        <v>2732700188</v>
      </c>
      <c r="C10269" t="s">
        <v>2539</v>
      </c>
    </row>
    <row r="10270" spans="2:3">
      <c r="B10270">
        <v>2732700196</v>
      </c>
      <c r="C10270" t="s">
        <v>11637</v>
      </c>
    </row>
    <row r="10271" spans="2:3">
      <c r="B10271">
        <v>2732800012</v>
      </c>
      <c r="C10271" t="s">
        <v>11638</v>
      </c>
    </row>
    <row r="10272" spans="2:3">
      <c r="B10272">
        <v>2732800053</v>
      </c>
      <c r="C10272" t="s">
        <v>5995</v>
      </c>
    </row>
    <row r="10273" spans="2:3">
      <c r="B10273">
        <v>2732800087</v>
      </c>
      <c r="C10273" t="s">
        <v>11639</v>
      </c>
    </row>
    <row r="10274" spans="2:3">
      <c r="B10274">
        <v>2732800095</v>
      </c>
      <c r="C10274" t="s">
        <v>2543</v>
      </c>
    </row>
    <row r="10275" spans="2:3">
      <c r="B10275">
        <v>2732800103</v>
      </c>
      <c r="C10275" t="s">
        <v>2542</v>
      </c>
    </row>
    <row r="10276" spans="2:3">
      <c r="B10276">
        <v>2732800111</v>
      </c>
      <c r="C10276" t="s">
        <v>2544</v>
      </c>
    </row>
    <row r="10277" spans="2:3">
      <c r="B10277">
        <v>2732800129</v>
      </c>
      <c r="C10277" t="s">
        <v>2545</v>
      </c>
    </row>
    <row r="10278" spans="2:3">
      <c r="B10278">
        <v>2733000018</v>
      </c>
      <c r="C10278" t="s">
        <v>2546</v>
      </c>
    </row>
    <row r="10279" spans="2:3">
      <c r="B10279">
        <v>2733000026</v>
      </c>
      <c r="C10279" t="s">
        <v>11640</v>
      </c>
    </row>
    <row r="10280" spans="2:3">
      <c r="B10280">
        <v>2733000034</v>
      </c>
      <c r="C10280" t="s">
        <v>11641</v>
      </c>
    </row>
    <row r="10281" spans="2:3">
      <c r="B10281">
        <v>2733000075</v>
      </c>
      <c r="C10281" t="s">
        <v>1018</v>
      </c>
    </row>
    <row r="10282" spans="2:3">
      <c r="B10282">
        <v>2733000083</v>
      </c>
      <c r="C10282" t="s">
        <v>1020</v>
      </c>
    </row>
    <row r="10283" spans="2:3">
      <c r="B10283">
        <v>2733000109</v>
      </c>
      <c r="C10283" t="s">
        <v>2547</v>
      </c>
    </row>
    <row r="10284" spans="2:3">
      <c r="B10284">
        <v>2733000117</v>
      </c>
      <c r="C10284" t="s">
        <v>11642</v>
      </c>
    </row>
    <row r="10285" spans="2:3">
      <c r="B10285">
        <v>2733000125</v>
      </c>
      <c r="C10285" t="s">
        <v>6057</v>
      </c>
    </row>
    <row r="10286" spans="2:3">
      <c r="B10286">
        <v>2733000141</v>
      </c>
      <c r="C10286" t="s">
        <v>2548</v>
      </c>
    </row>
    <row r="10287" spans="2:3">
      <c r="B10287">
        <v>2733000158</v>
      </c>
      <c r="C10287" t="s">
        <v>11643</v>
      </c>
    </row>
    <row r="10288" spans="2:3">
      <c r="B10288">
        <v>2733000174</v>
      </c>
      <c r="C10288" t="s">
        <v>2549</v>
      </c>
    </row>
    <row r="10289" spans="2:3">
      <c r="B10289">
        <v>2733000182</v>
      </c>
      <c r="C10289" t="s">
        <v>2550</v>
      </c>
    </row>
    <row r="10290" spans="2:3">
      <c r="B10290">
        <v>2733000190</v>
      </c>
      <c r="C10290" t="s">
        <v>2551</v>
      </c>
    </row>
    <row r="10291" spans="2:3">
      <c r="B10291">
        <v>2733000208</v>
      </c>
      <c r="C10291" t="s">
        <v>2552</v>
      </c>
    </row>
    <row r="10292" spans="2:3">
      <c r="B10292">
        <v>2733000216</v>
      </c>
      <c r="C10292" t="s">
        <v>2553</v>
      </c>
    </row>
    <row r="10293" spans="2:3">
      <c r="B10293">
        <v>2733000224</v>
      </c>
      <c r="C10293" t="s">
        <v>11644</v>
      </c>
    </row>
    <row r="10294" spans="2:3">
      <c r="B10294">
        <v>2733000232</v>
      </c>
      <c r="C10294" t="s">
        <v>1019</v>
      </c>
    </row>
    <row r="10295" spans="2:3">
      <c r="B10295">
        <v>2733000240</v>
      </c>
      <c r="C10295" t="s">
        <v>2554</v>
      </c>
    </row>
    <row r="10296" spans="2:3">
      <c r="B10296">
        <v>2733100032</v>
      </c>
      <c r="C10296" t="s">
        <v>2555</v>
      </c>
    </row>
    <row r="10297" spans="2:3">
      <c r="B10297">
        <v>2733100065</v>
      </c>
      <c r="C10297" t="s">
        <v>2566</v>
      </c>
    </row>
    <row r="10298" spans="2:3">
      <c r="B10298">
        <v>2733100081</v>
      </c>
      <c r="C10298" t="s">
        <v>11645</v>
      </c>
    </row>
    <row r="10299" spans="2:3">
      <c r="B10299">
        <v>2733100107</v>
      </c>
      <c r="C10299" t="s">
        <v>11646</v>
      </c>
    </row>
    <row r="10300" spans="2:3">
      <c r="B10300">
        <v>2733100115</v>
      </c>
      <c r="C10300" t="s">
        <v>11647</v>
      </c>
    </row>
    <row r="10301" spans="2:3">
      <c r="B10301">
        <v>2733100156</v>
      </c>
      <c r="C10301" t="s">
        <v>11648</v>
      </c>
    </row>
    <row r="10302" spans="2:3">
      <c r="B10302">
        <v>2733100164</v>
      </c>
      <c r="C10302" t="s">
        <v>2556</v>
      </c>
    </row>
    <row r="10303" spans="2:3">
      <c r="B10303">
        <v>2733100172</v>
      </c>
      <c r="C10303" t="s">
        <v>6230</v>
      </c>
    </row>
    <row r="10304" spans="2:3">
      <c r="B10304">
        <v>2733100180</v>
      </c>
      <c r="C10304" t="s">
        <v>2557</v>
      </c>
    </row>
    <row r="10305" spans="2:3">
      <c r="B10305">
        <v>2733100198</v>
      </c>
      <c r="C10305" t="s">
        <v>2558</v>
      </c>
    </row>
    <row r="10306" spans="2:3">
      <c r="B10306">
        <v>2733100206</v>
      </c>
      <c r="C10306" t="s">
        <v>2559</v>
      </c>
    </row>
    <row r="10307" spans="2:3">
      <c r="B10307">
        <v>2733100214</v>
      </c>
      <c r="C10307" t="s">
        <v>2560</v>
      </c>
    </row>
    <row r="10308" spans="2:3">
      <c r="B10308">
        <v>2733100222</v>
      </c>
      <c r="C10308" t="s">
        <v>2561</v>
      </c>
    </row>
    <row r="10309" spans="2:3">
      <c r="B10309">
        <v>2733100230</v>
      </c>
      <c r="C10309" t="s">
        <v>2562</v>
      </c>
    </row>
    <row r="10310" spans="2:3">
      <c r="B10310">
        <v>2733100248</v>
      </c>
      <c r="C10310" t="s">
        <v>2563</v>
      </c>
    </row>
    <row r="10311" spans="2:3">
      <c r="B10311">
        <v>2733100255</v>
      </c>
      <c r="C10311" t="s">
        <v>2564</v>
      </c>
    </row>
    <row r="10312" spans="2:3">
      <c r="B10312">
        <v>2733100263</v>
      </c>
      <c r="C10312" t="s">
        <v>2565</v>
      </c>
    </row>
    <row r="10313" spans="2:3">
      <c r="B10313">
        <v>2733100271</v>
      </c>
      <c r="C10313" t="s">
        <v>11649</v>
      </c>
    </row>
    <row r="10314" spans="2:3">
      <c r="B10314">
        <v>2733100289</v>
      </c>
      <c r="C10314" t="s">
        <v>11650</v>
      </c>
    </row>
    <row r="10315" spans="2:3">
      <c r="B10315">
        <v>2733100297</v>
      </c>
      <c r="C10315" t="s">
        <v>2567</v>
      </c>
    </row>
    <row r="10316" spans="2:3">
      <c r="B10316">
        <v>2733100305</v>
      </c>
      <c r="C10316" t="s">
        <v>2568</v>
      </c>
    </row>
    <row r="10317" spans="2:3">
      <c r="B10317">
        <v>2733100313</v>
      </c>
      <c r="C10317" t="s">
        <v>12388</v>
      </c>
    </row>
    <row r="10318" spans="2:3">
      <c r="B10318">
        <v>2733100321</v>
      </c>
      <c r="C10318" t="s">
        <v>12389</v>
      </c>
    </row>
    <row r="10319" spans="2:3">
      <c r="B10319">
        <v>2733200014</v>
      </c>
      <c r="C10319" t="s">
        <v>11651</v>
      </c>
    </row>
    <row r="10320" spans="2:3">
      <c r="B10320">
        <v>2733200022</v>
      </c>
      <c r="C10320" t="s">
        <v>1093</v>
      </c>
    </row>
    <row r="10321" spans="2:3">
      <c r="B10321">
        <v>2733200030</v>
      </c>
      <c r="C10321" t="s">
        <v>11652</v>
      </c>
    </row>
    <row r="10322" spans="2:3">
      <c r="B10322">
        <v>2733200030</v>
      </c>
      <c r="C10322" t="s">
        <v>12390</v>
      </c>
    </row>
    <row r="10323" spans="2:3">
      <c r="B10323">
        <v>2733200048</v>
      </c>
      <c r="C10323" t="s">
        <v>2569</v>
      </c>
    </row>
    <row r="10324" spans="2:3">
      <c r="B10324">
        <v>2733200063</v>
      </c>
      <c r="C10324" t="s">
        <v>11653</v>
      </c>
    </row>
    <row r="10325" spans="2:3">
      <c r="B10325">
        <v>2733200071</v>
      </c>
      <c r="C10325" t="s">
        <v>11654</v>
      </c>
    </row>
    <row r="10326" spans="2:3">
      <c r="B10326">
        <v>2733200097</v>
      </c>
      <c r="C10326" t="s">
        <v>2570</v>
      </c>
    </row>
    <row r="10327" spans="2:3">
      <c r="B10327">
        <v>2733200113</v>
      </c>
      <c r="C10327" t="s">
        <v>11655</v>
      </c>
    </row>
    <row r="10328" spans="2:3">
      <c r="B10328">
        <v>2733200139</v>
      </c>
      <c r="C10328" t="s">
        <v>6324</v>
      </c>
    </row>
    <row r="10329" spans="2:3">
      <c r="B10329">
        <v>2733200147</v>
      </c>
      <c r="C10329" t="s">
        <v>11656</v>
      </c>
    </row>
    <row r="10330" spans="2:3">
      <c r="B10330">
        <v>2733200154</v>
      </c>
      <c r="C10330" t="s">
        <v>2572</v>
      </c>
    </row>
    <row r="10331" spans="2:3">
      <c r="B10331">
        <v>2733200162</v>
      </c>
      <c r="C10331" t="s">
        <v>2573</v>
      </c>
    </row>
    <row r="10332" spans="2:3">
      <c r="B10332">
        <v>2733200170</v>
      </c>
      <c r="C10332" t="s">
        <v>12391</v>
      </c>
    </row>
    <row r="10333" spans="2:3">
      <c r="B10333">
        <v>2733300012</v>
      </c>
      <c r="C10333" t="s">
        <v>12392</v>
      </c>
    </row>
    <row r="10334" spans="2:3">
      <c r="B10334">
        <v>2733300038</v>
      </c>
      <c r="C10334" t="s">
        <v>12393</v>
      </c>
    </row>
    <row r="10335" spans="2:3">
      <c r="B10335">
        <v>2733300061</v>
      </c>
      <c r="C10335" t="s">
        <v>2575</v>
      </c>
    </row>
    <row r="10336" spans="2:3">
      <c r="B10336">
        <v>2733300079</v>
      </c>
      <c r="C10336" t="s">
        <v>2574</v>
      </c>
    </row>
    <row r="10337" spans="2:3">
      <c r="B10337">
        <v>2733300087</v>
      </c>
      <c r="C10337" t="s">
        <v>1125</v>
      </c>
    </row>
    <row r="10338" spans="2:3">
      <c r="B10338">
        <v>2733300095</v>
      </c>
      <c r="C10338" t="s">
        <v>11657</v>
      </c>
    </row>
    <row r="10339" spans="2:3">
      <c r="B10339">
        <v>2733300129</v>
      </c>
      <c r="C10339" t="s">
        <v>6515</v>
      </c>
    </row>
    <row r="10340" spans="2:3">
      <c r="B10340">
        <v>2733300152</v>
      </c>
      <c r="C10340" t="s">
        <v>2583</v>
      </c>
    </row>
    <row r="10341" spans="2:3">
      <c r="B10341">
        <v>2733300178</v>
      </c>
      <c r="C10341" t="s">
        <v>11658</v>
      </c>
    </row>
    <row r="10342" spans="2:3">
      <c r="B10342">
        <v>2733300186</v>
      </c>
      <c r="C10342" t="s">
        <v>2576</v>
      </c>
    </row>
    <row r="10343" spans="2:3">
      <c r="B10343">
        <v>2733300202</v>
      </c>
      <c r="C10343" t="s">
        <v>6506</v>
      </c>
    </row>
    <row r="10344" spans="2:3">
      <c r="B10344">
        <v>2733300210</v>
      </c>
      <c r="C10344" t="s">
        <v>11659</v>
      </c>
    </row>
    <row r="10345" spans="2:3">
      <c r="B10345">
        <v>2733300228</v>
      </c>
      <c r="C10345" t="s">
        <v>2577</v>
      </c>
    </row>
    <row r="10346" spans="2:3">
      <c r="B10346">
        <v>2733300236</v>
      </c>
      <c r="C10346" t="s">
        <v>2578</v>
      </c>
    </row>
    <row r="10347" spans="2:3">
      <c r="B10347">
        <v>2733300244</v>
      </c>
      <c r="C10347" t="s">
        <v>11660</v>
      </c>
    </row>
    <row r="10348" spans="2:3">
      <c r="B10348">
        <v>2733300251</v>
      </c>
      <c r="C10348" t="s">
        <v>2580</v>
      </c>
    </row>
    <row r="10349" spans="2:3">
      <c r="B10349">
        <v>2733300269</v>
      </c>
      <c r="C10349" t="s">
        <v>2579</v>
      </c>
    </row>
    <row r="10350" spans="2:3">
      <c r="B10350">
        <v>2733300277</v>
      </c>
      <c r="C10350" t="s">
        <v>2581</v>
      </c>
    </row>
    <row r="10351" spans="2:3">
      <c r="B10351">
        <v>2733300285</v>
      </c>
      <c r="C10351" t="s">
        <v>6566</v>
      </c>
    </row>
    <row r="10352" spans="2:3">
      <c r="B10352">
        <v>2733300293</v>
      </c>
      <c r="C10352" t="s">
        <v>6533</v>
      </c>
    </row>
    <row r="10353" spans="2:3">
      <c r="B10353">
        <v>2733300327</v>
      </c>
      <c r="C10353" t="s">
        <v>6557</v>
      </c>
    </row>
    <row r="10354" spans="2:3">
      <c r="B10354">
        <v>2733300343</v>
      </c>
      <c r="C10354" t="s">
        <v>2582</v>
      </c>
    </row>
    <row r="10355" spans="2:3">
      <c r="B10355">
        <v>2733300368</v>
      </c>
      <c r="C10355" t="s">
        <v>11661</v>
      </c>
    </row>
    <row r="10356" spans="2:3">
      <c r="B10356">
        <v>2733300392</v>
      </c>
      <c r="C10356" t="s">
        <v>2584</v>
      </c>
    </row>
    <row r="10357" spans="2:3">
      <c r="B10357">
        <v>2733300400</v>
      </c>
      <c r="C10357" t="s">
        <v>6563</v>
      </c>
    </row>
    <row r="10358" spans="2:3">
      <c r="B10358">
        <v>2733300426</v>
      </c>
      <c r="C10358" t="s">
        <v>11662</v>
      </c>
    </row>
    <row r="10359" spans="2:3">
      <c r="B10359">
        <v>2733300434</v>
      </c>
      <c r="C10359" t="s">
        <v>2585</v>
      </c>
    </row>
    <row r="10360" spans="2:3">
      <c r="B10360">
        <v>2733300442</v>
      </c>
      <c r="C10360" t="s">
        <v>2586</v>
      </c>
    </row>
    <row r="10361" spans="2:3">
      <c r="B10361">
        <v>2733300459</v>
      </c>
      <c r="C10361" t="s">
        <v>11663</v>
      </c>
    </row>
    <row r="10362" spans="2:3">
      <c r="B10362">
        <v>2733300467</v>
      </c>
      <c r="C10362" t="s">
        <v>2322</v>
      </c>
    </row>
    <row r="10363" spans="2:3">
      <c r="B10363">
        <v>2733300475</v>
      </c>
      <c r="C10363" t="s">
        <v>2587</v>
      </c>
    </row>
    <row r="10364" spans="2:3">
      <c r="B10364">
        <v>2733300483</v>
      </c>
      <c r="C10364" t="s">
        <v>2588</v>
      </c>
    </row>
    <row r="10365" spans="2:3">
      <c r="B10365">
        <v>2733300525</v>
      </c>
      <c r="C10365" t="s">
        <v>2589</v>
      </c>
    </row>
    <row r="10366" spans="2:3">
      <c r="B10366">
        <v>2733300533</v>
      </c>
      <c r="C10366" t="s">
        <v>11664</v>
      </c>
    </row>
    <row r="10367" spans="2:3">
      <c r="B10367">
        <v>2733300541</v>
      </c>
      <c r="C10367" t="s">
        <v>2590</v>
      </c>
    </row>
    <row r="10368" spans="2:3">
      <c r="B10368">
        <v>2733300558</v>
      </c>
      <c r="C10368" t="s">
        <v>6692</v>
      </c>
    </row>
    <row r="10369" spans="2:3">
      <c r="B10369">
        <v>2733300566</v>
      </c>
      <c r="C10369" t="s">
        <v>2591</v>
      </c>
    </row>
    <row r="10370" spans="2:3">
      <c r="B10370">
        <v>2733300574</v>
      </c>
      <c r="C10370" t="s">
        <v>11665</v>
      </c>
    </row>
    <row r="10371" spans="2:3">
      <c r="B10371">
        <v>2733300582</v>
      </c>
      <c r="C10371" t="s">
        <v>2592</v>
      </c>
    </row>
    <row r="10372" spans="2:3">
      <c r="B10372">
        <v>2733300590</v>
      </c>
      <c r="C10372" t="s">
        <v>2593</v>
      </c>
    </row>
    <row r="10373" spans="2:3">
      <c r="B10373">
        <v>2733300608</v>
      </c>
      <c r="C10373" t="s">
        <v>2594</v>
      </c>
    </row>
    <row r="10374" spans="2:3">
      <c r="B10374">
        <v>2733300616</v>
      </c>
      <c r="C10374" t="s">
        <v>2595</v>
      </c>
    </row>
    <row r="10375" spans="2:3">
      <c r="B10375">
        <v>2733300624</v>
      </c>
      <c r="C10375" t="s">
        <v>2596</v>
      </c>
    </row>
    <row r="10376" spans="2:3">
      <c r="B10376">
        <v>2733300632</v>
      </c>
      <c r="C10376" t="s">
        <v>11666</v>
      </c>
    </row>
    <row r="10377" spans="2:3">
      <c r="B10377">
        <v>2733300640</v>
      </c>
      <c r="C10377" t="s">
        <v>11667</v>
      </c>
    </row>
    <row r="10378" spans="2:3">
      <c r="B10378">
        <v>2733400010</v>
      </c>
      <c r="C10378" t="s">
        <v>2597</v>
      </c>
    </row>
    <row r="10379" spans="2:3">
      <c r="B10379">
        <v>2733400028</v>
      </c>
      <c r="C10379" t="s">
        <v>2598</v>
      </c>
    </row>
    <row r="10380" spans="2:3">
      <c r="B10380">
        <v>2733400036</v>
      </c>
      <c r="C10380" t="s">
        <v>11668</v>
      </c>
    </row>
    <row r="10381" spans="2:3">
      <c r="B10381">
        <v>2733400051</v>
      </c>
      <c r="C10381" t="s">
        <v>2599</v>
      </c>
    </row>
    <row r="10382" spans="2:3">
      <c r="B10382">
        <v>2733400077</v>
      </c>
      <c r="C10382" t="s">
        <v>2600</v>
      </c>
    </row>
    <row r="10383" spans="2:3">
      <c r="B10383">
        <v>2733400077</v>
      </c>
      <c r="C10383" t="s">
        <v>12394</v>
      </c>
    </row>
    <row r="10384" spans="2:3">
      <c r="B10384">
        <v>2733400085</v>
      </c>
      <c r="C10384" t="s">
        <v>2601</v>
      </c>
    </row>
    <row r="10385" spans="2:3">
      <c r="B10385">
        <v>2733400093</v>
      </c>
      <c r="C10385" t="s">
        <v>2602</v>
      </c>
    </row>
    <row r="10386" spans="2:3">
      <c r="B10386">
        <v>2733400101</v>
      </c>
      <c r="C10386" t="s">
        <v>11669</v>
      </c>
    </row>
    <row r="10387" spans="2:3">
      <c r="B10387">
        <v>2733400119</v>
      </c>
      <c r="C10387" t="s">
        <v>2603</v>
      </c>
    </row>
    <row r="10388" spans="2:3">
      <c r="B10388">
        <v>2733400127</v>
      </c>
      <c r="C10388" t="s">
        <v>11670</v>
      </c>
    </row>
    <row r="10389" spans="2:3">
      <c r="B10389">
        <v>2733500017</v>
      </c>
      <c r="C10389" t="s">
        <v>2604</v>
      </c>
    </row>
    <row r="10390" spans="2:3">
      <c r="B10390">
        <v>2733500025</v>
      </c>
      <c r="C10390" t="s">
        <v>2605</v>
      </c>
    </row>
    <row r="10391" spans="2:3">
      <c r="B10391">
        <v>2733500033</v>
      </c>
      <c r="C10391" t="s">
        <v>2606</v>
      </c>
    </row>
    <row r="10392" spans="2:3">
      <c r="B10392">
        <v>2733500041</v>
      </c>
      <c r="C10392" t="s">
        <v>2607</v>
      </c>
    </row>
    <row r="10393" spans="2:3">
      <c r="B10393">
        <v>2733500058</v>
      </c>
      <c r="C10393" t="s">
        <v>2608</v>
      </c>
    </row>
    <row r="10394" spans="2:3">
      <c r="B10394">
        <v>2733500066</v>
      </c>
      <c r="C10394" t="s">
        <v>2609</v>
      </c>
    </row>
    <row r="10395" spans="2:3">
      <c r="B10395">
        <v>2733600015</v>
      </c>
      <c r="C10395" t="s">
        <v>2611</v>
      </c>
    </row>
    <row r="10396" spans="2:3">
      <c r="B10396">
        <v>2733600023</v>
      </c>
      <c r="C10396" t="s">
        <v>2441</v>
      </c>
    </row>
    <row r="10397" spans="2:3">
      <c r="B10397">
        <v>2733600031</v>
      </c>
      <c r="C10397" t="s">
        <v>2610</v>
      </c>
    </row>
    <row r="10398" spans="2:3">
      <c r="B10398">
        <v>2733600049</v>
      </c>
      <c r="C10398" t="s">
        <v>2612</v>
      </c>
    </row>
    <row r="10399" spans="2:3">
      <c r="B10399">
        <v>2733600056</v>
      </c>
      <c r="C10399" t="s">
        <v>2613</v>
      </c>
    </row>
    <row r="10400" spans="2:3">
      <c r="B10400">
        <v>2733600064</v>
      </c>
      <c r="C10400" t="s">
        <v>2613</v>
      </c>
    </row>
    <row r="10401" spans="2:3">
      <c r="B10401">
        <v>2733600072</v>
      </c>
      <c r="C10401" t="s">
        <v>11671</v>
      </c>
    </row>
    <row r="10402" spans="2:3">
      <c r="B10402">
        <v>2733600080</v>
      </c>
      <c r="C10402" t="s">
        <v>11672</v>
      </c>
    </row>
    <row r="10403" spans="2:3">
      <c r="B10403">
        <v>2733600098</v>
      </c>
      <c r="C10403" t="s">
        <v>2616</v>
      </c>
    </row>
    <row r="10404" spans="2:3">
      <c r="B10404">
        <v>2733600106</v>
      </c>
      <c r="C10404" t="s">
        <v>2615</v>
      </c>
    </row>
    <row r="10405" spans="2:3">
      <c r="B10405">
        <v>2733600114</v>
      </c>
      <c r="C10405" t="s">
        <v>2616</v>
      </c>
    </row>
    <row r="10406" spans="2:3">
      <c r="B10406">
        <v>2733600122</v>
      </c>
      <c r="C10406" t="s">
        <v>2617</v>
      </c>
    </row>
    <row r="10407" spans="2:3">
      <c r="B10407">
        <v>2733600130</v>
      </c>
      <c r="C10407" t="s">
        <v>2618</v>
      </c>
    </row>
    <row r="10408" spans="2:3">
      <c r="B10408">
        <v>2733600148</v>
      </c>
      <c r="C10408" t="s">
        <v>1168</v>
      </c>
    </row>
    <row r="10409" spans="2:3">
      <c r="B10409">
        <v>2733600155</v>
      </c>
      <c r="C10409" t="s">
        <v>2619</v>
      </c>
    </row>
    <row r="10410" spans="2:3">
      <c r="B10410">
        <v>2733600163</v>
      </c>
      <c r="C10410" t="s">
        <v>2620</v>
      </c>
    </row>
    <row r="10411" spans="2:3">
      <c r="B10411">
        <v>2733700021</v>
      </c>
      <c r="C10411" t="s">
        <v>11673</v>
      </c>
    </row>
    <row r="10412" spans="2:3">
      <c r="B10412">
        <v>2733700039</v>
      </c>
      <c r="C10412" t="s">
        <v>4766</v>
      </c>
    </row>
    <row r="10413" spans="2:3">
      <c r="B10413">
        <v>2733700054</v>
      </c>
      <c r="C10413" t="s">
        <v>2622</v>
      </c>
    </row>
    <row r="10414" spans="2:3">
      <c r="B10414">
        <v>2733700070</v>
      </c>
      <c r="C10414" t="s">
        <v>2623</v>
      </c>
    </row>
    <row r="10415" spans="2:3">
      <c r="B10415">
        <v>2733700088</v>
      </c>
      <c r="C10415" t="s">
        <v>11674</v>
      </c>
    </row>
    <row r="10416" spans="2:3">
      <c r="B10416">
        <v>2733800011</v>
      </c>
      <c r="C10416" t="s">
        <v>11675</v>
      </c>
    </row>
    <row r="10417" spans="2:3">
      <c r="B10417">
        <v>2733800029</v>
      </c>
      <c r="C10417" t="s">
        <v>1201</v>
      </c>
    </row>
    <row r="10418" spans="2:3">
      <c r="B10418">
        <v>2733800037</v>
      </c>
      <c r="C10418" t="s">
        <v>11676</v>
      </c>
    </row>
    <row r="10419" spans="2:3">
      <c r="B10419">
        <v>2733800045</v>
      </c>
      <c r="C10419" t="s">
        <v>11677</v>
      </c>
    </row>
    <row r="10420" spans="2:3">
      <c r="B10420">
        <v>2733800060</v>
      </c>
      <c r="C10420" t="s">
        <v>2624</v>
      </c>
    </row>
    <row r="10421" spans="2:3">
      <c r="B10421">
        <v>2733800078</v>
      </c>
      <c r="C10421" t="s">
        <v>2625</v>
      </c>
    </row>
    <row r="10422" spans="2:3">
      <c r="B10422">
        <v>2733800086</v>
      </c>
      <c r="C10422" t="s">
        <v>2626</v>
      </c>
    </row>
    <row r="10423" spans="2:3">
      <c r="B10423">
        <v>2733800094</v>
      </c>
      <c r="C10423" t="s">
        <v>11678</v>
      </c>
    </row>
    <row r="10424" spans="2:3">
      <c r="B10424">
        <v>2733800102</v>
      </c>
      <c r="C10424" t="s">
        <v>11679</v>
      </c>
    </row>
    <row r="10425" spans="2:3">
      <c r="B10425">
        <v>2733800110</v>
      </c>
      <c r="C10425" t="s">
        <v>2627</v>
      </c>
    </row>
    <row r="10426" spans="2:3">
      <c r="B10426">
        <v>2733800128</v>
      </c>
      <c r="C10426" t="s">
        <v>2628</v>
      </c>
    </row>
    <row r="10427" spans="2:3">
      <c r="B10427">
        <v>2733800136</v>
      </c>
      <c r="C10427" t="s">
        <v>11680</v>
      </c>
    </row>
    <row r="10428" spans="2:3">
      <c r="B10428">
        <v>2733800144</v>
      </c>
      <c r="C10428" t="s">
        <v>2630</v>
      </c>
    </row>
    <row r="10429" spans="2:3">
      <c r="B10429">
        <v>2733800151</v>
      </c>
      <c r="C10429" t="s">
        <v>2629</v>
      </c>
    </row>
    <row r="10430" spans="2:3">
      <c r="B10430">
        <v>2733900019</v>
      </c>
      <c r="C10430" t="s">
        <v>11681</v>
      </c>
    </row>
    <row r="10431" spans="2:3">
      <c r="B10431">
        <v>2733900027</v>
      </c>
      <c r="C10431" t="s">
        <v>11682</v>
      </c>
    </row>
    <row r="10432" spans="2:3">
      <c r="B10432">
        <v>2733900035</v>
      </c>
      <c r="C10432" t="s">
        <v>7009</v>
      </c>
    </row>
    <row r="10433" spans="2:3">
      <c r="B10433">
        <v>2733900043</v>
      </c>
      <c r="C10433" t="s">
        <v>12395</v>
      </c>
    </row>
    <row r="10434" spans="2:3">
      <c r="B10434">
        <v>2733900050</v>
      </c>
      <c r="C10434" t="s">
        <v>11683</v>
      </c>
    </row>
    <row r="10435" spans="2:3">
      <c r="B10435">
        <v>2733900068</v>
      </c>
      <c r="C10435" t="s">
        <v>2631</v>
      </c>
    </row>
    <row r="10436" spans="2:3">
      <c r="B10436">
        <v>2733900076</v>
      </c>
      <c r="C10436" t="s">
        <v>2631</v>
      </c>
    </row>
    <row r="10437" spans="2:3">
      <c r="B10437">
        <v>2734000017</v>
      </c>
      <c r="C10437" t="s">
        <v>2632</v>
      </c>
    </row>
    <row r="10438" spans="2:3">
      <c r="B10438">
        <v>2734000025</v>
      </c>
      <c r="C10438" t="s">
        <v>2633</v>
      </c>
    </row>
    <row r="10439" spans="2:3">
      <c r="B10439">
        <v>2734000041</v>
      </c>
      <c r="C10439" t="s">
        <v>2634</v>
      </c>
    </row>
    <row r="10440" spans="2:3">
      <c r="B10440">
        <v>2734000074</v>
      </c>
      <c r="C10440" t="s">
        <v>2635</v>
      </c>
    </row>
    <row r="10441" spans="2:3">
      <c r="B10441">
        <v>2734000082</v>
      </c>
      <c r="C10441" t="s">
        <v>2637</v>
      </c>
    </row>
    <row r="10442" spans="2:3">
      <c r="B10442">
        <v>2734000090</v>
      </c>
      <c r="C10442" t="s">
        <v>2257</v>
      </c>
    </row>
    <row r="10443" spans="2:3">
      <c r="B10443">
        <v>2734000108</v>
      </c>
      <c r="C10443" t="s">
        <v>2636</v>
      </c>
    </row>
    <row r="10444" spans="2:3">
      <c r="B10444">
        <v>2734000124</v>
      </c>
      <c r="C10444" t="s">
        <v>2638</v>
      </c>
    </row>
    <row r="10445" spans="2:3">
      <c r="B10445">
        <v>2734000132</v>
      </c>
      <c r="C10445" t="s">
        <v>2639</v>
      </c>
    </row>
    <row r="10446" spans="2:3">
      <c r="B10446">
        <v>2734000140</v>
      </c>
      <c r="C10446" t="s">
        <v>2640</v>
      </c>
    </row>
    <row r="10447" spans="2:3">
      <c r="B10447">
        <v>2734000157</v>
      </c>
      <c r="C10447" t="s">
        <v>2641</v>
      </c>
    </row>
    <row r="10448" spans="2:3">
      <c r="B10448">
        <v>2734000165</v>
      </c>
      <c r="C10448" t="s">
        <v>2642</v>
      </c>
    </row>
    <row r="10449" spans="2:3">
      <c r="B10449">
        <v>2734000173</v>
      </c>
      <c r="C10449" t="s">
        <v>2643</v>
      </c>
    </row>
    <row r="10450" spans="2:3">
      <c r="B10450">
        <v>2734000181</v>
      </c>
      <c r="C10450" t="s">
        <v>2644</v>
      </c>
    </row>
    <row r="10451" spans="2:3">
      <c r="B10451">
        <v>2734000207</v>
      </c>
      <c r="C10451" t="s">
        <v>7035</v>
      </c>
    </row>
    <row r="10452" spans="2:3">
      <c r="B10452">
        <v>2734000215</v>
      </c>
      <c r="C10452" t="s">
        <v>2645</v>
      </c>
    </row>
    <row r="10453" spans="2:3">
      <c r="B10453">
        <v>2734000231</v>
      </c>
      <c r="C10453" t="s">
        <v>1234</v>
      </c>
    </row>
    <row r="10454" spans="2:3">
      <c r="B10454">
        <v>2734000256</v>
      </c>
      <c r="C10454" t="s">
        <v>11684</v>
      </c>
    </row>
    <row r="10455" spans="2:3">
      <c r="B10455">
        <v>2734000272</v>
      </c>
      <c r="C10455" t="s">
        <v>2647</v>
      </c>
    </row>
    <row r="10456" spans="2:3">
      <c r="B10456">
        <v>2734000298</v>
      </c>
      <c r="C10456" t="s">
        <v>11685</v>
      </c>
    </row>
    <row r="10457" spans="2:3">
      <c r="B10457">
        <v>2734000306</v>
      </c>
      <c r="C10457" t="s">
        <v>2648</v>
      </c>
    </row>
    <row r="10458" spans="2:3">
      <c r="B10458">
        <v>2734000314</v>
      </c>
      <c r="C10458" t="s">
        <v>2649</v>
      </c>
    </row>
    <row r="10459" spans="2:3">
      <c r="B10459">
        <v>2734000330</v>
      </c>
      <c r="C10459" t="s">
        <v>2650</v>
      </c>
    </row>
    <row r="10460" spans="2:3">
      <c r="B10460">
        <v>2734000355</v>
      </c>
      <c r="C10460" t="s">
        <v>2651</v>
      </c>
    </row>
    <row r="10461" spans="2:3">
      <c r="B10461">
        <v>2734000363</v>
      </c>
      <c r="C10461" t="s">
        <v>11686</v>
      </c>
    </row>
    <row r="10462" spans="2:3">
      <c r="B10462">
        <v>2734000405</v>
      </c>
      <c r="C10462" t="s">
        <v>2652</v>
      </c>
    </row>
    <row r="10463" spans="2:3">
      <c r="B10463">
        <v>2734000413</v>
      </c>
      <c r="C10463" t="s">
        <v>2653</v>
      </c>
    </row>
    <row r="10464" spans="2:3">
      <c r="B10464">
        <v>2734000421</v>
      </c>
      <c r="C10464" t="s">
        <v>2654</v>
      </c>
    </row>
    <row r="10465" spans="2:3">
      <c r="B10465">
        <v>2734000439</v>
      </c>
      <c r="C10465" t="s">
        <v>11687</v>
      </c>
    </row>
    <row r="10466" spans="2:3">
      <c r="B10466">
        <v>2734000447</v>
      </c>
      <c r="C10466" t="s">
        <v>2655</v>
      </c>
    </row>
    <row r="10467" spans="2:3">
      <c r="B10467">
        <v>2734000454</v>
      </c>
      <c r="C10467" t="s">
        <v>2656</v>
      </c>
    </row>
    <row r="10468" spans="2:3">
      <c r="B10468">
        <v>2734000462</v>
      </c>
      <c r="C10468" t="s">
        <v>2657</v>
      </c>
    </row>
    <row r="10469" spans="2:3">
      <c r="B10469">
        <v>2734000470</v>
      </c>
      <c r="C10469" t="s">
        <v>2658</v>
      </c>
    </row>
    <row r="10470" spans="2:3">
      <c r="B10470">
        <v>2734000488</v>
      </c>
      <c r="C10470" t="s">
        <v>12396</v>
      </c>
    </row>
    <row r="10471" spans="2:3">
      <c r="B10471">
        <v>2734100031</v>
      </c>
      <c r="C10471" t="s">
        <v>2659</v>
      </c>
    </row>
    <row r="10472" spans="2:3">
      <c r="B10472">
        <v>2734100049</v>
      </c>
      <c r="C10472" t="s">
        <v>2660</v>
      </c>
    </row>
    <row r="10473" spans="2:3">
      <c r="B10473">
        <v>2734100064</v>
      </c>
      <c r="C10473" t="s">
        <v>2661</v>
      </c>
    </row>
    <row r="10474" spans="2:3">
      <c r="B10474">
        <v>2734100072</v>
      </c>
      <c r="C10474" t="s">
        <v>2663</v>
      </c>
    </row>
    <row r="10475" spans="2:3">
      <c r="B10475">
        <v>2734100080</v>
      </c>
      <c r="C10475" t="s">
        <v>2662</v>
      </c>
    </row>
    <row r="10476" spans="2:3">
      <c r="B10476">
        <v>2734100106</v>
      </c>
      <c r="C10476" t="s">
        <v>11688</v>
      </c>
    </row>
    <row r="10477" spans="2:3">
      <c r="B10477">
        <v>2734100122</v>
      </c>
      <c r="C10477" t="s">
        <v>2664</v>
      </c>
    </row>
    <row r="10478" spans="2:3">
      <c r="B10478">
        <v>2734100130</v>
      </c>
      <c r="C10478" t="s">
        <v>2665</v>
      </c>
    </row>
    <row r="10479" spans="2:3">
      <c r="B10479">
        <v>2734100148</v>
      </c>
      <c r="C10479" t="s">
        <v>11689</v>
      </c>
    </row>
    <row r="10480" spans="2:3">
      <c r="B10480">
        <v>2734100163</v>
      </c>
      <c r="C10480" t="s">
        <v>2666</v>
      </c>
    </row>
    <row r="10481" spans="2:3">
      <c r="B10481">
        <v>2734100171</v>
      </c>
      <c r="C10481" t="s">
        <v>2667</v>
      </c>
    </row>
    <row r="10482" spans="2:3">
      <c r="B10482">
        <v>2734100189</v>
      </c>
      <c r="C10482" t="s">
        <v>11690</v>
      </c>
    </row>
    <row r="10483" spans="2:3">
      <c r="B10483">
        <v>2734100197</v>
      </c>
      <c r="C10483" t="s">
        <v>2668</v>
      </c>
    </row>
    <row r="10484" spans="2:3">
      <c r="B10484">
        <v>2734100205</v>
      </c>
      <c r="C10484" t="s">
        <v>11691</v>
      </c>
    </row>
    <row r="10485" spans="2:3">
      <c r="B10485">
        <v>2734100213</v>
      </c>
      <c r="C10485" t="s">
        <v>2669</v>
      </c>
    </row>
    <row r="10486" spans="2:3">
      <c r="B10486">
        <v>2734100221</v>
      </c>
      <c r="C10486" t="s">
        <v>12397</v>
      </c>
    </row>
    <row r="10487" spans="2:3">
      <c r="B10487">
        <v>2734100239</v>
      </c>
      <c r="C10487" t="s">
        <v>12398</v>
      </c>
    </row>
    <row r="10488" spans="2:3">
      <c r="B10488">
        <v>2734200013</v>
      </c>
      <c r="C10488" t="s">
        <v>2670</v>
      </c>
    </row>
    <row r="10489" spans="2:3">
      <c r="B10489">
        <v>2734200039</v>
      </c>
      <c r="C10489" t="s">
        <v>2671</v>
      </c>
    </row>
    <row r="10490" spans="2:3">
      <c r="B10490">
        <v>2734200062</v>
      </c>
      <c r="C10490" t="s">
        <v>2672</v>
      </c>
    </row>
    <row r="10491" spans="2:3">
      <c r="B10491">
        <v>2734200070</v>
      </c>
      <c r="C10491" t="s">
        <v>2673</v>
      </c>
    </row>
    <row r="10492" spans="2:3">
      <c r="B10492">
        <v>2734200088</v>
      </c>
      <c r="C10492" t="s">
        <v>2674</v>
      </c>
    </row>
    <row r="10493" spans="2:3">
      <c r="B10493">
        <v>2734200096</v>
      </c>
      <c r="C10493" t="s">
        <v>2626</v>
      </c>
    </row>
    <row r="10494" spans="2:3">
      <c r="B10494">
        <v>2734200104</v>
      </c>
      <c r="C10494" t="s">
        <v>2676</v>
      </c>
    </row>
    <row r="10495" spans="2:3">
      <c r="B10495">
        <v>2734200112</v>
      </c>
      <c r="C10495" t="s">
        <v>2675</v>
      </c>
    </row>
    <row r="10496" spans="2:3">
      <c r="B10496">
        <v>2734200120</v>
      </c>
      <c r="C10496" t="s">
        <v>2677</v>
      </c>
    </row>
    <row r="10497" spans="2:3">
      <c r="B10497">
        <v>2734200138</v>
      </c>
      <c r="C10497" t="s">
        <v>11692</v>
      </c>
    </row>
    <row r="10498" spans="2:3">
      <c r="B10498">
        <v>2734200146</v>
      </c>
      <c r="C10498" t="s">
        <v>11693</v>
      </c>
    </row>
    <row r="10499" spans="2:3">
      <c r="B10499">
        <v>2734200153</v>
      </c>
      <c r="C10499" t="s">
        <v>2680</v>
      </c>
    </row>
    <row r="10500" spans="2:3">
      <c r="B10500">
        <v>2734200161</v>
      </c>
      <c r="C10500" t="s">
        <v>1350</v>
      </c>
    </row>
    <row r="10501" spans="2:3">
      <c r="B10501">
        <v>2734200203</v>
      </c>
      <c r="C10501" t="s">
        <v>2681</v>
      </c>
    </row>
    <row r="10502" spans="2:3">
      <c r="B10502">
        <v>2734200211</v>
      </c>
      <c r="C10502" t="s">
        <v>2682</v>
      </c>
    </row>
    <row r="10503" spans="2:3">
      <c r="B10503">
        <v>2734200229</v>
      </c>
      <c r="C10503" t="s">
        <v>2683</v>
      </c>
    </row>
    <row r="10504" spans="2:3">
      <c r="B10504">
        <v>2734200237</v>
      </c>
      <c r="C10504" t="s">
        <v>11694</v>
      </c>
    </row>
    <row r="10505" spans="2:3">
      <c r="B10505">
        <v>2734200245</v>
      </c>
      <c r="C10505" t="s">
        <v>11695</v>
      </c>
    </row>
    <row r="10506" spans="2:3">
      <c r="B10506">
        <v>2734200252</v>
      </c>
      <c r="C10506" t="s">
        <v>11696</v>
      </c>
    </row>
    <row r="10507" spans="2:3">
      <c r="B10507">
        <v>2734200260</v>
      </c>
      <c r="C10507" t="s">
        <v>2685</v>
      </c>
    </row>
    <row r="10508" spans="2:3">
      <c r="B10508">
        <v>2734300011</v>
      </c>
      <c r="C10508" t="s">
        <v>2686</v>
      </c>
    </row>
    <row r="10509" spans="2:3">
      <c r="B10509">
        <v>2734300029</v>
      </c>
      <c r="C10509" t="s">
        <v>2687</v>
      </c>
    </row>
    <row r="10510" spans="2:3">
      <c r="B10510">
        <v>2734300037</v>
      </c>
      <c r="C10510" t="s">
        <v>11697</v>
      </c>
    </row>
    <row r="10511" spans="2:3">
      <c r="B10511">
        <v>2734300052</v>
      </c>
      <c r="C10511" t="s">
        <v>2689</v>
      </c>
    </row>
    <row r="10512" spans="2:3">
      <c r="B10512">
        <v>2734300060</v>
      </c>
      <c r="C10512" t="s">
        <v>2695</v>
      </c>
    </row>
    <row r="10513" spans="2:3">
      <c r="B10513">
        <v>2734300094</v>
      </c>
      <c r="C10513" t="s">
        <v>2688</v>
      </c>
    </row>
    <row r="10514" spans="2:3">
      <c r="B10514">
        <v>2734300110</v>
      </c>
      <c r="C10514" t="s">
        <v>11698</v>
      </c>
    </row>
    <row r="10515" spans="2:3">
      <c r="B10515">
        <v>2734300128</v>
      </c>
      <c r="C10515" t="s">
        <v>2690</v>
      </c>
    </row>
    <row r="10516" spans="2:3">
      <c r="B10516">
        <v>2734300144</v>
      </c>
      <c r="C10516" t="s">
        <v>240</v>
      </c>
    </row>
    <row r="10517" spans="2:3">
      <c r="B10517">
        <v>2734300151</v>
      </c>
      <c r="C10517" t="s">
        <v>2691</v>
      </c>
    </row>
    <row r="10518" spans="2:3">
      <c r="B10518">
        <v>2734300169</v>
      </c>
      <c r="C10518" t="s">
        <v>2693</v>
      </c>
    </row>
    <row r="10519" spans="2:3">
      <c r="B10519">
        <v>2734300177</v>
      </c>
      <c r="C10519" t="s">
        <v>2692</v>
      </c>
    </row>
    <row r="10520" spans="2:3">
      <c r="B10520">
        <v>2734300185</v>
      </c>
      <c r="C10520" t="s">
        <v>2694</v>
      </c>
    </row>
    <row r="10521" spans="2:3">
      <c r="B10521">
        <v>2734300193</v>
      </c>
      <c r="C10521" t="s">
        <v>12399</v>
      </c>
    </row>
    <row r="10522" spans="2:3">
      <c r="B10522">
        <v>2734300201</v>
      </c>
      <c r="C10522" t="s">
        <v>11699</v>
      </c>
    </row>
    <row r="10523" spans="2:3">
      <c r="B10523">
        <v>2734300219</v>
      </c>
      <c r="C10523" t="s">
        <v>2696</v>
      </c>
    </row>
    <row r="10524" spans="2:3">
      <c r="B10524">
        <v>2734300227</v>
      </c>
      <c r="C10524" t="s">
        <v>11700</v>
      </c>
    </row>
    <row r="10525" spans="2:3">
      <c r="B10525">
        <v>2734300235</v>
      </c>
      <c r="C10525" t="s">
        <v>2697</v>
      </c>
    </row>
    <row r="10526" spans="2:3">
      <c r="B10526">
        <v>2734400019</v>
      </c>
      <c r="C10526" t="s">
        <v>2713</v>
      </c>
    </row>
    <row r="10527" spans="2:3">
      <c r="B10527">
        <v>2734400027</v>
      </c>
      <c r="C10527" t="s">
        <v>11701</v>
      </c>
    </row>
    <row r="10528" spans="2:3">
      <c r="B10528">
        <v>2734400035</v>
      </c>
      <c r="C10528" t="s">
        <v>11702</v>
      </c>
    </row>
    <row r="10529" spans="2:3">
      <c r="B10529">
        <v>2734400050</v>
      </c>
      <c r="C10529" t="s">
        <v>2698</v>
      </c>
    </row>
    <row r="10530" spans="2:3">
      <c r="B10530">
        <v>2734400100</v>
      </c>
      <c r="C10530" t="s">
        <v>2699</v>
      </c>
    </row>
    <row r="10531" spans="2:3">
      <c r="B10531">
        <v>2734400126</v>
      </c>
      <c r="C10531" t="s">
        <v>2700</v>
      </c>
    </row>
    <row r="10532" spans="2:3">
      <c r="B10532">
        <v>2734400134</v>
      </c>
      <c r="C10532" t="s">
        <v>7691</v>
      </c>
    </row>
    <row r="10533" spans="2:3">
      <c r="B10533">
        <v>2734400142</v>
      </c>
      <c r="C10533" t="s">
        <v>2701</v>
      </c>
    </row>
    <row r="10534" spans="2:3">
      <c r="B10534">
        <v>2734400167</v>
      </c>
      <c r="C10534" t="s">
        <v>11703</v>
      </c>
    </row>
    <row r="10535" spans="2:3">
      <c r="B10535">
        <v>2734400175</v>
      </c>
      <c r="C10535" t="s">
        <v>11704</v>
      </c>
    </row>
    <row r="10536" spans="2:3">
      <c r="B10536">
        <v>2734400191</v>
      </c>
      <c r="C10536" t="s">
        <v>11705</v>
      </c>
    </row>
    <row r="10537" spans="2:3">
      <c r="B10537">
        <v>2734400209</v>
      </c>
      <c r="C10537" t="s">
        <v>2702</v>
      </c>
    </row>
    <row r="10538" spans="2:3">
      <c r="B10538">
        <v>2734400217</v>
      </c>
      <c r="C10538" t="s">
        <v>7721</v>
      </c>
    </row>
    <row r="10539" spans="2:3">
      <c r="B10539">
        <v>2734400225</v>
      </c>
      <c r="C10539" t="s">
        <v>11706</v>
      </c>
    </row>
    <row r="10540" spans="2:3">
      <c r="B10540">
        <v>2734400233</v>
      </c>
      <c r="C10540" t="s">
        <v>2703</v>
      </c>
    </row>
    <row r="10541" spans="2:3">
      <c r="B10541">
        <v>2734400241</v>
      </c>
      <c r="C10541" t="s">
        <v>2704</v>
      </c>
    </row>
    <row r="10542" spans="2:3">
      <c r="B10542">
        <v>2734400258</v>
      </c>
      <c r="C10542" t="s">
        <v>2705</v>
      </c>
    </row>
    <row r="10543" spans="2:3">
      <c r="B10543">
        <v>2734400266</v>
      </c>
      <c r="C10543" t="s">
        <v>2706</v>
      </c>
    </row>
    <row r="10544" spans="2:3">
      <c r="B10544">
        <v>2734400274</v>
      </c>
      <c r="C10544" t="s">
        <v>2707</v>
      </c>
    </row>
    <row r="10545" spans="2:3">
      <c r="B10545">
        <v>2734400282</v>
      </c>
      <c r="C10545" t="s">
        <v>2708</v>
      </c>
    </row>
    <row r="10546" spans="2:3">
      <c r="B10546">
        <v>2734400308</v>
      </c>
      <c r="C10546" t="s">
        <v>11707</v>
      </c>
    </row>
    <row r="10547" spans="2:3">
      <c r="B10547">
        <v>2734400324</v>
      </c>
      <c r="C10547" t="s">
        <v>2709</v>
      </c>
    </row>
    <row r="10548" spans="2:3">
      <c r="B10548">
        <v>2734400332</v>
      </c>
      <c r="C10548" t="s">
        <v>2710</v>
      </c>
    </row>
    <row r="10549" spans="2:3">
      <c r="B10549">
        <v>2734400340</v>
      </c>
      <c r="C10549" t="s">
        <v>2711</v>
      </c>
    </row>
    <row r="10550" spans="2:3">
      <c r="B10550">
        <v>2734400357</v>
      </c>
      <c r="C10550" t="s">
        <v>11708</v>
      </c>
    </row>
    <row r="10551" spans="2:3">
      <c r="B10551">
        <v>2734400365</v>
      </c>
      <c r="C10551" t="s">
        <v>2712</v>
      </c>
    </row>
    <row r="10552" spans="2:3">
      <c r="B10552">
        <v>2734400373</v>
      </c>
      <c r="C10552" t="s">
        <v>2714</v>
      </c>
    </row>
    <row r="10553" spans="2:3">
      <c r="B10553">
        <v>2734400381</v>
      </c>
      <c r="C10553" t="s">
        <v>2715</v>
      </c>
    </row>
    <row r="10554" spans="2:3">
      <c r="B10554">
        <v>2734400399</v>
      </c>
      <c r="C10554" t="s">
        <v>2716</v>
      </c>
    </row>
    <row r="10555" spans="2:3">
      <c r="B10555">
        <v>2734400407</v>
      </c>
      <c r="C10555" t="s">
        <v>2717</v>
      </c>
    </row>
    <row r="10556" spans="2:3">
      <c r="B10556">
        <v>2734400415</v>
      </c>
      <c r="C10556" t="s">
        <v>2718</v>
      </c>
    </row>
    <row r="10557" spans="2:3">
      <c r="B10557">
        <v>2734400423</v>
      </c>
      <c r="C10557" t="s">
        <v>11709</v>
      </c>
    </row>
    <row r="10558" spans="2:3">
      <c r="B10558">
        <v>2734400431</v>
      </c>
      <c r="C10558" t="s">
        <v>2719</v>
      </c>
    </row>
    <row r="10559" spans="2:3">
      <c r="B10559">
        <v>2734400449</v>
      </c>
      <c r="C10559" t="s">
        <v>2720</v>
      </c>
    </row>
    <row r="10560" spans="2:3">
      <c r="B10560">
        <v>2734400456</v>
      </c>
      <c r="C10560" t="s">
        <v>11710</v>
      </c>
    </row>
    <row r="10561" spans="2:3">
      <c r="B10561">
        <v>2734400464</v>
      </c>
      <c r="C10561" t="s">
        <v>2721</v>
      </c>
    </row>
    <row r="10562" spans="2:3">
      <c r="B10562">
        <v>2734500024</v>
      </c>
      <c r="C10562" t="s">
        <v>2722</v>
      </c>
    </row>
    <row r="10563" spans="2:3">
      <c r="B10563">
        <v>2734500040</v>
      </c>
      <c r="C10563" t="s">
        <v>2723</v>
      </c>
    </row>
    <row r="10564" spans="2:3">
      <c r="B10564">
        <v>2734500065</v>
      </c>
      <c r="C10564" t="s">
        <v>2724</v>
      </c>
    </row>
    <row r="10565" spans="2:3">
      <c r="B10565">
        <v>2734500081</v>
      </c>
      <c r="C10565" t="s">
        <v>2725</v>
      </c>
    </row>
    <row r="10566" spans="2:3">
      <c r="B10566">
        <v>2734500115</v>
      </c>
      <c r="C10566" t="s">
        <v>2726</v>
      </c>
    </row>
    <row r="10567" spans="2:3">
      <c r="B10567">
        <v>2734500131</v>
      </c>
      <c r="C10567" t="s">
        <v>2727</v>
      </c>
    </row>
    <row r="10568" spans="2:3">
      <c r="B10568">
        <v>2734500149</v>
      </c>
      <c r="C10568" t="s">
        <v>2728</v>
      </c>
    </row>
    <row r="10569" spans="2:3">
      <c r="B10569">
        <v>2734500156</v>
      </c>
      <c r="C10569" t="s">
        <v>2729</v>
      </c>
    </row>
    <row r="10570" spans="2:3">
      <c r="B10570">
        <v>2734500180</v>
      </c>
      <c r="C10570" t="s">
        <v>2730</v>
      </c>
    </row>
    <row r="10571" spans="2:3">
      <c r="B10571">
        <v>2734500206</v>
      </c>
      <c r="C10571" t="s">
        <v>2731</v>
      </c>
    </row>
    <row r="10572" spans="2:3">
      <c r="B10572">
        <v>2734500214</v>
      </c>
      <c r="C10572" t="s">
        <v>2732</v>
      </c>
    </row>
    <row r="10573" spans="2:3">
      <c r="B10573">
        <v>2734500222</v>
      </c>
      <c r="C10573" t="s">
        <v>2733</v>
      </c>
    </row>
    <row r="10574" spans="2:3">
      <c r="B10574">
        <v>2734500230</v>
      </c>
      <c r="C10574" t="s">
        <v>11711</v>
      </c>
    </row>
    <row r="10575" spans="2:3">
      <c r="B10575">
        <v>2734500263</v>
      </c>
      <c r="C10575" t="s">
        <v>2734</v>
      </c>
    </row>
    <row r="10576" spans="2:3">
      <c r="B10576">
        <v>2734500289</v>
      </c>
      <c r="C10576" t="s">
        <v>2735</v>
      </c>
    </row>
    <row r="10577" spans="2:3">
      <c r="B10577">
        <v>2734500297</v>
      </c>
      <c r="C10577" t="s">
        <v>2736</v>
      </c>
    </row>
    <row r="10578" spans="2:3">
      <c r="B10578">
        <v>2734500305</v>
      </c>
      <c r="C10578" t="s">
        <v>2248</v>
      </c>
    </row>
    <row r="10579" spans="2:3">
      <c r="B10579">
        <v>2734500313</v>
      </c>
      <c r="C10579" t="s">
        <v>2737</v>
      </c>
    </row>
    <row r="10580" spans="2:3">
      <c r="B10580">
        <v>2734500321</v>
      </c>
      <c r="C10580" t="s">
        <v>11571</v>
      </c>
    </row>
    <row r="10581" spans="2:3">
      <c r="B10581">
        <v>2734500339</v>
      </c>
      <c r="C10581" t="s">
        <v>2738</v>
      </c>
    </row>
    <row r="10582" spans="2:3">
      <c r="B10582">
        <v>2734500347</v>
      </c>
      <c r="C10582" t="s">
        <v>2739</v>
      </c>
    </row>
    <row r="10583" spans="2:3">
      <c r="B10583">
        <v>2734600014</v>
      </c>
      <c r="C10583" t="s">
        <v>11712</v>
      </c>
    </row>
    <row r="10584" spans="2:3">
      <c r="B10584">
        <v>2734600022</v>
      </c>
      <c r="C10584" t="s">
        <v>2740</v>
      </c>
    </row>
    <row r="10585" spans="2:3">
      <c r="B10585">
        <v>2734600022</v>
      </c>
      <c r="C10585" t="s">
        <v>12400</v>
      </c>
    </row>
    <row r="10586" spans="2:3">
      <c r="B10586">
        <v>2734600030</v>
      </c>
      <c r="C10586" t="s">
        <v>2741</v>
      </c>
    </row>
    <row r="10587" spans="2:3">
      <c r="B10587">
        <v>2734600048</v>
      </c>
      <c r="C10587" t="s">
        <v>2742</v>
      </c>
    </row>
    <row r="10588" spans="2:3">
      <c r="B10588">
        <v>2734600055</v>
      </c>
      <c r="C10588" t="s">
        <v>2743</v>
      </c>
    </row>
    <row r="10589" spans="2:3">
      <c r="B10589">
        <v>2734700012</v>
      </c>
      <c r="C10589" t="s">
        <v>2744</v>
      </c>
    </row>
    <row r="10590" spans="2:3">
      <c r="B10590">
        <v>2734700020</v>
      </c>
      <c r="C10590" t="s">
        <v>2745</v>
      </c>
    </row>
    <row r="10591" spans="2:3">
      <c r="B10591">
        <v>2734700038</v>
      </c>
      <c r="C10591" t="s">
        <v>11713</v>
      </c>
    </row>
    <row r="10592" spans="2:3">
      <c r="B10592">
        <v>2734800010</v>
      </c>
      <c r="C10592" t="s">
        <v>11714</v>
      </c>
    </row>
    <row r="10593" spans="2:3">
      <c r="B10593">
        <v>2734800028</v>
      </c>
      <c r="C10593" t="s">
        <v>2746</v>
      </c>
    </row>
    <row r="10594" spans="2:3">
      <c r="B10594">
        <v>2734800036</v>
      </c>
      <c r="C10594" t="s">
        <v>2749</v>
      </c>
    </row>
    <row r="10595" spans="2:3">
      <c r="B10595">
        <v>2734800044</v>
      </c>
      <c r="C10595" t="s">
        <v>2747</v>
      </c>
    </row>
    <row r="10596" spans="2:3">
      <c r="B10596">
        <v>2734800051</v>
      </c>
      <c r="C10596" t="s">
        <v>2748</v>
      </c>
    </row>
    <row r="10597" spans="2:3">
      <c r="B10597">
        <v>2734800069</v>
      </c>
      <c r="C10597" t="s">
        <v>2749</v>
      </c>
    </row>
    <row r="10598" spans="2:3">
      <c r="B10598">
        <v>2734800077</v>
      </c>
      <c r="C10598" t="s">
        <v>2748</v>
      </c>
    </row>
    <row r="10599" spans="2:3">
      <c r="B10599">
        <v>2734800085</v>
      </c>
      <c r="C10599" t="s">
        <v>2754</v>
      </c>
    </row>
    <row r="10600" spans="2:3">
      <c r="B10600">
        <v>2734800093</v>
      </c>
      <c r="C10600" t="s">
        <v>2750</v>
      </c>
    </row>
    <row r="10601" spans="2:3">
      <c r="B10601">
        <v>2734800101</v>
      </c>
      <c r="C10601" t="s">
        <v>2751</v>
      </c>
    </row>
    <row r="10602" spans="2:3">
      <c r="B10602">
        <v>2734800119</v>
      </c>
      <c r="C10602" t="s">
        <v>2752</v>
      </c>
    </row>
    <row r="10603" spans="2:3">
      <c r="B10603">
        <v>2734800119</v>
      </c>
      <c r="C10603" t="s">
        <v>12401</v>
      </c>
    </row>
    <row r="10604" spans="2:3">
      <c r="B10604">
        <v>2734800168</v>
      </c>
      <c r="C10604" t="s">
        <v>2753</v>
      </c>
    </row>
    <row r="10605" spans="2:3">
      <c r="B10605">
        <v>2734800176</v>
      </c>
      <c r="C10605" t="s">
        <v>2755</v>
      </c>
    </row>
    <row r="10606" spans="2:3">
      <c r="B10606">
        <v>2734800184</v>
      </c>
      <c r="C10606" t="s">
        <v>11715</v>
      </c>
    </row>
    <row r="10607" spans="2:3">
      <c r="B10607">
        <v>2734900018</v>
      </c>
      <c r="C10607" t="s">
        <v>2756</v>
      </c>
    </row>
    <row r="10608" spans="2:3">
      <c r="B10608">
        <v>2734900034</v>
      </c>
      <c r="C10608" t="s">
        <v>2757</v>
      </c>
    </row>
    <row r="10609" spans="2:3">
      <c r="B10609">
        <v>2734900042</v>
      </c>
      <c r="C10609" t="s">
        <v>2758</v>
      </c>
    </row>
    <row r="10610" spans="2:3">
      <c r="B10610">
        <v>2734900067</v>
      </c>
      <c r="C10610" t="s">
        <v>2759</v>
      </c>
    </row>
    <row r="10611" spans="2:3">
      <c r="B10611">
        <v>2734900075</v>
      </c>
      <c r="C10611" t="s">
        <v>2760</v>
      </c>
    </row>
    <row r="10612" spans="2:3">
      <c r="B10612">
        <v>2734900083</v>
      </c>
      <c r="C10612" t="s">
        <v>2769</v>
      </c>
    </row>
    <row r="10613" spans="2:3">
      <c r="B10613">
        <v>2734900109</v>
      </c>
      <c r="C10613" t="s">
        <v>2761</v>
      </c>
    </row>
    <row r="10614" spans="2:3">
      <c r="B10614">
        <v>2734900117</v>
      </c>
      <c r="C10614" t="s">
        <v>2762</v>
      </c>
    </row>
    <row r="10615" spans="2:3">
      <c r="B10615">
        <v>2734900133</v>
      </c>
      <c r="C10615" t="s">
        <v>2626</v>
      </c>
    </row>
    <row r="10616" spans="2:3">
      <c r="B10616">
        <v>2734900141</v>
      </c>
      <c r="C10616" t="s">
        <v>11716</v>
      </c>
    </row>
    <row r="10617" spans="2:3">
      <c r="B10617">
        <v>2734900158</v>
      </c>
      <c r="C10617" t="s">
        <v>7767</v>
      </c>
    </row>
    <row r="10618" spans="2:3">
      <c r="B10618">
        <v>2734900166</v>
      </c>
      <c r="C10618" t="s">
        <v>2763</v>
      </c>
    </row>
    <row r="10619" spans="2:3">
      <c r="B10619">
        <v>2734900174</v>
      </c>
      <c r="C10619" t="s">
        <v>2764</v>
      </c>
    </row>
    <row r="10620" spans="2:3">
      <c r="B10620">
        <v>2734900182</v>
      </c>
      <c r="C10620" t="s">
        <v>11717</v>
      </c>
    </row>
    <row r="10621" spans="2:3">
      <c r="B10621">
        <v>2734900190</v>
      </c>
      <c r="C10621" t="s">
        <v>2765</v>
      </c>
    </row>
    <row r="10622" spans="2:3">
      <c r="B10622">
        <v>2734900208</v>
      </c>
      <c r="C10622" t="s">
        <v>2766</v>
      </c>
    </row>
    <row r="10623" spans="2:3">
      <c r="B10623">
        <v>2734900216</v>
      </c>
      <c r="C10623" t="s">
        <v>1524</v>
      </c>
    </row>
    <row r="10624" spans="2:3">
      <c r="B10624">
        <v>2734900224</v>
      </c>
      <c r="C10624" t="s">
        <v>11718</v>
      </c>
    </row>
    <row r="10625" spans="2:3">
      <c r="B10625">
        <v>2734900232</v>
      </c>
      <c r="C10625" t="s">
        <v>11719</v>
      </c>
    </row>
    <row r="10626" spans="2:3">
      <c r="B10626">
        <v>2734900240</v>
      </c>
      <c r="C10626" t="s">
        <v>11720</v>
      </c>
    </row>
    <row r="10627" spans="2:3">
      <c r="B10627">
        <v>2734900257</v>
      </c>
      <c r="C10627" t="s">
        <v>2767</v>
      </c>
    </row>
    <row r="10628" spans="2:3">
      <c r="B10628">
        <v>2734900265</v>
      </c>
      <c r="C10628" t="s">
        <v>2768</v>
      </c>
    </row>
    <row r="10629" spans="2:3">
      <c r="B10629">
        <v>2734900273</v>
      </c>
      <c r="C10629" t="s">
        <v>2770</v>
      </c>
    </row>
    <row r="10630" spans="2:3">
      <c r="B10630">
        <v>2734900281</v>
      </c>
      <c r="C10630" t="s">
        <v>11721</v>
      </c>
    </row>
    <row r="10631" spans="2:3">
      <c r="B10631">
        <v>2734900299</v>
      </c>
      <c r="C10631" t="s">
        <v>2771</v>
      </c>
    </row>
    <row r="10632" spans="2:3">
      <c r="B10632">
        <v>2734900307</v>
      </c>
      <c r="C10632" t="s">
        <v>213</v>
      </c>
    </row>
    <row r="10633" spans="2:3">
      <c r="B10633">
        <v>2734900315</v>
      </c>
      <c r="C10633" t="s">
        <v>12384</v>
      </c>
    </row>
    <row r="10634" spans="2:3">
      <c r="B10634">
        <v>2735000024</v>
      </c>
      <c r="C10634" t="s">
        <v>2773</v>
      </c>
    </row>
    <row r="10635" spans="2:3">
      <c r="B10635">
        <v>2735000032</v>
      </c>
      <c r="C10635" t="s">
        <v>8304</v>
      </c>
    </row>
    <row r="10636" spans="2:3">
      <c r="B10636">
        <v>2735000040</v>
      </c>
      <c r="C10636" t="s">
        <v>2774</v>
      </c>
    </row>
    <row r="10637" spans="2:3">
      <c r="B10637">
        <v>2735000057</v>
      </c>
      <c r="C10637" t="s">
        <v>2772</v>
      </c>
    </row>
    <row r="10638" spans="2:3">
      <c r="B10638">
        <v>2735000065</v>
      </c>
      <c r="C10638" t="s">
        <v>2775</v>
      </c>
    </row>
    <row r="10639" spans="2:3">
      <c r="B10639">
        <v>2735000073</v>
      </c>
      <c r="C10639" t="s">
        <v>11722</v>
      </c>
    </row>
    <row r="10640" spans="2:3">
      <c r="B10640">
        <v>2735000081</v>
      </c>
      <c r="C10640" t="s">
        <v>11723</v>
      </c>
    </row>
    <row r="10641" spans="2:3">
      <c r="B10641">
        <v>2735000099</v>
      </c>
      <c r="C10641" t="s">
        <v>2776</v>
      </c>
    </row>
    <row r="10642" spans="2:3">
      <c r="B10642">
        <v>2735000115</v>
      </c>
      <c r="C10642" t="s">
        <v>11724</v>
      </c>
    </row>
    <row r="10643" spans="2:3">
      <c r="B10643">
        <v>2735000123</v>
      </c>
      <c r="C10643" t="s">
        <v>2777</v>
      </c>
    </row>
    <row r="10644" spans="2:3">
      <c r="B10644">
        <v>2735000131</v>
      </c>
      <c r="C10644" t="s">
        <v>2778</v>
      </c>
    </row>
    <row r="10645" spans="2:3">
      <c r="B10645">
        <v>2735000149</v>
      </c>
      <c r="C10645" t="s">
        <v>2779</v>
      </c>
    </row>
    <row r="10646" spans="2:3">
      <c r="B10646">
        <v>2735000156</v>
      </c>
      <c r="C10646" t="s">
        <v>2780</v>
      </c>
    </row>
    <row r="10647" spans="2:3">
      <c r="B10647">
        <v>2735000164</v>
      </c>
      <c r="C10647" t="s">
        <v>2781</v>
      </c>
    </row>
    <row r="10648" spans="2:3">
      <c r="B10648">
        <v>2735000172</v>
      </c>
      <c r="C10648" t="s">
        <v>8137</v>
      </c>
    </row>
    <row r="10649" spans="2:3">
      <c r="B10649">
        <v>2735000214</v>
      </c>
      <c r="C10649" t="s">
        <v>2782</v>
      </c>
    </row>
    <row r="10650" spans="2:3">
      <c r="B10650">
        <v>2735000230</v>
      </c>
      <c r="C10650" t="s">
        <v>8304</v>
      </c>
    </row>
    <row r="10651" spans="2:3">
      <c r="B10651">
        <v>2735000255</v>
      </c>
      <c r="C10651" t="s">
        <v>2783</v>
      </c>
    </row>
    <row r="10652" spans="2:3">
      <c r="B10652">
        <v>2735000263</v>
      </c>
      <c r="C10652" t="s">
        <v>2790</v>
      </c>
    </row>
    <row r="10653" spans="2:3">
      <c r="B10653">
        <v>2735000271</v>
      </c>
      <c r="C10653" t="s">
        <v>11725</v>
      </c>
    </row>
    <row r="10654" spans="2:3">
      <c r="B10654">
        <v>2735000297</v>
      </c>
      <c r="C10654" t="s">
        <v>2784</v>
      </c>
    </row>
    <row r="10655" spans="2:3">
      <c r="B10655">
        <v>2735000313</v>
      </c>
      <c r="C10655" t="s">
        <v>11726</v>
      </c>
    </row>
    <row r="10656" spans="2:3">
      <c r="B10656">
        <v>2735000321</v>
      </c>
      <c r="C10656" t="s">
        <v>2785</v>
      </c>
    </row>
    <row r="10657" spans="2:3">
      <c r="B10657">
        <v>2735000347</v>
      </c>
      <c r="C10657" t="s">
        <v>11727</v>
      </c>
    </row>
    <row r="10658" spans="2:3">
      <c r="B10658">
        <v>2735000354</v>
      </c>
      <c r="C10658" t="s">
        <v>2787</v>
      </c>
    </row>
    <row r="10659" spans="2:3">
      <c r="B10659">
        <v>2735000370</v>
      </c>
      <c r="C10659" t="s">
        <v>11728</v>
      </c>
    </row>
    <row r="10660" spans="2:3">
      <c r="B10660">
        <v>2735000388</v>
      </c>
      <c r="C10660" t="s">
        <v>11729</v>
      </c>
    </row>
    <row r="10661" spans="2:3">
      <c r="B10661">
        <v>2735000396</v>
      </c>
      <c r="C10661" t="s">
        <v>11730</v>
      </c>
    </row>
    <row r="10662" spans="2:3">
      <c r="B10662">
        <v>2735000438</v>
      </c>
      <c r="C10662" t="s">
        <v>2788</v>
      </c>
    </row>
    <row r="10663" spans="2:3">
      <c r="B10663">
        <v>2735000446</v>
      </c>
      <c r="C10663" t="s">
        <v>2789</v>
      </c>
    </row>
    <row r="10664" spans="2:3">
      <c r="B10664">
        <v>2735000453</v>
      </c>
      <c r="C10664" t="s">
        <v>8326</v>
      </c>
    </row>
    <row r="10665" spans="2:3">
      <c r="B10665">
        <v>2735000479</v>
      </c>
      <c r="C10665" t="s">
        <v>2786</v>
      </c>
    </row>
    <row r="10666" spans="2:3">
      <c r="B10666">
        <v>2735000487</v>
      </c>
      <c r="C10666" t="s">
        <v>2456</v>
      </c>
    </row>
    <row r="10667" spans="2:3">
      <c r="B10667">
        <v>2735000495</v>
      </c>
      <c r="C10667" t="s">
        <v>2792</v>
      </c>
    </row>
    <row r="10668" spans="2:3">
      <c r="B10668">
        <v>2735000503</v>
      </c>
      <c r="C10668" t="s">
        <v>2791</v>
      </c>
    </row>
    <row r="10669" spans="2:3">
      <c r="B10669">
        <v>2735000537</v>
      </c>
      <c r="C10669" t="s">
        <v>11731</v>
      </c>
    </row>
    <row r="10670" spans="2:3">
      <c r="B10670">
        <v>2735000552</v>
      </c>
      <c r="C10670" t="s">
        <v>2793</v>
      </c>
    </row>
    <row r="10671" spans="2:3">
      <c r="B10671">
        <v>2735000578</v>
      </c>
      <c r="C10671" t="s">
        <v>2794</v>
      </c>
    </row>
    <row r="10672" spans="2:3">
      <c r="B10672">
        <v>2735000586</v>
      </c>
      <c r="C10672" t="s">
        <v>11732</v>
      </c>
    </row>
    <row r="10673" spans="2:3">
      <c r="B10673">
        <v>2735000594</v>
      </c>
      <c r="C10673" t="s">
        <v>2796</v>
      </c>
    </row>
    <row r="10674" spans="2:3">
      <c r="B10674">
        <v>2735000602</v>
      </c>
      <c r="C10674" t="s">
        <v>2797</v>
      </c>
    </row>
    <row r="10675" spans="2:3">
      <c r="B10675">
        <v>2735000610</v>
      </c>
      <c r="C10675" t="s">
        <v>2798</v>
      </c>
    </row>
    <row r="10676" spans="2:3">
      <c r="B10676">
        <v>2735000636</v>
      </c>
      <c r="C10676" t="s">
        <v>2799</v>
      </c>
    </row>
    <row r="10677" spans="2:3">
      <c r="B10677">
        <v>2735000651</v>
      </c>
      <c r="C10677" t="s">
        <v>11733</v>
      </c>
    </row>
    <row r="10678" spans="2:3">
      <c r="B10678">
        <v>2735000669</v>
      </c>
      <c r="C10678" t="s">
        <v>2803</v>
      </c>
    </row>
    <row r="10679" spans="2:3">
      <c r="B10679">
        <v>2735000685</v>
      </c>
      <c r="C10679" t="s">
        <v>2800</v>
      </c>
    </row>
    <row r="10680" spans="2:3">
      <c r="B10680">
        <v>2735000693</v>
      </c>
      <c r="C10680" t="s">
        <v>2697</v>
      </c>
    </row>
    <row r="10681" spans="2:3">
      <c r="B10681">
        <v>2735000701</v>
      </c>
      <c r="C10681" t="s">
        <v>2802</v>
      </c>
    </row>
    <row r="10682" spans="2:3">
      <c r="B10682">
        <v>2735000727</v>
      </c>
      <c r="C10682" t="s">
        <v>2801</v>
      </c>
    </row>
    <row r="10683" spans="2:3">
      <c r="B10683">
        <v>2735000743</v>
      </c>
      <c r="C10683" t="s">
        <v>2805</v>
      </c>
    </row>
    <row r="10684" spans="2:3">
      <c r="B10684">
        <v>2735000750</v>
      </c>
      <c r="C10684" t="s">
        <v>2804</v>
      </c>
    </row>
    <row r="10685" spans="2:3">
      <c r="B10685">
        <v>2735000768</v>
      </c>
      <c r="C10685" t="s">
        <v>2806</v>
      </c>
    </row>
    <row r="10686" spans="2:3">
      <c r="B10686">
        <v>2735000776</v>
      </c>
      <c r="C10686" t="s">
        <v>2807</v>
      </c>
    </row>
    <row r="10687" spans="2:3">
      <c r="B10687">
        <v>2735000784</v>
      </c>
      <c r="C10687" t="s">
        <v>11734</v>
      </c>
    </row>
    <row r="10688" spans="2:3">
      <c r="B10688">
        <v>2735000792</v>
      </c>
      <c r="C10688" t="s">
        <v>11735</v>
      </c>
    </row>
    <row r="10689" spans="2:3">
      <c r="B10689">
        <v>2735000800</v>
      </c>
      <c r="C10689" t="s">
        <v>2808</v>
      </c>
    </row>
    <row r="10690" spans="2:3">
      <c r="B10690">
        <v>2735000818</v>
      </c>
      <c r="C10690" t="s">
        <v>2809</v>
      </c>
    </row>
    <row r="10691" spans="2:3">
      <c r="B10691">
        <v>2735000826</v>
      </c>
      <c r="C10691" t="s">
        <v>2810</v>
      </c>
    </row>
    <row r="10692" spans="2:3">
      <c r="B10692">
        <v>2735000834</v>
      </c>
      <c r="C10692" t="s">
        <v>11736</v>
      </c>
    </row>
    <row r="10693" spans="2:3">
      <c r="B10693">
        <v>2735000842</v>
      </c>
      <c r="C10693" t="s">
        <v>2811</v>
      </c>
    </row>
    <row r="10694" spans="2:3">
      <c r="B10694">
        <v>2735000859</v>
      </c>
      <c r="C10694" t="s">
        <v>2812</v>
      </c>
    </row>
    <row r="10695" spans="2:3">
      <c r="B10695">
        <v>2735000867</v>
      </c>
      <c r="C10695" t="s">
        <v>11737</v>
      </c>
    </row>
    <row r="10696" spans="2:3">
      <c r="B10696">
        <v>2735000875</v>
      </c>
      <c r="C10696" t="s">
        <v>2813</v>
      </c>
    </row>
    <row r="10697" spans="2:3">
      <c r="B10697">
        <v>2735000883</v>
      </c>
      <c r="C10697" t="s">
        <v>2814</v>
      </c>
    </row>
    <row r="10698" spans="2:3">
      <c r="B10698">
        <v>2735000891</v>
      </c>
      <c r="C10698" t="s">
        <v>2815</v>
      </c>
    </row>
    <row r="10699" spans="2:3">
      <c r="B10699">
        <v>2735000909</v>
      </c>
      <c r="C10699" t="s">
        <v>12402</v>
      </c>
    </row>
    <row r="10700" spans="2:3">
      <c r="B10700">
        <v>2735000917</v>
      </c>
      <c r="C10700" t="s">
        <v>2816</v>
      </c>
    </row>
    <row r="10701" spans="2:3">
      <c r="B10701">
        <v>2735000925</v>
      </c>
      <c r="C10701" t="s">
        <v>2817</v>
      </c>
    </row>
    <row r="10702" spans="2:3">
      <c r="B10702">
        <v>2735000933</v>
      </c>
      <c r="C10702" t="s">
        <v>11738</v>
      </c>
    </row>
    <row r="10703" spans="2:3">
      <c r="B10703">
        <v>2735000941</v>
      </c>
      <c r="C10703" t="s">
        <v>2818</v>
      </c>
    </row>
    <row r="10704" spans="2:3">
      <c r="B10704">
        <v>2735000958</v>
      </c>
      <c r="C10704" t="s">
        <v>11739</v>
      </c>
    </row>
    <row r="10705" spans="2:3">
      <c r="B10705">
        <v>2735000966</v>
      </c>
      <c r="C10705" t="s">
        <v>2819</v>
      </c>
    </row>
    <row r="10706" spans="2:3">
      <c r="B10706">
        <v>2735200012</v>
      </c>
      <c r="C10706" t="s">
        <v>2821</v>
      </c>
    </row>
    <row r="10707" spans="2:3">
      <c r="B10707">
        <v>2735200020</v>
      </c>
      <c r="C10707" t="s">
        <v>2820</v>
      </c>
    </row>
    <row r="10708" spans="2:3">
      <c r="B10708">
        <v>2735200038</v>
      </c>
      <c r="C10708" t="s">
        <v>1645</v>
      </c>
    </row>
    <row r="10709" spans="2:3">
      <c r="B10709">
        <v>2735200079</v>
      </c>
      <c r="C10709" t="s">
        <v>2824</v>
      </c>
    </row>
    <row r="10710" spans="2:3">
      <c r="B10710">
        <v>2735200087</v>
      </c>
      <c r="C10710" t="s">
        <v>2822</v>
      </c>
    </row>
    <row r="10711" spans="2:3">
      <c r="B10711">
        <v>2735200137</v>
      </c>
      <c r="C10711" t="s">
        <v>2823</v>
      </c>
    </row>
    <row r="10712" spans="2:3">
      <c r="B10712">
        <v>2735200145</v>
      </c>
      <c r="C10712" t="s">
        <v>11740</v>
      </c>
    </row>
    <row r="10713" spans="2:3">
      <c r="B10713">
        <v>2735200152</v>
      </c>
      <c r="C10713" t="s">
        <v>2825</v>
      </c>
    </row>
    <row r="10714" spans="2:3">
      <c r="B10714">
        <v>2735200160</v>
      </c>
      <c r="C10714" t="s">
        <v>2826</v>
      </c>
    </row>
    <row r="10715" spans="2:3">
      <c r="B10715">
        <v>2735200178</v>
      </c>
      <c r="C10715" t="s">
        <v>2827</v>
      </c>
    </row>
    <row r="10716" spans="2:3">
      <c r="B10716">
        <v>2735200186</v>
      </c>
      <c r="C10716" t="s">
        <v>2828</v>
      </c>
    </row>
    <row r="10717" spans="2:3">
      <c r="B10717">
        <v>2735200194</v>
      </c>
      <c r="C10717" t="s">
        <v>2829</v>
      </c>
    </row>
    <row r="10718" spans="2:3">
      <c r="B10718">
        <v>2735200202</v>
      </c>
      <c r="C10718" t="s">
        <v>11741</v>
      </c>
    </row>
    <row r="10719" spans="2:3">
      <c r="B10719">
        <v>2735200210</v>
      </c>
      <c r="C10719" t="s">
        <v>12403</v>
      </c>
    </row>
    <row r="10720" spans="2:3">
      <c r="B10720">
        <v>2735300010</v>
      </c>
      <c r="C10720" t="s">
        <v>2830</v>
      </c>
    </row>
    <row r="10721" spans="2:3">
      <c r="B10721">
        <v>2735300028</v>
      </c>
      <c r="C10721" t="s">
        <v>2831</v>
      </c>
    </row>
    <row r="10722" spans="2:3">
      <c r="B10722">
        <v>2735300036</v>
      </c>
      <c r="C10722" t="s">
        <v>2832</v>
      </c>
    </row>
    <row r="10723" spans="2:3">
      <c r="B10723">
        <v>2735300044</v>
      </c>
      <c r="C10723" t="s">
        <v>11742</v>
      </c>
    </row>
    <row r="10724" spans="2:3">
      <c r="B10724">
        <v>2735300051</v>
      </c>
      <c r="C10724" t="s">
        <v>2834</v>
      </c>
    </row>
    <row r="10725" spans="2:3">
      <c r="B10725">
        <v>2735300069</v>
      </c>
      <c r="C10725" t="s">
        <v>2835</v>
      </c>
    </row>
    <row r="10726" spans="2:3">
      <c r="B10726">
        <v>2735300085</v>
      </c>
      <c r="C10726" t="s">
        <v>2836</v>
      </c>
    </row>
    <row r="10727" spans="2:3">
      <c r="B10727">
        <v>2735300093</v>
      </c>
      <c r="C10727" t="s">
        <v>11743</v>
      </c>
    </row>
    <row r="10728" spans="2:3">
      <c r="B10728">
        <v>2735300119</v>
      </c>
      <c r="C10728" t="s">
        <v>2837</v>
      </c>
    </row>
    <row r="10729" spans="2:3">
      <c r="B10729">
        <v>2735300127</v>
      </c>
      <c r="C10729" t="s">
        <v>2838</v>
      </c>
    </row>
    <row r="10730" spans="2:3">
      <c r="B10730">
        <v>2735300135</v>
      </c>
      <c r="C10730" t="s">
        <v>2837</v>
      </c>
    </row>
    <row r="10731" spans="2:3">
      <c r="B10731">
        <v>2735300143</v>
      </c>
      <c r="C10731" t="s">
        <v>2839</v>
      </c>
    </row>
    <row r="10732" spans="2:3">
      <c r="B10732">
        <v>2735300150</v>
      </c>
      <c r="C10732" t="s">
        <v>12404</v>
      </c>
    </row>
    <row r="10733" spans="2:3">
      <c r="B10733">
        <v>2735400026</v>
      </c>
      <c r="C10733" t="s">
        <v>12405</v>
      </c>
    </row>
    <row r="10734" spans="2:3">
      <c r="B10734">
        <v>2735400026</v>
      </c>
      <c r="C10734" t="s">
        <v>12406</v>
      </c>
    </row>
    <row r="10735" spans="2:3">
      <c r="B10735">
        <v>2735400034</v>
      </c>
      <c r="C10735" t="s">
        <v>8668</v>
      </c>
    </row>
    <row r="10736" spans="2:3">
      <c r="B10736">
        <v>2735400042</v>
      </c>
      <c r="C10736" t="s">
        <v>2841</v>
      </c>
    </row>
    <row r="10737" spans="2:3">
      <c r="B10737">
        <v>2735400059</v>
      </c>
      <c r="C10737" t="s">
        <v>2842</v>
      </c>
    </row>
    <row r="10738" spans="2:3">
      <c r="B10738">
        <v>2735500015</v>
      </c>
      <c r="C10738" t="s">
        <v>2844</v>
      </c>
    </row>
    <row r="10739" spans="2:3">
      <c r="B10739">
        <v>2735500023</v>
      </c>
      <c r="C10739" t="s">
        <v>2843</v>
      </c>
    </row>
    <row r="10740" spans="2:3">
      <c r="B10740">
        <v>2735500031</v>
      </c>
      <c r="C10740" t="s">
        <v>8685</v>
      </c>
    </row>
    <row r="10741" spans="2:3">
      <c r="B10741">
        <v>2735500056</v>
      </c>
      <c r="C10741" t="s">
        <v>2845</v>
      </c>
    </row>
    <row r="10742" spans="2:3">
      <c r="B10742">
        <v>2735500064</v>
      </c>
      <c r="C10742" t="s">
        <v>2846</v>
      </c>
    </row>
    <row r="10743" spans="2:3">
      <c r="B10743">
        <v>2735500072</v>
      </c>
      <c r="C10743" t="s">
        <v>2847</v>
      </c>
    </row>
    <row r="10744" spans="2:3">
      <c r="B10744">
        <v>2735500080</v>
      </c>
      <c r="C10744" t="s">
        <v>1711</v>
      </c>
    </row>
    <row r="10745" spans="2:3">
      <c r="B10745">
        <v>2735500098</v>
      </c>
      <c r="C10745" t="s">
        <v>11744</v>
      </c>
    </row>
    <row r="10746" spans="2:3">
      <c r="B10746">
        <v>2735500106</v>
      </c>
      <c r="C10746" t="s">
        <v>2848</v>
      </c>
    </row>
    <row r="10747" spans="2:3">
      <c r="B10747">
        <v>2735500114</v>
      </c>
      <c r="C10747" t="s">
        <v>2849</v>
      </c>
    </row>
    <row r="10748" spans="2:3">
      <c r="B10748">
        <v>2735500122</v>
      </c>
      <c r="C10748" t="s">
        <v>2850</v>
      </c>
    </row>
    <row r="10749" spans="2:3">
      <c r="B10749">
        <v>2735500148</v>
      </c>
      <c r="C10749" t="s">
        <v>11745</v>
      </c>
    </row>
    <row r="10750" spans="2:3">
      <c r="B10750">
        <v>2735500155</v>
      </c>
      <c r="C10750" t="s">
        <v>11746</v>
      </c>
    </row>
    <row r="10751" spans="2:3">
      <c r="B10751">
        <v>2735500189</v>
      </c>
      <c r="C10751" t="s">
        <v>8813</v>
      </c>
    </row>
    <row r="10752" spans="2:3">
      <c r="B10752">
        <v>2735500197</v>
      </c>
      <c r="C10752" t="s">
        <v>2854</v>
      </c>
    </row>
    <row r="10753" spans="2:3">
      <c r="B10753">
        <v>2735500205</v>
      </c>
      <c r="C10753" t="s">
        <v>11747</v>
      </c>
    </row>
    <row r="10754" spans="2:3">
      <c r="B10754">
        <v>2735500213</v>
      </c>
      <c r="C10754" t="s">
        <v>2851</v>
      </c>
    </row>
    <row r="10755" spans="2:3">
      <c r="B10755">
        <v>2735500221</v>
      </c>
      <c r="C10755" t="s">
        <v>2852</v>
      </c>
    </row>
    <row r="10756" spans="2:3">
      <c r="B10756">
        <v>2735500239</v>
      </c>
      <c r="C10756" t="s">
        <v>2853</v>
      </c>
    </row>
    <row r="10757" spans="2:3">
      <c r="B10757">
        <v>2735500247</v>
      </c>
      <c r="C10757" t="s">
        <v>11748</v>
      </c>
    </row>
    <row r="10758" spans="2:3">
      <c r="B10758">
        <v>2735500254</v>
      </c>
      <c r="C10758" t="s">
        <v>1709</v>
      </c>
    </row>
    <row r="10759" spans="2:3">
      <c r="B10759">
        <v>2735500262</v>
      </c>
      <c r="C10759" t="s">
        <v>2855</v>
      </c>
    </row>
    <row r="10760" spans="2:3">
      <c r="B10760">
        <v>2735500270</v>
      </c>
      <c r="C10760" t="s">
        <v>2856</v>
      </c>
    </row>
    <row r="10761" spans="2:3">
      <c r="B10761">
        <v>2735500288</v>
      </c>
      <c r="C10761" t="s">
        <v>1744</v>
      </c>
    </row>
    <row r="10762" spans="2:3">
      <c r="B10762">
        <v>2735500296</v>
      </c>
      <c r="C10762" t="s">
        <v>11749</v>
      </c>
    </row>
    <row r="10763" spans="2:3">
      <c r="B10763">
        <v>2735500304</v>
      </c>
      <c r="C10763" t="s">
        <v>2857</v>
      </c>
    </row>
    <row r="10764" spans="2:3">
      <c r="B10764">
        <v>2735500312</v>
      </c>
      <c r="C10764" t="s">
        <v>2858</v>
      </c>
    </row>
    <row r="10765" spans="2:3">
      <c r="B10765">
        <v>2735500320</v>
      </c>
      <c r="C10765" t="s">
        <v>12407</v>
      </c>
    </row>
    <row r="10766" spans="2:3">
      <c r="B10766">
        <v>2735500338</v>
      </c>
      <c r="C10766" t="s">
        <v>12408</v>
      </c>
    </row>
    <row r="10767" spans="2:3">
      <c r="B10767">
        <v>2735500346</v>
      </c>
      <c r="C10767" t="s">
        <v>12409</v>
      </c>
    </row>
    <row r="10768" spans="2:3">
      <c r="B10768">
        <v>2735500353</v>
      </c>
      <c r="C10768" t="s">
        <v>12410</v>
      </c>
    </row>
    <row r="10769" spans="2:3">
      <c r="B10769">
        <v>2735600013</v>
      </c>
      <c r="C10769" t="s">
        <v>11750</v>
      </c>
    </row>
    <row r="10770" spans="2:3">
      <c r="B10770">
        <v>2735600021</v>
      </c>
      <c r="C10770" t="s">
        <v>11751</v>
      </c>
    </row>
    <row r="10771" spans="2:3">
      <c r="B10771">
        <v>2735600039</v>
      </c>
      <c r="C10771" t="s">
        <v>2859</v>
      </c>
    </row>
    <row r="10772" spans="2:3">
      <c r="B10772">
        <v>2735600054</v>
      </c>
      <c r="C10772" t="s">
        <v>2860</v>
      </c>
    </row>
    <row r="10773" spans="2:3">
      <c r="B10773">
        <v>2735600062</v>
      </c>
      <c r="C10773" t="s">
        <v>11752</v>
      </c>
    </row>
    <row r="10774" spans="2:3">
      <c r="B10774">
        <v>2735600070</v>
      </c>
      <c r="C10774" t="s">
        <v>2863</v>
      </c>
    </row>
    <row r="10775" spans="2:3">
      <c r="B10775">
        <v>2735600096</v>
      </c>
      <c r="C10775" t="s">
        <v>2864</v>
      </c>
    </row>
    <row r="10776" spans="2:3">
      <c r="B10776">
        <v>2735600112</v>
      </c>
      <c r="C10776" t="s">
        <v>2865</v>
      </c>
    </row>
    <row r="10777" spans="2:3">
      <c r="B10777">
        <v>2735600120</v>
      </c>
      <c r="C10777" t="s">
        <v>2866</v>
      </c>
    </row>
    <row r="10778" spans="2:3">
      <c r="B10778">
        <v>2735600138</v>
      </c>
      <c r="C10778" t="s">
        <v>2867</v>
      </c>
    </row>
    <row r="10779" spans="2:3">
      <c r="B10779">
        <v>2735600146</v>
      </c>
      <c r="C10779" t="s">
        <v>2869</v>
      </c>
    </row>
    <row r="10780" spans="2:3">
      <c r="B10780">
        <v>2735600153</v>
      </c>
      <c r="C10780" t="s">
        <v>2862</v>
      </c>
    </row>
    <row r="10781" spans="2:3">
      <c r="B10781">
        <v>2735600161</v>
      </c>
      <c r="C10781" t="s">
        <v>2870</v>
      </c>
    </row>
    <row r="10782" spans="2:3">
      <c r="B10782">
        <v>2735600179</v>
      </c>
      <c r="C10782" t="s">
        <v>2871</v>
      </c>
    </row>
    <row r="10783" spans="2:3">
      <c r="B10783">
        <v>2735600187</v>
      </c>
      <c r="C10783" t="s">
        <v>2868</v>
      </c>
    </row>
    <row r="10784" spans="2:3">
      <c r="B10784">
        <v>2735600195</v>
      </c>
      <c r="C10784" t="s">
        <v>2872</v>
      </c>
    </row>
    <row r="10785" spans="2:3">
      <c r="B10785">
        <v>2735700011</v>
      </c>
      <c r="C10785" t="s">
        <v>2873</v>
      </c>
    </row>
    <row r="10786" spans="2:3">
      <c r="B10786">
        <v>2735700029</v>
      </c>
      <c r="C10786" t="s">
        <v>2874</v>
      </c>
    </row>
    <row r="10787" spans="2:3">
      <c r="B10787">
        <v>2735700037</v>
      </c>
      <c r="C10787" t="s">
        <v>11753</v>
      </c>
    </row>
    <row r="10788" spans="2:3">
      <c r="B10788">
        <v>2735700037</v>
      </c>
      <c r="C10788" t="s">
        <v>2875</v>
      </c>
    </row>
    <row r="10789" spans="2:3">
      <c r="B10789">
        <v>2735700052</v>
      </c>
      <c r="C10789" t="s">
        <v>2876</v>
      </c>
    </row>
    <row r="10790" spans="2:3">
      <c r="B10790">
        <v>2735700060</v>
      </c>
      <c r="C10790" t="s">
        <v>2877</v>
      </c>
    </row>
    <row r="10791" spans="2:3">
      <c r="B10791">
        <v>2735700078</v>
      </c>
      <c r="C10791" t="s">
        <v>2879</v>
      </c>
    </row>
    <row r="10792" spans="2:3">
      <c r="B10792">
        <v>2735700094</v>
      </c>
      <c r="C10792" t="s">
        <v>2878</v>
      </c>
    </row>
    <row r="10793" spans="2:3">
      <c r="B10793">
        <v>2735700102</v>
      </c>
      <c r="C10793" t="s">
        <v>2880</v>
      </c>
    </row>
    <row r="10794" spans="2:3">
      <c r="B10794">
        <v>2735700110</v>
      </c>
      <c r="C10794" t="s">
        <v>11754</v>
      </c>
    </row>
    <row r="10795" spans="2:3">
      <c r="B10795">
        <v>2735700128</v>
      </c>
      <c r="C10795" t="s">
        <v>2271</v>
      </c>
    </row>
    <row r="10796" spans="2:3">
      <c r="B10796">
        <v>2735700136</v>
      </c>
      <c r="C10796" t="s">
        <v>2881</v>
      </c>
    </row>
    <row r="10797" spans="2:3">
      <c r="B10797">
        <v>2735700144</v>
      </c>
      <c r="C10797" t="s">
        <v>2882</v>
      </c>
    </row>
    <row r="10798" spans="2:3">
      <c r="B10798">
        <v>2735800019</v>
      </c>
      <c r="C10798" t="s">
        <v>2883</v>
      </c>
    </row>
    <row r="10799" spans="2:3">
      <c r="B10799">
        <v>2735800035</v>
      </c>
      <c r="C10799" t="s">
        <v>2885</v>
      </c>
    </row>
    <row r="10800" spans="2:3">
      <c r="B10800">
        <v>2735800068</v>
      </c>
      <c r="C10800" t="s">
        <v>11755</v>
      </c>
    </row>
    <row r="10801" spans="2:3">
      <c r="B10801">
        <v>2735800076</v>
      </c>
      <c r="C10801" t="s">
        <v>2888</v>
      </c>
    </row>
    <row r="10802" spans="2:3">
      <c r="B10802">
        <v>2735800092</v>
      </c>
      <c r="C10802" t="s">
        <v>2884</v>
      </c>
    </row>
    <row r="10803" spans="2:3">
      <c r="B10803">
        <v>2735800118</v>
      </c>
      <c r="C10803" t="s">
        <v>2886</v>
      </c>
    </row>
    <row r="10804" spans="2:3">
      <c r="B10804">
        <v>2735800126</v>
      </c>
      <c r="C10804" t="s">
        <v>2887</v>
      </c>
    </row>
    <row r="10805" spans="2:3">
      <c r="B10805">
        <v>2735800134</v>
      </c>
      <c r="C10805" t="s">
        <v>2889</v>
      </c>
    </row>
    <row r="10806" spans="2:3">
      <c r="B10806">
        <v>2735800142</v>
      </c>
      <c r="C10806" t="s">
        <v>2890</v>
      </c>
    </row>
    <row r="10807" spans="2:3">
      <c r="B10807">
        <v>2735800159</v>
      </c>
      <c r="C10807" t="s">
        <v>11756</v>
      </c>
    </row>
    <row r="10808" spans="2:3">
      <c r="B10808">
        <v>2735800175</v>
      </c>
      <c r="C10808" t="s">
        <v>2891</v>
      </c>
    </row>
    <row r="10809" spans="2:3">
      <c r="B10809">
        <v>2735800183</v>
      </c>
      <c r="C10809" t="s">
        <v>11757</v>
      </c>
    </row>
    <row r="10810" spans="2:3">
      <c r="B10810">
        <v>2735800191</v>
      </c>
      <c r="C10810" t="s">
        <v>2892</v>
      </c>
    </row>
    <row r="10811" spans="2:3">
      <c r="B10811">
        <v>2735800217</v>
      </c>
      <c r="C10811" t="s">
        <v>11758</v>
      </c>
    </row>
    <row r="10812" spans="2:3">
      <c r="B10812">
        <v>2735800225</v>
      </c>
      <c r="C10812" t="s">
        <v>2893</v>
      </c>
    </row>
    <row r="10813" spans="2:3">
      <c r="B10813">
        <v>2735800233</v>
      </c>
      <c r="C10813" t="s">
        <v>2894</v>
      </c>
    </row>
    <row r="10814" spans="2:3">
      <c r="B10814">
        <v>2735800241</v>
      </c>
      <c r="C10814" t="s">
        <v>11759</v>
      </c>
    </row>
    <row r="10815" spans="2:3">
      <c r="B10815">
        <v>2735800266</v>
      </c>
      <c r="C10815" t="s">
        <v>2895</v>
      </c>
    </row>
    <row r="10816" spans="2:3">
      <c r="B10816">
        <v>2735800274</v>
      </c>
      <c r="C10816" t="s">
        <v>2896</v>
      </c>
    </row>
    <row r="10817" spans="2:3">
      <c r="B10817">
        <v>2735800282</v>
      </c>
      <c r="C10817" t="s">
        <v>2897</v>
      </c>
    </row>
    <row r="10818" spans="2:3">
      <c r="B10818">
        <v>2735800308</v>
      </c>
      <c r="C10818" t="s">
        <v>2898</v>
      </c>
    </row>
    <row r="10819" spans="2:3">
      <c r="B10819">
        <v>2735800316</v>
      </c>
      <c r="C10819" t="s">
        <v>2899</v>
      </c>
    </row>
    <row r="10820" spans="2:3">
      <c r="B10820">
        <v>2735800324</v>
      </c>
      <c r="C10820" t="s">
        <v>2900</v>
      </c>
    </row>
    <row r="10821" spans="2:3">
      <c r="B10821">
        <v>2735800332</v>
      </c>
      <c r="C10821" t="s">
        <v>11760</v>
      </c>
    </row>
    <row r="10822" spans="2:3">
      <c r="B10822">
        <v>2735800340</v>
      </c>
      <c r="C10822" t="s">
        <v>2901</v>
      </c>
    </row>
    <row r="10823" spans="2:3">
      <c r="B10823">
        <v>2735800365</v>
      </c>
      <c r="C10823" t="s">
        <v>12411</v>
      </c>
    </row>
    <row r="10824" spans="2:3">
      <c r="B10824">
        <v>2735800373</v>
      </c>
      <c r="C10824" t="s">
        <v>2906</v>
      </c>
    </row>
    <row r="10825" spans="2:3">
      <c r="B10825">
        <v>2735800381</v>
      </c>
      <c r="C10825" t="s">
        <v>11761</v>
      </c>
    </row>
    <row r="10826" spans="2:3">
      <c r="B10826">
        <v>2735800399</v>
      </c>
      <c r="C10826" t="s">
        <v>4492</v>
      </c>
    </row>
    <row r="10827" spans="2:3">
      <c r="B10827">
        <v>2735800407</v>
      </c>
      <c r="C10827" t="s">
        <v>11762</v>
      </c>
    </row>
    <row r="10828" spans="2:3">
      <c r="B10828">
        <v>2735800431</v>
      </c>
      <c r="C10828" t="s">
        <v>2902</v>
      </c>
    </row>
    <row r="10829" spans="2:3">
      <c r="B10829">
        <v>2735800456</v>
      </c>
      <c r="C10829" t="s">
        <v>2903</v>
      </c>
    </row>
    <row r="10830" spans="2:3">
      <c r="B10830">
        <v>2735800464</v>
      </c>
      <c r="C10830" t="s">
        <v>2904</v>
      </c>
    </row>
    <row r="10831" spans="2:3">
      <c r="B10831">
        <v>2735800472</v>
      </c>
      <c r="C10831" t="s">
        <v>11763</v>
      </c>
    </row>
    <row r="10832" spans="2:3">
      <c r="B10832">
        <v>2735800480</v>
      </c>
      <c r="C10832" t="s">
        <v>2905</v>
      </c>
    </row>
    <row r="10833" spans="2:3">
      <c r="B10833">
        <v>2735800498</v>
      </c>
      <c r="C10833" t="s">
        <v>2907</v>
      </c>
    </row>
    <row r="10834" spans="2:3">
      <c r="B10834">
        <v>2735800506</v>
      </c>
      <c r="C10834" t="s">
        <v>2908</v>
      </c>
    </row>
    <row r="10835" spans="2:3">
      <c r="B10835">
        <v>2735800514</v>
      </c>
      <c r="C10835" t="s">
        <v>2909</v>
      </c>
    </row>
    <row r="10836" spans="2:3">
      <c r="B10836">
        <v>2735800522</v>
      </c>
      <c r="C10836" t="s">
        <v>2910</v>
      </c>
    </row>
    <row r="10837" spans="2:3">
      <c r="B10837">
        <v>2735800530</v>
      </c>
      <c r="C10837" t="s">
        <v>11764</v>
      </c>
    </row>
    <row r="10838" spans="2:3">
      <c r="B10838">
        <v>2735800548</v>
      </c>
      <c r="C10838" t="s">
        <v>11765</v>
      </c>
    </row>
    <row r="10839" spans="2:3">
      <c r="B10839">
        <v>2735800555</v>
      </c>
      <c r="C10839" t="s">
        <v>2911</v>
      </c>
    </row>
    <row r="10840" spans="2:3">
      <c r="B10840">
        <v>2735800563</v>
      </c>
      <c r="C10840" t="s">
        <v>2912</v>
      </c>
    </row>
    <row r="10841" spans="2:3">
      <c r="B10841">
        <v>2735800571</v>
      </c>
      <c r="C10841" t="s">
        <v>2913</v>
      </c>
    </row>
    <row r="10842" spans="2:3">
      <c r="B10842">
        <v>2735800589</v>
      </c>
      <c r="C10842" t="s">
        <v>11766</v>
      </c>
    </row>
    <row r="10843" spans="2:3">
      <c r="B10843">
        <v>2735800597</v>
      </c>
      <c r="C10843" t="s">
        <v>2914</v>
      </c>
    </row>
    <row r="10844" spans="2:3">
      <c r="B10844">
        <v>2735900017</v>
      </c>
      <c r="C10844" t="s">
        <v>11767</v>
      </c>
    </row>
    <row r="10845" spans="2:3">
      <c r="B10845">
        <v>2735900025</v>
      </c>
      <c r="C10845" t="s">
        <v>1851</v>
      </c>
    </row>
    <row r="10846" spans="2:3">
      <c r="B10846">
        <v>2735900041</v>
      </c>
      <c r="C10846" t="s">
        <v>9298</v>
      </c>
    </row>
    <row r="10847" spans="2:3">
      <c r="B10847">
        <v>2735900082</v>
      </c>
      <c r="C10847" t="s">
        <v>2915</v>
      </c>
    </row>
    <row r="10848" spans="2:3">
      <c r="B10848">
        <v>2735900116</v>
      </c>
      <c r="C10848" t="s">
        <v>11768</v>
      </c>
    </row>
    <row r="10849" spans="2:3">
      <c r="B10849">
        <v>2735900124</v>
      </c>
      <c r="C10849" t="s">
        <v>11769</v>
      </c>
    </row>
    <row r="10850" spans="2:3">
      <c r="B10850">
        <v>2735900132</v>
      </c>
      <c r="C10850" t="s">
        <v>2916</v>
      </c>
    </row>
    <row r="10851" spans="2:3">
      <c r="B10851">
        <v>2735900140</v>
      </c>
      <c r="C10851" t="s">
        <v>9320</v>
      </c>
    </row>
    <row r="10852" spans="2:3">
      <c r="B10852">
        <v>2735900157</v>
      </c>
      <c r="C10852" t="s">
        <v>11770</v>
      </c>
    </row>
    <row r="10853" spans="2:3">
      <c r="B10853">
        <v>2735900165</v>
      </c>
      <c r="C10853" t="s">
        <v>11771</v>
      </c>
    </row>
    <row r="10854" spans="2:3">
      <c r="B10854">
        <v>2735900173</v>
      </c>
      <c r="C10854" t="s">
        <v>11772</v>
      </c>
    </row>
    <row r="10855" spans="2:3">
      <c r="B10855">
        <v>2735900207</v>
      </c>
      <c r="C10855" t="s">
        <v>12412</v>
      </c>
    </row>
    <row r="10856" spans="2:3">
      <c r="B10856">
        <v>2735900215</v>
      </c>
      <c r="C10856" t="s">
        <v>11773</v>
      </c>
    </row>
    <row r="10857" spans="2:3">
      <c r="B10857">
        <v>2735900223</v>
      </c>
      <c r="C10857" t="s">
        <v>9343</v>
      </c>
    </row>
    <row r="10858" spans="2:3">
      <c r="B10858">
        <v>2735900231</v>
      </c>
      <c r="C10858" t="s">
        <v>9351</v>
      </c>
    </row>
    <row r="10859" spans="2:3">
      <c r="B10859">
        <v>2735900249</v>
      </c>
      <c r="C10859" t="s">
        <v>2917</v>
      </c>
    </row>
    <row r="10860" spans="2:3">
      <c r="B10860">
        <v>2735900256</v>
      </c>
      <c r="C10860" t="s">
        <v>2918</v>
      </c>
    </row>
    <row r="10861" spans="2:3">
      <c r="B10861">
        <v>2735900272</v>
      </c>
      <c r="C10861" t="s">
        <v>2919</v>
      </c>
    </row>
    <row r="10862" spans="2:3">
      <c r="B10862">
        <v>2735900298</v>
      </c>
      <c r="C10862" t="s">
        <v>2920</v>
      </c>
    </row>
    <row r="10863" spans="2:3">
      <c r="B10863">
        <v>2735900314</v>
      </c>
      <c r="C10863" t="s">
        <v>2921</v>
      </c>
    </row>
    <row r="10864" spans="2:3">
      <c r="B10864">
        <v>2735900322</v>
      </c>
      <c r="C10864" t="s">
        <v>2922</v>
      </c>
    </row>
    <row r="10865" spans="2:3">
      <c r="B10865">
        <v>2735900330</v>
      </c>
      <c r="C10865" t="s">
        <v>2923</v>
      </c>
    </row>
    <row r="10866" spans="2:3">
      <c r="B10866">
        <v>2735900348</v>
      </c>
      <c r="C10866" t="s">
        <v>2924</v>
      </c>
    </row>
    <row r="10867" spans="2:3">
      <c r="B10867">
        <v>2735900355</v>
      </c>
      <c r="C10867" t="s">
        <v>2925</v>
      </c>
    </row>
    <row r="10868" spans="2:3">
      <c r="B10868">
        <v>2735900363</v>
      </c>
      <c r="C10868" t="s">
        <v>2926</v>
      </c>
    </row>
    <row r="10869" spans="2:3">
      <c r="B10869">
        <v>2735900371</v>
      </c>
      <c r="C10869" t="s">
        <v>11774</v>
      </c>
    </row>
    <row r="10870" spans="2:3">
      <c r="B10870">
        <v>2735900389</v>
      </c>
      <c r="C10870" t="s">
        <v>2927</v>
      </c>
    </row>
    <row r="10871" spans="2:3">
      <c r="B10871">
        <v>2735900397</v>
      </c>
      <c r="C10871" t="s">
        <v>2928</v>
      </c>
    </row>
    <row r="10872" spans="2:3">
      <c r="B10872">
        <v>2735900405</v>
      </c>
      <c r="C10872" t="s">
        <v>2929</v>
      </c>
    </row>
    <row r="10873" spans="2:3">
      <c r="B10873">
        <v>2735900413</v>
      </c>
      <c r="C10873" t="s">
        <v>11775</v>
      </c>
    </row>
    <row r="10874" spans="2:3">
      <c r="B10874">
        <v>2736000023</v>
      </c>
      <c r="C10874" t="s">
        <v>2930</v>
      </c>
    </row>
    <row r="10875" spans="2:3">
      <c r="B10875">
        <v>2736000031</v>
      </c>
      <c r="C10875" t="s">
        <v>11776</v>
      </c>
    </row>
    <row r="10876" spans="2:3">
      <c r="B10876">
        <v>2736000049</v>
      </c>
      <c r="C10876" t="s">
        <v>2939</v>
      </c>
    </row>
    <row r="10877" spans="2:3">
      <c r="B10877">
        <v>2736000056</v>
      </c>
      <c r="C10877" t="s">
        <v>11777</v>
      </c>
    </row>
    <row r="10878" spans="2:3">
      <c r="B10878">
        <v>2736000064</v>
      </c>
      <c r="C10878" t="s">
        <v>2931</v>
      </c>
    </row>
    <row r="10879" spans="2:3">
      <c r="B10879">
        <v>2736000080</v>
      </c>
      <c r="C10879" t="s">
        <v>2932</v>
      </c>
    </row>
    <row r="10880" spans="2:3">
      <c r="B10880">
        <v>2736000098</v>
      </c>
      <c r="C10880" t="s">
        <v>9969</v>
      </c>
    </row>
    <row r="10881" spans="2:3">
      <c r="B10881">
        <v>2736000106</v>
      </c>
      <c r="C10881" t="s">
        <v>11778</v>
      </c>
    </row>
    <row r="10882" spans="2:3">
      <c r="B10882">
        <v>2736000114</v>
      </c>
      <c r="C10882" t="s">
        <v>11779</v>
      </c>
    </row>
    <row r="10883" spans="2:3">
      <c r="B10883">
        <v>2736000122</v>
      </c>
      <c r="C10883" t="s">
        <v>11780</v>
      </c>
    </row>
    <row r="10884" spans="2:3">
      <c r="B10884">
        <v>2736000148</v>
      </c>
      <c r="C10884" t="s">
        <v>2933</v>
      </c>
    </row>
    <row r="10885" spans="2:3">
      <c r="B10885">
        <v>2736000171</v>
      </c>
      <c r="C10885" t="s">
        <v>2934</v>
      </c>
    </row>
    <row r="10886" spans="2:3">
      <c r="B10886">
        <v>2736000205</v>
      </c>
      <c r="C10886" t="s">
        <v>11781</v>
      </c>
    </row>
    <row r="10887" spans="2:3">
      <c r="B10887">
        <v>2736000213</v>
      </c>
      <c r="C10887" t="s">
        <v>11782</v>
      </c>
    </row>
    <row r="10888" spans="2:3">
      <c r="B10888">
        <v>2736000239</v>
      </c>
      <c r="C10888" t="s">
        <v>11783</v>
      </c>
    </row>
    <row r="10889" spans="2:3">
      <c r="B10889">
        <v>2736000247</v>
      </c>
      <c r="C10889" t="s">
        <v>11784</v>
      </c>
    </row>
    <row r="10890" spans="2:3">
      <c r="B10890">
        <v>2736000270</v>
      </c>
      <c r="C10890" t="s">
        <v>11785</v>
      </c>
    </row>
    <row r="10891" spans="2:3">
      <c r="B10891">
        <v>2736000296</v>
      </c>
      <c r="C10891" t="s">
        <v>12413</v>
      </c>
    </row>
    <row r="10892" spans="2:3">
      <c r="B10892">
        <v>2736000304</v>
      </c>
      <c r="C10892" t="s">
        <v>11786</v>
      </c>
    </row>
    <row r="10893" spans="2:3">
      <c r="B10893">
        <v>2736000312</v>
      </c>
      <c r="C10893" t="s">
        <v>11787</v>
      </c>
    </row>
    <row r="10894" spans="2:3">
      <c r="B10894">
        <v>2736000320</v>
      </c>
      <c r="C10894" t="s">
        <v>11788</v>
      </c>
    </row>
    <row r="10895" spans="2:3">
      <c r="B10895">
        <v>2736000338</v>
      </c>
      <c r="C10895" t="s">
        <v>2936</v>
      </c>
    </row>
    <row r="10896" spans="2:3">
      <c r="B10896">
        <v>2736000346</v>
      </c>
      <c r="C10896" t="s">
        <v>11789</v>
      </c>
    </row>
    <row r="10897" spans="2:3">
      <c r="B10897">
        <v>2736000353</v>
      </c>
      <c r="C10897" t="s">
        <v>2937</v>
      </c>
    </row>
    <row r="10898" spans="2:3">
      <c r="B10898">
        <v>2736000361</v>
      </c>
      <c r="C10898" t="s">
        <v>11790</v>
      </c>
    </row>
    <row r="10899" spans="2:3">
      <c r="B10899">
        <v>2736000379</v>
      </c>
      <c r="C10899" t="s">
        <v>2938</v>
      </c>
    </row>
    <row r="10900" spans="2:3">
      <c r="B10900">
        <v>2736000387</v>
      </c>
      <c r="C10900" t="s">
        <v>11791</v>
      </c>
    </row>
    <row r="10901" spans="2:3">
      <c r="B10901">
        <v>2736000395</v>
      </c>
      <c r="C10901" t="s">
        <v>11792</v>
      </c>
    </row>
    <row r="10902" spans="2:3">
      <c r="B10902">
        <v>2736000411</v>
      </c>
      <c r="C10902" t="s">
        <v>11006</v>
      </c>
    </row>
    <row r="10903" spans="2:3">
      <c r="B10903">
        <v>2736000429</v>
      </c>
      <c r="C10903" t="s">
        <v>2941</v>
      </c>
    </row>
    <row r="10904" spans="2:3">
      <c r="B10904">
        <v>2736000437</v>
      </c>
      <c r="C10904" t="s">
        <v>2940</v>
      </c>
    </row>
    <row r="10905" spans="2:3">
      <c r="B10905">
        <v>2736000445</v>
      </c>
      <c r="C10905" t="s">
        <v>11793</v>
      </c>
    </row>
    <row r="10906" spans="2:3">
      <c r="B10906">
        <v>2736000452</v>
      </c>
      <c r="C10906" t="s">
        <v>2942</v>
      </c>
    </row>
    <row r="10907" spans="2:3">
      <c r="B10907">
        <v>2736000460</v>
      </c>
      <c r="C10907" t="s">
        <v>12414</v>
      </c>
    </row>
    <row r="10908" spans="2:3">
      <c r="B10908">
        <v>2736100021</v>
      </c>
      <c r="C10908" t="s">
        <v>11794</v>
      </c>
    </row>
    <row r="10909" spans="2:3">
      <c r="B10909">
        <v>2736100039</v>
      </c>
      <c r="C10909" t="s">
        <v>9588</v>
      </c>
    </row>
    <row r="10910" spans="2:3">
      <c r="B10910">
        <v>2736100047</v>
      </c>
      <c r="C10910" t="s">
        <v>11412</v>
      </c>
    </row>
    <row r="10911" spans="2:3">
      <c r="B10911">
        <v>2736100062</v>
      </c>
      <c r="C10911" t="s">
        <v>11795</v>
      </c>
    </row>
    <row r="10912" spans="2:3">
      <c r="B10912">
        <v>2736100088</v>
      </c>
      <c r="C10912" t="s">
        <v>2944</v>
      </c>
    </row>
    <row r="10913" spans="2:3">
      <c r="B10913">
        <v>2736100096</v>
      </c>
      <c r="C10913" t="s">
        <v>11796</v>
      </c>
    </row>
    <row r="10914" spans="2:3">
      <c r="B10914">
        <v>2736100104</v>
      </c>
      <c r="C10914" t="s">
        <v>2945</v>
      </c>
    </row>
    <row r="10915" spans="2:3">
      <c r="B10915">
        <v>2736100112</v>
      </c>
      <c r="C10915" t="s">
        <v>2946</v>
      </c>
    </row>
    <row r="10916" spans="2:3">
      <c r="B10916">
        <v>2736100120</v>
      </c>
      <c r="C10916" t="s">
        <v>11797</v>
      </c>
    </row>
    <row r="10917" spans="2:3">
      <c r="B10917">
        <v>2736100138</v>
      </c>
      <c r="C10917" t="s">
        <v>2947</v>
      </c>
    </row>
    <row r="10918" spans="2:3">
      <c r="B10918">
        <v>2736100153</v>
      </c>
      <c r="C10918" t="s">
        <v>11798</v>
      </c>
    </row>
    <row r="10919" spans="2:3">
      <c r="B10919">
        <v>2736100195</v>
      </c>
      <c r="C10919" t="s">
        <v>11799</v>
      </c>
    </row>
    <row r="10920" spans="2:3">
      <c r="B10920">
        <v>2736100229</v>
      </c>
      <c r="C10920" t="s">
        <v>2948</v>
      </c>
    </row>
    <row r="10921" spans="2:3">
      <c r="B10921">
        <v>2736100252</v>
      </c>
      <c r="C10921" t="s">
        <v>11800</v>
      </c>
    </row>
    <row r="10922" spans="2:3">
      <c r="B10922">
        <v>2736100278</v>
      </c>
      <c r="C10922" t="s">
        <v>11801</v>
      </c>
    </row>
    <row r="10923" spans="2:3">
      <c r="B10923">
        <v>2736100286</v>
      </c>
      <c r="C10923" t="s">
        <v>11802</v>
      </c>
    </row>
    <row r="10924" spans="2:3">
      <c r="B10924">
        <v>2736100294</v>
      </c>
      <c r="C10924" t="s">
        <v>11803</v>
      </c>
    </row>
    <row r="10925" spans="2:3">
      <c r="B10925">
        <v>2736100302</v>
      </c>
      <c r="C10925" t="s">
        <v>2950</v>
      </c>
    </row>
    <row r="10926" spans="2:3">
      <c r="B10926">
        <v>2736100310</v>
      </c>
      <c r="C10926" t="s">
        <v>11804</v>
      </c>
    </row>
    <row r="10927" spans="2:3">
      <c r="B10927">
        <v>2736100351</v>
      </c>
      <c r="C10927" t="s">
        <v>11805</v>
      </c>
    </row>
    <row r="10928" spans="2:3">
      <c r="B10928">
        <v>2736100369</v>
      </c>
      <c r="C10928" t="s">
        <v>2951</v>
      </c>
    </row>
    <row r="10929" spans="2:3">
      <c r="B10929">
        <v>2736100377</v>
      </c>
      <c r="C10929" t="s">
        <v>11806</v>
      </c>
    </row>
    <row r="10930" spans="2:3">
      <c r="B10930">
        <v>2736100385</v>
      </c>
      <c r="C10930" t="s">
        <v>2952</v>
      </c>
    </row>
    <row r="10931" spans="2:3">
      <c r="B10931">
        <v>2736100393</v>
      </c>
      <c r="C10931" t="s">
        <v>2959</v>
      </c>
    </row>
    <row r="10932" spans="2:3">
      <c r="B10932">
        <v>2736100419</v>
      </c>
      <c r="C10932" t="s">
        <v>2953</v>
      </c>
    </row>
    <row r="10933" spans="2:3">
      <c r="B10933">
        <v>2736100427</v>
      </c>
      <c r="C10933" t="s">
        <v>11807</v>
      </c>
    </row>
    <row r="10934" spans="2:3">
      <c r="B10934">
        <v>2736100435</v>
      </c>
      <c r="C10934" t="s">
        <v>2955</v>
      </c>
    </row>
    <row r="10935" spans="2:3">
      <c r="B10935">
        <v>2736100443</v>
      </c>
      <c r="C10935" t="s">
        <v>2956</v>
      </c>
    </row>
    <row r="10936" spans="2:3">
      <c r="B10936">
        <v>2736100450</v>
      </c>
      <c r="C10936" t="s">
        <v>11808</v>
      </c>
    </row>
    <row r="10937" spans="2:3">
      <c r="B10937">
        <v>2736100476</v>
      </c>
      <c r="C10937" t="s">
        <v>11809</v>
      </c>
    </row>
    <row r="10938" spans="2:3">
      <c r="B10938">
        <v>2736100484</v>
      </c>
      <c r="C10938" t="s">
        <v>2957</v>
      </c>
    </row>
    <row r="10939" spans="2:3">
      <c r="B10939">
        <v>2736100492</v>
      </c>
      <c r="C10939" t="s">
        <v>2958</v>
      </c>
    </row>
    <row r="10940" spans="2:3">
      <c r="B10940">
        <v>2736100500</v>
      </c>
      <c r="C10940" t="s">
        <v>11810</v>
      </c>
    </row>
    <row r="10941" spans="2:3">
      <c r="B10941">
        <v>2736200011</v>
      </c>
      <c r="C10941" t="s">
        <v>1945</v>
      </c>
    </row>
    <row r="10942" spans="2:3">
      <c r="B10942">
        <v>2736200037</v>
      </c>
      <c r="C10942" t="s">
        <v>11811</v>
      </c>
    </row>
    <row r="10943" spans="2:3">
      <c r="B10943">
        <v>2736200045</v>
      </c>
      <c r="C10943" t="s">
        <v>11812</v>
      </c>
    </row>
    <row r="10944" spans="2:3">
      <c r="B10944">
        <v>2736200052</v>
      </c>
      <c r="C10944" t="s">
        <v>11813</v>
      </c>
    </row>
    <row r="10945" spans="2:3">
      <c r="B10945">
        <v>2736200060</v>
      </c>
      <c r="C10945" t="s">
        <v>11814</v>
      </c>
    </row>
    <row r="10946" spans="2:3">
      <c r="B10946">
        <v>2736200078</v>
      </c>
      <c r="C10946" t="s">
        <v>2962</v>
      </c>
    </row>
    <row r="10947" spans="2:3">
      <c r="B10947">
        <v>2736200086</v>
      </c>
      <c r="C10947" t="s">
        <v>2963</v>
      </c>
    </row>
    <row r="10948" spans="2:3">
      <c r="B10948">
        <v>2736200102</v>
      </c>
      <c r="C10948" t="s">
        <v>11815</v>
      </c>
    </row>
    <row r="10949" spans="2:3">
      <c r="B10949">
        <v>2736200110</v>
      </c>
      <c r="C10949" t="s">
        <v>2964</v>
      </c>
    </row>
    <row r="10950" spans="2:3">
      <c r="B10950">
        <v>2736200128</v>
      </c>
      <c r="C10950" t="s">
        <v>11816</v>
      </c>
    </row>
    <row r="10951" spans="2:3">
      <c r="B10951">
        <v>2736300019</v>
      </c>
      <c r="C10951" t="s">
        <v>2966</v>
      </c>
    </row>
    <row r="10952" spans="2:3">
      <c r="B10952">
        <v>2736300027</v>
      </c>
      <c r="C10952" t="s">
        <v>11817</v>
      </c>
    </row>
    <row r="10953" spans="2:3">
      <c r="B10953">
        <v>2736300035</v>
      </c>
      <c r="C10953" t="s">
        <v>11818</v>
      </c>
    </row>
    <row r="10954" spans="2:3">
      <c r="B10954">
        <v>2736300076</v>
      </c>
      <c r="C10954" t="s">
        <v>11819</v>
      </c>
    </row>
    <row r="10955" spans="2:3">
      <c r="B10955">
        <v>2736300084</v>
      </c>
      <c r="C10955" t="s">
        <v>2968</v>
      </c>
    </row>
    <row r="10956" spans="2:3">
      <c r="B10956">
        <v>2736300092</v>
      </c>
      <c r="C10956" t="s">
        <v>11820</v>
      </c>
    </row>
    <row r="10957" spans="2:3">
      <c r="B10957">
        <v>2736300118</v>
      </c>
      <c r="C10957" t="s">
        <v>11821</v>
      </c>
    </row>
    <row r="10958" spans="2:3">
      <c r="B10958">
        <v>2736300134</v>
      </c>
      <c r="C10958" t="s">
        <v>2970</v>
      </c>
    </row>
    <row r="10959" spans="2:3">
      <c r="B10959">
        <v>2736300142</v>
      </c>
      <c r="C10959" t="s">
        <v>2971</v>
      </c>
    </row>
    <row r="10960" spans="2:3">
      <c r="B10960">
        <v>2736300167</v>
      </c>
      <c r="C10960" t="s">
        <v>11822</v>
      </c>
    </row>
    <row r="10961" spans="2:3">
      <c r="B10961">
        <v>2736300183</v>
      </c>
      <c r="C10961" t="s">
        <v>9811</v>
      </c>
    </row>
    <row r="10962" spans="2:3">
      <c r="B10962">
        <v>2736300191</v>
      </c>
      <c r="C10962" t="s">
        <v>2975</v>
      </c>
    </row>
    <row r="10963" spans="2:3">
      <c r="B10963">
        <v>2736300225</v>
      </c>
      <c r="C10963" t="s">
        <v>9782</v>
      </c>
    </row>
    <row r="10964" spans="2:3">
      <c r="B10964">
        <v>2736300233</v>
      </c>
      <c r="C10964" t="s">
        <v>2974</v>
      </c>
    </row>
    <row r="10965" spans="2:3">
      <c r="B10965">
        <v>2736300241</v>
      </c>
      <c r="C10965" t="s">
        <v>2978</v>
      </c>
    </row>
    <row r="10966" spans="2:3">
      <c r="B10966">
        <v>2736300266</v>
      </c>
      <c r="C10966" t="s">
        <v>2976</v>
      </c>
    </row>
    <row r="10967" spans="2:3">
      <c r="B10967">
        <v>2736300274</v>
      </c>
      <c r="C10967" t="s">
        <v>2977</v>
      </c>
    </row>
    <row r="10968" spans="2:3">
      <c r="B10968">
        <v>2736300282</v>
      </c>
      <c r="C10968" t="s">
        <v>11823</v>
      </c>
    </row>
    <row r="10969" spans="2:3">
      <c r="B10969">
        <v>2736300290</v>
      </c>
      <c r="C10969" t="s">
        <v>9785</v>
      </c>
    </row>
    <row r="10970" spans="2:3">
      <c r="B10970">
        <v>2736300308</v>
      </c>
      <c r="C10970" t="s">
        <v>2979</v>
      </c>
    </row>
    <row r="10971" spans="2:3">
      <c r="B10971">
        <v>2736300316</v>
      </c>
      <c r="C10971" t="s">
        <v>2980</v>
      </c>
    </row>
    <row r="10972" spans="2:3">
      <c r="B10972">
        <v>2736300324</v>
      </c>
      <c r="C10972" t="s">
        <v>2981</v>
      </c>
    </row>
    <row r="10973" spans="2:3">
      <c r="B10973">
        <v>2736300332</v>
      </c>
      <c r="C10973" t="s">
        <v>12415</v>
      </c>
    </row>
    <row r="10974" spans="2:3">
      <c r="B10974">
        <v>2736400025</v>
      </c>
      <c r="C10974" t="s">
        <v>11824</v>
      </c>
    </row>
    <row r="10975" spans="2:3">
      <c r="B10975">
        <v>2736400066</v>
      </c>
      <c r="C10975" t="s">
        <v>2995</v>
      </c>
    </row>
    <row r="10976" spans="2:3">
      <c r="B10976">
        <v>2736400074</v>
      </c>
      <c r="C10976" t="s">
        <v>11825</v>
      </c>
    </row>
    <row r="10977" spans="2:3">
      <c r="B10977">
        <v>2736400082</v>
      </c>
      <c r="C10977" t="s">
        <v>2984</v>
      </c>
    </row>
    <row r="10978" spans="2:3">
      <c r="B10978">
        <v>2736400090</v>
      </c>
      <c r="C10978" t="s">
        <v>11826</v>
      </c>
    </row>
    <row r="10979" spans="2:3">
      <c r="B10979">
        <v>2736400108</v>
      </c>
      <c r="C10979" t="s">
        <v>2983</v>
      </c>
    </row>
    <row r="10980" spans="2:3">
      <c r="B10980">
        <v>2736400124</v>
      </c>
      <c r="C10980" t="s">
        <v>2985</v>
      </c>
    </row>
    <row r="10981" spans="2:3">
      <c r="B10981">
        <v>2736400132</v>
      </c>
      <c r="C10981" t="s">
        <v>2986</v>
      </c>
    </row>
    <row r="10982" spans="2:3">
      <c r="B10982">
        <v>2736400140</v>
      </c>
      <c r="C10982" t="s">
        <v>2987</v>
      </c>
    </row>
    <row r="10983" spans="2:3">
      <c r="B10983">
        <v>2736400157</v>
      </c>
      <c r="C10983" t="s">
        <v>11827</v>
      </c>
    </row>
    <row r="10984" spans="2:3">
      <c r="B10984">
        <v>2736400165</v>
      </c>
      <c r="C10984" t="s">
        <v>11828</v>
      </c>
    </row>
    <row r="10985" spans="2:3">
      <c r="B10985">
        <v>2736400173</v>
      </c>
      <c r="C10985" t="s">
        <v>11829</v>
      </c>
    </row>
    <row r="10986" spans="2:3">
      <c r="B10986">
        <v>2736400207</v>
      </c>
      <c r="C10986" t="s">
        <v>2990</v>
      </c>
    </row>
    <row r="10987" spans="2:3">
      <c r="B10987">
        <v>2736400215</v>
      </c>
      <c r="C10987" t="s">
        <v>2991</v>
      </c>
    </row>
    <row r="10988" spans="2:3">
      <c r="B10988">
        <v>2736400223</v>
      </c>
      <c r="C10988" t="s">
        <v>11830</v>
      </c>
    </row>
    <row r="10989" spans="2:3">
      <c r="B10989">
        <v>2736400231</v>
      </c>
      <c r="C10989" t="s">
        <v>2992</v>
      </c>
    </row>
    <row r="10990" spans="2:3">
      <c r="B10990">
        <v>2736400249</v>
      </c>
      <c r="C10990" t="s">
        <v>2993</v>
      </c>
    </row>
    <row r="10991" spans="2:3">
      <c r="B10991">
        <v>2736400256</v>
      </c>
      <c r="C10991" t="s">
        <v>528</v>
      </c>
    </row>
    <row r="10992" spans="2:3">
      <c r="B10992">
        <v>2736400264</v>
      </c>
      <c r="C10992" t="s">
        <v>2994</v>
      </c>
    </row>
    <row r="10993" spans="2:3">
      <c r="B10993">
        <v>2736400272</v>
      </c>
      <c r="C10993" t="s">
        <v>11831</v>
      </c>
    </row>
    <row r="10994" spans="2:3">
      <c r="B10994">
        <v>2736400280</v>
      </c>
      <c r="C10994" t="s">
        <v>11832</v>
      </c>
    </row>
    <row r="10995" spans="2:3">
      <c r="B10995">
        <v>2736400298</v>
      </c>
      <c r="C10995" t="s">
        <v>12416</v>
      </c>
    </row>
    <row r="10996" spans="2:3">
      <c r="B10996">
        <v>2736500014</v>
      </c>
      <c r="C10996" t="s">
        <v>2997</v>
      </c>
    </row>
    <row r="10997" spans="2:3">
      <c r="B10997">
        <v>2736500022</v>
      </c>
      <c r="C10997" t="s">
        <v>11833</v>
      </c>
    </row>
    <row r="10998" spans="2:3">
      <c r="B10998">
        <v>2736500030</v>
      </c>
      <c r="C10998" t="s">
        <v>2996</v>
      </c>
    </row>
    <row r="10999" spans="2:3">
      <c r="B10999">
        <v>2736500063</v>
      </c>
      <c r="C10999" t="s">
        <v>11834</v>
      </c>
    </row>
    <row r="11000" spans="2:3">
      <c r="B11000">
        <v>2736500089</v>
      </c>
      <c r="C11000" t="s">
        <v>9955</v>
      </c>
    </row>
    <row r="11001" spans="2:3">
      <c r="B11001">
        <v>2736500113</v>
      </c>
      <c r="C11001" t="s">
        <v>11835</v>
      </c>
    </row>
    <row r="11002" spans="2:3">
      <c r="B11002">
        <v>2736500121</v>
      </c>
      <c r="C11002" t="s">
        <v>11836</v>
      </c>
    </row>
    <row r="11003" spans="2:3">
      <c r="B11003">
        <v>2736500139</v>
      </c>
      <c r="C11003" t="s">
        <v>3006</v>
      </c>
    </row>
    <row r="11004" spans="2:3">
      <c r="B11004">
        <v>2736500147</v>
      </c>
      <c r="C11004" t="s">
        <v>2998</v>
      </c>
    </row>
    <row r="11005" spans="2:3">
      <c r="B11005">
        <v>2736500154</v>
      </c>
      <c r="C11005" t="s">
        <v>3007</v>
      </c>
    </row>
    <row r="11006" spans="2:3">
      <c r="B11006">
        <v>2736500162</v>
      </c>
      <c r="C11006" t="s">
        <v>11837</v>
      </c>
    </row>
    <row r="11007" spans="2:3">
      <c r="B11007">
        <v>2736500170</v>
      </c>
      <c r="C11007" t="s">
        <v>11838</v>
      </c>
    </row>
    <row r="11008" spans="2:3">
      <c r="B11008">
        <v>2736500204</v>
      </c>
      <c r="C11008" t="s">
        <v>11839</v>
      </c>
    </row>
    <row r="11009" spans="2:3">
      <c r="B11009">
        <v>2736500212</v>
      </c>
      <c r="C11009" t="s">
        <v>3002</v>
      </c>
    </row>
    <row r="11010" spans="2:3">
      <c r="B11010">
        <v>2736500220</v>
      </c>
      <c r="C11010" t="s">
        <v>3003</v>
      </c>
    </row>
    <row r="11011" spans="2:3">
      <c r="B11011">
        <v>2736500238</v>
      </c>
      <c r="C11011" t="s">
        <v>11840</v>
      </c>
    </row>
    <row r="11012" spans="2:3">
      <c r="B11012">
        <v>2736500246</v>
      </c>
      <c r="C11012" t="s">
        <v>3004</v>
      </c>
    </row>
    <row r="11013" spans="2:3">
      <c r="B11013">
        <v>2736500261</v>
      </c>
      <c r="C11013" t="s">
        <v>3008</v>
      </c>
    </row>
    <row r="11014" spans="2:3">
      <c r="B11014">
        <v>2736500279</v>
      </c>
      <c r="C11014" t="s">
        <v>11841</v>
      </c>
    </row>
    <row r="11015" spans="2:3">
      <c r="B11015">
        <v>2736500287</v>
      </c>
      <c r="C11015" t="s">
        <v>3009</v>
      </c>
    </row>
    <row r="11016" spans="2:3">
      <c r="B11016">
        <v>2736500295</v>
      </c>
      <c r="C11016" t="s">
        <v>3010</v>
      </c>
    </row>
    <row r="11017" spans="2:3">
      <c r="B11017">
        <v>2736500303</v>
      </c>
      <c r="C11017" t="s">
        <v>11842</v>
      </c>
    </row>
    <row r="11018" spans="2:3">
      <c r="B11018">
        <v>2736500311</v>
      </c>
      <c r="C11018" t="s">
        <v>11843</v>
      </c>
    </row>
    <row r="11019" spans="2:3">
      <c r="B11019">
        <v>2736500329</v>
      </c>
      <c r="C11019" t="s">
        <v>11844</v>
      </c>
    </row>
    <row r="11020" spans="2:3">
      <c r="B11020">
        <v>2736500337</v>
      </c>
      <c r="C11020" t="s">
        <v>11845</v>
      </c>
    </row>
    <row r="11021" spans="2:3">
      <c r="B11021">
        <v>2736500345</v>
      </c>
      <c r="C11021" t="s">
        <v>10051</v>
      </c>
    </row>
    <row r="11022" spans="2:3">
      <c r="B11022">
        <v>2736500352</v>
      </c>
      <c r="C11022" t="s">
        <v>3011</v>
      </c>
    </row>
    <row r="11023" spans="2:3">
      <c r="B11023">
        <v>2736500360</v>
      </c>
      <c r="C11023" t="s">
        <v>3012</v>
      </c>
    </row>
    <row r="11024" spans="2:3">
      <c r="B11024">
        <v>2736500378</v>
      </c>
      <c r="C11024" t="s">
        <v>3013</v>
      </c>
    </row>
    <row r="11025" spans="2:3">
      <c r="B11025">
        <v>2736500386</v>
      </c>
      <c r="C11025" t="s">
        <v>11846</v>
      </c>
    </row>
    <row r="11026" spans="2:3">
      <c r="B11026">
        <v>2736500394</v>
      </c>
      <c r="C11026" t="s">
        <v>3014</v>
      </c>
    </row>
    <row r="11027" spans="2:3">
      <c r="B11027">
        <v>2736500402</v>
      </c>
      <c r="C11027" t="s">
        <v>3015</v>
      </c>
    </row>
    <row r="11028" spans="2:3">
      <c r="B11028">
        <v>2736500410</v>
      </c>
      <c r="C11028" t="s">
        <v>12417</v>
      </c>
    </row>
    <row r="11029" spans="2:3">
      <c r="B11029">
        <v>2736600012</v>
      </c>
      <c r="C11029" t="s">
        <v>3019</v>
      </c>
    </row>
    <row r="11030" spans="2:3">
      <c r="B11030">
        <v>2736600038</v>
      </c>
      <c r="C11030" t="s">
        <v>11847</v>
      </c>
    </row>
    <row r="11031" spans="2:3">
      <c r="B11031">
        <v>2736600046</v>
      </c>
      <c r="C11031" t="s">
        <v>11848</v>
      </c>
    </row>
    <row r="11032" spans="2:3">
      <c r="B11032">
        <v>2736600053</v>
      </c>
      <c r="C11032" t="s">
        <v>11849</v>
      </c>
    </row>
    <row r="11033" spans="2:3">
      <c r="B11033">
        <v>2736600061</v>
      </c>
      <c r="C11033" t="s">
        <v>3017</v>
      </c>
    </row>
    <row r="11034" spans="2:3">
      <c r="B11034">
        <v>2736600079</v>
      </c>
      <c r="C11034" t="s">
        <v>11850</v>
      </c>
    </row>
    <row r="11035" spans="2:3">
      <c r="B11035">
        <v>2736600087</v>
      </c>
      <c r="C11035" t="s">
        <v>3018</v>
      </c>
    </row>
    <row r="11036" spans="2:3">
      <c r="B11036">
        <v>2736600095</v>
      </c>
      <c r="C11036" t="s">
        <v>11851</v>
      </c>
    </row>
    <row r="11037" spans="2:3">
      <c r="B11037">
        <v>2736600103</v>
      </c>
      <c r="C11037" t="s">
        <v>3020</v>
      </c>
    </row>
    <row r="11038" spans="2:3">
      <c r="B11038">
        <v>2739100010</v>
      </c>
      <c r="C11038" t="s">
        <v>11852</v>
      </c>
    </row>
    <row r="11039" spans="2:3">
      <c r="B11039">
        <v>2739100028</v>
      </c>
      <c r="C11039" t="s">
        <v>11853</v>
      </c>
    </row>
    <row r="11040" spans="2:3">
      <c r="B11040">
        <v>2739100036</v>
      </c>
      <c r="C11040" t="s">
        <v>3021</v>
      </c>
    </row>
    <row r="11041" spans="2:3">
      <c r="B11041">
        <v>2739100044</v>
      </c>
      <c r="C11041" t="s">
        <v>3022</v>
      </c>
    </row>
    <row r="11042" spans="2:3">
      <c r="B11042">
        <v>2739100051</v>
      </c>
      <c r="C11042" t="s">
        <v>3023</v>
      </c>
    </row>
    <row r="11043" spans="2:3">
      <c r="B11043">
        <v>2739100069</v>
      </c>
      <c r="C11043" t="s">
        <v>3024</v>
      </c>
    </row>
    <row r="11044" spans="2:3">
      <c r="B11044">
        <v>2739100077</v>
      </c>
      <c r="C11044" t="s">
        <v>3025</v>
      </c>
    </row>
    <row r="11045" spans="2:3">
      <c r="B11045">
        <v>2739100085</v>
      </c>
      <c r="C11045" t="s">
        <v>11854</v>
      </c>
    </row>
    <row r="11046" spans="2:3">
      <c r="B11046">
        <v>2739100101</v>
      </c>
      <c r="C11046" t="s">
        <v>3027</v>
      </c>
    </row>
    <row r="11047" spans="2:3">
      <c r="B11047">
        <v>2739100135</v>
      </c>
      <c r="C11047" t="s">
        <v>3026</v>
      </c>
    </row>
    <row r="11048" spans="2:3">
      <c r="B11048">
        <v>2739100143</v>
      </c>
      <c r="C11048" t="s">
        <v>3028</v>
      </c>
    </row>
    <row r="11049" spans="2:3">
      <c r="B11049">
        <v>2739100150</v>
      </c>
      <c r="C11049" t="s">
        <v>3029</v>
      </c>
    </row>
    <row r="11050" spans="2:3">
      <c r="B11050">
        <v>2739100168</v>
      </c>
      <c r="C11050" t="s">
        <v>3030</v>
      </c>
    </row>
    <row r="11051" spans="2:3">
      <c r="B11051">
        <v>2739100176</v>
      </c>
      <c r="C11051" t="s">
        <v>11855</v>
      </c>
    </row>
    <row r="11052" spans="2:3">
      <c r="B11052">
        <v>2739100184</v>
      </c>
      <c r="C11052" t="s">
        <v>3031</v>
      </c>
    </row>
    <row r="11053" spans="2:3">
      <c r="B11053">
        <v>2739100200</v>
      </c>
      <c r="C11053" t="s">
        <v>3032</v>
      </c>
    </row>
    <row r="11054" spans="2:3">
      <c r="B11054">
        <v>2739100226</v>
      </c>
      <c r="C11054" t="s">
        <v>11856</v>
      </c>
    </row>
    <row r="11055" spans="2:3">
      <c r="B11055">
        <v>2739100234</v>
      </c>
      <c r="C11055" t="s">
        <v>3033</v>
      </c>
    </row>
    <row r="11056" spans="2:3">
      <c r="B11056">
        <v>2739100242</v>
      </c>
      <c r="C11056" t="s">
        <v>3034</v>
      </c>
    </row>
    <row r="11057" spans="2:3">
      <c r="B11057">
        <v>2739100259</v>
      </c>
      <c r="C11057" t="s">
        <v>3035</v>
      </c>
    </row>
    <row r="11058" spans="2:3">
      <c r="B11058">
        <v>2739100267</v>
      </c>
      <c r="C11058" t="s">
        <v>3036</v>
      </c>
    </row>
    <row r="11059" spans="2:3">
      <c r="B11059">
        <v>2739100275</v>
      </c>
      <c r="C11059" t="s">
        <v>3037</v>
      </c>
    </row>
    <row r="11060" spans="2:3">
      <c r="B11060">
        <v>2739100283</v>
      </c>
      <c r="C11060" t="s">
        <v>12418</v>
      </c>
    </row>
    <row r="11061" spans="2:3">
      <c r="B11061">
        <v>2739200067</v>
      </c>
      <c r="C11061" t="s">
        <v>3038</v>
      </c>
    </row>
    <row r="11062" spans="2:3">
      <c r="B11062">
        <v>2739200109</v>
      </c>
      <c r="C11062" t="s">
        <v>3039</v>
      </c>
    </row>
    <row r="11063" spans="2:3">
      <c r="B11063">
        <v>2739200125</v>
      </c>
      <c r="C11063" t="s">
        <v>3040</v>
      </c>
    </row>
    <row r="11064" spans="2:3">
      <c r="B11064">
        <v>2739200133</v>
      </c>
      <c r="C11064" t="s">
        <v>11857</v>
      </c>
    </row>
    <row r="11065" spans="2:3">
      <c r="B11065">
        <v>2739200158</v>
      </c>
      <c r="C11065" t="s">
        <v>11858</v>
      </c>
    </row>
    <row r="11066" spans="2:3">
      <c r="B11066">
        <v>2739200166</v>
      </c>
      <c r="C11066" t="s">
        <v>3041</v>
      </c>
    </row>
    <row r="11067" spans="2:3">
      <c r="B11067">
        <v>2739200190</v>
      </c>
      <c r="C11067" t="s">
        <v>3042</v>
      </c>
    </row>
    <row r="11068" spans="2:3">
      <c r="B11068">
        <v>2739200208</v>
      </c>
      <c r="C11068" t="s">
        <v>11859</v>
      </c>
    </row>
    <row r="11069" spans="2:3">
      <c r="B11069">
        <v>2739200216</v>
      </c>
      <c r="C11069" t="s">
        <v>3043</v>
      </c>
    </row>
    <row r="11070" spans="2:3">
      <c r="B11070">
        <v>2739200224</v>
      </c>
      <c r="C11070" t="s">
        <v>3044</v>
      </c>
    </row>
    <row r="11071" spans="2:3">
      <c r="B11071">
        <v>2739200232</v>
      </c>
      <c r="C11071" t="s">
        <v>3045</v>
      </c>
    </row>
    <row r="11072" spans="2:3">
      <c r="B11072">
        <v>2739300016</v>
      </c>
      <c r="C11072" t="s">
        <v>11860</v>
      </c>
    </row>
    <row r="11073" spans="2:3">
      <c r="B11073">
        <v>2739300024</v>
      </c>
      <c r="C11073" t="s">
        <v>3046</v>
      </c>
    </row>
    <row r="11074" spans="2:3">
      <c r="B11074">
        <v>2739300032</v>
      </c>
      <c r="C11074" t="s">
        <v>3047</v>
      </c>
    </row>
    <row r="11075" spans="2:3">
      <c r="B11075">
        <v>2739300057</v>
      </c>
      <c r="C11075" t="s">
        <v>3048</v>
      </c>
    </row>
    <row r="11076" spans="2:3">
      <c r="B11076">
        <v>2739300065</v>
      </c>
      <c r="C11076" t="s">
        <v>11861</v>
      </c>
    </row>
    <row r="11077" spans="2:3">
      <c r="B11077">
        <v>2739300073</v>
      </c>
      <c r="C11077" t="s">
        <v>10297</v>
      </c>
    </row>
    <row r="11078" spans="2:3">
      <c r="B11078">
        <v>2739300081</v>
      </c>
      <c r="C11078" t="s">
        <v>3049</v>
      </c>
    </row>
    <row r="11079" spans="2:3">
      <c r="B11079">
        <v>2739300099</v>
      </c>
      <c r="C11079" t="s">
        <v>3050</v>
      </c>
    </row>
    <row r="11080" spans="2:3">
      <c r="B11080">
        <v>2739300107</v>
      </c>
      <c r="C11080" t="s">
        <v>3051</v>
      </c>
    </row>
    <row r="11081" spans="2:3">
      <c r="B11081">
        <v>2739300115</v>
      </c>
      <c r="C11081" t="s">
        <v>3052</v>
      </c>
    </row>
    <row r="11082" spans="2:3">
      <c r="B11082">
        <v>2739300149</v>
      </c>
      <c r="C11082" t="s">
        <v>3053</v>
      </c>
    </row>
    <row r="11083" spans="2:3">
      <c r="B11083">
        <v>2739300164</v>
      </c>
      <c r="C11083" t="s">
        <v>11862</v>
      </c>
    </row>
    <row r="11084" spans="2:3">
      <c r="B11084">
        <v>2739300172</v>
      </c>
      <c r="C11084" t="s">
        <v>3054</v>
      </c>
    </row>
    <row r="11085" spans="2:3">
      <c r="B11085">
        <v>2739300180</v>
      </c>
      <c r="C11085" t="s">
        <v>3055</v>
      </c>
    </row>
    <row r="11086" spans="2:3">
      <c r="B11086">
        <v>2739300198</v>
      </c>
      <c r="C11086" t="s">
        <v>12419</v>
      </c>
    </row>
    <row r="11087" spans="2:3">
      <c r="B11087">
        <v>2739400014</v>
      </c>
      <c r="C11087" t="s">
        <v>10340</v>
      </c>
    </row>
    <row r="11088" spans="2:3">
      <c r="B11088">
        <v>2739400022</v>
      </c>
      <c r="C11088" t="s">
        <v>3056</v>
      </c>
    </row>
    <row r="11089" spans="2:3">
      <c r="B11089">
        <v>2739400071</v>
      </c>
      <c r="C11089" t="s">
        <v>3057</v>
      </c>
    </row>
    <row r="11090" spans="2:3">
      <c r="B11090">
        <v>2739400089</v>
      </c>
      <c r="C11090" t="s">
        <v>3061</v>
      </c>
    </row>
    <row r="11091" spans="2:3">
      <c r="B11091">
        <v>2739400097</v>
      </c>
      <c r="C11091" t="s">
        <v>2415</v>
      </c>
    </row>
    <row r="11092" spans="2:3">
      <c r="B11092">
        <v>2739400105</v>
      </c>
      <c r="C11092" t="s">
        <v>3058</v>
      </c>
    </row>
    <row r="11093" spans="2:3">
      <c r="B11093">
        <v>2739400113</v>
      </c>
      <c r="C11093" t="s">
        <v>10339</v>
      </c>
    </row>
    <row r="11094" spans="2:3">
      <c r="B11094">
        <v>2739400121</v>
      </c>
      <c r="C11094" t="s">
        <v>3059</v>
      </c>
    </row>
    <row r="11095" spans="2:3">
      <c r="B11095">
        <v>2739400139</v>
      </c>
      <c r="C11095" t="s">
        <v>3060</v>
      </c>
    </row>
    <row r="11096" spans="2:3">
      <c r="B11096">
        <v>2739400147</v>
      </c>
      <c r="C11096" t="s">
        <v>2153</v>
      </c>
    </row>
    <row r="11097" spans="2:3">
      <c r="B11097">
        <v>2739400162</v>
      </c>
      <c r="C11097" t="s">
        <v>9185</v>
      </c>
    </row>
    <row r="11098" spans="2:3">
      <c r="B11098">
        <v>2739400170</v>
      </c>
      <c r="C11098" t="s">
        <v>3062</v>
      </c>
    </row>
    <row r="11099" spans="2:3">
      <c r="B11099">
        <v>2739400188</v>
      </c>
      <c r="C11099" t="s">
        <v>3063</v>
      </c>
    </row>
    <row r="11100" spans="2:3">
      <c r="B11100">
        <v>2739400204</v>
      </c>
      <c r="C11100" t="s">
        <v>3064</v>
      </c>
    </row>
    <row r="11101" spans="2:3">
      <c r="B11101">
        <v>2739400212</v>
      </c>
      <c r="C11101" t="s">
        <v>2518</v>
      </c>
    </row>
    <row r="11102" spans="2:3">
      <c r="B11102">
        <v>2739400220</v>
      </c>
      <c r="C11102" t="s">
        <v>3065</v>
      </c>
    </row>
    <row r="11103" spans="2:3">
      <c r="B11103">
        <v>2739400238</v>
      </c>
      <c r="C11103" t="s">
        <v>11863</v>
      </c>
    </row>
    <row r="11104" spans="2:3">
      <c r="B11104">
        <v>2739400246</v>
      </c>
      <c r="C11104" t="s">
        <v>11864</v>
      </c>
    </row>
    <row r="11105" spans="2:3">
      <c r="B11105">
        <v>2739400253</v>
      </c>
      <c r="C11105" t="s">
        <v>3066</v>
      </c>
    </row>
    <row r="11106" spans="2:3">
      <c r="B11106">
        <v>2739400261</v>
      </c>
      <c r="C11106" t="s">
        <v>11865</v>
      </c>
    </row>
    <row r="11107" spans="2:3">
      <c r="B11107">
        <v>2739400279</v>
      </c>
      <c r="C11107" t="s">
        <v>11866</v>
      </c>
    </row>
    <row r="11108" spans="2:3">
      <c r="B11108">
        <v>2739400287</v>
      </c>
      <c r="C11108" t="s">
        <v>11867</v>
      </c>
    </row>
    <row r="11109" spans="2:3">
      <c r="B11109">
        <v>2739400295</v>
      </c>
      <c r="C11109" t="s">
        <v>11868</v>
      </c>
    </row>
    <row r="11110" spans="2:3">
      <c r="B11110">
        <v>2739400303</v>
      </c>
      <c r="C11110" t="s">
        <v>3067</v>
      </c>
    </row>
    <row r="11111" spans="2:3">
      <c r="B11111">
        <v>2739500011</v>
      </c>
      <c r="C11111" t="s">
        <v>3068</v>
      </c>
    </row>
    <row r="11112" spans="2:3">
      <c r="B11112">
        <v>2739500029</v>
      </c>
      <c r="C11112" t="s">
        <v>3069</v>
      </c>
    </row>
    <row r="11113" spans="2:3">
      <c r="B11113">
        <v>2739500037</v>
      </c>
      <c r="C11113" t="s">
        <v>3070</v>
      </c>
    </row>
    <row r="11114" spans="2:3">
      <c r="B11114">
        <v>2739500045</v>
      </c>
      <c r="C11114" t="s">
        <v>3071</v>
      </c>
    </row>
    <row r="11115" spans="2:3">
      <c r="B11115">
        <v>2739500060</v>
      </c>
      <c r="C11115" t="s">
        <v>3072</v>
      </c>
    </row>
    <row r="11116" spans="2:3">
      <c r="B11116">
        <v>2739500086</v>
      </c>
      <c r="C11116" t="s">
        <v>3073</v>
      </c>
    </row>
    <row r="11117" spans="2:3">
      <c r="B11117">
        <v>2739500094</v>
      </c>
      <c r="C11117" t="s">
        <v>3074</v>
      </c>
    </row>
    <row r="11118" spans="2:3">
      <c r="B11118">
        <v>2739500102</v>
      </c>
      <c r="C11118" t="s">
        <v>3075</v>
      </c>
    </row>
    <row r="11119" spans="2:3">
      <c r="B11119">
        <v>2739500110</v>
      </c>
      <c r="C11119" t="s">
        <v>3076</v>
      </c>
    </row>
    <row r="11120" spans="2:3">
      <c r="B11120">
        <v>2739500128</v>
      </c>
      <c r="C11120" t="s">
        <v>3077</v>
      </c>
    </row>
    <row r="11121" spans="2:3">
      <c r="B11121">
        <v>2739500136</v>
      </c>
      <c r="C11121" t="s">
        <v>3078</v>
      </c>
    </row>
    <row r="11122" spans="2:3">
      <c r="B11122">
        <v>2739500144</v>
      </c>
      <c r="C11122" t="s">
        <v>3079</v>
      </c>
    </row>
    <row r="11123" spans="2:3">
      <c r="B11123">
        <v>2740300013</v>
      </c>
      <c r="C11123" t="s">
        <v>11869</v>
      </c>
    </row>
    <row r="11124" spans="2:3">
      <c r="B11124">
        <v>2740300021</v>
      </c>
      <c r="C11124" t="s">
        <v>11870</v>
      </c>
    </row>
    <row r="11125" spans="2:3">
      <c r="B11125">
        <v>2740300039</v>
      </c>
      <c r="C11125" t="s">
        <v>11871</v>
      </c>
    </row>
    <row r="11126" spans="2:3">
      <c r="B11126">
        <v>2740300047</v>
      </c>
      <c r="C11126" t="s">
        <v>11872</v>
      </c>
    </row>
    <row r="11127" spans="2:3">
      <c r="B11127">
        <v>2740300054</v>
      </c>
      <c r="C11127" t="s">
        <v>3262</v>
      </c>
    </row>
    <row r="11128" spans="2:3">
      <c r="B11128">
        <v>2740300062</v>
      </c>
      <c r="C11128" t="s">
        <v>12420</v>
      </c>
    </row>
    <row r="11129" spans="2:3">
      <c r="B11129">
        <v>2740300070</v>
      </c>
      <c r="C11129" t="s">
        <v>11873</v>
      </c>
    </row>
    <row r="11130" spans="2:3">
      <c r="B11130">
        <v>2740500018</v>
      </c>
      <c r="C11130" t="s">
        <v>11874</v>
      </c>
    </row>
    <row r="11131" spans="2:3">
      <c r="B11131">
        <v>2740500026</v>
      </c>
      <c r="C11131" t="s">
        <v>11875</v>
      </c>
    </row>
    <row r="11132" spans="2:3">
      <c r="B11132">
        <v>2740600024</v>
      </c>
      <c r="C11132" t="s">
        <v>11876</v>
      </c>
    </row>
    <row r="11133" spans="2:3">
      <c r="B11133">
        <v>2741100016</v>
      </c>
      <c r="C11133" t="s">
        <v>11877</v>
      </c>
    </row>
    <row r="11134" spans="2:3">
      <c r="B11134">
        <v>2741100040</v>
      </c>
      <c r="C11134" t="s">
        <v>11878</v>
      </c>
    </row>
    <row r="11135" spans="2:3">
      <c r="B11135">
        <v>2741100057</v>
      </c>
      <c r="C11135" t="s">
        <v>11879</v>
      </c>
    </row>
    <row r="11136" spans="2:3">
      <c r="B11136">
        <v>2741100065</v>
      </c>
      <c r="C11136" t="s">
        <v>11880</v>
      </c>
    </row>
    <row r="11137" spans="2:3">
      <c r="B11137">
        <v>2741100073</v>
      </c>
      <c r="C11137" t="s">
        <v>11881</v>
      </c>
    </row>
    <row r="11138" spans="2:3">
      <c r="B11138">
        <v>2741100099</v>
      </c>
      <c r="C11138" t="s">
        <v>11882</v>
      </c>
    </row>
    <row r="11139" spans="2:3">
      <c r="B11139">
        <v>2741100107</v>
      </c>
      <c r="C11139" t="s">
        <v>11883</v>
      </c>
    </row>
    <row r="11140" spans="2:3">
      <c r="B11140">
        <v>2741100115</v>
      </c>
      <c r="C11140" t="s">
        <v>11884</v>
      </c>
    </row>
    <row r="11141" spans="2:3">
      <c r="B11141">
        <v>2741100123</v>
      </c>
      <c r="C11141" t="s">
        <v>4245</v>
      </c>
    </row>
    <row r="11142" spans="2:3">
      <c r="B11142">
        <v>2741100131</v>
      </c>
      <c r="C11142" t="s">
        <v>4202</v>
      </c>
    </row>
    <row r="11143" spans="2:3">
      <c r="B11143">
        <v>2741200014</v>
      </c>
      <c r="C11143" t="s">
        <v>11885</v>
      </c>
    </row>
    <row r="11144" spans="2:3">
      <c r="B11144">
        <v>2741400010</v>
      </c>
      <c r="C11144" t="s">
        <v>4424</v>
      </c>
    </row>
    <row r="11145" spans="2:3">
      <c r="B11145">
        <v>2741400028</v>
      </c>
      <c r="C11145" t="s">
        <v>11886</v>
      </c>
    </row>
    <row r="11146" spans="2:3">
      <c r="B11146">
        <v>2741400036</v>
      </c>
      <c r="C11146" t="s">
        <v>11887</v>
      </c>
    </row>
    <row r="11147" spans="2:3">
      <c r="B11147">
        <v>2741900027</v>
      </c>
      <c r="C11147" t="s">
        <v>11888</v>
      </c>
    </row>
    <row r="11148" spans="2:3">
      <c r="B11148">
        <v>2742400019</v>
      </c>
      <c r="C11148" t="s">
        <v>11889</v>
      </c>
    </row>
    <row r="11149" spans="2:3">
      <c r="B11149">
        <v>2742400027</v>
      </c>
      <c r="C11149" t="s">
        <v>11890</v>
      </c>
    </row>
    <row r="11150" spans="2:3">
      <c r="B11150">
        <v>2742400035</v>
      </c>
      <c r="C11150" t="s">
        <v>11891</v>
      </c>
    </row>
    <row r="11151" spans="2:3">
      <c r="B11151">
        <v>2742400043</v>
      </c>
      <c r="C11151" t="s">
        <v>11892</v>
      </c>
    </row>
    <row r="11152" spans="2:3">
      <c r="B11152">
        <v>2742400050</v>
      </c>
      <c r="C11152" t="s">
        <v>11893</v>
      </c>
    </row>
    <row r="11153" spans="2:3">
      <c r="B11153">
        <v>2742400068</v>
      </c>
      <c r="C11153" t="s">
        <v>11894</v>
      </c>
    </row>
    <row r="11154" spans="2:3">
      <c r="B11154">
        <v>2742400076</v>
      </c>
      <c r="C11154" t="s">
        <v>11895</v>
      </c>
    </row>
    <row r="11155" spans="2:3">
      <c r="B11155">
        <v>2742400084</v>
      </c>
      <c r="C11155" t="s">
        <v>11896</v>
      </c>
    </row>
    <row r="11156" spans="2:3">
      <c r="B11156">
        <v>2742400092</v>
      </c>
      <c r="C11156" t="s">
        <v>11897</v>
      </c>
    </row>
    <row r="11157" spans="2:3">
      <c r="B11157">
        <v>2742400118</v>
      </c>
      <c r="C11157" t="s">
        <v>11898</v>
      </c>
    </row>
    <row r="11158" spans="2:3">
      <c r="B11158">
        <v>2742400126</v>
      </c>
      <c r="C11158" t="s">
        <v>11899</v>
      </c>
    </row>
    <row r="11159" spans="2:3">
      <c r="B11159">
        <v>2742400134</v>
      </c>
      <c r="C11159" t="s">
        <v>11900</v>
      </c>
    </row>
    <row r="11160" spans="2:3">
      <c r="B11160">
        <v>2742400142</v>
      </c>
      <c r="C11160" t="s">
        <v>815</v>
      </c>
    </row>
    <row r="11161" spans="2:3">
      <c r="B11161">
        <v>2742400159</v>
      </c>
      <c r="C11161" t="s">
        <v>11901</v>
      </c>
    </row>
    <row r="11162" spans="2:3">
      <c r="B11162">
        <v>2742400167</v>
      </c>
      <c r="C11162" t="s">
        <v>11902</v>
      </c>
    </row>
    <row r="11163" spans="2:3">
      <c r="B11163">
        <v>2742400175</v>
      </c>
      <c r="C11163" t="s">
        <v>12421</v>
      </c>
    </row>
    <row r="11164" spans="2:3">
      <c r="B11164">
        <v>2742400175</v>
      </c>
      <c r="C11164" t="s">
        <v>12422</v>
      </c>
    </row>
    <row r="11165" spans="2:3">
      <c r="B11165">
        <v>2742400183</v>
      </c>
      <c r="C11165" t="s">
        <v>11903</v>
      </c>
    </row>
    <row r="11166" spans="2:3">
      <c r="B11166">
        <v>2742600014</v>
      </c>
      <c r="C11166" t="s">
        <v>11904</v>
      </c>
    </row>
    <row r="11167" spans="2:3">
      <c r="B11167">
        <v>2742600022</v>
      </c>
      <c r="C11167" t="s">
        <v>11905</v>
      </c>
    </row>
    <row r="11168" spans="2:3">
      <c r="B11168">
        <v>2742600030</v>
      </c>
      <c r="C11168" t="s">
        <v>11906</v>
      </c>
    </row>
    <row r="11169" spans="2:3">
      <c r="B11169">
        <v>2743200012</v>
      </c>
      <c r="C11169" t="s">
        <v>11907</v>
      </c>
    </row>
    <row r="11170" spans="2:3">
      <c r="B11170">
        <v>2743200020</v>
      </c>
      <c r="C11170" t="s">
        <v>11908</v>
      </c>
    </row>
    <row r="11171" spans="2:3">
      <c r="B11171">
        <v>2743500015</v>
      </c>
      <c r="C11171" t="s">
        <v>11909</v>
      </c>
    </row>
    <row r="11172" spans="2:3">
      <c r="B11172">
        <v>2743500023</v>
      </c>
      <c r="C11172" t="s">
        <v>11910</v>
      </c>
    </row>
    <row r="11173" spans="2:3">
      <c r="B11173">
        <v>2743600013</v>
      </c>
      <c r="C11173" t="s">
        <v>11911</v>
      </c>
    </row>
    <row r="11174" spans="2:3">
      <c r="B11174">
        <v>2743600021</v>
      </c>
      <c r="C11174" t="s">
        <v>11912</v>
      </c>
    </row>
    <row r="11175" spans="2:3">
      <c r="B11175">
        <v>2743600039</v>
      </c>
      <c r="C11175" t="s">
        <v>11913</v>
      </c>
    </row>
    <row r="11176" spans="2:3">
      <c r="B11176">
        <v>2743700011</v>
      </c>
      <c r="C11176" t="s">
        <v>11914</v>
      </c>
    </row>
    <row r="11177" spans="2:3">
      <c r="B11177">
        <v>2744800018</v>
      </c>
      <c r="C11177" t="s">
        <v>11915</v>
      </c>
    </row>
    <row r="11178" spans="2:3">
      <c r="B11178">
        <v>2744900016</v>
      </c>
      <c r="C11178" t="s">
        <v>11916</v>
      </c>
    </row>
    <row r="11179" spans="2:3">
      <c r="B11179">
        <v>2745000014</v>
      </c>
      <c r="C11179" t="s">
        <v>11917</v>
      </c>
    </row>
    <row r="11180" spans="2:3">
      <c r="B11180">
        <v>2745000022</v>
      </c>
      <c r="C11180" t="s">
        <v>11918</v>
      </c>
    </row>
    <row r="11181" spans="2:3">
      <c r="B11181">
        <v>2745300018</v>
      </c>
      <c r="C11181" t="s">
        <v>11919</v>
      </c>
    </row>
    <row r="11182" spans="2:3">
      <c r="B11182">
        <v>2745300034</v>
      </c>
      <c r="C11182" t="s">
        <v>11920</v>
      </c>
    </row>
    <row r="11183" spans="2:3">
      <c r="B11183">
        <v>2745300042</v>
      </c>
      <c r="C11183" t="s">
        <v>11920</v>
      </c>
    </row>
    <row r="11184" spans="2:3">
      <c r="B11184">
        <v>2745400016</v>
      </c>
      <c r="C11184" t="s">
        <v>11921</v>
      </c>
    </row>
    <row r="11185" spans="2:3">
      <c r="B11185">
        <v>2745400024</v>
      </c>
      <c r="C11185" t="s">
        <v>11922</v>
      </c>
    </row>
    <row r="11186" spans="2:3">
      <c r="B11186">
        <v>2745400032</v>
      </c>
      <c r="C11186" t="s">
        <v>11923</v>
      </c>
    </row>
    <row r="11187" spans="2:3">
      <c r="B11187">
        <v>2745600011</v>
      </c>
      <c r="C11187" t="s">
        <v>11924</v>
      </c>
    </row>
    <row r="11188" spans="2:3">
      <c r="B11188">
        <v>2745700019</v>
      </c>
      <c r="C11188" t="s">
        <v>11925</v>
      </c>
    </row>
    <row r="11189" spans="2:3">
      <c r="B11189">
        <v>2745700027</v>
      </c>
      <c r="C11189" t="s">
        <v>11926</v>
      </c>
    </row>
    <row r="11190" spans="2:3">
      <c r="B11190">
        <v>2749500019</v>
      </c>
      <c r="C11190" t="s">
        <v>11927</v>
      </c>
    </row>
    <row r="11191" spans="2:3">
      <c r="B11191">
        <v>2749500043</v>
      </c>
      <c r="C11191" t="s">
        <v>11928</v>
      </c>
    </row>
    <row r="11192" spans="2:3">
      <c r="B11192">
        <v>2750200012</v>
      </c>
      <c r="C11192" t="s">
        <v>105</v>
      </c>
    </row>
    <row r="11193" spans="2:3">
      <c r="B11193">
        <v>2750200020</v>
      </c>
      <c r="C11193" t="s">
        <v>106</v>
      </c>
    </row>
    <row r="11194" spans="2:3">
      <c r="B11194">
        <v>2750200038</v>
      </c>
      <c r="C11194" t="s">
        <v>107</v>
      </c>
    </row>
    <row r="11195" spans="2:3">
      <c r="B11195">
        <v>2750200046</v>
      </c>
      <c r="C11195" t="s">
        <v>108</v>
      </c>
    </row>
    <row r="11196" spans="2:3">
      <c r="B11196">
        <v>2750200061</v>
      </c>
      <c r="C11196" t="s">
        <v>109</v>
      </c>
    </row>
    <row r="11197" spans="2:3">
      <c r="B11197">
        <v>2750200079</v>
      </c>
      <c r="C11197" t="s">
        <v>110</v>
      </c>
    </row>
    <row r="11198" spans="2:3">
      <c r="B11198">
        <v>2750200087</v>
      </c>
      <c r="C11198" t="s">
        <v>111</v>
      </c>
    </row>
    <row r="11199" spans="2:3">
      <c r="B11199">
        <v>2750200095</v>
      </c>
      <c r="C11199" t="s">
        <v>112</v>
      </c>
    </row>
    <row r="11200" spans="2:3">
      <c r="B11200">
        <v>2750200103</v>
      </c>
      <c r="C11200" t="s">
        <v>113</v>
      </c>
    </row>
    <row r="11201" spans="2:3">
      <c r="B11201">
        <v>2750200111</v>
      </c>
      <c r="C11201" t="s">
        <v>114</v>
      </c>
    </row>
    <row r="11202" spans="2:3">
      <c r="B11202">
        <v>2750200129</v>
      </c>
      <c r="C11202" t="s">
        <v>115</v>
      </c>
    </row>
    <row r="11203" spans="2:3">
      <c r="B11203">
        <v>2750200137</v>
      </c>
      <c r="C11203" t="s">
        <v>116</v>
      </c>
    </row>
    <row r="11204" spans="2:3">
      <c r="B11204">
        <v>2750200145</v>
      </c>
      <c r="C11204" t="s">
        <v>117</v>
      </c>
    </row>
    <row r="11205" spans="2:3">
      <c r="B11205">
        <v>2750200152</v>
      </c>
      <c r="C11205" t="s">
        <v>118</v>
      </c>
    </row>
    <row r="11206" spans="2:3">
      <c r="B11206">
        <v>2750200160</v>
      </c>
      <c r="C11206" t="s">
        <v>119</v>
      </c>
    </row>
    <row r="11207" spans="2:3">
      <c r="B11207">
        <v>2750200178</v>
      </c>
      <c r="C11207" t="s">
        <v>120</v>
      </c>
    </row>
    <row r="11208" spans="2:3">
      <c r="B11208">
        <v>2750200186</v>
      </c>
      <c r="C11208" t="s">
        <v>121</v>
      </c>
    </row>
    <row r="11209" spans="2:3">
      <c r="B11209">
        <v>2750200194</v>
      </c>
      <c r="C11209" t="s">
        <v>122</v>
      </c>
    </row>
    <row r="11210" spans="2:3">
      <c r="B11210">
        <v>2750200202</v>
      </c>
      <c r="C11210" t="s">
        <v>123</v>
      </c>
    </row>
    <row r="11211" spans="2:3">
      <c r="B11211">
        <v>2750200210</v>
      </c>
      <c r="C11211" t="s">
        <v>124</v>
      </c>
    </row>
    <row r="11212" spans="2:3">
      <c r="B11212">
        <v>2750200228</v>
      </c>
      <c r="C11212" t="s">
        <v>12423</v>
      </c>
    </row>
    <row r="11213" spans="2:3">
      <c r="B11213">
        <v>2750200236</v>
      </c>
      <c r="C11213" t="s">
        <v>12424</v>
      </c>
    </row>
    <row r="11214" spans="2:3">
      <c r="B11214">
        <v>2750300010</v>
      </c>
      <c r="C11214" t="s">
        <v>125</v>
      </c>
    </row>
    <row r="11215" spans="2:3">
      <c r="B11215">
        <v>2750300028</v>
      </c>
      <c r="C11215" t="s">
        <v>126</v>
      </c>
    </row>
    <row r="11216" spans="2:3">
      <c r="B11216">
        <v>2750300036</v>
      </c>
      <c r="C11216" t="s">
        <v>127</v>
      </c>
    </row>
    <row r="11217" spans="2:3">
      <c r="B11217">
        <v>2750300044</v>
      </c>
      <c r="C11217" t="s">
        <v>128</v>
      </c>
    </row>
    <row r="11218" spans="2:3">
      <c r="B11218">
        <v>2750320018</v>
      </c>
      <c r="C11218" t="s">
        <v>129</v>
      </c>
    </row>
    <row r="11219" spans="2:3">
      <c r="B11219">
        <v>2750320026</v>
      </c>
      <c r="C11219" t="s">
        <v>130</v>
      </c>
    </row>
    <row r="11220" spans="2:3">
      <c r="B11220">
        <v>2750320034</v>
      </c>
      <c r="C11220" t="s">
        <v>131</v>
      </c>
    </row>
    <row r="11221" spans="2:3">
      <c r="B11221">
        <v>2750320042</v>
      </c>
      <c r="C11221" t="s">
        <v>132</v>
      </c>
    </row>
    <row r="11222" spans="2:3">
      <c r="B11222">
        <v>2750320075</v>
      </c>
      <c r="C11222" t="s">
        <v>133</v>
      </c>
    </row>
    <row r="11223" spans="2:3">
      <c r="B11223">
        <v>2750320083</v>
      </c>
      <c r="C11223" t="s">
        <v>134</v>
      </c>
    </row>
    <row r="11224" spans="2:3">
      <c r="B11224">
        <v>2750320109</v>
      </c>
      <c r="C11224" t="s">
        <v>135</v>
      </c>
    </row>
    <row r="11225" spans="2:3">
      <c r="B11225">
        <v>2750320117</v>
      </c>
      <c r="C11225" t="s">
        <v>136</v>
      </c>
    </row>
    <row r="11226" spans="2:3">
      <c r="B11226">
        <v>2750320133</v>
      </c>
      <c r="C11226" t="s">
        <v>137</v>
      </c>
    </row>
    <row r="11227" spans="2:3">
      <c r="B11227">
        <v>2750320141</v>
      </c>
      <c r="C11227" t="s">
        <v>138</v>
      </c>
    </row>
    <row r="11228" spans="2:3">
      <c r="B11228">
        <v>2750320158</v>
      </c>
      <c r="C11228" t="s">
        <v>139</v>
      </c>
    </row>
    <row r="11229" spans="2:3">
      <c r="B11229">
        <v>2750320174</v>
      </c>
      <c r="C11229" t="s">
        <v>140</v>
      </c>
    </row>
    <row r="11230" spans="2:3">
      <c r="B11230">
        <v>2750320182</v>
      </c>
      <c r="C11230" t="s">
        <v>141</v>
      </c>
    </row>
    <row r="11231" spans="2:3">
      <c r="B11231">
        <v>2750320190</v>
      </c>
      <c r="C11231" t="s">
        <v>142</v>
      </c>
    </row>
    <row r="11232" spans="2:3">
      <c r="B11232">
        <v>2750320208</v>
      </c>
      <c r="C11232" t="s">
        <v>143</v>
      </c>
    </row>
    <row r="11233" spans="2:3">
      <c r="B11233">
        <v>2750320216</v>
      </c>
      <c r="C11233" t="s">
        <v>144</v>
      </c>
    </row>
    <row r="11234" spans="2:3">
      <c r="B11234">
        <v>2750320257</v>
      </c>
      <c r="C11234" t="s">
        <v>145</v>
      </c>
    </row>
    <row r="11235" spans="2:3">
      <c r="B11235">
        <v>2750320265</v>
      </c>
      <c r="C11235" t="s">
        <v>146</v>
      </c>
    </row>
    <row r="11236" spans="2:3">
      <c r="B11236">
        <v>2750320281</v>
      </c>
      <c r="C11236" t="s">
        <v>12425</v>
      </c>
    </row>
    <row r="11237" spans="2:3">
      <c r="B11237">
        <v>2750320299</v>
      </c>
      <c r="C11237" t="s">
        <v>147</v>
      </c>
    </row>
    <row r="11238" spans="2:3">
      <c r="B11238">
        <v>2750320307</v>
      </c>
      <c r="C11238" t="s">
        <v>148</v>
      </c>
    </row>
    <row r="11239" spans="2:3">
      <c r="B11239">
        <v>2750320315</v>
      </c>
      <c r="C11239" t="s">
        <v>149</v>
      </c>
    </row>
    <row r="11240" spans="2:3">
      <c r="B11240">
        <v>2750320323</v>
      </c>
      <c r="C11240" t="s">
        <v>150</v>
      </c>
    </row>
    <row r="11241" spans="2:3">
      <c r="B11241">
        <v>2750320331</v>
      </c>
      <c r="C11241" t="s">
        <v>151</v>
      </c>
    </row>
    <row r="11242" spans="2:3">
      <c r="B11242">
        <v>2750320349</v>
      </c>
      <c r="C11242" t="s">
        <v>152</v>
      </c>
    </row>
    <row r="11243" spans="2:3">
      <c r="B11243">
        <v>2750320356</v>
      </c>
      <c r="C11243" t="s">
        <v>153</v>
      </c>
    </row>
    <row r="11244" spans="2:3">
      <c r="B11244">
        <v>2750320372</v>
      </c>
      <c r="C11244" t="s">
        <v>154</v>
      </c>
    </row>
    <row r="11245" spans="2:3">
      <c r="B11245">
        <v>2750320380</v>
      </c>
      <c r="C11245" t="s">
        <v>155</v>
      </c>
    </row>
    <row r="11246" spans="2:3">
      <c r="B11246">
        <v>2750320398</v>
      </c>
      <c r="C11246" t="s">
        <v>156</v>
      </c>
    </row>
    <row r="11247" spans="2:3">
      <c r="B11247">
        <v>2750320406</v>
      </c>
      <c r="C11247" t="s">
        <v>157</v>
      </c>
    </row>
    <row r="11248" spans="2:3">
      <c r="B11248">
        <v>2750320414</v>
      </c>
      <c r="C11248" t="s">
        <v>158</v>
      </c>
    </row>
    <row r="11249" spans="2:3">
      <c r="B11249">
        <v>2750320422</v>
      </c>
      <c r="C11249" t="s">
        <v>159</v>
      </c>
    </row>
    <row r="11250" spans="2:3">
      <c r="B11250">
        <v>2750320430</v>
      </c>
      <c r="C11250" t="s">
        <v>160</v>
      </c>
    </row>
    <row r="11251" spans="2:3">
      <c r="B11251">
        <v>2750320448</v>
      </c>
      <c r="C11251" t="s">
        <v>161</v>
      </c>
    </row>
    <row r="11252" spans="2:3">
      <c r="B11252">
        <v>2750320448</v>
      </c>
      <c r="C11252" t="s">
        <v>12426</v>
      </c>
    </row>
    <row r="11253" spans="2:3">
      <c r="B11253">
        <v>2750320455</v>
      </c>
      <c r="C11253" t="s">
        <v>150</v>
      </c>
    </row>
    <row r="11254" spans="2:3">
      <c r="B11254">
        <v>2750320463</v>
      </c>
      <c r="C11254" t="s">
        <v>162</v>
      </c>
    </row>
    <row r="11255" spans="2:3">
      <c r="B11255">
        <v>2750320471</v>
      </c>
      <c r="C11255" t="s">
        <v>163</v>
      </c>
    </row>
    <row r="11256" spans="2:3">
      <c r="B11256">
        <v>2750320489</v>
      </c>
      <c r="C11256" t="s">
        <v>164</v>
      </c>
    </row>
    <row r="11257" spans="2:3">
      <c r="B11257">
        <v>2750320497</v>
      </c>
      <c r="C11257" t="s">
        <v>165</v>
      </c>
    </row>
    <row r="11258" spans="2:3">
      <c r="B11258">
        <v>2750320505</v>
      </c>
      <c r="C11258" t="s">
        <v>166</v>
      </c>
    </row>
    <row r="11259" spans="2:3">
      <c r="B11259">
        <v>2750320513</v>
      </c>
      <c r="C11259" t="s">
        <v>167</v>
      </c>
    </row>
    <row r="11260" spans="2:3">
      <c r="B11260">
        <v>2750320521</v>
      </c>
      <c r="C11260" t="s">
        <v>168</v>
      </c>
    </row>
    <row r="11261" spans="2:3">
      <c r="B11261">
        <v>2750320539</v>
      </c>
      <c r="C11261" t="s">
        <v>169</v>
      </c>
    </row>
    <row r="11262" spans="2:3">
      <c r="B11262">
        <v>2750400018</v>
      </c>
      <c r="C11262" t="s">
        <v>170</v>
      </c>
    </row>
    <row r="11263" spans="2:3">
      <c r="B11263">
        <v>2750420024</v>
      </c>
      <c r="C11263" t="s">
        <v>171</v>
      </c>
    </row>
    <row r="11264" spans="2:3">
      <c r="B11264">
        <v>2750420032</v>
      </c>
      <c r="C11264" t="s">
        <v>172</v>
      </c>
    </row>
    <row r="11265" spans="2:3">
      <c r="B11265">
        <v>2750420040</v>
      </c>
      <c r="C11265" t="s">
        <v>173</v>
      </c>
    </row>
    <row r="11266" spans="2:3">
      <c r="B11266">
        <v>2750420057</v>
      </c>
      <c r="C11266" t="s">
        <v>174</v>
      </c>
    </row>
    <row r="11267" spans="2:3">
      <c r="B11267">
        <v>2750420065</v>
      </c>
      <c r="C11267" t="s">
        <v>175</v>
      </c>
    </row>
    <row r="11268" spans="2:3">
      <c r="B11268">
        <v>2750420073</v>
      </c>
      <c r="C11268" t="s">
        <v>176</v>
      </c>
    </row>
    <row r="11269" spans="2:3">
      <c r="B11269">
        <v>2750420081</v>
      </c>
      <c r="C11269" t="s">
        <v>177</v>
      </c>
    </row>
    <row r="11270" spans="2:3">
      <c r="B11270">
        <v>2750420099</v>
      </c>
      <c r="C11270" t="s">
        <v>178</v>
      </c>
    </row>
    <row r="11271" spans="2:3">
      <c r="B11271">
        <v>2750420131</v>
      </c>
      <c r="C11271" t="s">
        <v>179</v>
      </c>
    </row>
    <row r="11272" spans="2:3">
      <c r="B11272">
        <v>2750420149</v>
      </c>
      <c r="C11272" t="s">
        <v>180</v>
      </c>
    </row>
    <row r="11273" spans="2:3">
      <c r="B11273">
        <v>2750420156</v>
      </c>
      <c r="C11273" t="s">
        <v>181</v>
      </c>
    </row>
    <row r="11274" spans="2:3">
      <c r="B11274">
        <v>2750420164</v>
      </c>
      <c r="C11274" t="s">
        <v>182</v>
      </c>
    </row>
    <row r="11275" spans="2:3">
      <c r="B11275">
        <v>2750420172</v>
      </c>
      <c r="C11275" t="s">
        <v>183</v>
      </c>
    </row>
    <row r="11276" spans="2:3">
      <c r="B11276">
        <v>2750420180</v>
      </c>
      <c r="C11276" t="s">
        <v>184</v>
      </c>
    </row>
    <row r="11277" spans="2:3">
      <c r="B11277">
        <v>2750420198</v>
      </c>
      <c r="C11277" t="s">
        <v>185</v>
      </c>
    </row>
    <row r="11278" spans="2:3">
      <c r="B11278">
        <v>2750420206</v>
      </c>
      <c r="C11278" t="s">
        <v>12427</v>
      </c>
    </row>
    <row r="11279" spans="2:3">
      <c r="B11279">
        <v>2750500015</v>
      </c>
      <c r="C11279" t="s">
        <v>186</v>
      </c>
    </row>
    <row r="11280" spans="2:3">
      <c r="B11280">
        <v>2750520021</v>
      </c>
      <c r="C11280" t="s">
        <v>187</v>
      </c>
    </row>
    <row r="11281" spans="2:3">
      <c r="B11281">
        <v>2750520047</v>
      </c>
      <c r="C11281" t="s">
        <v>188</v>
      </c>
    </row>
    <row r="11282" spans="2:3">
      <c r="B11282">
        <v>2750520054</v>
      </c>
      <c r="C11282" t="s">
        <v>189</v>
      </c>
    </row>
    <row r="11283" spans="2:3">
      <c r="B11283">
        <v>2750520070</v>
      </c>
      <c r="C11283" t="s">
        <v>190</v>
      </c>
    </row>
    <row r="11284" spans="2:3">
      <c r="B11284">
        <v>2750520096</v>
      </c>
      <c r="C11284" t="s">
        <v>191</v>
      </c>
    </row>
    <row r="11285" spans="2:3">
      <c r="B11285">
        <v>2750520104</v>
      </c>
      <c r="C11285" t="s">
        <v>192</v>
      </c>
    </row>
    <row r="11286" spans="2:3">
      <c r="B11286">
        <v>2750520112</v>
      </c>
      <c r="C11286" t="s">
        <v>193</v>
      </c>
    </row>
    <row r="11287" spans="2:3">
      <c r="B11287">
        <v>2750520146</v>
      </c>
      <c r="C11287" t="s">
        <v>194</v>
      </c>
    </row>
    <row r="11288" spans="2:3">
      <c r="B11288">
        <v>2750520153</v>
      </c>
      <c r="C11288" t="s">
        <v>195</v>
      </c>
    </row>
    <row r="11289" spans="2:3">
      <c r="B11289">
        <v>2750520161</v>
      </c>
      <c r="C11289" t="s">
        <v>196</v>
      </c>
    </row>
    <row r="11290" spans="2:3">
      <c r="B11290">
        <v>2750520187</v>
      </c>
      <c r="C11290" t="s">
        <v>197</v>
      </c>
    </row>
    <row r="11291" spans="2:3">
      <c r="B11291">
        <v>2750520195</v>
      </c>
      <c r="C11291" t="s">
        <v>198</v>
      </c>
    </row>
    <row r="11292" spans="2:3">
      <c r="B11292">
        <v>2750520211</v>
      </c>
      <c r="C11292" t="s">
        <v>199</v>
      </c>
    </row>
    <row r="11293" spans="2:3">
      <c r="B11293">
        <v>2750520237</v>
      </c>
      <c r="C11293" t="s">
        <v>200</v>
      </c>
    </row>
    <row r="11294" spans="2:3">
      <c r="B11294">
        <v>2750520278</v>
      </c>
      <c r="C11294" t="s">
        <v>201</v>
      </c>
    </row>
    <row r="11295" spans="2:3">
      <c r="B11295">
        <v>2750520310</v>
      </c>
      <c r="C11295" t="s">
        <v>202</v>
      </c>
    </row>
    <row r="11296" spans="2:3">
      <c r="B11296">
        <v>2750520336</v>
      </c>
      <c r="C11296" t="s">
        <v>203</v>
      </c>
    </row>
    <row r="11297" spans="2:3">
      <c r="B11297">
        <v>2750520351</v>
      </c>
      <c r="C11297" t="s">
        <v>204</v>
      </c>
    </row>
    <row r="11298" spans="2:3">
      <c r="B11298">
        <v>2750520377</v>
      </c>
      <c r="C11298" t="s">
        <v>205</v>
      </c>
    </row>
    <row r="11299" spans="2:3">
      <c r="B11299">
        <v>2750520385</v>
      </c>
      <c r="C11299" t="s">
        <v>206</v>
      </c>
    </row>
    <row r="11300" spans="2:3">
      <c r="B11300">
        <v>2750520393</v>
      </c>
      <c r="C11300" t="s">
        <v>207</v>
      </c>
    </row>
    <row r="11301" spans="2:3">
      <c r="B11301">
        <v>2750520401</v>
      </c>
      <c r="C11301" t="s">
        <v>208</v>
      </c>
    </row>
    <row r="11302" spans="2:3">
      <c r="B11302">
        <v>2750520427</v>
      </c>
      <c r="C11302" t="s">
        <v>209</v>
      </c>
    </row>
    <row r="11303" spans="2:3">
      <c r="B11303">
        <v>2750520435</v>
      </c>
      <c r="C11303" t="s">
        <v>210</v>
      </c>
    </row>
    <row r="11304" spans="2:3">
      <c r="B11304">
        <v>2750520443</v>
      </c>
      <c r="C11304" t="s">
        <v>211</v>
      </c>
    </row>
    <row r="11305" spans="2:3">
      <c r="B11305">
        <v>2750520450</v>
      </c>
      <c r="C11305" t="s">
        <v>212</v>
      </c>
    </row>
    <row r="11306" spans="2:3">
      <c r="B11306">
        <v>2750520484</v>
      </c>
      <c r="C11306" t="s">
        <v>213</v>
      </c>
    </row>
    <row r="11307" spans="2:3">
      <c r="B11307">
        <v>2750520492</v>
      </c>
      <c r="C11307" t="s">
        <v>214</v>
      </c>
    </row>
    <row r="11308" spans="2:3">
      <c r="B11308">
        <v>2750520500</v>
      </c>
      <c r="C11308" t="s">
        <v>215</v>
      </c>
    </row>
    <row r="11309" spans="2:3">
      <c r="B11309">
        <v>2750520518</v>
      </c>
      <c r="C11309" t="s">
        <v>216</v>
      </c>
    </row>
    <row r="11310" spans="2:3">
      <c r="B11310">
        <v>2750520526</v>
      </c>
      <c r="C11310" t="s">
        <v>217</v>
      </c>
    </row>
    <row r="11311" spans="2:3">
      <c r="B11311">
        <v>2750520542</v>
      </c>
      <c r="C11311" t="s">
        <v>218</v>
      </c>
    </row>
    <row r="11312" spans="2:3">
      <c r="B11312">
        <v>2750520559</v>
      </c>
      <c r="C11312" t="s">
        <v>219</v>
      </c>
    </row>
    <row r="11313" spans="2:3">
      <c r="B11313">
        <v>2750520567</v>
      </c>
      <c r="C11313" t="s">
        <v>220</v>
      </c>
    </row>
    <row r="11314" spans="2:3">
      <c r="B11314">
        <v>2750520575</v>
      </c>
      <c r="C11314" t="s">
        <v>221</v>
      </c>
    </row>
    <row r="11315" spans="2:3">
      <c r="B11315">
        <v>2750520583</v>
      </c>
      <c r="C11315" t="s">
        <v>222</v>
      </c>
    </row>
    <row r="11316" spans="2:3">
      <c r="B11316">
        <v>2750520591</v>
      </c>
      <c r="C11316" t="s">
        <v>223</v>
      </c>
    </row>
    <row r="11317" spans="2:3">
      <c r="B11317">
        <v>2750520609</v>
      </c>
      <c r="C11317" t="s">
        <v>224</v>
      </c>
    </row>
    <row r="11318" spans="2:3">
      <c r="B11318">
        <v>2750520617</v>
      </c>
      <c r="C11318" t="s">
        <v>225</v>
      </c>
    </row>
    <row r="11319" spans="2:3">
      <c r="B11319">
        <v>2750520625</v>
      </c>
      <c r="C11319" t="s">
        <v>12428</v>
      </c>
    </row>
    <row r="11320" spans="2:3">
      <c r="B11320">
        <v>2750620011</v>
      </c>
      <c r="C11320" t="s">
        <v>226</v>
      </c>
    </row>
    <row r="11321" spans="2:3">
      <c r="B11321">
        <v>2750620029</v>
      </c>
      <c r="C11321" t="s">
        <v>227</v>
      </c>
    </row>
    <row r="11322" spans="2:3">
      <c r="B11322">
        <v>2750620052</v>
      </c>
      <c r="C11322" t="s">
        <v>228</v>
      </c>
    </row>
    <row r="11323" spans="2:3">
      <c r="B11323">
        <v>2750620078</v>
      </c>
      <c r="C11323" t="s">
        <v>229</v>
      </c>
    </row>
    <row r="11324" spans="2:3">
      <c r="B11324">
        <v>2750620086</v>
      </c>
      <c r="C11324" t="s">
        <v>230</v>
      </c>
    </row>
    <row r="11325" spans="2:3">
      <c r="B11325">
        <v>2750620094</v>
      </c>
      <c r="C11325" t="s">
        <v>231</v>
      </c>
    </row>
    <row r="11326" spans="2:3">
      <c r="B11326">
        <v>2750620136</v>
      </c>
      <c r="C11326" t="s">
        <v>232</v>
      </c>
    </row>
    <row r="11327" spans="2:3">
      <c r="B11327">
        <v>2750620144</v>
      </c>
      <c r="C11327" t="s">
        <v>233</v>
      </c>
    </row>
    <row r="11328" spans="2:3">
      <c r="B11328">
        <v>2750620151</v>
      </c>
      <c r="C11328" t="s">
        <v>234</v>
      </c>
    </row>
    <row r="11329" spans="2:3">
      <c r="B11329">
        <v>2750620169</v>
      </c>
      <c r="C11329" t="s">
        <v>235</v>
      </c>
    </row>
    <row r="11330" spans="2:3">
      <c r="B11330">
        <v>2750620177</v>
      </c>
      <c r="C11330" t="s">
        <v>236</v>
      </c>
    </row>
    <row r="11331" spans="2:3">
      <c r="B11331">
        <v>2750620185</v>
      </c>
      <c r="C11331" t="s">
        <v>237</v>
      </c>
    </row>
    <row r="11332" spans="2:3">
      <c r="B11332">
        <v>2750620193</v>
      </c>
      <c r="C11332" t="s">
        <v>238</v>
      </c>
    </row>
    <row r="11333" spans="2:3">
      <c r="B11333">
        <v>2750620219</v>
      </c>
      <c r="C11333" t="s">
        <v>239</v>
      </c>
    </row>
    <row r="11334" spans="2:3">
      <c r="B11334">
        <v>2750620235</v>
      </c>
      <c r="C11334" t="s">
        <v>240</v>
      </c>
    </row>
    <row r="11335" spans="2:3">
      <c r="B11335">
        <v>2750620243</v>
      </c>
      <c r="C11335" t="s">
        <v>241</v>
      </c>
    </row>
    <row r="11336" spans="2:3">
      <c r="B11336">
        <v>2750620250</v>
      </c>
      <c r="C11336" t="s">
        <v>242</v>
      </c>
    </row>
    <row r="11337" spans="2:3">
      <c r="B11337">
        <v>2750620268</v>
      </c>
      <c r="C11337" t="s">
        <v>243</v>
      </c>
    </row>
    <row r="11338" spans="2:3">
      <c r="B11338">
        <v>2750620276</v>
      </c>
      <c r="C11338" t="s">
        <v>244</v>
      </c>
    </row>
    <row r="11339" spans="2:3">
      <c r="B11339">
        <v>2750620284</v>
      </c>
      <c r="C11339" t="s">
        <v>245</v>
      </c>
    </row>
    <row r="11340" spans="2:3">
      <c r="B11340">
        <v>2750620292</v>
      </c>
      <c r="C11340" t="s">
        <v>246</v>
      </c>
    </row>
    <row r="11341" spans="2:3">
      <c r="B11341">
        <v>2750620300</v>
      </c>
      <c r="C11341" t="s">
        <v>247</v>
      </c>
    </row>
    <row r="11342" spans="2:3">
      <c r="B11342">
        <v>2750620318</v>
      </c>
      <c r="C11342" t="s">
        <v>248</v>
      </c>
    </row>
    <row r="11343" spans="2:3">
      <c r="B11343">
        <v>2750620326</v>
      </c>
      <c r="C11343" t="s">
        <v>249</v>
      </c>
    </row>
    <row r="11344" spans="2:3">
      <c r="B11344">
        <v>2750620334</v>
      </c>
      <c r="C11344" t="s">
        <v>250</v>
      </c>
    </row>
    <row r="11345" spans="2:3">
      <c r="B11345">
        <v>2750620342</v>
      </c>
      <c r="C11345" t="s">
        <v>251</v>
      </c>
    </row>
    <row r="11346" spans="2:3">
      <c r="B11346">
        <v>2750620359</v>
      </c>
      <c r="C11346" t="s">
        <v>12429</v>
      </c>
    </row>
    <row r="11347" spans="2:3">
      <c r="B11347">
        <v>2750700011</v>
      </c>
      <c r="C11347" t="s">
        <v>252</v>
      </c>
    </row>
    <row r="11348" spans="2:3">
      <c r="B11348">
        <v>2750700029</v>
      </c>
      <c r="C11348" t="s">
        <v>253</v>
      </c>
    </row>
    <row r="11349" spans="2:3">
      <c r="B11349">
        <v>2750720019</v>
      </c>
      <c r="C11349" t="s">
        <v>254</v>
      </c>
    </row>
    <row r="11350" spans="2:3">
      <c r="B11350">
        <v>2750720027</v>
      </c>
      <c r="C11350" t="s">
        <v>255</v>
      </c>
    </row>
    <row r="11351" spans="2:3">
      <c r="B11351">
        <v>2750720027</v>
      </c>
      <c r="C11351" t="s">
        <v>12430</v>
      </c>
    </row>
    <row r="11352" spans="2:3">
      <c r="B11352">
        <v>2750720043</v>
      </c>
      <c r="C11352" t="s">
        <v>256</v>
      </c>
    </row>
    <row r="11353" spans="2:3">
      <c r="B11353">
        <v>2750720050</v>
      </c>
      <c r="C11353" t="s">
        <v>257</v>
      </c>
    </row>
    <row r="11354" spans="2:3">
      <c r="B11354">
        <v>2750720068</v>
      </c>
      <c r="C11354" t="s">
        <v>258</v>
      </c>
    </row>
    <row r="11355" spans="2:3">
      <c r="B11355">
        <v>2750720084</v>
      </c>
      <c r="C11355" t="s">
        <v>259</v>
      </c>
    </row>
    <row r="11356" spans="2:3">
      <c r="B11356">
        <v>2750720118</v>
      </c>
      <c r="C11356" t="s">
        <v>260</v>
      </c>
    </row>
    <row r="11357" spans="2:3">
      <c r="B11357">
        <v>2750720126</v>
      </c>
      <c r="C11357" t="s">
        <v>261</v>
      </c>
    </row>
    <row r="11358" spans="2:3">
      <c r="B11358">
        <v>2750720126</v>
      </c>
      <c r="C11358" t="s">
        <v>262</v>
      </c>
    </row>
    <row r="11359" spans="2:3">
      <c r="B11359">
        <v>2750720134</v>
      </c>
      <c r="C11359" t="s">
        <v>263</v>
      </c>
    </row>
    <row r="11360" spans="2:3">
      <c r="B11360">
        <v>2750720142</v>
      </c>
      <c r="C11360" t="s">
        <v>264</v>
      </c>
    </row>
    <row r="11361" spans="2:3">
      <c r="B11361">
        <v>2750720159</v>
      </c>
      <c r="C11361" t="s">
        <v>265</v>
      </c>
    </row>
    <row r="11362" spans="2:3">
      <c r="B11362">
        <v>2750720167</v>
      </c>
      <c r="C11362" t="s">
        <v>266</v>
      </c>
    </row>
    <row r="11363" spans="2:3">
      <c r="B11363">
        <v>2750720175</v>
      </c>
      <c r="C11363" t="s">
        <v>267</v>
      </c>
    </row>
    <row r="11364" spans="2:3">
      <c r="B11364">
        <v>2750720183</v>
      </c>
      <c r="C11364" t="s">
        <v>268</v>
      </c>
    </row>
    <row r="11365" spans="2:3">
      <c r="B11365">
        <v>2750720209</v>
      </c>
      <c r="C11365" t="s">
        <v>269</v>
      </c>
    </row>
    <row r="11366" spans="2:3">
      <c r="B11366">
        <v>2750720217</v>
      </c>
      <c r="C11366" t="s">
        <v>270</v>
      </c>
    </row>
    <row r="11367" spans="2:3">
      <c r="B11367">
        <v>2750720225</v>
      </c>
      <c r="C11367" t="s">
        <v>271</v>
      </c>
    </row>
    <row r="11368" spans="2:3">
      <c r="B11368">
        <v>2750720233</v>
      </c>
      <c r="C11368" t="s">
        <v>272</v>
      </c>
    </row>
    <row r="11369" spans="2:3">
      <c r="B11369">
        <v>2750720241</v>
      </c>
      <c r="C11369" t="s">
        <v>273</v>
      </c>
    </row>
    <row r="11370" spans="2:3">
      <c r="B11370">
        <v>2750720258</v>
      </c>
      <c r="C11370" t="s">
        <v>274</v>
      </c>
    </row>
    <row r="11371" spans="2:3">
      <c r="B11371">
        <v>2750720266</v>
      </c>
      <c r="C11371" t="s">
        <v>275</v>
      </c>
    </row>
    <row r="11372" spans="2:3">
      <c r="B11372">
        <v>2750720274</v>
      </c>
      <c r="C11372" t="s">
        <v>276</v>
      </c>
    </row>
    <row r="11373" spans="2:3">
      <c r="B11373">
        <v>2750720282</v>
      </c>
      <c r="C11373" t="s">
        <v>277</v>
      </c>
    </row>
    <row r="11374" spans="2:3">
      <c r="B11374">
        <v>2750720290</v>
      </c>
      <c r="C11374" t="s">
        <v>278</v>
      </c>
    </row>
    <row r="11375" spans="2:3">
      <c r="B11375">
        <v>2750720308</v>
      </c>
      <c r="C11375" t="s">
        <v>279</v>
      </c>
    </row>
    <row r="11376" spans="2:3">
      <c r="B11376">
        <v>2750720316</v>
      </c>
      <c r="C11376" t="s">
        <v>280</v>
      </c>
    </row>
    <row r="11377" spans="2:3">
      <c r="B11377">
        <v>2750720324</v>
      </c>
      <c r="C11377" t="s">
        <v>12431</v>
      </c>
    </row>
    <row r="11378" spans="2:3">
      <c r="B11378">
        <v>2750800019</v>
      </c>
      <c r="C11378" t="s">
        <v>281</v>
      </c>
    </row>
    <row r="11379" spans="2:3">
      <c r="B11379">
        <v>2750800035</v>
      </c>
      <c r="C11379" t="s">
        <v>282</v>
      </c>
    </row>
    <row r="11380" spans="2:3">
      <c r="B11380">
        <v>2750820017</v>
      </c>
      <c r="C11380" t="s">
        <v>283</v>
      </c>
    </row>
    <row r="11381" spans="2:3">
      <c r="B11381">
        <v>2750820025</v>
      </c>
      <c r="C11381" t="s">
        <v>284</v>
      </c>
    </row>
    <row r="11382" spans="2:3">
      <c r="B11382">
        <v>2750820033</v>
      </c>
      <c r="C11382" t="s">
        <v>285</v>
      </c>
    </row>
    <row r="11383" spans="2:3">
      <c r="B11383">
        <v>2750820041</v>
      </c>
      <c r="C11383" t="s">
        <v>286</v>
      </c>
    </row>
    <row r="11384" spans="2:3">
      <c r="B11384">
        <v>2750820058</v>
      </c>
      <c r="C11384" t="s">
        <v>287</v>
      </c>
    </row>
    <row r="11385" spans="2:3">
      <c r="B11385">
        <v>2750820066</v>
      </c>
      <c r="C11385" t="s">
        <v>288</v>
      </c>
    </row>
    <row r="11386" spans="2:3">
      <c r="B11386">
        <v>2750820074</v>
      </c>
      <c r="C11386" t="s">
        <v>289</v>
      </c>
    </row>
    <row r="11387" spans="2:3">
      <c r="B11387">
        <v>2750820082</v>
      </c>
      <c r="C11387" t="s">
        <v>290</v>
      </c>
    </row>
    <row r="11388" spans="2:3">
      <c r="B11388">
        <v>2750820090</v>
      </c>
      <c r="C11388" t="s">
        <v>291</v>
      </c>
    </row>
    <row r="11389" spans="2:3">
      <c r="B11389">
        <v>2750820108</v>
      </c>
      <c r="C11389" t="s">
        <v>292</v>
      </c>
    </row>
    <row r="11390" spans="2:3">
      <c r="B11390">
        <v>2750820132</v>
      </c>
      <c r="C11390" t="s">
        <v>293</v>
      </c>
    </row>
    <row r="11391" spans="2:3">
      <c r="B11391">
        <v>2750820140</v>
      </c>
      <c r="C11391" t="s">
        <v>294</v>
      </c>
    </row>
    <row r="11392" spans="2:3">
      <c r="B11392">
        <v>2750820157</v>
      </c>
      <c r="C11392" t="s">
        <v>295</v>
      </c>
    </row>
    <row r="11393" spans="2:3">
      <c r="B11393">
        <v>2750820157</v>
      </c>
      <c r="C11393" t="s">
        <v>12432</v>
      </c>
    </row>
    <row r="11394" spans="2:3">
      <c r="B11394">
        <v>2750820165</v>
      </c>
      <c r="C11394" t="s">
        <v>296</v>
      </c>
    </row>
    <row r="11395" spans="2:3">
      <c r="B11395">
        <v>2750820173</v>
      </c>
      <c r="C11395" t="s">
        <v>297</v>
      </c>
    </row>
    <row r="11396" spans="2:3">
      <c r="B11396">
        <v>2750820199</v>
      </c>
      <c r="C11396" t="s">
        <v>298</v>
      </c>
    </row>
    <row r="11397" spans="2:3">
      <c r="B11397">
        <v>2750820207</v>
      </c>
      <c r="C11397" t="s">
        <v>299</v>
      </c>
    </row>
    <row r="11398" spans="2:3">
      <c r="B11398">
        <v>2750820223</v>
      </c>
      <c r="C11398" t="s">
        <v>300</v>
      </c>
    </row>
    <row r="11399" spans="2:3">
      <c r="B11399">
        <v>2750820249</v>
      </c>
      <c r="C11399" t="s">
        <v>301</v>
      </c>
    </row>
    <row r="11400" spans="2:3">
      <c r="B11400">
        <v>2750820256</v>
      </c>
      <c r="C11400" t="s">
        <v>302</v>
      </c>
    </row>
    <row r="11401" spans="2:3">
      <c r="B11401">
        <v>2750820264</v>
      </c>
      <c r="C11401" t="s">
        <v>303</v>
      </c>
    </row>
    <row r="11402" spans="2:3">
      <c r="B11402">
        <v>2750820272</v>
      </c>
      <c r="C11402" t="s">
        <v>304</v>
      </c>
    </row>
    <row r="11403" spans="2:3">
      <c r="B11403">
        <v>2750820280</v>
      </c>
      <c r="C11403" t="s">
        <v>305</v>
      </c>
    </row>
    <row r="11404" spans="2:3">
      <c r="B11404">
        <v>2750820306</v>
      </c>
      <c r="C11404" t="s">
        <v>306</v>
      </c>
    </row>
    <row r="11405" spans="2:3">
      <c r="B11405">
        <v>2750820314</v>
      </c>
      <c r="C11405" t="s">
        <v>307</v>
      </c>
    </row>
    <row r="11406" spans="2:3">
      <c r="B11406">
        <v>2750820322</v>
      </c>
      <c r="C11406" t="s">
        <v>308</v>
      </c>
    </row>
    <row r="11407" spans="2:3">
      <c r="B11407">
        <v>2750820330</v>
      </c>
      <c r="C11407" t="s">
        <v>309</v>
      </c>
    </row>
    <row r="11408" spans="2:3">
      <c r="B11408">
        <v>2750820355</v>
      </c>
      <c r="C11408" t="s">
        <v>310</v>
      </c>
    </row>
    <row r="11409" spans="2:3">
      <c r="B11409">
        <v>2750820363</v>
      </c>
      <c r="C11409" t="s">
        <v>311</v>
      </c>
    </row>
    <row r="11410" spans="2:3">
      <c r="B11410">
        <v>2750820371</v>
      </c>
      <c r="C11410" t="s">
        <v>312</v>
      </c>
    </row>
    <row r="11411" spans="2:3">
      <c r="B11411">
        <v>2750820371</v>
      </c>
      <c r="C11411" t="s">
        <v>12433</v>
      </c>
    </row>
    <row r="11412" spans="2:3">
      <c r="B11412">
        <v>2750820389</v>
      </c>
      <c r="C11412" t="s">
        <v>313</v>
      </c>
    </row>
    <row r="11413" spans="2:3">
      <c r="B11413">
        <v>2750820397</v>
      </c>
      <c r="C11413" t="s">
        <v>314</v>
      </c>
    </row>
    <row r="11414" spans="2:3">
      <c r="B11414">
        <v>2750820405</v>
      </c>
      <c r="C11414" t="s">
        <v>315</v>
      </c>
    </row>
    <row r="11415" spans="2:3">
      <c r="B11415">
        <v>2750820413</v>
      </c>
      <c r="C11415" t="s">
        <v>316</v>
      </c>
    </row>
    <row r="11416" spans="2:3">
      <c r="B11416">
        <v>2750820421</v>
      </c>
      <c r="C11416" t="s">
        <v>317</v>
      </c>
    </row>
    <row r="11417" spans="2:3">
      <c r="B11417">
        <v>2750820439</v>
      </c>
      <c r="C11417" t="s">
        <v>318</v>
      </c>
    </row>
    <row r="11418" spans="2:3">
      <c r="B11418">
        <v>2750820447</v>
      </c>
      <c r="C11418" t="s">
        <v>319</v>
      </c>
    </row>
    <row r="11419" spans="2:3">
      <c r="B11419">
        <v>2750820454</v>
      </c>
      <c r="C11419" t="s">
        <v>320</v>
      </c>
    </row>
    <row r="11420" spans="2:3">
      <c r="B11420">
        <v>2750820462</v>
      </c>
      <c r="C11420" t="s">
        <v>321</v>
      </c>
    </row>
    <row r="11421" spans="2:3">
      <c r="B11421">
        <v>2750820470</v>
      </c>
      <c r="C11421" t="s">
        <v>322</v>
      </c>
    </row>
    <row r="11422" spans="2:3">
      <c r="B11422">
        <v>2750820488</v>
      </c>
      <c r="C11422" t="s">
        <v>323</v>
      </c>
    </row>
    <row r="11423" spans="2:3">
      <c r="B11423">
        <v>2750820496</v>
      </c>
      <c r="C11423" t="s">
        <v>324</v>
      </c>
    </row>
    <row r="11424" spans="2:3">
      <c r="B11424">
        <v>2750820504</v>
      </c>
      <c r="C11424" t="s">
        <v>325</v>
      </c>
    </row>
    <row r="11425" spans="2:3">
      <c r="B11425">
        <v>2750820512</v>
      </c>
      <c r="C11425" t="s">
        <v>326</v>
      </c>
    </row>
    <row r="11426" spans="2:3">
      <c r="B11426">
        <v>2750820520</v>
      </c>
      <c r="C11426" t="s">
        <v>327</v>
      </c>
    </row>
    <row r="11427" spans="2:3">
      <c r="B11427">
        <v>2750820538</v>
      </c>
      <c r="C11427" t="s">
        <v>328</v>
      </c>
    </row>
    <row r="11428" spans="2:3">
      <c r="B11428">
        <v>2750820546</v>
      </c>
      <c r="C11428" t="s">
        <v>329</v>
      </c>
    </row>
    <row r="11429" spans="2:3">
      <c r="B11429">
        <v>2750820553</v>
      </c>
      <c r="C11429" t="s">
        <v>330</v>
      </c>
    </row>
    <row r="11430" spans="2:3">
      <c r="B11430">
        <v>2750820561</v>
      </c>
      <c r="C11430" t="s">
        <v>331</v>
      </c>
    </row>
    <row r="11431" spans="2:3">
      <c r="B11431">
        <v>2750820579</v>
      </c>
      <c r="C11431" t="s">
        <v>12434</v>
      </c>
    </row>
    <row r="11432" spans="2:3">
      <c r="B11432">
        <v>2750820587</v>
      </c>
      <c r="C11432" t="s">
        <v>12435</v>
      </c>
    </row>
    <row r="11433" spans="2:3">
      <c r="B11433">
        <v>2750820595</v>
      </c>
      <c r="C11433" t="s">
        <v>12436</v>
      </c>
    </row>
    <row r="11434" spans="2:3">
      <c r="B11434">
        <v>2750820603</v>
      </c>
      <c r="C11434" t="s">
        <v>12437</v>
      </c>
    </row>
    <row r="11435" spans="2:3">
      <c r="B11435">
        <v>2750820611</v>
      </c>
      <c r="C11435" t="s">
        <v>12438</v>
      </c>
    </row>
    <row r="11436" spans="2:3">
      <c r="B11436">
        <v>2750900017</v>
      </c>
      <c r="C11436" t="s">
        <v>332</v>
      </c>
    </row>
    <row r="11437" spans="2:3">
      <c r="B11437">
        <v>2750900025</v>
      </c>
      <c r="C11437" t="s">
        <v>333</v>
      </c>
    </row>
    <row r="11438" spans="2:3">
      <c r="B11438">
        <v>2750920015</v>
      </c>
      <c r="C11438" t="s">
        <v>334</v>
      </c>
    </row>
    <row r="11439" spans="2:3">
      <c r="B11439">
        <v>2750920015</v>
      </c>
      <c r="C11439" t="s">
        <v>12439</v>
      </c>
    </row>
    <row r="11440" spans="2:3">
      <c r="B11440">
        <v>2750920023</v>
      </c>
      <c r="C11440" t="s">
        <v>335</v>
      </c>
    </row>
    <row r="11441" spans="2:3">
      <c r="B11441">
        <v>2750920023</v>
      </c>
      <c r="C11441" t="s">
        <v>12440</v>
      </c>
    </row>
    <row r="11442" spans="2:3">
      <c r="B11442">
        <v>2750920031</v>
      </c>
      <c r="C11442" t="s">
        <v>336</v>
      </c>
    </row>
    <row r="11443" spans="2:3">
      <c r="B11443">
        <v>2750920064</v>
      </c>
      <c r="C11443" t="s">
        <v>337</v>
      </c>
    </row>
    <row r="11444" spans="2:3">
      <c r="B11444">
        <v>2750920080</v>
      </c>
      <c r="C11444" t="s">
        <v>338</v>
      </c>
    </row>
    <row r="11445" spans="2:3">
      <c r="B11445">
        <v>2750920106</v>
      </c>
      <c r="C11445" t="s">
        <v>339</v>
      </c>
    </row>
    <row r="11446" spans="2:3">
      <c r="B11446">
        <v>2750920122</v>
      </c>
      <c r="C11446" t="s">
        <v>340</v>
      </c>
    </row>
    <row r="11447" spans="2:3">
      <c r="B11447">
        <v>2750920130</v>
      </c>
      <c r="C11447" t="s">
        <v>341</v>
      </c>
    </row>
    <row r="11448" spans="2:3">
      <c r="B11448">
        <v>2750920148</v>
      </c>
      <c r="C11448" t="s">
        <v>342</v>
      </c>
    </row>
    <row r="11449" spans="2:3">
      <c r="B11449">
        <v>2750920155</v>
      </c>
      <c r="C11449" t="s">
        <v>343</v>
      </c>
    </row>
    <row r="11450" spans="2:3">
      <c r="B11450">
        <v>2750920171</v>
      </c>
      <c r="C11450" t="s">
        <v>344</v>
      </c>
    </row>
    <row r="11451" spans="2:3">
      <c r="B11451">
        <v>2750920189</v>
      </c>
      <c r="C11451" t="s">
        <v>345</v>
      </c>
    </row>
    <row r="11452" spans="2:3">
      <c r="B11452">
        <v>2750920213</v>
      </c>
      <c r="C11452" t="s">
        <v>346</v>
      </c>
    </row>
    <row r="11453" spans="2:3">
      <c r="B11453">
        <v>2750920239</v>
      </c>
      <c r="C11453" t="s">
        <v>347</v>
      </c>
    </row>
    <row r="11454" spans="2:3">
      <c r="B11454">
        <v>2750920247</v>
      </c>
      <c r="C11454" t="s">
        <v>348</v>
      </c>
    </row>
    <row r="11455" spans="2:3">
      <c r="B11455">
        <v>2750920254</v>
      </c>
      <c r="C11455" t="s">
        <v>349</v>
      </c>
    </row>
    <row r="11456" spans="2:3">
      <c r="B11456">
        <v>2750920262</v>
      </c>
      <c r="C11456" t="s">
        <v>350</v>
      </c>
    </row>
    <row r="11457" spans="2:3">
      <c r="B11457">
        <v>2750920270</v>
      </c>
      <c r="C11457" t="s">
        <v>351</v>
      </c>
    </row>
    <row r="11458" spans="2:3">
      <c r="B11458">
        <v>2750920288</v>
      </c>
      <c r="C11458" t="s">
        <v>352</v>
      </c>
    </row>
    <row r="11459" spans="2:3">
      <c r="B11459">
        <v>2750920304</v>
      </c>
      <c r="C11459" t="s">
        <v>353</v>
      </c>
    </row>
    <row r="11460" spans="2:3">
      <c r="B11460">
        <v>2750920312</v>
      </c>
      <c r="C11460" t="s">
        <v>354</v>
      </c>
    </row>
    <row r="11461" spans="2:3">
      <c r="B11461">
        <v>2750920320</v>
      </c>
      <c r="C11461" t="s">
        <v>355</v>
      </c>
    </row>
    <row r="11462" spans="2:3">
      <c r="B11462">
        <v>2750920338</v>
      </c>
      <c r="C11462" t="s">
        <v>356</v>
      </c>
    </row>
    <row r="11463" spans="2:3">
      <c r="B11463">
        <v>2750920346</v>
      </c>
      <c r="C11463" t="s">
        <v>357</v>
      </c>
    </row>
    <row r="11464" spans="2:3">
      <c r="B11464">
        <v>2750920353</v>
      </c>
      <c r="C11464" t="s">
        <v>358</v>
      </c>
    </row>
    <row r="11465" spans="2:3">
      <c r="B11465">
        <v>2750920361</v>
      </c>
      <c r="C11465" t="s">
        <v>359</v>
      </c>
    </row>
    <row r="11466" spans="2:3">
      <c r="B11466">
        <v>2750920387</v>
      </c>
      <c r="C11466" t="s">
        <v>360</v>
      </c>
    </row>
    <row r="11467" spans="2:3">
      <c r="B11467">
        <v>2750920411</v>
      </c>
      <c r="C11467" t="s">
        <v>361</v>
      </c>
    </row>
    <row r="11468" spans="2:3">
      <c r="B11468">
        <v>2750920429</v>
      </c>
      <c r="C11468" t="s">
        <v>362</v>
      </c>
    </row>
    <row r="11469" spans="2:3">
      <c r="B11469">
        <v>2750920437</v>
      </c>
      <c r="C11469" t="s">
        <v>363</v>
      </c>
    </row>
    <row r="11470" spans="2:3">
      <c r="B11470">
        <v>2750920445</v>
      </c>
      <c r="C11470" t="s">
        <v>364</v>
      </c>
    </row>
    <row r="11471" spans="2:3">
      <c r="B11471">
        <v>2750920452</v>
      </c>
      <c r="C11471" t="s">
        <v>365</v>
      </c>
    </row>
    <row r="11472" spans="2:3">
      <c r="B11472">
        <v>2750920460</v>
      </c>
      <c r="C11472" t="s">
        <v>366</v>
      </c>
    </row>
    <row r="11473" spans="2:3">
      <c r="B11473">
        <v>2750920478</v>
      </c>
      <c r="C11473" t="s">
        <v>367</v>
      </c>
    </row>
    <row r="11474" spans="2:3">
      <c r="B11474">
        <v>2750920486</v>
      </c>
      <c r="C11474" t="s">
        <v>368</v>
      </c>
    </row>
    <row r="11475" spans="2:3">
      <c r="B11475">
        <v>2750920494</v>
      </c>
      <c r="C11475" t="s">
        <v>369</v>
      </c>
    </row>
    <row r="11476" spans="2:3">
      <c r="B11476">
        <v>2750920502</v>
      </c>
      <c r="C11476" t="s">
        <v>370</v>
      </c>
    </row>
    <row r="11477" spans="2:3">
      <c r="B11477">
        <v>2750920510</v>
      </c>
      <c r="C11477" t="s">
        <v>371</v>
      </c>
    </row>
    <row r="11478" spans="2:3">
      <c r="B11478">
        <v>2750920536</v>
      </c>
      <c r="C11478" t="s">
        <v>372</v>
      </c>
    </row>
    <row r="11479" spans="2:3">
      <c r="B11479">
        <v>2750920544</v>
      </c>
      <c r="C11479" t="s">
        <v>373</v>
      </c>
    </row>
    <row r="11480" spans="2:3">
      <c r="B11480">
        <v>2750920551</v>
      </c>
      <c r="C11480" t="s">
        <v>374</v>
      </c>
    </row>
    <row r="11481" spans="2:3">
      <c r="B11481">
        <v>2750920569</v>
      </c>
      <c r="C11481" t="s">
        <v>375</v>
      </c>
    </row>
    <row r="11482" spans="2:3">
      <c r="B11482">
        <v>2750920593</v>
      </c>
      <c r="C11482" t="s">
        <v>376</v>
      </c>
    </row>
    <row r="11483" spans="2:3">
      <c r="B11483">
        <v>2750920601</v>
      </c>
      <c r="C11483" t="s">
        <v>377</v>
      </c>
    </row>
    <row r="11484" spans="2:3">
      <c r="B11484">
        <v>2750920619</v>
      </c>
      <c r="C11484" t="s">
        <v>378</v>
      </c>
    </row>
    <row r="11485" spans="2:3">
      <c r="B11485">
        <v>2750920627</v>
      </c>
      <c r="C11485" t="s">
        <v>379</v>
      </c>
    </row>
    <row r="11486" spans="2:3">
      <c r="B11486">
        <v>2750920643</v>
      </c>
      <c r="C11486" t="s">
        <v>380</v>
      </c>
    </row>
    <row r="11487" spans="2:3">
      <c r="B11487">
        <v>2750920650</v>
      </c>
      <c r="C11487" t="s">
        <v>381</v>
      </c>
    </row>
    <row r="11488" spans="2:3">
      <c r="B11488">
        <v>2750920668</v>
      </c>
      <c r="C11488" t="s">
        <v>382</v>
      </c>
    </row>
    <row r="11489" spans="2:3">
      <c r="B11489">
        <v>2750920676</v>
      </c>
      <c r="C11489" t="s">
        <v>383</v>
      </c>
    </row>
    <row r="11490" spans="2:3">
      <c r="B11490">
        <v>2750920684</v>
      </c>
      <c r="C11490" t="s">
        <v>384</v>
      </c>
    </row>
    <row r="11491" spans="2:3">
      <c r="B11491">
        <v>2750920692</v>
      </c>
      <c r="C11491" t="s">
        <v>385</v>
      </c>
    </row>
    <row r="11492" spans="2:3">
      <c r="B11492">
        <v>2750920700</v>
      </c>
      <c r="C11492" t="s">
        <v>386</v>
      </c>
    </row>
    <row r="11493" spans="2:3">
      <c r="B11493">
        <v>2750920718</v>
      </c>
      <c r="C11493" t="s">
        <v>387</v>
      </c>
    </row>
    <row r="11494" spans="2:3">
      <c r="B11494">
        <v>2750920726</v>
      </c>
      <c r="C11494" t="s">
        <v>388</v>
      </c>
    </row>
    <row r="11495" spans="2:3">
      <c r="B11495">
        <v>2750920734</v>
      </c>
      <c r="C11495" t="s">
        <v>389</v>
      </c>
    </row>
    <row r="11496" spans="2:3">
      <c r="B11496">
        <v>2750920742</v>
      </c>
      <c r="C11496" t="s">
        <v>390</v>
      </c>
    </row>
    <row r="11497" spans="2:3">
      <c r="B11497">
        <v>2750920759</v>
      </c>
      <c r="C11497" t="s">
        <v>12441</v>
      </c>
    </row>
    <row r="11498" spans="2:3">
      <c r="B11498">
        <v>2751000015</v>
      </c>
      <c r="C11498" t="s">
        <v>391</v>
      </c>
    </row>
    <row r="11499" spans="2:3">
      <c r="B11499">
        <v>2751020013</v>
      </c>
      <c r="C11499" t="s">
        <v>392</v>
      </c>
    </row>
    <row r="11500" spans="2:3">
      <c r="B11500">
        <v>2751020039</v>
      </c>
      <c r="C11500" t="s">
        <v>393</v>
      </c>
    </row>
    <row r="11501" spans="2:3">
      <c r="B11501">
        <v>2751020047</v>
      </c>
      <c r="C11501" t="s">
        <v>394</v>
      </c>
    </row>
    <row r="11502" spans="2:3">
      <c r="B11502">
        <v>2751020054</v>
      </c>
      <c r="C11502" t="s">
        <v>4064</v>
      </c>
    </row>
    <row r="11503" spans="2:3">
      <c r="B11503">
        <v>2751020062</v>
      </c>
      <c r="C11503" t="s">
        <v>395</v>
      </c>
    </row>
    <row r="11504" spans="2:3">
      <c r="B11504">
        <v>2751020088</v>
      </c>
      <c r="C11504" t="s">
        <v>396</v>
      </c>
    </row>
    <row r="11505" spans="2:3">
      <c r="B11505">
        <v>2751020096</v>
      </c>
      <c r="C11505" t="s">
        <v>397</v>
      </c>
    </row>
    <row r="11506" spans="2:3">
      <c r="B11506">
        <v>2751020112</v>
      </c>
      <c r="C11506" t="s">
        <v>398</v>
      </c>
    </row>
    <row r="11507" spans="2:3">
      <c r="B11507">
        <v>2751020153</v>
      </c>
      <c r="C11507" t="s">
        <v>399</v>
      </c>
    </row>
    <row r="11508" spans="2:3">
      <c r="B11508">
        <v>2751020161</v>
      </c>
      <c r="C11508" t="s">
        <v>400</v>
      </c>
    </row>
    <row r="11509" spans="2:3">
      <c r="B11509">
        <v>2751020187</v>
      </c>
      <c r="C11509" t="s">
        <v>401</v>
      </c>
    </row>
    <row r="11510" spans="2:3">
      <c r="B11510">
        <v>2751020195</v>
      </c>
      <c r="C11510" t="s">
        <v>402</v>
      </c>
    </row>
    <row r="11511" spans="2:3">
      <c r="B11511">
        <v>2751020203</v>
      </c>
      <c r="C11511" t="s">
        <v>403</v>
      </c>
    </row>
    <row r="11512" spans="2:3">
      <c r="B11512">
        <v>2751020211</v>
      </c>
      <c r="C11512" t="s">
        <v>404</v>
      </c>
    </row>
    <row r="11513" spans="2:3">
      <c r="B11513">
        <v>2751100013</v>
      </c>
      <c r="C11513" t="s">
        <v>405</v>
      </c>
    </row>
    <row r="11514" spans="2:3">
      <c r="B11514">
        <v>2751100013</v>
      </c>
      <c r="C11514" t="s">
        <v>12442</v>
      </c>
    </row>
    <row r="11515" spans="2:3">
      <c r="B11515">
        <v>2751120011</v>
      </c>
      <c r="C11515" t="s">
        <v>406</v>
      </c>
    </row>
    <row r="11516" spans="2:3">
      <c r="B11516">
        <v>2751120037</v>
      </c>
      <c r="C11516" t="s">
        <v>407</v>
      </c>
    </row>
    <row r="11517" spans="2:3">
      <c r="B11517">
        <v>2751120045</v>
      </c>
      <c r="C11517" t="s">
        <v>408</v>
      </c>
    </row>
    <row r="11518" spans="2:3">
      <c r="B11518">
        <v>2751120052</v>
      </c>
      <c r="C11518" t="s">
        <v>409</v>
      </c>
    </row>
    <row r="11519" spans="2:3">
      <c r="B11519">
        <v>2751120086</v>
      </c>
      <c r="C11519" t="s">
        <v>410</v>
      </c>
    </row>
    <row r="11520" spans="2:3">
      <c r="B11520">
        <v>2751120094</v>
      </c>
      <c r="C11520" t="s">
        <v>411</v>
      </c>
    </row>
    <row r="11521" spans="2:3">
      <c r="B11521">
        <v>2751120102</v>
      </c>
      <c r="C11521" t="s">
        <v>412</v>
      </c>
    </row>
    <row r="11522" spans="2:3">
      <c r="B11522">
        <v>2751120128</v>
      </c>
      <c r="C11522" t="s">
        <v>413</v>
      </c>
    </row>
    <row r="11523" spans="2:3">
      <c r="B11523">
        <v>2751120144</v>
      </c>
      <c r="C11523" t="s">
        <v>414</v>
      </c>
    </row>
    <row r="11524" spans="2:3">
      <c r="B11524">
        <v>2751120151</v>
      </c>
      <c r="C11524" t="s">
        <v>415</v>
      </c>
    </row>
    <row r="11525" spans="2:3">
      <c r="B11525">
        <v>2751120169</v>
      </c>
      <c r="C11525" t="s">
        <v>416</v>
      </c>
    </row>
    <row r="11526" spans="2:3">
      <c r="B11526">
        <v>2751120177</v>
      </c>
      <c r="C11526" t="s">
        <v>417</v>
      </c>
    </row>
    <row r="11527" spans="2:3">
      <c r="B11527">
        <v>2751120185</v>
      </c>
      <c r="C11527" t="s">
        <v>418</v>
      </c>
    </row>
    <row r="11528" spans="2:3">
      <c r="B11528">
        <v>2751120193</v>
      </c>
      <c r="C11528" t="s">
        <v>419</v>
      </c>
    </row>
    <row r="11529" spans="2:3">
      <c r="B11529">
        <v>2751120201</v>
      </c>
      <c r="C11529" t="s">
        <v>420</v>
      </c>
    </row>
    <row r="11530" spans="2:3">
      <c r="B11530">
        <v>2751120219</v>
      </c>
      <c r="C11530" t="s">
        <v>421</v>
      </c>
    </row>
    <row r="11531" spans="2:3">
      <c r="B11531">
        <v>2751120227</v>
      </c>
      <c r="C11531" t="s">
        <v>422</v>
      </c>
    </row>
    <row r="11532" spans="2:3">
      <c r="B11532">
        <v>2751120235</v>
      </c>
      <c r="C11532" t="s">
        <v>423</v>
      </c>
    </row>
    <row r="11533" spans="2:3">
      <c r="B11533">
        <v>2751120243</v>
      </c>
      <c r="C11533" t="s">
        <v>424</v>
      </c>
    </row>
    <row r="11534" spans="2:3">
      <c r="B11534">
        <v>2751120243</v>
      </c>
      <c r="C11534" t="s">
        <v>12443</v>
      </c>
    </row>
    <row r="11535" spans="2:3">
      <c r="B11535">
        <v>2751120268</v>
      </c>
      <c r="C11535" t="s">
        <v>425</v>
      </c>
    </row>
    <row r="11536" spans="2:3">
      <c r="B11536">
        <v>2751120276</v>
      </c>
      <c r="C11536" t="s">
        <v>426</v>
      </c>
    </row>
    <row r="11537" spans="2:3">
      <c r="B11537">
        <v>2751120284</v>
      </c>
      <c r="C11537" t="s">
        <v>427</v>
      </c>
    </row>
    <row r="11538" spans="2:3">
      <c r="B11538">
        <v>2751120292</v>
      </c>
      <c r="C11538" t="s">
        <v>428</v>
      </c>
    </row>
    <row r="11539" spans="2:3">
      <c r="B11539">
        <v>2751120300</v>
      </c>
      <c r="C11539" t="s">
        <v>429</v>
      </c>
    </row>
    <row r="11540" spans="2:3">
      <c r="B11540">
        <v>2751120318</v>
      </c>
      <c r="C11540" t="s">
        <v>430</v>
      </c>
    </row>
    <row r="11541" spans="2:3">
      <c r="B11541">
        <v>2751120334</v>
      </c>
      <c r="C11541" t="s">
        <v>431</v>
      </c>
    </row>
    <row r="11542" spans="2:3">
      <c r="B11542">
        <v>2751120342</v>
      </c>
      <c r="C11542" t="s">
        <v>432</v>
      </c>
    </row>
    <row r="11543" spans="2:3">
      <c r="B11543">
        <v>2751120367</v>
      </c>
      <c r="C11543" t="s">
        <v>433</v>
      </c>
    </row>
    <row r="11544" spans="2:3">
      <c r="B11544">
        <v>2751120375</v>
      </c>
      <c r="C11544" t="s">
        <v>434</v>
      </c>
    </row>
    <row r="11545" spans="2:3">
      <c r="B11545">
        <v>2751120383</v>
      </c>
      <c r="C11545" t="s">
        <v>435</v>
      </c>
    </row>
    <row r="11546" spans="2:3">
      <c r="B11546">
        <v>2751120391</v>
      </c>
      <c r="C11546" t="s">
        <v>436</v>
      </c>
    </row>
    <row r="11547" spans="2:3">
      <c r="B11547">
        <v>2751120409</v>
      </c>
      <c r="C11547" t="s">
        <v>437</v>
      </c>
    </row>
    <row r="11548" spans="2:3">
      <c r="B11548">
        <v>2751120417</v>
      </c>
      <c r="C11548" t="s">
        <v>438</v>
      </c>
    </row>
    <row r="11549" spans="2:3">
      <c r="B11549">
        <v>2751120425</v>
      </c>
      <c r="C11549" t="s">
        <v>439</v>
      </c>
    </row>
    <row r="11550" spans="2:3">
      <c r="B11550">
        <v>2751120433</v>
      </c>
      <c r="C11550" t="s">
        <v>440</v>
      </c>
    </row>
    <row r="11551" spans="2:3">
      <c r="B11551">
        <v>2751120441</v>
      </c>
      <c r="C11551" t="s">
        <v>441</v>
      </c>
    </row>
    <row r="11552" spans="2:3">
      <c r="B11552">
        <v>2751120458</v>
      </c>
      <c r="C11552" t="s">
        <v>12444</v>
      </c>
    </row>
    <row r="11553" spans="2:3">
      <c r="B11553">
        <v>2751120466</v>
      </c>
      <c r="C11553" t="s">
        <v>423</v>
      </c>
    </row>
    <row r="11554" spans="2:3">
      <c r="B11554">
        <v>2751210010</v>
      </c>
      <c r="C11554" t="s">
        <v>442</v>
      </c>
    </row>
    <row r="11555" spans="2:3">
      <c r="B11555">
        <v>2751220019</v>
      </c>
      <c r="C11555" t="s">
        <v>443</v>
      </c>
    </row>
    <row r="11556" spans="2:3">
      <c r="B11556">
        <v>2751220035</v>
      </c>
      <c r="C11556" t="s">
        <v>444</v>
      </c>
    </row>
    <row r="11557" spans="2:3">
      <c r="B11557">
        <v>2751220043</v>
      </c>
      <c r="C11557" t="s">
        <v>445</v>
      </c>
    </row>
    <row r="11558" spans="2:3">
      <c r="B11558">
        <v>2751220050</v>
      </c>
      <c r="C11558" t="s">
        <v>446</v>
      </c>
    </row>
    <row r="11559" spans="2:3">
      <c r="B11559">
        <v>2751220076</v>
      </c>
      <c r="C11559" t="s">
        <v>12445</v>
      </c>
    </row>
    <row r="11560" spans="2:3">
      <c r="B11560">
        <v>2751220092</v>
      </c>
      <c r="C11560" t="s">
        <v>448</v>
      </c>
    </row>
    <row r="11561" spans="2:3">
      <c r="B11561">
        <v>2751220100</v>
      </c>
      <c r="C11561" t="s">
        <v>449</v>
      </c>
    </row>
    <row r="11562" spans="2:3">
      <c r="B11562">
        <v>2751220118</v>
      </c>
      <c r="C11562" t="s">
        <v>450</v>
      </c>
    </row>
    <row r="11563" spans="2:3">
      <c r="B11563">
        <v>2751220134</v>
      </c>
      <c r="C11563" t="s">
        <v>451</v>
      </c>
    </row>
    <row r="11564" spans="2:3">
      <c r="B11564">
        <v>2751220142</v>
      </c>
      <c r="C11564" t="s">
        <v>452</v>
      </c>
    </row>
    <row r="11565" spans="2:3">
      <c r="B11565">
        <v>2751300019</v>
      </c>
      <c r="C11565" t="s">
        <v>453</v>
      </c>
    </row>
    <row r="11566" spans="2:3">
      <c r="B11566">
        <v>2751300027</v>
      </c>
      <c r="C11566" t="s">
        <v>454</v>
      </c>
    </row>
    <row r="11567" spans="2:3">
      <c r="B11567">
        <v>2751320017</v>
      </c>
      <c r="C11567" t="s">
        <v>455</v>
      </c>
    </row>
    <row r="11568" spans="2:3">
      <c r="B11568">
        <v>2751320025</v>
      </c>
      <c r="C11568" t="s">
        <v>456</v>
      </c>
    </row>
    <row r="11569" spans="2:3">
      <c r="B11569">
        <v>2751320033</v>
      </c>
      <c r="C11569" t="s">
        <v>457</v>
      </c>
    </row>
    <row r="11570" spans="2:3">
      <c r="B11570">
        <v>2751320041</v>
      </c>
      <c r="C11570" t="s">
        <v>458</v>
      </c>
    </row>
    <row r="11571" spans="2:3">
      <c r="B11571">
        <v>2751320066</v>
      </c>
      <c r="C11571" t="s">
        <v>459</v>
      </c>
    </row>
    <row r="11572" spans="2:3">
      <c r="B11572">
        <v>2751320090</v>
      </c>
      <c r="C11572" t="s">
        <v>460</v>
      </c>
    </row>
    <row r="11573" spans="2:3">
      <c r="B11573">
        <v>2751320108</v>
      </c>
      <c r="C11573" t="s">
        <v>461</v>
      </c>
    </row>
    <row r="11574" spans="2:3">
      <c r="B11574">
        <v>2751320124</v>
      </c>
      <c r="C11574" t="s">
        <v>462</v>
      </c>
    </row>
    <row r="11575" spans="2:3">
      <c r="B11575">
        <v>2751320132</v>
      </c>
      <c r="C11575" t="s">
        <v>463</v>
      </c>
    </row>
    <row r="11576" spans="2:3">
      <c r="B11576">
        <v>2751320140</v>
      </c>
      <c r="C11576" t="s">
        <v>464</v>
      </c>
    </row>
    <row r="11577" spans="2:3">
      <c r="B11577">
        <v>2751320157</v>
      </c>
      <c r="C11577" t="s">
        <v>465</v>
      </c>
    </row>
    <row r="11578" spans="2:3">
      <c r="B11578">
        <v>2751320181</v>
      </c>
      <c r="C11578" t="s">
        <v>466</v>
      </c>
    </row>
    <row r="11579" spans="2:3">
      <c r="B11579">
        <v>2751320199</v>
      </c>
      <c r="C11579" t="s">
        <v>467</v>
      </c>
    </row>
    <row r="11580" spans="2:3">
      <c r="B11580">
        <v>2751320207</v>
      </c>
      <c r="C11580" t="s">
        <v>468</v>
      </c>
    </row>
    <row r="11581" spans="2:3">
      <c r="B11581">
        <v>2751320215</v>
      </c>
      <c r="C11581" t="s">
        <v>469</v>
      </c>
    </row>
    <row r="11582" spans="2:3">
      <c r="B11582">
        <v>2751320223</v>
      </c>
      <c r="C11582" t="s">
        <v>470</v>
      </c>
    </row>
    <row r="11583" spans="2:3">
      <c r="B11583">
        <v>2751320231</v>
      </c>
      <c r="C11583" t="s">
        <v>471</v>
      </c>
    </row>
    <row r="11584" spans="2:3">
      <c r="B11584">
        <v>2751320249</v>
      </c>
      <c r="C11584" t="s">
        <v>472</v>
      </c>
    </row>
    <row r="11585" spans="2:3">
      <c r="B11585">
        <v>2751320256</v>
      </c>
      <c r="C11585" t="s">
        <v>473</v>
      </c>
    </row>
    <row r="11586" spans="2:3">
      <c r="B11586">
        <v>2751320264</v>
      </c>
      <c r="C11586" t="s">
        <v>474</v>
      </c>
    </row>
    <row r="11587" spans="2:3">
      <c r="B11587">
        <v>2751420015</v>
      </c>
      <c r="C11587" t="s">
        <v>475</v>
      </c>
    </row>
    <row r="11588" spans="2:3">
      <c r="B11588">
        <v>2751420023</v>
      </c>
      <c r="C11588" t="s">
        <v>476</v>
      </c>
    </row>
    <row r="11589" spans="2:3">
      <c r="B11589">
        <v>2751420031</v>
      </c>
      <c r="C11589" t="s">
        <v>477</v>
      </c>
    </row>
    <row r="11590" spans="2:3">
      <c r="B11590">
        <v>2751420049</v>
      </c>
      <c r="C11590" t="s">
        <v>478</v>
      </c>
    </row>
    <row r="11591" spans="2:3">
      <c r="B11591">
        <v>2751420064</v>
      </c>
      <c r="C11591" t="s">
        <v>479</v>
      </c>
    </row>
    <row r="11592" spans="2:3">
      <c r="B11592">
        <v>2751420072</v>
      </c>
      <c r="C11592" t="s">
        <v>480</v>
      </c>
    </row>
    <row r="11593" spans="2:3">
      <c r="B11593">
        <v>2751420080</v>
      </c>
      <c r="C11593" t="s">
        <v>481</v>
      </c>
    </row>
    <row r="11594" spans="2:3">
      <c r="B11594">
        <v>2751420098</v>
      </c>
      <c r="C11594" t="s">
        <v>482</v>
      </c>
    </row>
    <row r="11595" spans="2:3">
      <c r="B11595">
        <v>2751420114</v>
      </c>
      <c r="C11595" t="s">
        <v>483</v>
      </c>
    </row>
    <row r="11596" spans="2:3">
      <c r="B11596">
        <v>2751420130</v>
      </c>
      <c r="C11596" t="s">
        <v>484</v>
      </c>
    </row>
    <row r="11597" spans="2:3">
      <c r="B11597">
        <v>2751420148</v>
      </c>
      <c r="C11597" t="s">
        <v>485</v>
      </c>
    </row>
    <row r="11598" spans="2:3">
      <c r="B11598">
        <v>2751420155</v>
      </c>
      <c r="C11598" t="s">
        <v>486</v>
      </c>
    </row>
    <row r="11599" spans="2:3">
      <c r="B11599">
        <v>2751420171</v>
      </c>
      <c r="C11599" t="s">
        <v>487</v>
      </c>
    </row>
    <row r="11600" spans="2:3">
      <c r="B11600">
        <v>2751420189</v>
      </c>
      <c r="C11600" t="s">
        <v>488</v>
      </c>
    </row>
    <row r="11601" spans="2:3">
      <c r="B11601">
        <v>2751420197</v>
      </c>
      <c r="C11601" t="s">
        <v>489</v>
      </c>
    </row>
    <row r="11602" spans="2:3">
      <c r="B11602">
        <v>2751420205</v>
      </c>
      <c r="C11602" t="s">
        <v>490</v>
      </c>
    </row>
    <row r="11603" spans="2:3">
      <c r="B11603">
        <v>2751420221</v>
      </c>
      <c r="C11603" t="s">
        <v>491</v>
      </c>
    </row>
    <row r="11604" spans="2:3">
      <c r="B11604">
        <v>2751420239</v>
      </c>
      <c r="C11604" t="s">
        <v>492</v>
      </c>
    </row>
    <row r="11605" spans="2:3">
      <c r="B11605">
        <v>2751420247</v>
      </c>
      <c r="C11605" t="s">
        <v>493</v>
      </c>
    </row>
    <row r="11606" spans="2:3">
      <c r="B11606">
        <v>2751420254</v>
      </c>
      <c r="C11606" t="s">
        <v>494</v>
      </c>
    </row>
    <row r="11607" spans="2:3">
      <c r="B11607">
        <v>2751420262</v>
      </c>
      <c r="C11607" t="s">
        <v>495</v>
      </c>
    </row>
    <row r="11608" spans="2:3">
      <c r="B11608">
        <v>2751420270</v>
      </c>
      <c r="C11608" t="s">
        <v>496</v>
      </c>
    </row>
    <row r="11609" spans="2:3">
      <c r="B11609">
        <v>2751420288</v>
      </c>
      <c r="C11609" t="s">
        <v>497</v>
      </c>
    </row>
    <row r="11610" spans="2:3">
      <c r="B11610">
        <v>2751420304</v>
      </c>
      <c r="C11610" t="s">
        <v>498</v>
      </c>
    </row>
    <row r="11611" spans="2:3">
      <c r="B11611">
        <v>2751420320</v>
      </c>
      <c r="C11611" t="s">
        <v>499</v>
      </c>
    </row>
    <row r="11612" spans="2:3">
      <c r="B11612">
        <v>2751420346</v>
      </c>
      <c r="C11612" t="s">
        <v>500</v>
      </c>
    </row>
    <row r="11613" spans="2:3">
      <c r="B11613">
        <v>2751420353</v>
      </c>
      <c r="C11613" t="s">
        <v>501</v>
      </c>
    </row>
    <row r="11614" spans="2:3">
      <c r="B11614">
        <v>2751420361</v>
      </c>
      <c r="C11614" t="s">
        <v>502</v>
      </c>
    </row>
    <row r="11615" spans="2:3">
      <c r="B11615">
        <v>2751420379</v>
      </c>
      <c r="C11615" t="s">
        <v>503</v>
      </c>
    </row>
    <row r="11616" spans="2:3">
      <c r="B11616">
        <v>2751420387</v>
      </c>
      <c r="C11616" t="s">
        <v>504</v>
      </c>
    </row>
    <row r="11617" spans="2:3">
      <c r="B11617">
        <v>2751420395</v>
      </c>
      <c r="C11617" t="s">
        <v>505</v>
      </c>
    </row>
    <row r="11618" spans="2:3">
      <c r="B11618">
        <v>2751420403</v>
      </c>
      <c r="C11618" t="s">
        <v>506</v>
      </c>
    </row>
    <row r="11619" spans="2:3">
      <c r="B11619">
        <v>2751420429</v>
      </c>
      <c r="C11619" t="s">
        <v>507</v>
      </c>
    </row>
    <row r="11620" spans="2:3">
      <c r="B11620">
        <v>2751420445</v>
      </c>
      <c r="C11620" t="s">
        <v>508</v>
      </c>
    </row>
    <row r="11621" spans="2:3">
      <c r="B11621">
        <v>2751420452</v>
      </c>
      <c r="C11621" t="s">
        <v>509</v>
      </c>
    </row>
    <row r="11622" spans="2:3">
      <c r="B11622">
        <v>2751420460</v>
      </c>
      <c r="C11622" t="s">
        <v>510</v>
      </c>
    </row>
    <row r="11623" spans="2:3">
      <c r="B11623">
        <v>2751420478</v>
      </c>
      <c r="C11623" t="s">
        <v>511</v>
      </c>
    </row>
    <row r="11624" spans="2:3">
      <c r="B11624">
        <v>2751420478</v>
      </c>
      <c r="C11624" t="s">
        <v>12446</v>
      </c>
    </row>
    <row r="11625" spans="2:3">
      <c r="B11625">
        <v>2751420486</v>
      </c>
      <c r="C11625" t="s">
        <v>512</v>
      </c>
    </row>
    <row r="11626" spans="2:3">
      <c r="B11626">
        <v>2751420494</v>
      </c>
      <c r="C11626" t="s">
        <v>513</v>
      </c>
    </row>
    <row r="11627" spans="2:3">
      <c r="B11627">
        <v>2751420502</v>
      </c>
      <c r="C11627" t="s">
        <v>514</v>
      </c>
    </row>
    <row r="11628" spans="2:3">
      <c r="B11628">
        <v>2751420510</v>
      </c>
      <c r="C11628" t="s">
        <v>515</v>
      </c>
    </row>
    <row r="11629" spans="2:3">
      <c r="B11629">
        <v>2751420528</v>
      </c>
      <c r="C11629" t="s">
        <v>516</v>
      </c>
    </row>
    <row r="11630" spans="2:3">
      <c r="B11630">
        <v>2751420536</v>
      </c>
      <c r="C11630" t="s">
        <v>517</v>
      </c>
    </row>
    <row r="11631" spans="2:3">
      <c r="B11631">
        <v>2751420544</v>
      </c>
      <c r="C11631" t="s">
        <v>518</v>
      </c>
    </row>
    <row r="11632" spans="2:3">
      <c r="B11632">
        <v>2751420551</v>
      </c>
      <c r="C11632" t="s">
        <v>495</v>
      </c>
    </row>
    <row r="11633" spans="2:3">
      <c r="B11633">
        <v>2751520020</v>
      </c>
      <c r="C11633" t="s">
        <v>519</v>
      </c>
    </row>
    <row r="11634" spans="2:3">
      <c r="B11634">
        <v>2751520038</v>
      </c>
      <c r="C11634" t="s">
        <v>520</v>
      </c>
    </row>
    <row r="11635" spans="2:3">
      <c r="B11635">
        <v>2751520046</v>
      </c>
      <c r="C11635" t="s">
        <v>521</v>
      </c>
    </row>
    <row r="11636" spans="2:3">
      <c r="B11636">
        <v>2751520061</v>
      </c>
      <c r="C11636" t="s">
        <v>522</v>
      </c>
    </row>
    <row r="11637" spans="2:3">
      <c r="B11637">
        <v>2751520079</v>
      </c>
      <c r="C11637" t="s">
        <v>523</v>
      </c>
    </row>
    <row r="11638" spans="2:3">
      <c r="B11638">
        <v>2751520087</v>
      </c>
      <c r="C11638" t="s">
        <v>524</v>
      </c>
    </row>
    <row r="11639" spans="2:3">
      <c r="B11639">
        <v>2751520095</v>
      </c>
      <c r="C11639" t="s">
        <v>525</v>
      </c>
    </row>
    <row r="11640" spans="2:3">
      <c r="B11640">
        <v>2751520103</v>
      </c>
      <c r="C11640" t="s">
        <v>526</v>
      </c>
    </row>
    <row r="11641" spans="2:3">
      <c r="B11641">
        <v>2751520111</v>
      </c>
      <c r="C11641" t="s">
        <v>527</v>
      </c>
    </row>
    <row r="11642" spans="2:3">
      <c r="B11642">
        <v>2751520137</v>
      </c>
      <c r="C11642" t="s">
        <v>528</v>
      </c>
    </row>
    <row r="11643" spans="2:3">
      <c r="B11643">
        <v>2751520145</v>
      </c>
      <c r="C11643" t="s">
        <v>529</v>
      </c>
    </row>
    <row r="11644" spans="2:3">
      <c r="B11644">
        <v>2751520160</v>
      </c>
      <c r="C11644" t="s">
        <v>530</v>
      </c>
    </row>
    <row r="11645" spans="2:3">
      <c r="B11645">
        <v>2751520178</v>
      </c>
      <c r="C11645" t="s">
        <v>531</v>
      </c>
    </row>
    <row r="11646" spans="2:3">
      <c r="B11646">
        <v>2751520186</v>
      </c>
      <c r="C11646" t="s">
        <v>532</v>
      </c>
    </row>
    <row r="11647" spans="2:3">
      <c r="B11647">
        <v>2751520194</v>
      </c>
      <c r="C11647" t="s">
        <v>533</v>
      </c>
    </row>
    <row r="11648" spans="2:3">
      <c r="B11648">
        <v>2751520202</v>
      </c>
      <c r="C11648" t="s">
        <v>534</v>
      </c>
    </row>
    <row r="11649" spans="2:3">
      <c r="B11649">
        <v>2751520210</v>
      </c>
      <c r="C11649" t="s">
        <v>535</v>
      </c>
    </row>
    <row r="11650" spans="2:3">
      <c r="B11650">
        <v>2751520228</v>
      </c>
      <c r="C11650" t="s">
        <v>536</v>
      </c>
    </row>
    <row r="11651" spans="2:3">
      <c r="B11651">
        <v>2751520244</v>
      </c>
      <c r="C11651" t="s">
        <v>537</v>
      </c>
    </row>
    <row r="11652" spans="2:3">
      <c r="B11652">
        <v>2751520251</v>
      </c>
      <c r="C11652" t="s">
        <v>538</v>
      </c>
    </row>
    <row r="11653" spans="2:3">
      <c r="B11653">
        <v>2751520277</v>
      </c>
      <c r="C11653" t="s">
        <v>539</v>
      </c>
    </row>
    <row r="11654" spans="2:3">
      <c r="B11654">
        <v>2751520285</v>
      </c>
      <c r="C11654" t="s">
        <v>540</v>
      </c>
    </row>
    <row r="11655" spans="2:3">
      <c r="B11655">
        <v>2751520293</v>
      </c>
      <c r="C11655" t="s">
        <v>541</v>
      </c>
    </row>
    <row r="11656" spans="2:3">
      <c r="B11656">
        <v>2751520301</v>
      </c>
      <c r="C11656" t="s">
        <v>542</v>
      </c>
    </row>
    <row r="11657" spans="2:3">
      <c r="B11657">
        <v>2751520319</v>
      </c>
      <c r="C11657" t="s">
        <v>543</v>
      </c>
    </row>
    <row r="11658" spans="2:3">
      <c r="B11658">
        <v>2751520327</v>
      </c>
      <c r="C11658" t="s">
        <v>544</v>
      </c>
    </row>
    <row r="11659" spans="2:3">
      <c r="B11659">
        <v>2751520335</v>
      </c>
      <c r="C11659" t="s">
        <v>545</v>
      </c>
    </row>
    <row r="11660" spans="2:3">
      <c r="B11660">
        <v>2751520343</v>
      </c>
      <c r="C11660" t="s">
        <v>546</v>
      </c>
    </row>
    <row r="11661" spans="2:3">
      <c r="B11661">
        <v>2751520350</v>
      </c>
      <c r="C11661" t="s">
        <v>547</v>
      </c>
    </row>
    <row r="11662" spans="2:3">
      <c r="B11662">
        <v>2751520368</v>
      </c>
      <c r="C11662" t="s">
        <v>548</v>
      </c>
    </row>
    <row r="11663" spans="2:3">
      <c r="B11663">
        <v>2751520376</v>
      </c>
      <c r="C11663" t="s">
        <v>549</v>
      </c>
    </row>
    <row r="11664" spans="2:3">
      <c r="B11664">
        <v>2751520392</v>
      </c>
      <c r="C11664" t="s">
        <v>550</v>
      </c>
    </row>
    <row r="11665" spans="2:3">
      <c r="B11665">
        <v>2751520400</v>
      </c>
      <c r="C11665" t="s">
        <v>551</v>
      </c>
    </row>
    <row r="11666" spans="2:3">
      <c r="B11666">
        <v>2751520418</v>
      </c>
      <c r="C11666" t="s">
        <v>552</v>
      </c>
    </row>
    <row r="11667" spans="2:3">
      <c r="B11667">
        <v>2751520426</v>
      </c>
      <c r="C11667" t="s">
        <v>553</v>
      </c>
    </row>
    <row r="11668" spans="2:3">
      <c r="B11668">
        <v>2751520434</v>
      </c>
      <c r="C11668" t="s">
        <v>554</v>
      </c>
    </row>
    <row r="11669" spans="2:3">
      <c r="B11669">
        <v>2751520442</v>
      </c>
      <c r="C11669" t="s">
        <v>555</v>
      </c>
    </row>
    <row r="11670" spans="2:3">
      <c r="B11670">
        <v>2751520459</v>
      </c>
      <c r="C11670" t="s">
        <v>556</v>
      </c>
    </row>
    <row r="11671" spans="2:3">
      <c r="B11671">
        <v>2751520467</v>
      </c>
      <c r="C11671" t="s">
        <v>557</v>
      </c>
    </row>
    <row r="11672" spans="2:3">
      <c r="B11672">
        <v>2751520475</v>
      </c>
      <c r="C11672" t="s">
        <v>553</v>
      </c>
    </row>
    <row r="11673" spans="2:3">
      <c r="B11673">
        <v>2751520483</v>
      </c>
      <c r="C11673" t="s">
        <v>12447</v>
      </c>
    </row>
    <row r="11674" spans="2:3">
      <c r="B11674">
        <v>2751600012</v>
      </c>
      <c r="C11674" t="s">
        <v>558</v>
      </c>
    </row>
    <row r="11675" spans="2:3">
      <c r="B11675">
        <v>2751600020</v>
      </c>
      <c r="C11675" t="s">
        <v>559</v>
      </c>
    </row>
    <row r="11676" spans="2:3">
      <c r="B11676">
        <v>2751600038</v>
      </c>
      <c r="C11676" t="s">
        <v>560</v>
      </c>
    </row>
    <row r="11677" spans="2:3">
      <c r="B11677">
        <v>2751600061</v>
      </c>
      <c r="C11677" t="s">
        <v>561</v>
      </c>
    </row>
    <row r="11678" spans="2:3">
      <c r="B11678">
        <v>2751620077</v>
      </c>
      <c r="C11678" t="s">
        <v>562</v>
      </c>
    </row>
    <row r="11679" spans="2:3">
      <c r="B11679">
        <v>2751620101</v>
      </c>
      <c r="C11679" t="s">
        <v>563</v>
      </c>
    </row>
    <row r="11680" spans="2:3">
      <c r="B11680">
        <v>2751620119</v>
      </c>
      <c r="C11680" t="s">
        <v>564</v>
      </c>
    </row>
    <row r="11681" spans="2:3">
      <c r="B11681">
        <v>2751620143</v>
      </c>
      <c r="C11681" t="s">
        <v>565</v>
      </c>
    </row>
    <row r="11682" spans="2:3">
      <c r="B11682">
        <v>2751620168</v>
      </c>
      <c r="C11682" t="s">
        <v>566</v>
      </c>
    </row>
    <row r="11683" spans="2:3">
      <c r="B11683">
        <v>2751620184</v>
      </c>
      <c r="C11683" t="s">
        <v>567</v>
      </c>
    </row>
    <row r="11684" spans="2:3">
      <c r="B11684">
        <v>2751620192</v>
      </c>
      <c r="C11684" t="s">
        <v>568</v>
      </c>
    </row>
    <row r="11685" spans="2:3">
      <c r="B11685">
        <v>2751620200</v>
      </c>
      <c r="C11685" t="s">
        <v>569</v>
      </c>
    </row>
    <row r="11686" spans="2:3">
      <c r="B11686">
        <v>2751620218</v>
      </c>
      <c r="C11686" t="s">
        <v>570</v>
      </c>
    </row>
    <row r="11687" spans="2:3">
      <c r="B11687">
        <v>2751620234</v>
      </c>
      <c r="C11687" t="s">
        <v>571</v>
      </c>
    </row>
    <row r="11688" spans="2:3">
      <c r="B11688">
        <v>2751620267</v>
      </c>
      <c r="C11688" t="s">
        <v>572</v>
      </c>
    </row>
    <row r="11689" spans="2:3">
      <c r="B11689">
        <v>2751620275</v>
      </c>
      <c r="C11689" t="s">
        <v>573</v>
      </c>
    </row>
    <row r="11690" spans="2:3">
      <c r="B11690">
        <v>2751620283</v>
      </c>
      <c r="C11690" t="s">
        <v>574</v>
      </c>
    </row>
    <row r="11691" spans="2:3">
      <c r="B11691">
        <v>2751620291</v>
      </c>
      <c r="C11691" t="s">
        <v>575</v>
      </c>
    </row>
    <row r="11692" spans="2:3">
      <c r="B11692">
        <v>2751620309</v>
      </c>
      <c r="C11692" t="s">
        <v>12448</v>
      </c>
    </row>
    <row r="11693" spans="2:3">
      <c r="B11693">
        <v>2751620317</v>
      </c>
      <c r="C11693" t="s">
        <v>576</v>
      </c>
    </row>
    <row r="11694" spans="2:3">
      <c r="B11694">
        <v>2751620325</v>
      </c>
      <c r="C11694" t="s">
        <v>577</v>
      </c>
    </row>
    <row r="11695" spans="2:3">
      <c r="B11695">
        <v>2751620333</v>
      </c>
      <c r="C11695" t="s">
        <v>578</v>
      </c>
    </row>
    <row r="11696" spans="2:3">
      <c r="B11696">
        <v>2751620341</v>
      </c>
      <c r="C11696" t="s">
        <v>579</v>
      </c>
    </row>
    <row r="11697" spans="2:3">
      <c r="B11697">
        <v>2751620358</v>
      </c>
      <c r="C11697" t="s">
        <v>580</v>
      </c>
    </row>
    <row r="11698" spans="2:3">
      <c r="B11698">
        <v>2751620366</v>
      </c>
      <c r="C11698" t="s">
        <v>581</v>
      </c>
    </row>
    <row r="11699" spans="2:3">
      <c r="B11699">
        <v>2751620374</v>
      </c>
      <c r="C11699" t="s">
        <v>582</v>
      </c>
    </row>
    <row r="11700" spans="2:3">
      <c r="B11700">
        <v>2751620390</v>
      </c>
      <c r="C11700" t="s">
        <v>583</v>
      </c>
    </row>
    <row r="11701" spans="2:3">
      <c r="B11701">
        <v>2751620408</v>
      </c>
      <c r="C11701" t="s">
        <v>584</v>
      </c>
    </row>
    <row r="11702" spans="2:3">
      <c r="B11702">
        <v>2751620416</v>
      </c>
      <c r="C11702" t="s">
        <v>585</v>
      </c>
    </row>
    <row r="11703" spans="2:3">
      <c r="B11703">
        <v>2751620424</v>
      </c>
      <c r="C11703" t="s">
        <v>586</v>
      </c>
    </row>
    <row r="11704" spans="2:3">
      <c r="B11704">
        <v>2751620432</v>
      </c>
      <c r="C11704" t="s">
        <v>587</v>
      </c>
    </row>
    <row r="11705" spans="2:3">
      <c r="B11705">
        <v>2751620440</v>
      </c>
      <c r="C11705" t="s">
        <v>588</v>
      </c>
    </row>
    <row r="11706" spans="2:3">
      <c r="B11706">
        <v>2751620457</v>
      </c>
      <c r="C11706" t="s">
        <v>589</v>
      </c>
    </row>
    <row r="11707" spans="2:3">
      <c r="B11707">
        <v>2751620465</v>
      </c>
      <c r="C11707" t="s">
        <v>590</v>
      </c>
    </row>
    <row r="11708" spans="2:3">
      <c r="B11708">
        <v>2751620481</v>
      </c>
      <c r="C11708" t="s">
        <v>591</v>
      </c>
    </row>
    <row r="11709" spans="2:3">
      <c r="B11709">
        <v>2751620499</v>
      </c>
      <c r="C11709" t="s">
        <v>592</v>
      </c>
    </row>
    <row r="11710" spans="2:3">
      <c r="B11710">
        <v>2751620507</v>
      </c>
      <c r="C11710" t="s">
        <v>593</v>
      </c>
    </row>
    <row r="11711" spans="2:3">
      <c r="B11711">
        <v>2751620531</v>
      </c>
      <c r="C11711" t="s">
        <v>594</v>
      </c>
    </row>
    <row r="11712" spans="2:3">
      <c r="B11712">
        <v>2751620556</v>
      </c>
      <c r="C11712" t="s">
        <v>595</v>
      </c>
    </row>
    <row r="11713" spans="2:3">
      <c r="B11713">
        <v>2751620564</v>
      </c>
      <c r="C11713" t="s">
        <v>596</v>
      </c>
    </row>
    <row r="11714" spans="2:3">
      <c r="B11714">
        <v>2751620572</v>
      </c>
      <c r="C11714" t="s">
        <v>597</v>
      </c>
    </row>
    <row r="11715" spans="2:3">
      <c r="B11715">
        <v>2751620606</v>
      </c>
      <c r="C11715" t="s">
        <v>598</v>
      </c>
    </row>
    <row r="11716" spans="2:3">
      <c r="B11716">
        <v>2751620614</v>
      </c>
      <c r="C11716" t="s">
        <v>599</v>
      </c>
    </row>
    <row r="11717" spans="2:3">
      <c r="B11717">
        <v>2751620622</v>
      </c>
      <c r="C11717" t="s">
        <v>600</v>
      </c>
    </row>
    <row r="11718" spans="2:3">
      <c r="B11718">
        <v>2751620648</v>
      </c>
      <c r="C11718" t="s">
        <v>601</v>
      </c>
    </row>
    <row r="11719" spans="2:3">
      <c r="B11719">
        <v>2751620655</v>
      </c>
      <c r="C11719" t="s">
        <v>602</v>
      </c>
    </row>
    <row r="11720" spans="2:3">
      <c r="B11720">
        <v>2751620663</v>
      </c>
      <c r="C11720" t="s">
        <v>603</v>
      </c>
    </row>
    <row r="11721" spans="2:3">
      <c r="B11721">
        <v>2751620671</v>
      </c>
      <c r="C11721" t="s">
        <v>604</v>
      </c>
    </row>
    <row r="11722" spans="2:3">
      <c r="B11722">
        <v>2751620689</v>
      </c>
      <c r="C11722" t="s">
        <v>605</v>
      </c>
    </row>
    <row r="11723" spans="2:3">
      <c r="B11723">
        <v>2751620697</v>
      </c>
      <c r="C11723" t="s">
        <v>606</v>
      </c>
    </row>
    <row r="11724" spans="2:3">
      <c r="B11724">
        <v>2751620705</v>
      </c>
      <c r="C11724" t="s">
        <v>607</v>
      </c>
    </row>
    <row r="11725" spans="2:3">
      <c r="B11725">
        <v>2751620721</v>
      </c>
      <c r="C11725" t="s">
        <v>608</v>
      </c>
    </row>
    <row r="11726" spans="2:3">
      <c r="B11726">
        <v>2751620739</v>
      </c>
      <c r="C11726" t="s">
        <v>609</v>
      </c>
    </row>
    <row r="11727" spans="2:3">
      <c r="B11727">
        <v>2751620747</v>
      </c>
      <c r="C11727" t="s">
        <v>610</v>
      </c>
    </row>
    <row r="11728" spans="2:3">
      <c r="B11728">
        <v>2751620754</v>
      </c>
      <c r="C11728" t="s">
        <v>611</v>
      </c>
    </row>
    <row r="11729" spans="2:3">
      <c r="B11729">
        <v>2751620762</v>
      </c>
      <c r="C11729" t="s">
        <v>612</v>
      </c>
    </row>
    <row r="11730" spans="2:3">
      <c r="B11730">
        <v>2751620770</v>
      </c>
      <c r="C11730" t="s">
        <v>613</v>
      </c>
    </row>
    <row r="11731" spans="2:3">
      <c r="B11731">
        <v>2751620788</v>
      </c>
      <c r="C11731" t="s">
        <v>614</v>
      </c>
    </row>
    <row r="11732" spans="2:3">
      <c r="B11732">
        <v>2751620796</v>
      </c>
      <c r="C11732" t="s">
        <v>615</v>
      </c>
    </row>
    <row r="11733" spans="2:3">
      <c r="B11733">
        <v>2751620804</v>
      </c>
      <c r="C11733" t="s">
        <v>616</v>
      </c>
    </row>
    <row r="11734" spans="2:3">
      <c r="B11734">
        <v>2751620812</v>
      </c>
      <c r="C11734" t="s">
        <v>617</v>
      </c>
    </row>
    <row r="11735" spans="2:3">
      <c r="B11735">
        <v>2751620820</v>
      </c>
      <c r="C11735" t="s">
        <v>618</v>
      </c>
    </row>
    <row r="11736" spans="2:3">
      <c r="B11736">
        <v>2751620838</v>
      </c>
      <c r="C11736" t="s">
        <v>619</v>
      </c>
    </row>
    <row r="11737" spans="2:3">
      <c r="B11737">
        <v>2751620846</v>
      </c>
      <c r="C11737" t="s">
        <v>620</v>
      </c>
    </row>
    <row r="11738" spans="2:3">
      <c r="B11738">
        <v>2751620853</v>
      </c>
      <c r="C11738" t="s">
        <v>581</v>
      </c>
    </row>
    <row r="11739" spans="2:3">
      <c r="B11739">
        <v>2751620861</v>
      </c>
      <c r="C11739" t="s">
        <v>621</v>
      </c>
    </row>
    <row r="11740" spans="2:3">
      <c r="B11740">
        <v>2751620879</v>
      </c>
      <c r="C11740" t="s">
        <v>579</v>
      </c>
    </row>
    <row r="11741" spans="2:3">
      <c r="B11741">
        <v>2751620887</v>
      </c>
      <c r="C11741" t="s">
        <v>571</v>
      </c>
    </row>
    <row r="11742" spans="2:3">
      <c r="B11742">
        <v>2751620903</v>
      </c>
      <c r="C11742" t="s">
        <v>622</v>
      </c>
    </row>
    <row r="11743" spans="2:3">
      <c r="B11743">
        <v>2751620911</v>
      </c>
      <c r="C11743" t="s">
        <v>623</v>
      </c>
    </row>
    <row r="11744" spans="2:3">
      <c r="B11744">
        <v>2751620929</v>
      </c>
      <c r="C11744" t="s">
        <v>624</v>
      </c>
    </row>
    <row r="11745" spans="2:3">
      <c r="B11745">
        <v>2751620937</v>
      </c>
      <c r="C11745" t="s">
        <v>625</v>
      </c>
    </row>
    <row r="11746" spans="2:3">
      <c r="B11746">
        <v>2751620945</v>
      </c>
      <c r="C11746" t="s">
        <v>626</v>
      </c>
    </row>
    <row r="11747" spans="2:3">
      <c r="B11747">
        <v>2751620952</v>
      </c>
      <c r="C11747" t="s">
        <v>627</v>
      </c>
    </row>
    <row r="11748" spans="2:3">
      <c r="B11748">
        <v>2751620960</v>
      </c>
      <c r="C11748" t="s">
        <v>628</v>
      </c>
    </row>
    <row r="11749" spans="2:3">
      <c r="B11749">
        <v>2751620978</v>
      </c>
      <c r="C11749" t="s">
        <v>629</v>
      </c>
    </row>
    <row r="11750" spans="2:3">
      <c r="B11750">
        <v>2751620986</v>
      </c>
      <c r="C11750" t="s">
        <v>630</v>
      </c>
    </row>
    <row r="11751" spans="2:3">
      <c r="B11751">
        <v>2751620994</v>
      </c>
      <c r="C11751" t="s">
        <v>631</v>
      </c>
    </row>
    <row r="11752" spans="2:3">
      <c r="B11752">
        <v>2751621000</v>
      </c>
      <c r="C11752" t="s">
        <v>632</v>
      </c>
    </row>
    <row r="11753" spans="2:3">
      <c r="B11753">
        <v>2751621018</v>
      </c>
      <c r="C11753" t="s">
        <v>633</v>
      </c>
    </row>
    <row r="11754" spans="2:3">
      <c r="B11754">
        <v>2751621026</v>
      </c>
      <c r="C11754" t="s">
        <v>634</v>
      </c>
    </row>
    <row r="11755" spans="2:3">
      <c r="B11755">
        <v>2751621034</v>
      </c>
      <c r="C11755" t="s">
        <v>635</v>
      </c>
    </row>
    <row r="11756" spans="2:3">
      <c r="B11756">
        <v>2751621042</v>
      </c>
      <c r="C11756" t="s">
        <v>636</v>
      </c>
    </row>
    <row r="11757" spans="2:3">
      <c r="B11757">
        <v>2751621059</v>
      </c>
      <c r="C11757" t="s">
        <v>637</v>
      </c>
    </row>
    <row r="11758" spans="2:3">
      <c r="B11758">
        <v>2751621067</v>
      </c>
      <c r="C11758" t="s">
        <v>638</v>
      </c>
    </row>
    <row r="11759" spans="2:3">
      <c r="B11759">
        <v>2751621075</v>
      </c>
      <c r="C11759" t="s">
        <v>12449</v>
      </c>
    </row>
    <row r="11760" spans="2:3">
      <c r="B11760">
        <v>2751621083</v>
      </c>
      <c r="C11760" t="s">
        <v>12450</v>
      </c>
    </row>
    <row r="11761" spans="2:3">
      <c r="B11761">
        <v>2751621091</v>
      </c>
      <c r="C11761" t="s">
        <v>12451</v>
      </c>
    </row>
    <row r="11762" spans="2:3">
      <c r="B11762">
        <v>2751700010</v>
      </c>
      <c r="C11762" t="s">
        <v>639</v>
      </c>
    </row>
    <row r="11763" spans="2:3">
      <c r="B11763">
        <v>2751700028</v>
      </c>
      <c r="C11763" t="s">
        <v>640</v>
      </c>
    </row>
    <row r="11764" spans="2:3">
      <c r="B11764">
        <v>2751700036</v>
      </c>
      <c r="C11764" t="s">
        <v>641</v>
      </c>
    </row>
    <row r="11765" spans="2:3">
      <c r="B11765">
        <v>2751700044</v>
      </c>
      <c r="C11765" t="s">
        <v>642</v>
      </c>
    </row>
    <row r="11766" spans="2:3">
      <c r="B11766">
        <v>2751720018</v>
      </c>
      <c r="C11766" t="s">
        <v>643</v>
      </c>
    </row>
    <row r="11767" spans="2:3">
      <c r="B11767">
        <v>2751720026</v>
      </c>
      <c r="C11767" t="s">
        <v>644</v>
      </c>
    </row>
    <row r="11768" spans="2:3">
      <c r="B11768">
        <v>2751720034</v>
      </c>
      <c r="C11768" t="s">
        <v>645</v>
      </c>
    </row>
    <row r="11769" spans="2:3">
      <c r="B11769">
        <v>2751720042</v>
      </c>
      <c r="C11769" t="s">
        <v>646</v>
      </c>
    </row>
    <row r="11770" spans="2:3">
      <c r="B11770">
        <v>2751720067</v>
      </c>
      <c r="C11770" t="s">
        <v>12452</v>
      </c>
    </row>
    <row r="11771" spans="2:3">
      <c r="B11771">
        <v>2751720075</v>
      </c>
      <c r="C11771" t="s">
        <v>647</v>
      </c>
    </row>
    <row r="11772" spans="2:3">
      <c r="B11772">
        <v>2751720083</v>
      </c>
      <c r="C11772" t="s">
        <v>648</v>
      </c>
    </row>
    <row r="11773" spans="2:3">
      <c r="B11773">
        <v>2751720091</v>
      </c>
      <c r="C11773" t="s">
        <v>649</v>
      </c>
    </row>
    <row r="11774" spans="2:3">
      <c r="B11774">
        <v>2751720109</v>
      </c>
      <c r="C11774" t="s">
        <v>650</v>
      </c>
    </row>
    <row r="11775" spans="2:3">
      <c r="B11775">
        <v>2751720117</v>
      </c>
      <c r="C11775" t="s">
        <v>651</v>
      </c>
    </row>
    <row r="11776" spans="2:3">
      <c r="B11776">
        <v>2751720125</v>
      </c>
      <c r="C11776" t="s">
        <v>652</v>
      </c>
    </row>
    <row r="11777" spans="2:3">
      <c r="B11777">
        <v>2751720141</v>
      </c>
      <c r="C11777" t="s">
        <v>653</v>
      </c>
    </row>
    <row r="11778" spans="2:3">
      <c r="B11778">
        <v>2751720158</v>
      </c>
      <c r="C11778" t="s">
        <v>654</v>
      </c>
    </row>
    <row r="11779" spans="2:3">
      <c r="B11779">
        <v>2751720174</v>
      </c>
      <c r="C11779" t="s">
        <v>655</v>
      </c>
    </row>
    <row r="11780" spans="2:3">
      <c r="B11780">
        <v>2751720182</v>
      </c>
      <c r="C11780" t="s">
        <v>656</v>
      </c>
    </row>
    <row r="11781" spans="2:3">
      <c r="B11781">
        <v>2751720190</v>
      </c>
      <c r="C11781" t="s">
        <v>657</v>
      </c>
    </row>
    <row r="11782" spans="2:3">
      <c r="B11782">
        <v>2751720216</v>
      </c>
      <c r="C11782" t="s">
        <v>658</v>
      </c>
    </row>
    <row r="11783" spans="2:3">
      <c r="B11783">
        <v>2751720224</v>
      </c>
      <c r="C11783" t="s">
        <v>659</v>
      </c>
    </row>
    <row r="11784" spans="2:3">
      <c r="B11784">
        <v>2751720232</v>
      </c>
      <c r="C11784" t="s">
        <v>660</v>
      </c>
    </row>
    <row r="11785" spans="2:3">
      <c r="B11785">
        <v>2751720240</v>
      </c>
      <c r="C11785" t="s">
        <v>661</v>
      </c>
    </row>
    <row r="11786" spans="2:3">
      <c r="B11786">
        <v>2751720257</v>
      </c>
      <c r="C11786" t="s">
        <v>662</v>
      </c>
    </row>
    <row r="11787" spans="2:3">
      <c r="B11787">
        <v>2751720273</v>
      </c>
      <c r="C11787" t="s">
        <v>663</v>
      </c>
    </row>
    <row r="11788" spans="2:3">
      <c r="B11788">
        <v>2751720299</v>
      </c>
      <c r="C11788" t="s">
        <v>664</v>
      </c>
    </row>
    <row r="11789" spans="2:3">
      <c r="B11789">
        <v>2751720307</v>
      </c>
      <c r="C11789" t="s">
        <v>665</v>
      </c>
    </row>
    <row r="11790" spans="2:3">
      <c r="B11790">
        <v>2751720323</v>
      </c>
      <c r="C11790" t="s">
        <v>666</v>
      </c>
    </row>
    <row r="11791" spans="2:3">
      <c r="B11791">
        <v>2751720331</v>
      </c>
      <c r="C11791" t="s">
        <v>667</v>
      </c>
    </row>
    <row r="11792" spans="2:3">
      <c r="B11792">
        <v>2751720349</v>
      </c>
      <c r="C11792" t="s">
        <v>668</v>
      </c>
    </row>
    <row r="11793" spans="2:3">
      <c r="B11793">
        <v>2751720356</v>
      </c>
      <c r="C11793" t="s">
        <v>669</v>
      </c>
    </row>
    <row r="11794" spans="2:3">
      <c r="B11794">
        <v>2751720364</v>
      </c>
      <c r="C11794" t="s">
        <v>670</v>
      </c>
    </row>
    <row r="11795" spans="2:3">
      <c r="B11795">
        <v>2751720372</v>
      </c>
      <c r="C11795" t="s">
        <v>671</v>
      </c>
    </row>
    <row r="11796" spans="2:3">
      <c r="B11796">
        <v>2751720380</v>
      </c>
      <c r="C11796" t="s">
        <v>672</v>
      </c>
    </row>
    <row r="11797" spans="2:3">
      <c r="B11797">
        <v>2751720398</v>
      </c>
      <c r="C11797" t="s">
        <v>673</v>
      </c>
    </row>
    <row r="11798" spans="2:3">
      <c r="B11798">
        <v>2751720406</v>
      </c>
      <c r="C11798" t="s">
        <v>674</v>
      </c>
    </row>
    <row r="11799" spans="2:3">
      <c r="B11799">
        <v>2751720414</v>
      </c>
      <c r="C11799" t="s">
        <v>675</v>
      </c>
    </row>
    <row r="11800" spans="2:3">
      <c r="B11800">
        <v>2751720430</v>
      </c>
      <c r="C11800" t="s">
        <v>676</v>
      </c>
    </row>
    <row r="11801" spans="2:3">
      <c r="B11801">
        <v>2751720448</v>
      </c>
      <c r="C11801" t="s">
        <v>12453</v>
      </c>
    </row>
    <row r="11802" spans="2:3">
      <c r="B11802">
        <v>2751720455</v>
      </c>
      <c r="C11802" t="s">
        <v>677</v>
      </c>
    </row>
    <row r="11803" spans="2:3">
      <c r="B11803">
        <v>2751820016</v>
      </c>
      <c r="C11803" t="s">
        <v>120</v>
      </c>
    </row>
    <row r="11804" spans="2:3">
      <c r="B11804">
        <v>2751820024</v>
      </c>
      <c r="C11804" t="s">
        <v>678</v>
      </c>
    </row>
    <row r="11805" spans="2:3">
      <c r="B11805">
        <v>2751820032</v>
      </c>
      <c r="C11805" t="s">
        <v>679</v>
      </c>
    </row>
    <row r="11806" spans="2:3">
      <c r="B11806">
        <v>2751820032</v>
      </c>
      <c r="C11806" t="s">
        <v>12454</v>
      </c>
    </row>
    <row r="11807" spans="2:3">
      <c r="B11807">
        <v>2751820040</v>
      </c>
      <c r="C11807" t="s">
        <v>680</v>
      </c>
    </row>
    <row r="11808" spans="2:3">
      <c r="B11808">
        <v>2751820065</v>
      </c>
      <c r="C11808" t="s">
        <v>681</v>
      </c>
    </row>
    <row r="11809" spans="2:3">
      <c r="B11809">
        <v>2751820073</v>
      </c>
      <c r="C11809" t="s">
        <v>682</v>
      </c>
    </row>
    <row r="11810" spans="2:3">
      <c r="B11810">
        <v>2751820107</v>
      </c>
      <c r="C11810" t="s">
        <v>683</v>
      </c>
    </row>
    <row r="11811" spans="2:3">
      <c r="B11811">
        <v>2751820115</v>
      </c>
      <c r="C11811" t="s">
        <v>684</v>
      </c>
    </row>
    <row r="11812" spans="2:3">
      <c r="B11812">
        <v>2751820149</v>
      </c>
      <c r="C11812" t="s">
        <v>685</v>
      </c>
    </row>
    <row r="11813" spans="2:3">
      <c r="B11813">
        <v>2751820156</v>
      </c>
      <c r="C11813" t="s">
        <v>686</v>
      </c>
    </row>
    <row r="11814" spans="2:3">
      <c r="B11814">
        <v>2751820164</v>
      </c>
      <c r="C11814" t="s">
        <v>687</v>
      </c>
    </row>
    <row r="11815" spans="2:3">
      <c r="B11815">
        <v>2751820172</v>
      </c>
      <c r="C11815" t="s">
        <v>688</v>
      </c>
    </row>
    <row r="11816" spans="2:3">
      <c r="B11816">
        <v>2751820180</v>
      </c>
      <c r="C11816" t="s">
        <v>689</v>
      </c>
    </row>
    <row r="11817" spans="2:3">
      <c r="B11817">
        <v>2751820198</v>
      </c>
      <c r="C11817" t="s">
        <v>690</v>
      </c>
    </row>
    <row r="11818" spans="2:3">
      <c r="B11818">
        <v>2751820214</v>
      </c>
      <c r="C11818" t="s">
        <v>691</v>
      </c>
    </row>
    <row r="11819" spans="2:3">
      <c r="B11819">
        <v>2751820222</v>
      </c>
      <c r="C11819" t="s">
        <v>692</v>
      </c>
    </row>
    <row r="11820" spans="2:3">
      <c r="B11820">
        <v>2751820230</v>
      </c>
      <c r="C11820" t="s">
        <v>693</v>
      </c>
    </row>
    <row r="11821" spans="2:3">
      <c r="B11821">
        <v>2751820248</v>
      </c>
      <c r="C11821" t="s">
        <v>694</v>
      </c>
    </row>
    <row r="11822" spans="2:3">
      <c r="B11822">
        <v>2751820255</v>
      </c>
      <c r="C11822" t="s">
        <v>695</v>
      </c>
    </row>
    <row r="11823" spans="2:3">
      <c r="B11823">
        <v>2751820263</v>
      </c>
      <c r="C11823" t="s">
        <v>696</v>
      </c>
    </row>
    <row r="11824" spans="2:3">
      <c r="B11824">
        <v>2751820271</v>
      </c>
      <c r="C11824" t="s">
        <v>697</v>
      </c>
    </row>
    <row r="11825" spans="2:3">
      <c r="B11825">
        <v>2751820289</v>
      </c>
      <c r="C11825" t="s">
        <v>698</v>
      </c>
    </row>
    <row r="11826" spans="2:3">
      <c r="B11826">
        <v>2751820297</v>
      </c>
      <c r="C11826" t="s">
        <v>699</v>
      </c>
    </row>
    <row r="11827" spans="2:3">
      <c r="B11827">
        <v>2751820305</v>
      </c>
      <c r="C11827" t="s">
        <v>700</v>
      </c>
    </row>
    <row r="11828" spans="2:3">
      <c r="B11828">
        <v>2751820313</v>
      </c>
      <c r="C11828" t="s">
        <v>701</v>
      </c>
    </row>
    <row r="11829" spans="2:3">
      <c r="B11829">
        <v>2751820321</v>
      </c>
      <c r="C11829" t="s">
        <v>702</v>
      </c>
    </row>
    <row r="11830" spans="2:3">
      <c r="B11830">
        <v>2751820339</v>
      </c>
      <c r="C11830" t="s">
        <v>703</v>
      </c>
    </row>
    <row r="11831" spans="2:3">
      <c r="B11831">
        <v>2751820354</v>
      </c>
      <c r="C11831" t="s">
        <v>704</v>
      </c>
    </row>
    <row r="11832" spans="2:3">
      <c r="B11832">
        <v>2751820362</v>
      </c>
      <c r="C11832" t="s">
        <v>705</v>
      </c>
    </row>
    <row r="11833" spans="2:3">
      <c r="B11833">
        <v>2751820388</v>
      </c>
      <c r="C11833" t="s">
        <v>706</v>
      </c>
    </row>
    <row r="11834" spans="2:3">
      <c r="B11834">
        <v>2751820396</v>
      </c>
      <c r="C11834" t="s">
        <v>707</v>
      </c>
    </row>
    <row r="11835" spans="2:3">
      <c r="B11835">
        <v>2751820404</v>
      </c>
      <c r="C11835" t="s">
        <v>708</v>
      </c>
    </row>
    <row r="11836" spans="2:3">
      <c r="B11836">
        <v>2751820412</v>
      </c>
      <c r="C11836" t="s">
        <v>709</v>
      </c>
    </row>
    <row r="11837" spans="2:3">
      <c r="B11837">
        <v>2751820420</v>
      </c>
      <c r="C11837" t="s">
        <v>710</v>
      </c>
    </row>
    <row r="11838" spans="2:3">
      <c r="B11838">
        <v>2751820438</v>
      </c>
      <c r="C11838" t="s">
        <v>711</v>
      </c>
    </row>
    <row r="11839" spans="2:3">
      <c r="B11839">
        <v>2751820446</v>
      </c>
      <c r="C11839" t="s">
        <v>712</v>
      </c>
    </row>
    <row r="11840" spans="2:3">
      <c r="B11840">
        <v>2751820453</v>
      </c>
      <c r="C11840" t="s">
        <v>713</v>
      </c>
    </row>
    <row r="11841" spans="2:3">
      <c r="B11841">
        <v>2751820461</v>
      </c>
      <c r="C11841" t="s">
        <v>714</v>
      </c>
    </row>
    <row r="11842" spans="2:3">
      <c r="B11842">
        <v>2751820479</v>
      </c>
      <c r="C11842" t="s">
        <v>715</v>
      </c>
    </row>
    <row r="11843" spans="2:3">
      <c r="B11843">
        <v>2751820487</v>
      </c>
      <c r="C11843" t="s">
        <v>716</v>
      </c>
    </row>
    <row r="11844" spans="2:3">
      <c r="B11844">
        <v>2751820495</v>
      </c>
      <c r="C11844" t="s">
        <v>717</v>
      </c>
    </row>
    <row r="11845" spans="2:3">
      <c r="B11845">
        <v>2751820503</v>
      </c>
      <c r="C11845" t="s">
        <v>718</v>
      </c>
    </row>
    <row r="11846" spans="2:3">
      <c r="B11846">
        <v>2751820511</v>
      </c>
      <c r="C11846" t="s">
        <v>719</v>
      </c>
    </row>
    <row r="11847" spans="2:3">
      <c r="B11847">
        <v>2751820529</v>
      </c>
      <c r="C11847" t="s">
        <v>12455</v>
      </c>
    </row>
    <row r="11848" spans="2:3">
      <c r="B11848">
        <v>2751820537</v>
      </c>
      <c r="C11848" t="s">
        <v>12456</v>
      </c>
    </row>
    <row r="11849" spans="2:3">
      <c r="B11849">
        <v>2751820545</v>
      </c>
      <c r="C11849" t="s">
        <v>12457</v>
      </c>
    </row>
    <row r="11850" spans="2:3">
      <c r="B11850">
        <v>2751900016</v>
      </c>
      <c r="C11850" t="s">
        <v>720</v>
      </c>
    </row>
    <row r="11851" spans="2:3">
      <c r="B11851">
        <v>2751900024</v>
      </c>
      <c r="C11851" t="s">
        <v>721</v>
      </c>
    </row>
    <row r="11852" spans="2:3">
      <c r="B11852">
        <v>2751920014</v>
      </c>
      <c r="C11852" t="s">
        <v>722</v>
      </c>
    </row>
    <row r="11853" spans="2:3">
      <c r="B11853">
        <v>2751920014</v>
      </c>
      <c r="C11853" t="s">
        <v>12458</v>
      </c>
    </row>
    <row r="11854" spans="2:3">
      <c r="B11854">
        <v>2751920022</v>
      </c>
      <c r="C11854" t="s">
        <v>723</v>
      </c>
    </row>
    <row r="11855" spans="2:3">
      <c r="B11855">
        <v>2751920063</v>
      </c>
      <c r="C11855" t="s">
        <v>724</v>
      </c>
    </row>
    <row r="11856" spans="2:3">
      <c r="B11856">
        <v>2751920071</v>
      </c>
      <c r="C11856" t="s">
        <v>725</v>
      </c>
    </row>
    <row r="11857" spans="2:3">
      <c r="B11857">
        <v>2751920089</v>
      </c>
      <c r="C11857" t="s">
        <v>726</v>
      </c>
    </row>
    <row r="11858" spans="2:3">
      <c r="B11858">
        <v>2751920097</v>
      </c>
      <c r="C11858" t="s">
        <v>727</v>
      </c>
    </row>
    <row r="11859" spans="2:3">
      <c r="B11859">
        <v>2751920121</v>
      </c>
      <c r="C11859" t="s">
        <v>728</v>
      </c>
    </row>
    <row r="11860" spans="2:3">
      <c r="B11860">
        <v>2751920139</v>
      </c>
      <c r="C11860" t="s">
        <v>729</v>
      </c>
    </row>
    <row r="11861" spans="2:3">
      <c r="B11861">
        <v>2751920147</v>
      </c>
      <c r="C11861" t="s">
        <v>730</v>
      </c>
    </row>
    <row r="11862" spans="2:3">
      <c r="B11862">
        <v>2751920154</v>
      </c>
      <c r="C11862" t="s">
        <v>731</v>
      </c>
    </row>
    <row r="11863" spans="2:3">
      <c r="B11863">
        <v>2751920162</v>
      </c>
      <c r="C11863" t="s">
        <v>732</v>
      </c>
    </row>
    <row r="11864" spans="2:3">
      <c r="B11864">
        <v>2751920188</v>
      </c>
      <c r="C11864" t="s">
        <v>733</v>
      </c>
    </row>
    <row r="11865" spans="2:3">
      <c r="B11865">
        <v>2751920196</v>
      </c>
      <c r="C11865" t="s">
        <v>734</v>
      </c>
    </row>
    <row r="11866" spans="2:3">
      <c r="B11866">
        <v>2751920204</v>
      </c>
      <c r="C11866" t="s">
        <v>735</v>
      </c>
    </row>
    <row r="11867" spans="2:3">
      <c r="B11867">
        <v>2751920212</v>
      </c>
      <c r="C11867" t="s">
        <v>736</v>
      </c>
    </row>
    <row r="11868" spans="2:3">
      <c r="B11868">
        <v>2751920220</v>
      </c>
      <c r="C11868" t="s">
        <v>737</v>
      </c>
    </row>
    <row r="11869" spans="2:3">
      <c r="B11869">
        <v>2751920246</v>
      </c>
      <c r="C11869" t="s">
        <v>738</v>
      </c>
    </row>
    <row r="11870" spans="2:3">
      <c r="B11870">
        <v>2751920261</v>
      </c>
      <c r="C11870" t="s">
        <v>739</v>
      </c>
    </row>
    <row r="11871" spans="2:3">
      <c r="B11871">
        <v>2751920279</v>
      </c>
      <c r="C11871" t="s">
        <v>740</v>
      </c>
    </row>
    <row r="11872" spans="2:3">
      <c r="B11872">
        <v>2751920287</v>
      </c>
      <c r="C11872" t="s">
        <v>741</v>
      </c>
    </row>
    <row r="11873" spans="2:3">
      <c r="B11873">
        <v>2751920295</v>
      </c>
      <c r="C11873" t="s">
        <v>742</v>
      </c>
    </row>
    <row r="11874" spans="2:3">
      <c r="B11874">
        <v>2751920303</v>
      </c>
      <c r="C11874" t="s">
        <v>743</v>
      </c>
    </row>
    <row r="11875" spans="2:3">
      <c r="B11875">
        <v>2751920311</v>
      </c>
      <c r="C11875" t="s">
        <v>744</v>
      </c>
    </row>
    <row r="11876" spans="2:3">
      <c r="B11876">
        <v>2751920329</v>
      </c>
      <c r="C11876" t="s">
        <v>745</v>
      </c>
    </row>
    <row r="11877" spans="2:3">
      <c r="B11877">
        <v>2751920337</v>
      </c>
      <c r="C11877" t="s">
        <v>746</v>
      </c>
    </row>
    <row r="11878" spans="2:3">
      <c r="B11878">
        <v>2751920345</v>
      </c>
      <c r="C11878" t="s">
        <v>747</v>
      </c>
    </row>
    <row r="11879" spans="2:3">
      <c r="B11879">
        <v>2751920352</v>
      </c>
      <c r="C11879" t="s">
        <v>748</v>
      </c>
    </row>
    <row r="11880" spans="2:3">
      <c r="B11880">
        <v>2751920360</v>
      </c>
      <c r="C11880" t="s">
        <v>749</v>
      </c>
    </row>
    <row r="11881" spans="2:3">
      <c r="B11881">
        <v>2751920378</v>
      </c>
      <c r="C11881" t="s">
        <v>750</v>
      </c>
    </row>
    <row r="11882" spans="2:3">
      <c r="B11882">
        <v>2751920386</v>
      </c>
      <c r="C11882" t="s">
        <v>751</v>
      </c>
    </row>
    <row r="11883" spans="2:3">
      <c r="B11883">
        <v>2751920394</v>
      </c>
      <c r="C11883" t="s">
        <v>752</v>
      </c>
    </row>
    <row r="11884" spans="2:3">
      <c r="B11884">
        <v>2751920402</v>
      </c>
      <c r="C11884" t="s">
        <v>753</v>
      </c>
    </row>
    <row r="11885" spans="2:3">
      <c r="B11885">
        <v>2751920410</v>
      </c>
      <c r="C11885" t="s">
        <v>754</v>
      </c>
    </row>
    <row r="11886" spans="2:3">
      <c r="B11886">
        <v>2752020012</v>
      </c>
      <c r="C11886" t="s">
        <v>755</v>
      </c>
    </row>
    <row r="11887" spans="2:3">
      <c r="B11887">
        <v>2752020020</v>
      </c>
      <c r="C11887" t="s">
        <v>756</v>
      </c>
    </row>
    <row r="11888" spans="2:3">
      <c r="B11888">
        <v>2752020038</v>
      </c>
      <c r="C11888" t="s">
        <v>757</v>
      </c>
    </row>
    <row r="11889" spans="2:3">
      <c r="B11889">
        <v>2752020046</v>
      </c>
      <c r="C11889" t="s">
        <v>758</v>
      </c>
    </row>
    <row r="11890" spans="2:3">
      <c r="B11890">
        <v>2752020053</v>
      </c>
      <c r="C11890" t="s">
        <v>759</v>
      </c>
    </row>
    <row r="11891" spans="2:3">
      <c r="B11891">
        <v>2752020079</v>
      </c>
      <c r="C11891" t="s">
        <v>760</v>
      </c>
    </row>
    <row r="11892" spans="2:3">
      <c r="B11892">
        <v>2752020087</v>
      </c>
      <c r="C11892" t="s">
        <v>761</v>
      </c>
    </row>
    <row r="11893" spans="2:3">
      <c r="B11893">
        <v>2752020129</v>
      </c>
      <c r="C11893" t="s">
        <v>12459</v>
      </c>
    </row>
    <row r="11894" spans="2:3">
      <c r="B11894">
        <v>2752020137</v>
      </c>
      <c r="C11894" t="s">
        <v>762</v>
      </c>
    </row>
    <row r="11895" spans="2:3">
      <c r="B11895">
        <v>2752020145</v>
      </c>
      <c r="C11895" t="s">
        <v>763</v>
      </c>
    </row>
    <row r="11896" spans="2:3">
      <c r="B11896">
        <v>2752020152</v>
      </c>
      <c r="C11896" t="s">
        <v>764</v>
      </c>
    </row>
    <row r="11897" spans="2:3">
      <c r="B11897">
        <v>2752020160</v>
      </c>
      <c r="C11897" t="s">
        <v>765</v>
      </c>
    </row>
    <row r="11898" spans="2:3">
      <c r="B11898">
        <v>2752020178</v>
      </c>
      <c r="C11898" t="s">
        <v>766</v>
      </c>
    </row>
    <row r="11899" spans="2:3">
      <c r="B11899">
        <v>2752020202</v>
      </c>
      <c r="C11899" t="s">
        <v>767</v>
      </c>
    </row>
    <row r="11900" spans="2:3">
      <c r="B11900">
        <v>2752020236</v>
      </c>
      <c r="C11900" t="s">
        <v>768</v>
      </c>
    </row>
    <row r="11901" spans="2:3">
      <c r="B11901">
        <v>2752020244</v>
      </c>
      <c r="C11901" t="s">
        <v>769</v>
      </c>
    </row>
    <row r="11902" spans="2:3">
      <c r="B11902">
        <v>2752020251</v>
      </c>
      <c r="C11902" t="s">
        <v>12460</v>
      </c>
    </row>
    <row r="11903" spans="2:3">
      <c r="B11903">
        <v>2752020269</v>
      </c>
      <c r="C11903" t="s">
        <v>770</v>
      </c>
    </row>
    <row r="11904" spans="2:3">
      <c r="B11904">
        <v>2752020277</v>
      </c>
      <c r="C11904" t="s">
        <v>771</v>
      </c>
    </row>
    <row r="11905" spans="2:3">
      <c r="B11905">
        <v>2752020285</v>
      </c>
      <c r="C11905" t="s">
        <v>772</v>
      </c>
    </row>
    <row r="11906" spans="2:3">
      <c r="B11906">
        <v>2752020293</v>
      </c>
      <c r="C11906" t="s">
        <v>773</v>
      </c>
    </row>
    <row r="11907" spans="2:3">
      <c r="B11907">
        <v>2752020293</v>
      </c>
      <c r="C11907" t="s">
        <v>12461</v>
      </c>
    </row>
    <row r="11908" spans="2:3">
      <c r="B11908">
        <v>2752020327</v>
      </c>
      <c r="C11908" t="s">
        <v>774</v>
      </c>
    </row>
    <row r="11909" spans="2:3">
      <c r="B11909">
        <v>2752020335</v>
      </c>
      <c r="C11909" t="s">
        <v>775</v>
      </c>
    </row>
    <row r="11910" spans="2:3">
      <c r="B11910">
        <v>2752020343</v>
      </c>
      <c r="C11910" t="s">
        <v>776</v>
      </c>
    </row>
    <row r="11911" spans="2:3">
      <c r="B11911">
        <v>2752020350</v>
      </c>
      <c r="C11911" t="s">
        <v>777</v>
      </c>
    </row>
    <row r="11912" spans="2:3">
      <c r="B11912">
        <v>2752020384</v>
      </c>
      <c r="C11912" t="s">
        <v>778</v>
      </c>
    </row>
    <row r="11913" spans="2:3">
      <c r="B11913">
        <v>2752020392</v>
      </c>
      <c r="C11913" t="s">
        <v>779</v>
      </c>
    </row>
    <row r="11914" spans="2:3">
      <c r="B11914">
        <v>2752020418</v>
      </c>
      <c r="C11914" t="s">
        <v>780</v>
      </c>
    </row>
    <row r="11915" spans="2:3">
      <c r="B11915">
        <v>2752020426</v>
      </c>
      <c r="C11915" t="s">
        <v>781</v>
      </c>
    </row>
    <row r="11916" spans="2:3">
      <c r="B11916">
        <v>2752020434</v>
      </c>
      <c r="C11916" t="s">
        <v>782</v>
      </c>
    </row>
    <row r="11917" spans="2:3">
      <c r="B11917">
        <v>2752020442</v>
      </c>
      <c r="C11917" t="s">
        <v>783</v>
      </c>
    </row>
    <row r="11918" spans="2:3">
      <c r="B11918">
        <v>2752020459</v>
      </c>
      <c r="C11918" t="s">
        <v>784</v>
      </c>
    </row>
    <row r="11919" spans="2:3">
      <c r="B11919">
        <v>2752020467</v>
      </c>
      <c r="C11919" t="s">
        <v>785</v>
      </c>
    </row>
    <row r="11920" spans="2:3">
      <c r="B11920">
        <v>2752020475</v>
      </c>
      <c r="C11920" t="s">
        <v>786</v>
      </c>
    </row>
    <row r="11921" spans="2:3">
      <c r="B11921">
        <v>2752020483</v>
      </c>
      <c r="C11921" t="s">
        <v>787</v>
      </c>
    </row>
    <row r="11922" spans="2:3">
      <c r="B11922">
        <v>2752020491</v>
      </c>
      <c r="C11922" t="s">
        <v>788</v>
      </c>
    </row>
    <row r="11923" spans="2:3">
      <c r="B11923">
        <v>2752020509</v>
      </c>
      <c r="C11923" t="s">
        <v>789</v>
      </c>
    </row>
    <row r="11924" spans="2:3">
      <c r="B11924">
        <v>2752020517</v>
      </c>
      <c r="C11924" t="s">
        <v>790</v>
      </c>
    </row>
    <row r="11925" spans="2:3">
      <c r="B11925">
        <v>2752020525</v>
      </c>
      <c r="C11925" t="s">
        <v>791</v>
      </c>
    </row>
    <row r="11926" spans="2:3">
      <c r="B11926">
        <v>2752020533</v>
      </c>
      <c r="C11926" t="s">
        <v>792</v>
      </c>
    </row>
    <row r="11927" spans="2:3">
      <c r="B11927">
        <v>2752020541</v>
      </c>
      <c r="C11927" t="s">
        <v>793</v>
      </c>
    </row>
    <row r="11928" spans="2:3">
      <c r="B11928">
        <v>2752020558</v>
      </c>
      <c r="C11928" t="s">
        <v>794</v>
      </c>
    </row>
    <row r="11929" spans="2:3">
      <c r="B11929">
        <v>2752020574</v>
      </c>
      <c r="C11929" t="s">
        <v>795</v>
      </c>
    </row>
    <row r="11930" spans="2:3">
      <c r="B11930">
        <v>2752020582</v>
      </c>
      <c r="C11930" t="s">
        <v>796</v>
      </c>
    </row>
    <row r="11931" spans="2:3">
      <c r="B11931">
        <v>2752020590</v>
      </c>
      <c r="C11931" t="s">
        <v>797</v>
      </c>
    </row>
    <row r="11932" spans="2:3">
      <c r="B11932">
        <v>2752020608</v>
      </c>
      <c r="C11932" t="s">
        <v>798</v>
      </c>
    </row>
    <row r="11933" spans="2:3">
      <c r="B11933">
        <v>2752020616</v>
      </c>
      <c r="C11933" t="s">
        <v>799</v>
      </c>
    </row>
    <row r="11934" spans="2:3">
      <c r="B11934">
        <v>2752020624</v>
      </c>
      <c r="C11934" t="s">
        <v>800</v>
      </c>
    </row>
    <row r="11935" spans="2:3">
      <c r="B11935">
        <v>2752220018</v>
      </c>
      <c r="C11935" t="s">
        <v>801</v>
      </c>
    </row>
    <row r="11936" spans="2:3">
      <c r="B11936">
        <v>2752220067</v>
      </c>
      <c r="C11936" t="s">
        <v>802</v>
      </c>
    </row>
    <row r="11937" spans="2:3">
      <c r="B11937">
        <v>2752220075</v>
      </c>
      <c r="C11937" t="s">
        <v>803</v>
      </c>
    </row>
    <row r="11938" spans="2:3">
      <c r="B11938">
        <v>2752220091</v>
      </c>
      <c r="C11938" t="s">
        <v>804</v>
      </c>
    </row>
    <row r="11939" spans="2:3">
      <c r="B11939">
        <v>2752220117</v>
      </c>
      <c r="C11939" t="s">
        <v>805</v>
      </c>
    </row>
    <row r="11940" spans="2:3">
      <c r="B11940">
        <v>2752220133</v>
      </c>
      <c r="C11940" t="s">
        <v>806</v>
      </c>
    </row>
    <row r="11941" spans="2:3">
      <c r="B11941">
        <v>2752220141</v>
      </c>
      <c r="C11941" t="s">
        <v>807</v>
      </c>
    </row>
    <row r="11942" spans="2:3">
      <c r="B11942">
        <v>2752220166</v>
      </c>
      <c r="C11942" t="s">
        <v>808</v>
      </c>
    </row>
    <row r="11943" spans="2:3">
      <c r="B11943">
        <v>2752220174</v>
      </c>
      <c r="C11943" t="s">
        <v>809</v>
      </c>
    </row>
    <row r="11944" spans="2:3">
      <c r="B11944">
        <v>2752220182</v>
      </c>
      <c r="C11944" t="s">
        <v>810</v>
      </c>
    </row>
    <row r="11945" spans="2:3">
      <c r="B11945">
        <v>2752220232</v>
      </c>
      <c r="C11945" t="s">
        <v>811</v>
      </c>
    </row>
    <row r="11946" spans="2:3">
      <c r="B11946">
        <v>2752220240</v>
      </c>
      <c r="C11946" t="s">
        <v>812</v>
      </c>
    </row>
    <row r="11947" spans="2:3">
      <c r="B11947">
        <v>2752220257</v>
      </c>
      <c r="C11947" t="s">
        <v>813</v>
      </c>
    </row>
    <row r="11948" spans="2:3">
      <c r="B11948">
        <v>2752220273</v>
      </c>
      <c r="C11948" t="s">
        <v>814</v>
      </c>
    </row>
    <row r="11949" spans="2:3">
      <c r="B11949">
        <v>2752220307</v>
      </c>
      <c r="C11949" t="s">
        <v>815</v>
      </c>
    </row>
    <row r="11950" spans="2:3">
      <c r="B11950">
        <v>2752220315</v>
      </c>
      <c r="C11950" t="s">
        <v>816</v>
      </c>
    </row>
    <row r="11951" spans="2:3">
      <c r="B11951">
        <v>2752220323</v>
      </c>
      <c r="C11951" t="s">
        <v>817</v>
      </c>
    </row>
    <row r="11952" spans="2:3">
      <c r="B11952">
        <v>2752220331</v>
      </c>
      <c r="C11952" t="s">
        <v>818</v>
      </c>
    </row>
    <row r="11953" spans="2:3">
      <c r="B11953">
        <v>2752220349</v>
      </c>
      <c r="C11953" t="s">
        <v>819</v>
      </c>
    </row>
    <row r="11954" spans="2:3">
      <c r="B11954">
        <v>2752220356</v>
      </c>
      <c r="C11954" t="s">
        <v>820</v>
      </c>
    </row>
    <row r="11955" spans="2:3">
      <c r="B11955">
        <v>2752220364</v>
      </c>
      <c r="C11955" t="s">
        <v>821</v>
      </c>
    </row>
    <row r="11956" spans="2:3">
      <c r="B11956">
        <v>2752220380</v>
      </c>
      <c r="C11956" t="s">
        <v>822</v>
      </c>
    </row>
    <row r="11957" spans="2:3">
      <c r="B11957">
        <v>2752220398</v>
      </c>
      <c r="C11957" t="s">
        <v>823</v>
      </c>
    </row>
    <row r="11958" spans="2:3">
      <c r="B11958">
        <v>2752220406</v>
      </c>
      <c r="C11958" t="s">
        <v>824</v>
      </c>
    </row>
    <row r="11959" spans="2:3">
      <c r="B11959">
        <v>2752220414</v>
      </c>
      <c r="C11959" t="s">
        <v>825</v>
      </c>
    </row>
    <row r="11960" spans="2:3">
      <c r="B11960">
        <v>2752220422</v>
      </c>
      <c r="C11960" t="s">
        <v>826</v>
      </c>
    </row>
    <row r="11961" spans="2:3">
      <c r="B11961">
        <v>2752220430</v>
      </c>
      <c r="C11961" t="s">
        <v>827</v>
      </c>
    </row>
    <row r="11962" spans="2:3">
      <c r="B11962">
        <v>2752220448</v>
      </c>
      <c r="C11962" t="s">
        <v>828</v>
      </c>
    </row>
    <row r="11963" spans="2:3">
      <c r="B11963">
        <v>2752220455</v>
      </c>
      <c r="C11963" t="s">
        <v>829</v>
      </c>
    </row>
    <row r="11964" spans="2:3">
      <c r="B11964">
        <v>2752220463</v>
      </c>
      <c r="C11964" t="s">
        <v>830</v>
      </c>
    </row>
    <row r="11965" spans="2:3">
      <c r="B11965">
        <v>2752300018</v>
      </c>
      <c r="C11965" t="s">
        <v>831</v>
      </c>
    </row>
    <row r="11966" spans="2:3">
      <c r="B11966">
        <v>2752320024</v>
      </c>
      <c r="C11966" t="s">
        <v>832</v>
      </c>
    </row>
    <row r="11967" spans="2:3">
      <c r="B11967">
        <v>2752320032</v>
      </c>
      <c r="C11967" t="s">
        <v>833</v>
      </c>
    </row>
    <row r="11968" spans="2:3">
      <c r="B11968">
        <v>2752320040</v>
      </c>
      <c r="C11968" t="s">
        <v>834</v>
      </c>
    </row>
    <row r="11969" spans="2:3">
      <c r="B11969">
        <v>2752320057</v>
      </c>
      <c r="C11969" t="s">
        <v>835</v>
      </c>
    </row>
    <row r="11970" spans="2:3">
      <c r="B11970">
        <v>2752320073</v>
      </c>
      <c r="C11970" t="s">
        <v>836</v>
      </c>
    </row>
    <row r="11971" spans="2:3">
      <c r="B11971">
        <v>2752320081</v>
      </c>
      <c r="C11971" t="s">
        <v>837</v>
      </c>
    </row>
    <row r="11972" spans="2:3">
      <c r="B11972">
        <v>2752320099</v>
      </c>
      <c r="C11972" t="s">
        <v>838</v>
      </c>
    </row>
    <row r="11973" spans="2:3">
      <c r="B11973">
        <v>2752320107</v>
      </c>
      <c r="C11973" t="s">
        <v>839</v>
      </c>
    </row>
    <row r="11974" spans="2:3">
      <c r="B11974">
        <v>2752320115</v>
      </c>
      <c r="C11974" t="s">
        <v>840</v>
      </c>
    </row>
    <row r="11975" spans="2:3">
      <c r="B11975">
        <v>2752320123</v>
      </c>
      <c r="C11975" t="s">
        <v>841</v>
      </c>
    </row>
    <row r="11976" spans="2:3">
      <c r="B11976">
        <v>2752320131</v>
      </c>
      <c r="C11976" t="s">
        <v>842</v>
      </c>
    </row>
    <row r="11977" spans="2:3">
      <c r="B11977">
        <v>2752320172</v>
      </c>
      <c r="C11977" t="s">
        <v>843</v>
      </c>
    </row>
    <row r="11978" spans="2:3">
      <c r="B11978">
        <v>2752320206</v>
      </c>
      <c r="C11978" t="s">
        <v>844</v>
      </c>
    </row>
    <row r="11979" spans="2:3">
      <c r="B11979">
        <v>2752320214</v>
      </c>
      <c r="C11979" t="s">
        <v>845</v>
      </c>
    </row>
    <row r="11980" spans="2:3">
      <c r="B11980">
        <v>2752320222</v>
      </c>
      <c r="C11980" t="s">
        <v>846</v>
      </c>
    </row>
    <row r="11981" spans="2:3">
      <c r="B11981">
        <v>2752320230</v>
      </c>
      <c r="C11981" t="s">
        <v>847</v>
      </c>
    </row>
    <row r="11982" spans="2:3">
      <c r="B11982">
        <v>2752320248</v>
      </c>
      <c r="C11982" t="s">
        <v>848</v>
      </c>
    </row>
    <row r="11983" spans="2:3">
      <c r="B11983">
        <v>2752320263</v>
      </c>
      <c r="C11983" t="s">
        <v>849</v>
      </c>
    </row>
    <row r="11984" spans="2:3">
      <c r="B11984">
        <v>2752320271</v>
      </c>
      <c r="C11984" t="s">
        <v>850</v>
      </c>
    </row>
    <row r="11985" spans="2:3">
      <c r="B11985">
        <v>2752320289</v>
      </c>
      <c r="C11985" t="s">
        <v>851</v>
      </c>
    </row>
    <row r="11986" spans="2:3">
      <c r="B11986">
        <v>2752320297</v>
      </c>
      <c r="C11986" t="s">
        <v>852</v>
      </c>
    </row>
    <row r="11987" spans="2:3">
      <c r="B11987">
        <v>2752320305</v>
      </c>
      <c r="C11987" t="s">
        <v>12462</v>
      </c>
    </row>
    <row r="11988" spans="2:3">
      <c r="B11988">
        <v>2752320313</v>
      </c>
      <c r="C11988" t="s">
        <v>854</v>
      </c>
    </row>
    <row r="11989" spans="2:3">
      <c r="B11989">
        <v>2752320321</v>
      </c>
      <c r="C11989" t="s">
        <v>855</v>
      </c>
    </row>
    <row r="11990" spans="2:3">
      <c r="B11990">
        <v>2752320339</v>
      </c>
      <c r="C11990" t="s">
        <v>856</v>
      </c>
    </row>
    <row r="11991" spans="2:3">
      <c r="B11991">
        <v>2752320347</v>
      </c>
      <c r="C11991" t="s">
        <v>857</v>
      </c>
    </row>
    <row r="11992" spans="2:3">
      <c r="B11992">
        <v>2752320354</v>
      </c>
      <c r="C11992" t="s">
        <v>858</v>
      </c>
    </row>
    <row r="11993" spans="2:3">
      <c r="B11993">
        <v>2752320362</v>
      </c>
      <c r="C11993" t="s">
        <v>859</v>
      </c>
    </row>
    <row r="11994" spans="2:3">
      <c r="B11994">
        <v>2752320388</v>
      </c>
      <c r="C11994" t="s">
        <v>860</v>
      </c>
    </row>
    <row r="11995" spans="2:3">
      <c r="B11995">
        <v>2752320396</v>
      </c>
      <c r="C11995" t="s">
        <v>861</v>
      </c>
    </row>
    <row r="11996" spans="2:3">
      <c r="B11996">
        <v>2752320404</v>
      </c>
      <c r="C11996" t="s">
        <v>862</v>
      </c>
    </row>
    <row r="11997" spans="2:3">
      <c r="B11997">
        <v>2752320412</v>
      </c>
      <c r="C11997" t="s">
        <v>863</v>
      </c>
    </row>
    <row r="11998" spans="2:3">
      <c r="B11998">
        <v>2752320420</v>
      </c>
      <c r="C11998" t="s">
        <v>864</v>
      </c>
    </row>
    <row r="11999" spans="2:3">
      <c r="B11999">
        <v>2752320438</v>
      </c>
      <c r="C11999" t="s">
        <v>865</v>
      </c>
    </row>
    <row r="12000" spans="2:3">
      <c r="B12000">
        <v>2752320446</v>
      </c>
      <c r="C12000" t="s">
        <v>866</v>
      </c>
    </row>
    <row r="12001" spans="2:3">
      <c r="B12001">
        <v>2752320453</v>
      </c>
      <c r="C12001" t="s">
        <v>867</v>
      </c>
    </row>
    <row r="12002" spans="2:3">
      <c r="B12002">
        <v>2752320479</v>
      </c>
      <c r="C12002" t="s">
        <v>868</v>
      </c>
    </row>
    <row r="12003" spans="2:3">
      <c r="B12003">
        <v>2752320487</v>
      </c>
      <c r="C12003" t="s">
        <v>12463</v>
      </c>
    </row>
    <row r="12004" spans="2:3">
      <c r="B12004">
        <v>2752320495</v>
      </c>
      <c r="C12004" t="s">
        <v>6336</v>
      </c>
    </row>
    <row r="12005" spans="2:3">
      <c r="B12005">
        <v>2752320503</v>
      </c>
      <c r="C12005" t="s">
        <v>12464</v>
      </c>
    </row>
    <row r="12006" spans="2:3">
      <c r="B12006">
        <v>2752400016</v>
      </c>
      <c r="C12006" t="s">
        <v>869</v>
      </c>
    </row>
    <row r="12007" spans="2:3">
      <c r="B12007">
        <v>2752400024</v>
      </c>
      <c r="C12007" t="s">
        <v>870</v>
      </c>
    </row>
    <row r="12008" spans="2:3">
      <c r="B12008">
        <v>2752400040</v>
      </c>
      <c r="C12008" t="s">
        <v>871</v>
      </c>
    </row>
    <row r="12009" spans="2:3">
      <c r="B12009">
        <v>2752420014</v>
      </c>
      <c r="C12009" t="s">
        <v>872</v>
      </c>
    </row>
    <row r="12010" spans="2:3">
      <c r="B12010">
        <v>2752420055</v>
      </c>
      <c r="C12010" t="s">
        <v>873</v>
      </c>
    </row>
    <row r="12011" spans="2:3">
      <c r="B12011">
        <v>2752420071</v>
      </c>
      <c r="C12011" t="s">
        <v>874</v>
      </c>
    </row>
    <row r="12012" spans="2:3">
      <c r="B12012">
        <v>2752420089</v>
      </c>
      <c r="C12012" t="s">
        <v>875</v>
      </c>
    </row>
    <row r="12013" spans="2:3">
      <c r="B12013">
        <v>2752420105</v>
      </c>
      <c r="C12013" t="s">
        <v>876</v>
      </c>
    </row>
    <row r="12014" spans="2:3">
      <c r="B12014">
        <v>2752420121</v>
      </c>
      <c r="C12014" t="s">
        <v>12465</v>
      </c>
    </row>
    <row r="12015" spans="2:3">
      <c r="B12015">
        <v>2752420188</v>
      </c>
      <c r="C12015" t="s">
        <v>877</v>
      </c>
    </row>
    <row r="12016" spans="2:3">
      <c r="B12016">
        <v>2752420212</v>
      </c>
      <c r="C12016" t="s">
        <v>878</v>
      </c>
    </row>
    <row r="12017" spans="2:3">
      <c r="B12017">
        <v>2752420246</v>
      </c>
      <c r="C12017" t="s">
        <v>879</v>
      </c>
    </row>
    <row r="12018" spans="2:3">
      <c r="B12018">
        <v>2752420253</v>
      </c>
      <c r="C12018" t="s">
        <v>880</v>
      </c>
    </row>
    <row r="12019" spans="2:3">
      <c r="B12019">
        <v>2752420279</v>
      </c>
      <c r="C12019" t="s">
        <v>881</v>
      </c>
    </row>
    <row r="12020" spans="2:3">
      <c r="B12020">
        <v>2752420295</v>
      </c>
      <c r="C12020" t="s">
        <v>882</v>
      </c>
    </row>
    <row r="12021" spans="2:3">
      <c r="B12021">
        <v>2752420303</v>
      </c>
      <c r="C12021" t="s">
        <v>883</v>
      </c>
    </row>
    <row r="12022" spans="2:3">
      <c r="B12022">
        <v>2752420311</v>
      </c>
      <c r="C12022" t="s">
        <v>884</v>
      </c>
    </row>
    <row r="12023" spans="2:3">
      <c r="B12023">
        <v>2752420329</v>
      </c>
      <c r="C12023" t="s">
        <v>885</v>
      </c>
    </row>
    <row r="12024" spans="2:3">
      <c r="B12024">
        <v>2752420345</v>
      </c>
      <c r="C12024" t="s">
        <v>886</v>
      </c>
    </row>
    <row r="12025" spans="2:3">
      <c r="B12025">
        <v>2752420352</v>
      </c>
      <c r="C12025" t="s">
        <v>887</v>
      </c>
    </row>
    <row r="12026" spans="2:3">
      <c r="B12026">
        <v>2752420378</v>
      </c>
      <c r="C12026" t="s">
        <v>888</v>
      </c>
    </row>
    <row r="12027" spans="2:3">
      <c r="B12027">
        <v>2752420394</v>
      </c>
      <c r="C12027" t="s">
        <v>889</v>
      </c>
    </row>
    <row r="12028" spans="2:3">
      <c r="B12028">
        <v>2752420402</v>
      </c>
      <c r="C12028" t="s">
        <v>890</v>
      </c>
    </row>
    <row r="12029" spans="2:3">
      <c r="B12029">
        <v>2752420428</v>
      </c>
      <c r="C12029" t="s">
        <v>891</v>
      </c>
    </row>
    <row r="12030" spans="2:3">
      <c r="B12030">
        <v>2752420436</v>
      </c>
      <c r="C12030" t="s">
        <v>892</v>
      </c>
    </row>
    <row r="12031" spans="2:3">
      <c r="B12031">
        <v>2752420444</v>
      </c>
      <c r="C12031" t="s">
        <v>893</v>
      </c>
    </row>
    <row r="12032" spans="2:3">
      <c r="B12032">
        <v>2752420485</v>
      </c>
      <c r="C12032" t="s">
        <v>894</v>
      </c>
    </row>
    <row r="12033" spans="2:3">
      <c r="B12033">
        <v>2752420493</v>
      </c>
      <c r="C12033" t="s">
        <v>895</v>
      </c>
    </row>
    <row r="12034" spans="2:3">
      <c r="B12034">
        <v>2752420501</v>
      </c>
      <c r="C12034" t="s">
        <v>896</v>
      </c>
    </row>
    <row r="12035" spans="2:3">
      <c r="B12035">
        <v>2752420519</v>
      </c>
      <c r="C12035" t="s">
        <v>897</v>
      </c>
    </row>
    <row r="12036" spans="2:3">
      <c r="B12036">
        <v>2752420527</v>
      </c>
      <c r="C12036" t="s">
        <v>898</v>
      </c>
    </row>
    <row r="12037" spans="2:3">
      <c r="B12037">
        <v>2752420535</v>
      </c>
      <c r="C12037" t="s">
        <v>899</v>
      </c>
    </row>
    <row r="12038" spans="2:3">
      <c r="B12038">
        <v>2752420543</v>
      </c>
      <c r="C12038" t="s">
        <v>900</v>
      </c>
    </row>
    <row r="12039" spans="2:3">
      <c r="B12039">
        <v>2752420550</v>
      </c>
      <c r="C12039" t="s">
        <v>901</v>
      </c>
    </row>
    <row r="12040" spans="2:3">
      <c r="B12040">
        <v>2752420568</v>
      </c>
      <c r="C12040" t="s">
        <v>902</v>
      </c>
    </row>
    <row r="12041" spans="2:3">
      <c r="B12041">
        <v>2752420584</v>
      </c>
      <c r="C12041" t="s">
        <v>903</v>
      </c>
    </row>
    <row r="12042" spans="2:3">
      <c r="B12042">
        <v>2752420592</v>
      </c>
      <c r="C12042" t="s">
        <v>904</v>
      </c>
    </row>
    <row r="12043" spans="2:3">
      <c r="B12043">
        <v>2752420600</v>
      </c>
      <c r="C12043" t="s">
        <v>905</v>
      </c>
    </row>
    <row r="12044" spans="2:3">
      <c r="B12044">
        <v>2752420618</v>
      </c>
      <c r="C12044" t="s">
        <v>906</v>
      </c>
    </row>
    <row r="12045" spans="2:3">
      <c r="B12045">
        <v>2752420626</v>
      </c>
      <c r="C12045" t="s">
        <v>907</v>
      </c>
    </row>
    <row r="12046" spans="2:3">
      <c r="B12046">
        <v>2752420634</v>
      </c>
      <c r="C12046" t="s">
        <v>908</v>
      </c>
    </row>
    <row r="12047" spans="2:3">
      <c r="B12047">
        <v>2752420642</v>
      </c>
      <c r="C12047" t="s">
        <v>909</v>
      </c>
    </row>
    <row r="12048" spans="2:3">
      <c r="B12048">
        <v>2752420659</v>
      </c>
      <c r="C12048" t="s">
        <v>910</v>
      </c>
    </row>
    <row r="12049" spans="2:3">
      <c r="B12049">
        <v>2752420667</v>
      </c>
      <c r="C12049" t="s">
        <v>911</v>
      </c>
    </row>
    <row r="12050" spans="2:3">
      <c r="B12050">
        <v>2752420675</v>
      </c>
      <c r="C12050" t="s">
        <v>912</v>
      </c>
    </row>
    <row r="12051" spans="2:3">
      <c r="B12051">
        <v>2752420683</v>
      </c>
      <c r="C12051" t="s">
        <v>913</v>
      </c>
    </row>
    <row r="12052" spans="2:3">
      <c r="B12052">
        <v>2752420691</v>
      </c>
      <c r="C12052" t="s">
        <v>914</v>
      </c>
    </row>
    <row r="12053" spans="2:3">
      <c r="B12053">
        <v>2752420709</v>
      </c>
      <c r="C12053" t="s">
        <v>915</v>
      </c>
    </row>
    <row r="12054" spans="2:3">
      <c r="B12054">
        <v>2752420717</v>
      </c>
      <c r="C12054" t="s">
        <v>916</v>
      </c>
    </row>
    <row r="12055" spans="2:3">
      <c r="B12055">
        <v>2752420725</v>
      </c>
      <c r="C12055" t="s">
        <v>917</v>
      </c>
    </row>
    <row r="12056" spans="2:3">
      <c r="B12056">
        <v>2752420733</v>
      </c>
      <c r="C12056" t="s">
        <v>918</v>
      </c>
    </row>
    <row r="12057" spans="2:3">
      <c r="B12057">
        <v>2752420741</v>
      </c>
      <c r="C12057" t="s">
        <v>919</v>
      </c>
    </row>
    <row r="12058" spans="2:3">
      <c r="B12058">
        <v>2752420758</v>
      </c>
      <c r="C12058" t="s">
        <v>920</v>
      </c>
    </row>
    <row r="12059" spans="2:3">
      <c r="B12059">
        <v>2752420782</v>
      </c>
      <c r="C12059" t="s">
        <v>921</v>
      </c>
    </row>
    <row r="12060" spans="2:3">
      <c r="B12060">
        <v>2752420790</v>
      </c>
      <c r="C12060" t="s">
        <v>922</v>
      </c>
    </row>
    <row r="12061" spans="2:3">
      <c r="B12061">
        <v>2752420808</v>
      </c>
      <c r="C12061" t="s">
        <v>923</v>
      </c>
    </row>
    <row r="12062" spans="2:3">
      <c r="B12062">
        <v>2752420816</v>
      </c>
      <c r="C12062" t="s">
        <v>924</v>
      </c>
    </row>
    <row r="12063" spans="2:3">
      <c r="B12063">
        <v>2752420824</v>
      </c>
      <c r="C12063" t="s">
        <v>925</v>
      </c>
    </row>
    <row r="12064" spans="2:3">
      <c r="B12064">
        <v>2752420832</v>
      </c>
      <c r="C12064" t="s">
        <v>926</v>
      </c>
    </row>
    <row r="12065" spans="2:3">
      <c r="B12065">
        <v>2752420840</v>
      </c>
      <c r="C12065" t="s">
        <v>927</v>
      </c>
    </row>
    <row r="12066" spans="2:3">
      <c r="B12066">
        <v>2752420857</v>
      </c>
      <c r="C12066" t="s">
        <v>928</v>
      </c>
    </row>
    <row r="12067" spans="2:3">
      <c r="B12067">
        <v>2752420865</v>
      </c>
      <c r="C12067" t="s">
        <v>929</v>
      </c>
    </row>
    <row r="12068" spans="2:3">
      <c r="B12068">
        <v>2752420873</v>
      </c>
      <c r="C12068" t="s">
        <v>930</v>
      </c>
    </row>
    <row r="12069" spans="2:3">
      <c r="B12069">
        <v>2752420881</v>
      </c>
      <c r="C12069" t="s">
        <v>931</v>
      </c>
    </row>
    <row r="12070" spans="2:3">
      <c r="B12070">
        <v>2752420915</v>
      </c>
      <c r="C12070" t="s">
        <v>932</v>
      </c>
    </row>
    <row r="12071" spans="2:3">
      <c r="B12071">
        <v>2752420923</v>
      </c>
      <c r="C12071" t="s">
        <v>933</v>
      </c>
    </row>
    <row r="12072" spans="2:3">
      <c r="B12072">
        <v>2752420931</v>
      </c>
      <c r="C12072" t="s">
        <v>934</v>
      </c>
    </row>
    <row r="12073" spans="2:3">
      <c r="B12073">
        <v>2752420949</v>
      </c>
      <c r="C12073" t="s">
        <v>935</v>
      </c>
    </row>
    <row r="12074" spans="2:3">
      <c r="B12074">
        <v>2752420956</v>
      </c>
      <c r="C12074" t="s">
        <v>936</v>
      </c>
    </row>
    <row r="12075" spans="2:3">
      <c r="B12075">
        <v>2752420964</v>
      </c>
      <c r="C12075" t="s">
        <v>937</v>
      </c>
    </row>
    <row r="12076" spans="2:3">
      <c r="B12076">
        <v>2752420972</v>
      </c>
      <c r="C12076" t="s">
        <v>938</v>
      </c>
    </row>
    <row r="12077" spans="2:3">
      <c r="B12077">
        <v>2752420980</v>
      </c>
      <c r="C12077" t="s">
        <v>939</v>
      </c>
    </row>
    <row r="12078" spans="2:3">
      <c r="B12078">
        <v>2752420998</v>
      </c>
      <c r="C12078" t="s">
        <v>940</v>
      </c>
    </row>
    <row r="12079" spans="2:3">
      <c r="B12079">
        <v>2752421004</v>
      </c>
      <c r="C12079" t="s">
        <v>941</v>
      </c>
    </row>
    <row r="12080" spans="2:3">
      <c r="B12080">
        <v>2752421012</v>
      </c>
      <c r="C12080" t="s">
        <v>12466</v>
      </c>
    </row>
    <row r="12081" spans="2:3">
      <c r="B12081">
        <v>2752421020</v>
      </c>
      <c r="C12081" t="s">
        <v>887</v>
      </c>
    </row>
    <row r="12082" spans="2:3">
      <c r="B12082">
        <v>2752500013</v>
      </c>
      <c r="C12082" t="s">
        <v>942</v>
      </c>
    </row>
    <row r="12083" spans="2:3">
      <c r="B12083">
        <v>2752520029</v>
      </c>
      <c r="C12083" t="s">
        <v>943</v>
      </c>
    </row>
    <row r="12084" spans="2:3">
      <c r="B12084">
        <v>2752520037</v>
      </c>
      <c r="C12084" t="s">
        <v>944</v>
      </c>
    </row>
    <row r="12085" spans="2:3">
      <c r="B12085">
        <v>2752520045</v>
      </c>
      <c r="C12085" t="s">
        <v>945</v>
      </c>
    </row>
    <row r="12086" spans="2:3">
      <c r="B12086">
        <v>2752520052</v>
      </c>
      <c r="C12086" t="s">
        <v>946</v>
      </c>
    </row>
    <row r="12087" spans="2:3">
      <c r="B12087">
        <v>2752520060</v>
      </c>
      <c r="C12087" t="s">
        <v>947</v>
      </c>
    </row>
    <row r="12088" spans="2:3">
      <c r="B12088">
        <v>2752520086</v>
      </c>
      <c r="C12088" t="s">
        <v>948</v>
      </c>
    </row>
    <row r="12089" spans="2:3">
      <c r="B12089">
        <v>2752520094</v>
      </c>
      <c r="C12089" t="s">
        <v>949</v>
      </c>
    </row>
    <row r="12090" spans="2:3">
      <c r="B12090">
        <v>2752520128</v>
      </c>
      <c r="C12090" t="s">
        <v>950</v>
      </c>
    </row>
    <row r="12091" spans="2:3">
      <c r="B12091">
        <v>2752520136</v>
      </c>
      <c r="C12091" t="s">
        <v>951</v>
      </c>
    </row>
    <row r="12092" spans="2:3">
      <c r="B12092">
        <v>2752520144</v>
      </c>
      <c r="C12092" t="s">
        <v>952</v>
      </c>
    </row>
    <row r="12093" spans="2:3">
      <c r="B12093">
        <v>2752520169</v>
      </c>
      <c r="C12093" t="s">
        <v>953</v>
      </c>
    </row>
    <row r="12094" spans="2:3">
      <c r="B12094">
        <v>2752520177</v>
      </c>
      <c r="C12094" t="s">
        <v>954</v>
      </c>
    </row>
    <row r="12095" spans="2:3">
      <c r="B12095">
        <v>2752520185</v>
      </c>
      <c r="C12095" t="s">
        <v>955</v>
      </c>
    </row>
    <row r="12096" spans="2:3">
      <c r="B12096">
        <v>2752520193</v>
      </c>
      <c r="C12096" t="s">
        <v>956</v>
      </c>
    </row>
    <row r="12097" spans="2:3">
      <c r="B12097">
        <v>2752520201</v>
      </c>
      <c r="C12097" t="s">
        <v>957</v>
      </c>
    </row>
    <row r="12098" spans="2:3">
      <c r="B12098">
        <v>2752520219</v>
      </c>
      <c r="C12098" t="s">
        <v>958</v>
      </c>
    </row>
    <row r="12099" spans="2:3">
      <c r="B12099">
        <v>2752520235</v>
      </c>
      <c r="C12099" t="s">
        <v>959</v>
      </c>
    </row>
    <row r="12100" spans="2:3">
      <c r="B12100">
        <v>2752520243</v>
      </c>
      <c r="C12100" t="s">
        <v>960</v>
      </c>
    </row>
    <row r="12101" spans="2:3">
      <c r="B12101">
        <v>2752520250</v>
      </c>
      <c r="C12101" t="s">
        <v>961</v>
      </c>
    </row>
    <row r="12102" spans="2:3">
      <c r="B12102">
        <v>2752520268</v>
      </c>
      <c r="C12102" t="s">
        <v>962</v>
      </c>
    </row>
    <row r="12103" spans="2:3">
      <c r="B12103">
        <v>2752520276</v>
      </c>
      <c r="C12103" t="s">
        <v>963</v>
      </c>
    </row>
    <row r="12104" spans="2:3">
      <c r="B12104">
        <v>2752520284</v>
      </c>
      <c r="C12104" t="s">
        <v>964</v>
      </c>
    </row>
    <row r="12105" spans="2:3">
      <c r="B12105">
        <v>2752520292</v>
      </c>
      <c r="C12105" t="s">
        <v>965</v>
      </c>
    </row>
    <row r="12106" spans="2:3">
      <c r="B12106">
        <v>2752520300</v>
      </c>
      <c r="C12106" t="s">
        <v>966</v>
      </c>
    </row>
    <row r="12107" spans="2:3">
      <c r="B12107">
        <v>2752520318</v>
      </c>
      <c r="C12107" t="s">
        <v>967</v>
      </c>
    </row>
    <row r="12108" spans="2:3">
      <c r="B12108">
        <v>2752520326</v>
      </c>
      <c r="C12108" t="s">
        <v>968</v>
      </c>
    </row>
    <row r="12109" spans="2:3">
      <c r="B12109">
        <v>2752520334</v>
      </c>
      <c r="C12109" t="s">
        <v>969</v>
      </c>
    </row>
    <row r="12110" spans="2:3">
      <c r="B12110">
        <v>2752520342</v>
      </c>
      <c r="C12110" t="s">
        <v>970</v>
      </c>
    </row>
    <row r="12111" spans="2:3">
      <c r="B12111">
        <v>2752520359</v>
      </c>
      <c r="C12111" t="s">
        <v>971</v>
      </c>
    </row>
    <row r="12112" spans="2:3">
      <c r="B12112">
        <v>2752520367</v>
      </c>
      <c r="C12112" t="s">
        <v>12467</v>
      </c>
    </row>
    <row r="12113" spans="2:3">
      <c r="B12113">
        <v>2752600011</v>
      </c>
      <c r="C12113" t="s">
        <v>972</v>
      </c>
    </row>
    <row r="12114" spans="2:3">
      <c r="B12114">
        <v>2752620027</v>
      </c>
      <c r="C12114" t="s">
        <v>973</v>
      </c>
    </row>
    <row r="12115" spans="2:3">
      <c r="B12115">
        <v>2752620035</v>
      </c>
      <c r="C12115" t="s">
        <v>974</v>
      </c>
    </row>
    <row r="12116" spans="2:3">
      <c r="B12116">
        <v>2752620043</v>
      </c>
      <c r="C12116" t="s">
        <v>975</v>
      </c>
    </row>
    <row r="12117" spans="2:3">
      <c r="B12117">
        <v>2752620068</v>
      </c>
      <c r="C12117" t="s">
        <v>976</v>
      </c>
    </row>
    <row r="12118" spans="2:3">
      <c r="B12118">
        <v>2752620076</v>
      </c>
      <c r="C12118" t="s">
        <v>977</v>
      </c>
    </row>
    <row r="12119" spans="2:3">
      <c r="B12119">
        <v>2752620084</v>
      </c>
      <c r="C12119" t="s">
        <v>978</v>
      </c>
    </row>
    <row r="12120" spans="2:3">
      <c r="B12120">
        <v>2752620092</v>
      </c>
      <c r="C12120" t="s">
        <v>979</v>
      </c>
    </row>
    <row r="12121" spans="2:3">
      <c r="B12121">
        <v>2752620100</v>
      </c>
      <c r="C12121" t="s">
        <v>980</v>
      </c>
    </row>
    <row r="12122" spans="2:3">
      <c r="B12122">
        <v>2752620118</v>
      </c>
      <c r="C12122" t="s">
        <v>981</v>
      </c>
    </row>
    <row r="12123" spans="2:3">
      <c r="B12123">
        <v>2752620126</v>
      </c>
      <c r="C12123" t="s">
        <v>982</v>
      </c>
    </row>
    <row r="12124" spans="2:3">
      <c r="B12124">
        <v>2752620134</v>
      </c>
      <c r="C12124" t="s">
        <v>983</v>
      </c>
    </row>
    <row r="12125" spans="2:3">
      <c r="B12125">
        <v>2752620142</v>
      </c>
      <c r="C12125" t="s">
        <v>984</v>
      </c>
    </row>
    <row r="12126" spans="2:3">
      <c r="B12126">
        <v>2752620167</v>
      </c>
      <c r="C12126" t="s">
        <v>985</v>
      </c>
    </row>
    <row r="12127" spans="2:3">
      <c r="B12127">
        <v>2752620183</v>
      </c>
      <c r="C12127" t="s">
        <v>986</v>
      </c>
    </row>
    <row r="12128" spans="2:3">
      <c r="B12128">
        <v>2752620209</v>
      </c>
      <c r="C12128" t="s">
        <v>987</v>
      </c>
    </row>
    <row r="12129" spans="2:3">
      <c r="B12129">
        <v>2752620217</v>
      </c>
      <c r="C12129" t="s">
        <v>988</v>
      </c>
    </row>
    <row r="12130" spans="2:3">
      <c r="B12130">
        <v>2752620225</v>
      </c>
      <c r="C12130" t="s">
        <v>989</v>
      </c>
    </row>
    <row r="12131" spans="2:3">
      <c r="B12131">
        <v>2752620233</v>
      </c>
      <c r="C12131" t="s">
        <v>990</v>
      </c>
    </row>
    <row r="12132" spans="2:3">
      <c r="B12132">
        <v>2752620241</v>
      </c>
      <c r="C12132" t="s">
        <v>991</v>
      </c>
    </row>
    <row r="12133" spans="2:3">
      <c r="B12133">
        <v>2752620258</v>
      </c>
      <c r="C12133" t="s">
        <v>992</v>
      </c>
    </row>
    <row r="12134" spans="2:3">
      <c r="B12134">
        <v>2752700027</v>
      </c>
      <c r="C12134" t="s">
        <v>993</v>
      </c>
    </row>
    <row r="12135" spans="2:3">
      <c r="B12135">
        <v>2752700035</v>
      </c>
      <c r="C12135" t="s">
        <v>994</v>
      </c>
    </row>
    <row r="12136" spans="2:3">
      <c r="B12136">
        <v>2752700050</v>
      </c>
      <c r="C12136" t="s">
        <v>995</v>
      </c>
    </row>
    <row r="12137" spans="2:3">
      <c r="B12137">
        <v>2752700076</v>
      </c>
      <c r="C12137" t="s">
        <v>996</v>
      </c>
    </row>
    <row r="12138" spans="2:3">
      <c r="B12138">
        <v>2752700084</v>
      </c>
      <c r="C12138" t="s">
        <v>997</v>
      </c>
    </row>
    <row r="12139" spans="2:3">
      <c r="B12139">
        <v>2752700092</v>
      </c>
      <c r="C12139" t="s">
        <v>998</v>
      </c>
    </row>
    <row r="12140" spans="2:3">
      <c r="B12140">
        <v>2752700100</v>
      </c>
      <c r="C12140" t="s">
        <v>999</v>
      </c>
    </row>
    <row r="12141" spans="2:3">
      <c r="B12141">
        <v>2752700118</v>
      </c>
      <c r="C12141" t="s">
        <v>1000</v>
      </c>
    </row>
    <row r="12142" spans="2:3">
      <c r="B12142">
        <v>2752700126</v>
      </c>
      <c r="C12142" t="s">
        <v>1001</v>
      </c>
    </row>
    <row r="12143" spans="2:3">
      <c r="B12143">
        <v>2752700134</v>
      </c>
      <c r="C12143" t="s">
        <v>1002</v>
      </c>
    </row>
    <row r="12144" spans="2:3">
      <c r="B12144">
        <v>2752700142</v>
      </c>
      <c r="C12144" t="s">
        <v>1003</v>
      </c>
    </row>
    <row r="12145" spans="2:3">
      <c r="B12145">
        <v>2752700159</v>
      </c>
      <c r="C12145" t="s">
        <v>1004</v>
      </c>
    </row>
    <row r="12146" spans="2:3">
      <c r="B12146">
        <v>2752700167</v>
      </c>
      <c r="C12146" t="s">
        <v>1005</v>
      </c>
    </row>
    <row r="12147" spans="2:3">
      <c r="B12147">
        <v>2752700175</v>
      </c>
      <c r="C12147" t="s">
        <v>1006</v>
      </c>
    </row>
    <row r="12148" spans="2:3">
      <c r="B12148">
        <v>2752700183</v>
      </c>
      <c r="C12148" t="s">
        <v>12468</v>
      </c>
    </row>
    <row r="12149" spans="2:3">
      <c r="B12149">
        <v>2752800017</v>
      </c>
      <c r="C12149" t="s">
        <v>1007</v>
      </c>
    </row>
    <row r="12150" spans="2:3">
      <c r="B12150">
        <v>2752800033</v>
      </c>
      <c r="C12150" t="s">
        <v>1008</v>
      </c>
    </row>
    <row r="12151" spans="2:3">
      <c r="B12151">
        <v>2752800041</v>
      </c>
      <c r="C12151" t="s">
        <v>1009</v>
      </c>
    </row>
    <row r="12152" spans="2:3">
      <c r="B12152">
        <v>2752800058</v>
      </c>
      <c r="C12152" t="s">
        <v>12469</v>
      </c>
    </row>
    <row r="12153" spans="2:3">
      <c r="B12153">
        <v>2752800058</v>
      </c>
      <c r="C12153" t="s">
        <v>1010</v>
      </c>
    </row>
    <row r="12154" spans="2:3">
      <c r="B12154">
        <v>2752800066</v>
      </c>
      <c r="C12154" t="s">
        <v>1011</v>
      </c>
    </row>
    <row r="12155" spans="2:3">
      <c r="B12155">
        <v>2752800074</v>
      </c>
      <c r="C12155" t="s">
        <v>1012</v>
      </c>
    </row>
    <row r="12156" spans="2:3">
      <c r="B12156">
        <v>2752800090</v>
      </c>
      <c r="C12156" t="s">
        <v>1013</v>
      </c>
    </row>
    <row r="12157" spans="2:3">
      <c r="B12157">
        <v>2752800108</v>
      </c>
      <c r="C12157" t="s">
        <v>1014</v>
      </c>
    </row>
    <row r="12158" spans="2:3">
      <c r="B12158">
        <v>2752800116</v>
      </c>
      <c r="C12158" t="s">
        <v>1015</v>
      </c>
    </row>
    <row r="12159" spans="2:3">
      <c r="B12159">
        <v>2752800132</v>
      </c>
      <c r="C12159" t="s">
        <v>1016</v>
      </c>
    </row>
    <row r="12160" spans="2:3">
      <c r="B12160">
        <v>2752800140</v>
      </c>
      <c r="C12160" t="s">
        <v>1017</v>
      </c>
    </row>
    <row r="12161" spans="2:3">
      <c r="B12161">
        <v>2753000013</v>
      </c>
      <c r="C12161" t="s">
        <v>1018</v>
      </c>
    </row>
    <row r="12162" spans="2:3">
      <c r="B12162">
        <v>2753020029</v>
      </c>
      <c r="C12162" t="s">
        <v>883</v>
      </c>
    </row>
    <row r="12163" spans="2:3">
      <c r="B12163">
        <v>2753020037</v>
      </c>
      <c r="C12163" t="s">
        <v>1019</v>
      </c>
    </row>
    <row r="12164" spans="2:3">
      <c r="B12164">
        <v>2753020045</v>
      </c>
      <c r="C12164" t="s">
        <v>1020</v>
      </c>
    </row>
    <row r="12165" spans="2:3">
      <c r="B12165">
        <v>2753020086</v>
      </c>
      <c r="C12165" t="s">
        <v>1021</v>
      </c>
    </row>
    <row r="12166" spans="2:3">
      <c r="B12166">
        <v>2753020094</v>
      </c>
      <c r="C12166" t="s">
        <v>1022</v>
      </c>
    </row>
    <row r="12167" spans="2:3">
      <c r="B12167">
        <v>2753020102</v>
      </c>
      <c r="C12167" t="s">
        <v>1023</v>
      </c>
    </row>
    <row r="12168" spans="2:3">
      <c r="B12168">
        <v>2753020110</v>
      </c>
      <c r="C12168" t="s">
        <v>1024</v>
      </c>
    </row>
    <row r="12169" spans="2:3">
      <c r="B12169">
        <v>2753020128</v>
      </c>
      <c r="C12169" t="s">
        <v>1025</v>
      </c>
    </row>
    <row r="12170" spans="2:3">
      <c r="B12170">
        <v>2753020136</v>
      </c>
      <c r="C12170" t="s">
        <v>1026</v>
      </c>
    </row>
    <row r="12171" spans="2:3">
      <c r="B12171">
        <v>2753020144</v>
      </c>
      <c r="C12171" t="s">
        <v>1027</v>
      </c>
    </row>
    <row r="12172" spans="2:3">
      <c r="B12172">
        <v>2753020151</v>
      </c>
      <c r="C12172" t="s">
        <v>1028</v>
      </c>
    </row>
    <row r="12173" spans="2:3">
      <c r="B12173">
        <v>2753020177</v>
      </c>
      <c r="C12173" t="s">
        <v>1029</v>
      </c>
    </row>
    <row r="12174" spans="2:3">
      <c r="B12174">
        <v>2753020201</v>
      </c>
      <c r="C12174" t="s">
        <v>1030</v>
      </c>
    </row>
    <row r="12175" spans="2:3">
      <c r="B12175">
        <v>2753020219</v>
      </c>
      <c r="C12175" t="s">
        <v>1031</v>
      </c>
    </row>
    <row r="12176" spans="2:3">
      <c r="B12176">
        <v>2753020235</v>
      </c>
      <c r="C12176" t="s">
        <v>1032</v>
      </c>
    </row>
    <row r="12177" spans="2:3">
      <c r="B12177">
        <v>2753020243</v>
      </c>
      <c r="C12177" t="s">
        <v>1033</v>
      </c>
    </row>
    <row r="12178" spans="2:3">
      <c r="B12178">
        <v>2753020250</v>
      </c>
      <c r="C12178" t="s">
        <v>1034</v>
      </c>
    </row>
    <row r="12179" spans="2:3">
      <c r="B12179">
        <v>2753020268</v>
      </c>
      <c r="C12179" t="s">
        <v>1035</v>
      </c>
    </row>
    <row r="12180" spans="2:3">
      <c r="B12180">
        <v>2753020284</v>
      </c>
      <c r="C12180" t="s">
        <v>1036</v>
      </c>
    </row>
    <row r="12181" spans="2:3">
      <c r="B12181">
        <v>2753020292</v>
      </c>
      <c r="C12181" t="s">
        <v>1037</v>
      </c>
    </row>
    <row r="12182" spans="2:3">
      <c r="B12182">
        <v>2753020300</v>
      </c>
      <c r="C12182" t="s">
        <v>1038</v>
      </c>
    </row>
    <row r="12183" spans="2:3">
      <c r="B12183">
        <v>2753020318</v>
      </c>
      <c r="C12183" t="s">
        <v>1039</v>
      </c>
    </row>
    <row r="12184" spans="2:3">
      <c r="B12184">
        <v>2753020326</v>
      </c>
      <c r="C12184" t="s">
        <v>1040</v>
      </c>
    </row>
    <row r="12185" spans="2:3">
      <c r="B12185">
        <v>2753020359</v>
      </c>
      <c r="C12185" t="s">
        <v>1041</v>
      </c>
    </row>
    <row r="12186" spans="2:3">
      <c r="B12186">
        <v>2753020367</v>
      </c>
      <c r="C12186" t="s">
        <v>1042</v>
      </c>
    </row>
    <row r="12187" spans="2:3">
      <c r="B12187">
        <v>2753020383</v>
      </c>
      <c r="C12187" t="s">
        <v>1043</v>
      </c>
    </row>
    <row r="12188" spans="2:3">
      <c r="B12188">
        <v>2753020391</v>
      </c>
      <c r="C12188" t="s">
        <v>1044</v>
      </c>
    </row>
    <row r="12189" spans="2:3">
      <c r="B12189">
        <v>2753020409</v>
      </c>
      <c r="C12189" t="s">
        <v>1045</v>
      </c>
    </row>
    <row r="12190" spans="2:3">
      <c r="B12190">
        <v>2753020417</v>
      </c>
      <c r="C12190" t="s">
        <v>1046</v>
      </c>
    </row>
    <row r="12191" spans="2:3">
      <c r="B12191">
        <v>2753020425</v>
      </c>
      <c r="C12191" t="s">
        <v>1047</v>
      </c>
    </row>
    <row r="12192" spans="2:3">
      <c r="B12192">
        <v>2753020433</v>
      </c>
      <c r="C12192" t="s">
        <v>1048</v>
      </c>
    </row>
    <row r="12193" spans="2:3">
      <c r="B12193">
        <v>2753020441</v>
      </c>
      <c r="C12193" t="s">
        <v>1049</v>
      </c>
    </row>
    <row r="12194" spans="2:3">
      <c r="B12194">
        <v>2753020458</v>
      </c>
      <c r="C12194" t="s">
        <v>1050</v>
      </c>
    </row>
    <row r="12195" spans="2:3">
      <c r="B12195">
        <v>2753020466</v>
      </c>
      <c r="C12195" t="s">
        <v>1051</v>
      </c>
    </row>
    <row r="12196" spans="2:3">
      <c r="B12196">
        <v>2753020474</v>
      </c>
      <c r="C12196" t="s">
        <v>1052</v>
      </c>
    </row>
    <row r="12197" spans="2:3">
      <c r="B12197">
        <v>2753020482</v>
      </c>
      <c r="C12197" t="s">
        <v>1053</v>
      </c>
    </row>
    <row r="12198" spans="2:3">
      <c r="B12198">
        <v>2753020490</v>
      </c>
      <c r="C12198" t="s">
        <v>1054</v>
      </c>
    </row>
    <row r="12199" spans="2:3">
      <c r="B12199">
        <v>2753020508</v>
      </c>
      <c r="C12199" t="s">
        <v>1055</v>
      </c>
    </row>
    <row r="12200" spans="2:3">
      <c r="B12200">
        <v>2753020516</v>
      </c>
      <c r="C12200" t="s">
        <v>1056</v>
      </c>
    </row>
    <row r="12201" spans="2:3">
      <c r="B12201">
        <v>2753020524</v>
      </c>
      <c r="C12201" t="s">
        <v>1057</v>
      </c>
    </row>
    <row r="12202" spans="2:3">
      <c r="B12202">
        <v>2753020532</v>
      </c>
      <c r="C12202" t="s">
        <v>1058</v>
      </c>
    </row>
    <row r="12203" spans="2:3">
      <c r="B12203">
        <v>2753020540</v>
      </c>
      <c r="C12203" t="s">
        <v>1059</v>
      </c>
    </row>
    <row r="12204" spans="2:3">
      <c r="B12204">
        <v>2753020557</v>
      </c>
      <c r="C12204" t="s">
        <v>1060</v>
      </c>
    </row>
    <row r="12205" spans="2:3">
      <c r="B12205">
        <v>2753020565</v>
      </c>
      <c r="C12205" t="s">
        <v>1061</v>
      </c>
    </row>
    <row r="12206" spans="2:3">
      <c r="B12206">
        <v>2753020573</v>
      </c>
      <c r="C12206" t="s">
        <v>1056</v>
      </c>
    </row>
    <row r="12207" spans="2:3">
      <c r="B12207">
        <v>2753020581</v>
      </c>
      <c r="C12207" t="s">
        <v>12470</v>
      </c>
    </row>
    <row r="12208" spans="2:3">
      <c r="B12208">
        <v>2753020599</v>
      </c>
      <c r="C12208" t="s">
        <v>12471</v>
      </c>
    </row>
    <row r="12209" spans="2:3">
      <c r="B12209">
        <v>2753020607</v>
      </c>
      <c r="C12209" t="s">
        <v>1047</v>
      </c>
    </row>
    <row r="12210" spans="2:3">
      <c r="B12210">
        <v>2753100011</v>
      </c>
      <c r="C12210" t="s">
        <v>1062</v>
      </c>
    </row>
    <row r="12211" spans="2:3">
      <c r="B12211">
        <v>2753120019</v>
      </c>
      <c r="C12211" t="s">
        <v>1063</v>
      </c>
    </row>
    <row r="12212" spans="2:3">
      <c r="B12212">
        <v>2753120035</v>
      </c>
      <c r="C12212" t="s">
        <v>1064</v>
      </c>
    </row>
    <row r="12213" spans="2:3">
      <c r="B12213">
        <v>2753120035</v>
      </c>
      <c r="C12213" t="s">
        <v>12472</v>
      </c>
    </row>
    <row r="12214" spans="2:3">
      <c r="B12214">
        <v>2753120043</v>
      </c>
      <c r="C12214" t="s">
        <v>1065</v>
      </c>
    </row>
    <row r="12215" spans="2:3">
      <c r="B12215">
        <v>2753120050</v>
      </c>
      <c r="C12215" t="s">
        <v>1066</v>
      </c>
    </row>
    <row r="12216" spans="2:3">
      <c r="B12216">
        <v>2753120084</v>
      </c>
      <c r="C12216" t="s">
        <v>1067</v>
      </c>
    </row>
    <row r="12217" spans="2:3">
      <c r="B12217">
        <v>2753120100</v>
      </c>
      <c r="C12217" t="s">
        <v>1068</v>
      </c>
    </row>
    <row r="12218" spans="2:3">
      <c r="B12218">
        <v>2753120118</v>
      </c>
      <c r="C12218" t="s">
        <v>1069</v>
      </c>
    </row>
    <row r="12219" spans="2:3">
      <c r="B12219">
        <v>2753120118</v>
      </c>
      <c r="C12219" t="s">
        <v>12473</v>
      </c>
    </row>
    <row r="12220" spans="2:3">
      <c r="B12220">
        <v>2753120118</v>
      </c>
      <c r="C12220" t="s">
        <v>12474</v>
      </c>
    </row>
    <row r="12221" spans="2:3">
      <c r="B12221">
        <v>2753120126</v>
      </c>
      <c r="C12221" t="s">
        <v>1070</v>
      </c>
    </row>
    <row r="12222" spans="2:3">
      <c r="B12222">
        <v>2753120142</v>
      </c>
      <c r="C12222" t="s">
        <v>1071</v>
      </c>
    </row>
    <row r="12223" spans="2:3">
      <c r="B12223">
        <v>2753120183</v>
      </c>
      <c r="C12223" t="s">
        <v>1072</v>
      </c>
    </row>
    <row r="12224" spans="2:3">
      <c r="B12224">
        <v>2753120191</v>
      </c>
      <c r="C12224" t="s">
        <v>1073</v>
      </c>
    </row>
    <row r="12225" spans="2:3">
      <c r="B12225">
        <v>2753120209</v>
      </c>
      <c r="C12225" t="s">
        <v>1074</v>
      </c>
    </row>
    <row r="12226" spans="2:3">
      <c r="B12226">
        <v>2753120225</v>
      </c>
      <c r="C12226" t="s">
        <v>1075</v>
      </c>
    </row>
    <row r="12227" spans="2:3">
      <c r="B12227">
        <v>2753120233</v>
      </c>
      <c r="C12227" t="s">
        <v>1076</v>
      </c>
    </row>
    <row r="12228" spans="2:3">
      <c r="B12228">
        <v>2753120241</v>
      </c>
      <c r="C12228" t="s">
        <v>1077</v>
      </c>
    </row>
    <row r="12229" spans="2:3">
      <c r="B12229">
        <v>2753120258</v>
      </c>
      <c r="C12229" t="s">
        <v>1078</v>
      </c>
    </row>
    <row r="12230" spans="2:3">
      <c r="B12230">
        <v>2753120266</v>
      </c>
      <c r="C12230" t="s">
        <v>1079</v>
      </c>
    </row>
    <row r="12231" spans="2:3">
      <c r="B12231">
        <v>2753120274</v>
      </c>
      <c r="C12231" t="s">
        <v>1080</v>
      </c>
    </row>
    <row r="12232" spans="2:3">
      <c r="B12232">
        <v>2753120282</v>
      </c>
      <c r="C12232" t="s">
        <v>1081</v>
      </c>
    </row>
    <row r="12233" spans="2:3">
      <c r="B12233">
        <v>2753120308</v>
      </c>
      <c r="C12233" t="s">
        <v>1082</v>
      </c>
    </row>
    <row r="12234" spans="2:3">
      <c r="B12234">
        <v>2753120316</v>
      </c>
      <c r="C12234" t="s">
        <v>1083</v>
      </c>
    </row>
    <row r="12235" spans="2:3">
      <c r="B12235">
        <v>2753120324</v>
      </c>
      <c r="C12235" t="s">
        <v>1084</v>
      </c>
    </row>
    <row r="12236" spans="2:3">
      <c r="B12236">
        <v>2753120340</v>
      </c>
      <c r="C12236" t="s">
        <v>1085</v>
      </c>
    </row>
    <row r="12237" spans="2:3">
      <c r="B12237">
        <v>2753120357</v>
      </c>
      <c r="C12237" t="s">
        <v>1086</v>
      </c>
    </row>
    <row r="12238" spans="2:3">
      <c r="B12238">
        <v>2753120365</v>
      </c>
      <c r="C12238" t="s">
        <v>1087</v>
      </c>
    </row>
    <row r="12239" spans="2:3">
      <c r="B12239">
        <v>2753120373</v>
      </c>
      <c r="C12239" t="s">
        <v>1088</v>
      </c>
    </row>
    <row r="12240" spans="2:3">
      <c r="B12240">
        <v>2753120381</v>
      </c>
      <c r="C12240" t="s">
        <v>1089</v>
      </c>
    </row>
    <row r="12241" spans="2:3">
      <c r="B12241">
        <v>2753120399</v>
      </c>
      <c r="C12241" t="s">
        <v>1090</v>
      </c>
    </row>
    <row r="12242" spans="2:3">
      <c r="B12242">
        <v>2753120407</v>
      </c>
      <c r="C12242" t="s">
        <v>1091</v>
      </c>
    </row>
    <row r="12243" spans="2:3">
      <c r="B12243">
        <v>2753120415</v>
      </c>
      <c r="C12243" t="s">
        <v>1092</v>
      </c>
    </row>
    <row r="12244" spans="2:3">
      <c r="B12244">
        <v>2753120423</v>
      </c>
      <c r="C12244" t="s">
        <v>12475</v>
      </c>
    </row>
    <row r="12245" spans="2:3">
      <c r="B12245">
        <v>2753120431</v>
      </c>
      <c r="C12245" t="s">
        <v>12476</v>
      </c>
    </row>
    <row r="12246" spans="2:3">
      <c r="B12246">
        <v>2753200019</v>
      </c>
      <c r="C12246" t="s">
        <v>1093</v>
      </c>
    </row>
    <row r="12247" spans="2:3">
      <c r="B12247">
        <v>2753220033</v>
      </c>
      <c r="C12247" t="s">
        <v>1094</v>
      </c>
    </row>
    <row r="12248" spans="2:3">
      <c r="B12248">
        <v>2753220041</v>
      </c>
      <c r="C12248" t="s">
        <v>1095</v>
      </c>
    </row>
    <row r="12249" spans="2:3">
      <c r="B12249">
        <v>2753220058</v>
      </c>
      <c r="C12249" t="s">
        <v>1096</v>
      </c>
    </row>
    <row r="12250" spans="2:3">
      <c r="B12250">
        <v>2753220066</v>
      </c>
      <c r="C12250" t="s">
        <v>1097</v>
      </c>
    </row>
    <row r="12251" spans="2:3">
      <c r="B12251">
        <v>2753220090</v>
      </c>
      <c r="C12251" t="s">
        <v>1098</v>
      </c>
    </row>
    <row r="12252" spans="2:3">
      <c r="B12252">
        <v>2753220108</v>
      </c>
      <c r="C12252" t="s">
        <v>1099</v>
      </c>
    </row>
    <row r="12253" spans="2:3">
      <c r="B12253">
        <v>2753220116</v>
      </c>
      <c r="C12253" t="s">
        <v>1100</v>
      </c>
    </row>
    <row r="12254" spans="2:3">
      <c r="B12254">
        <v>2753220124</v>
      </c>
      <c r="C12254" t="s">
        <v>1101</v>
      </c>
    </row>
    <row r="12255" spans="2:3">
      <c r="B12255">
        <v>2753220173</v>
      </c>
      <c r="C12255" t="s">
        <v>1102</v>
      </c>
    </row>
    <row r="12256" spans="2:3">
      <c r="B12256">
        <v>2753220181</v>
      </c>
      <c r="C12256" t="s">
        <v>1103</v>
      </c>
    </row>
    <row r="12257" spans="2:3">
      <c r="B12257">
        <v>2753220199</v>
      </c>
      <c r="C12257" t="s">
        <v>1104</v>
      </c>
    </row>
    <row r="12258" spans="2:3">
      <c r="B12258">
        <v>2753220223</v>
      </c>
      <c r="C12258" t="s">
        <v>1105</v>
      </c>
    </row>
    <row r="12259" spans="2:3">
      <c r="B12259">
        <v>2753220249</v>
      </c>
      <c r="C12259" t="s">
        <v>1106</v>
      </c>
    </row>
    <row r="12260" spans="2:3">
      <c r="B12260">
        <v>2753220256</v>
      </c>
      <c r="C12260" t="s">
        <v>12477</v>
      </c>
    </row>
    <row r="12261" spans="2:3">
      <c r="B12261">
        <v>2753220264</v>
      </c>
      <c r="C12261" t="s">
        <v>1107</v>
      </c>
    </row>
    <row r="12262" spans="2:3">
      <c r="B12262">
        <v>2753220272</v>
      </c>
      <c r="C12262" t="s">
        <v>1108</v>
      </c>
    </row>
    <row r="12263" spans="2:3">
      <c r="B12263">
        <v>2753220280</v>
      </c>
      <c r="C12263" t="s">
        <v>1109</v>
      </c>
    </row>
    <row r="12264" spans="2:3">
      <c r="B12264">
        <v>2753220298</v>
      </c>
      <c r="C12264" t="s">
        <v>1110</v>
      </c>
    </row>
    <row r="12265" spans="2:3">
      <c r="B12265">
        <v>2753220306</v>
      </c>
      <c r="C12265" t="s">
        <v>1111</v>
      </c>
    </row>
    <row r="12266" spans="2:3">
      <c r="B12266">
        <v>2753220314</v>
      </c>
      <c r="C12266" t="s">
        <v>1112</v>
      </c>
    </row>
    <row r="12267" spans="2:3">
      <c r="B12267">
        <v>2753220322</v>
      </c>
      <c r="C12267" t="s">
        <v>1113</v>
      </c>
    </row>
    <row r="12268" spans="2:3">
      <c r="B12268">
        <v>2753220330</v>
      </c>
      <c r="C12268" t="s">
        <v>1114</v>
      </c>
    </row>
    <row r="12269" spans="2:3">
      <c r="B12269">
        <v>2753220348</v>
      </c>
      <c r="C12269" t="s">
        <v>1115</v>
      </c>
    </row>
    <row r="12270" spans="2:3">
      <c r="B12270">
        <v>2753220355</v>
      </c>
      <c r="C12270" t="s">
        <v>1116</v>
      </c>
    </row>
    <row r="12271" spans="2:3">
      <c r="B12271">
        <v>2753220363</v>
      </c>
      <c r="C12271" t="s">
        <v>1117</v>
      </c>
    </row>
    <row r="12272" spans="2:3">
      <c r="B12272">
        <v>2753220371</v>
      </c>
      <c r="C12272" t="s">
        <v>1118</v>
      </c>
    </row>
    <row r="12273" spans="2:3">
      <c r="B12273">
        <v>2753220389</v>
      </c>
      <c r="C12273" t="s">
        <v>1119</v>
      </c>
    </row>
    <row r="12274" spans="2:3">
      <c r="B12274">
        <v>2753220397</v>
      </c>
      <c r="C12274" t="s">
        <v>1120</v>
      </c>
    </row>
    <row r="12275" spans="2:3">
      <c r="B12275">
        <v>2753220405</v>
      </c>
      <c r="C12275" t="s">
        <v>1121</v>
      </c>
    </row>
    <row r="12276" spans="2:3">
      <c r="B12276">
        <v>2753220413</v>
      </c>
      <c r="C12276" t="s">
        <v>1122</v>
      </c>
    </row>
    <row r="12277" spans="2:3">
      <c r="B12277">
        <v>2753220421</v>
      </c>
      <c r="C12277" t="s">
        <v>1123</v>
      </c>
    </row>
    <row r="12278" spans="2:3">
      <c r="B12278">
        <v>2753320015</v>
      </c>
      <c r="C12278" t="s">
        <v>1124</v>
      </c>
    </row>
    <row r="12279" spans="2:3">
      <c r="B12279">
        <v>2753320031</v>
      </c>
      <c r="C12279" t="s">
        <v>1125</v>
      </c>
    </row>
    <row r="12280" spans="2:3">
      <c r="B12280">
        <v>2753320064</v>
      </c>
      <c r="C12280" t="s">
        <v>1126</v>
      </c>
    </row>
    <row r="12281" spans="2:3">
      <c r="B12281">
        <v>2753320072</v>
      </c>
      <c r="C12281" t="s">
        <v>1127</v>
      </c>
    </row>
    <row r="12282" spans="2:3">
      <c r="B12282">
        <v>2753320098</v>
      </c>
      <c r="C12282" t="s">
        <v>1128</v>
      </c>
    </row>
    <row r="12283" spans="2:3">
      <c r="B12283">
        <v>2753320122</v>
      </c>
      <c r="C12283" t="s">
        <v>1129</v>
      </c>
    </row>
    <row r="12284" spans="2:3">
      <c r="B12284">
        <v>2753320130</v>
      </c>
      <c r="C12284" t="s">
        <v>1130</v>
      </c>
    </row>
    <row r="12285" spans="2:3">
      <c r="B12285">
        <v>2753320148</v>
      </c>
      <c r="C12285" t="s">
        <v>1131</v>
      </c>
    </row>
    <row r="12286" spans="2:3">
      <c r="B12286">
        <v>2753320163</v>
      </c>
      <c r="C12286" t="s">
        <v>1132</v>
      </c>
    </row>
    <row r="12287" spans="2:3">
      <c r="B12287">
        <v>2753320171</v>
      </c>
      <c r="C12287" t="s">
        <v>1133</v>
      </c>
    </row>
    <row r="12288" spans="2:3">
      <c r="B12288">
        <v>2753320189</v>
      </c>
      <c r="C12288" t="s">
        <v>1134</v>
      </c>
    </row>
    <row r="12289" spans="2:3">
      <c r="B12289">
        <v>2753320197</v>
      </c>
      <c r="C12289" t="s">
        <v>1135</v>
      </c>
    </row>
    <row r="12290" spans="2:3">
      <c r="B12290">
        <v>2753320205</v>
      </c>
      <c r="C12290" t="s">
        <v>1136</v>
      </c>
    </row>
    <row r="12291" spans="2:3">
      <c r="B12291">
        <v>2753320213</v>
      </c>
      <c r="C12291" t="s">
        <v>1137</v>
      </c>
    </row>
    <row r="12292" spans="2:3">
      <c r="B12292">
        <v>2753320221</v>
      </c>
      <c r="C12292" t="s">
        <v>1138</v>
      </c>
    </row>
    <row r="12293" spans="2:3">
      <c r="B12293">
        <v>2753320239</v>
      </c>
      <c r="C12293" t="s">
        <v>1139</v>
      </c>
    </row>
    <row r="12294" spans="2:3">
      <c r="B12294">
        <v>2753320247</v>
      </c>
      <c r="C12294" t="s">
        <v>1140</v>
      </c>
    </row>
    <row r="12295" spans="2:3">
      <c r="B12295">
        <v>2753320254</v>
      </c>
      <c r="C12295" t="s">
        <v>1141</v>
      </c>
    </row>
    <row r="12296" spans="2:3">
      <c r="B12296">
        <v>2753320262</v>
      </c>
      <c r="C12296" t="s">
        <v>1142</v>
      </c>
    </row>
    <row r="12297" spans="2:3">
      <c r="B12297">
        <v>2753320270</v>
      </c>
      <c r="C12297" t="s">
        <v>1143</v>
      </c>
    </row>
    <row r="12298" spans="2:3">
      <c r="B12298">
        <v>2753320288</v>
      </c>
      <c r="C12298" t="s">
        <v>1144</v>
      </c>
    </row>
    <row r="12299" spans="2:3">
      <c r="B12299">
        <v>2753320296</v>
      </c>
      <c r="C12299" t="s">
        <v>12478</v>
      </c>
    </row>
    <row r="12300" spans="2:3">
      <c r="B12300">
        <v>2753320304</v>
      </c>
      <c r="C12300" t="s">
        <v>12479</v>
      </c>
    </row>
    <row r="12301" spans="2:3">
      <c r="B12301">
        <v>2753420013</v>
      </c>
      <c r="C12301" t="s">
        <v>1145</v>
      </c>
    </row>
    <row r="12302" spans="2:3">
      <c r="B12302">
        <v>2753420021</v>
      </c>
      <c r="C12302" t="s">
        <v>1146</v>
      </c>
    </row>
    <row r="12303" spans="2:3">
      <c r="B12303">
        <v>2753420039</v>
      </c>
      <c r="C12303" t="s">
        <v>1147</v>
      </c>
    </row>
    <row r="12304" spans="2:3">
      <c r="B12304">
        <v>2753420047</v>
      </c>
      <c r="C12304" t="s">
        <v>1148</v>
      </c>
    </row>
    <row r="12305" spans="2:3">
      <c r="B12305">
        <v>2753420054</v>
      </c>
      <c r="C12305" t="s">
        <v>1149</v>
      </c>
    </row>
    <row r="12306" spans="2:3">
      <c r="B12306">
        <v>2753420096</v>
      </c>
      <c r="C12306" t="s">
        <v>1150</v>
      </c>
    </row>
    <row r="12307" spans="2:3">
      <c r="B12307">
        <v>2753420120</v>
      </c>
      <c r="C12307" t="s">
        <v>1151</v>
      </c>
    </row>
    <row r="12308" spans="2:3">
      <c r="B12308">
        <v>2753420138</v>
      </c>
      <c r="C12308" t="s">
        <v>1152</v>
      </c>
    </row>
    <row r="12309" spans="2:3">
      <c r="B12309">
        <v>2753420146</v>
      </c>
      <c r="C12309" t="s">
        <v>1153</v>
      </c>
    </row>
    <row r="12310" spans="2:3">
      <c r="B12310">
        <v>2753420161</v>
      </c>
      <c r="C12310" t="s">
        <v>1154</v>
      </c>
    </row>
    <row r="12311" spans="2:3">
      <c r="B12311">
        <v>2753420179</v>
      </c>
      <c r="C12311" t="s">
        <v>1155</v>
      </c>
    </row>
    <row r="12312" spans="2:3">
      <c r="B12312">
        <v>2753420187</v>
      </c>
      <c r="C12312" t="s">
        <v>12480</v>
      </c>
    </row>
    <row r="12313" spans="2:3">
      <c r="B12313">
        <v>2753420187</v>
      </c>
      <c r="C12313" t="s">
        <v>1156</v>
      </c>
    </row>
    <row r="12314" spans="2:3">
      <c r="B12314">
        <v>2753420195</v>
      </c>
      <c r="C12314" t="s">
        <v>12481</v>
      </c>
    </row>
    <row r="12315" spans="2:3">
      <c r="B12315">
        <v>2753500012</v>
      </c>
      <c r="C12315" t="s">
        <v>1157</v>
      </c>
    </row>
    <row r="12316" spans="2:3">
      <c r="B12316">
        <v>2753520010</v>
      </c>
      <c r="C12316" t="s">
        <v>1158</v>
      </c>
    </row>
    <row r="12317" spans="2:3">
      <c r="B12317">
        <v>2753540018</v>
      </c>
      <c r="C12317" t="s">
        <v>1159</v>
      </c>
    </row>
    <row r="12318" spans="2:3">
      <c r="B12318">
        <v>2753540034</v>
      </c>
      <c r="C12318" t="s">
        <v>1160</v>
      </c>
    </row>
    <row r="12319" spans="2:3">
      <c r="B12319">
        <v>2753540042</v>
      </c>
      <c r="C12319" t="s">
        <v>1161</v>
      </c>
    </row>
    <row r="12320" spans="2:3">
      <c r="B12320">
        <v>2753580014</v>
      </c>
      <c r="C12320" t="s">
        <v>1162</v>
      </c>
    </row>
    <row r="12321" spans="2:3">
      <c r="B12321">
        <v>2753580022</v>
      </c>
      <c r="C12321" t="s">
        <v>1163</v>
      </c>
    </row>
    <row r="12322" spans="2:3">
      <c r="B12322">
        <v>2753580030</v>
      </c>
      <c r="C12322" t="s">
        <v>1164</v>
      </c>
    </row>
    <row r="12323" spans="2:3">
      <c r="B12323">
        <v>2753580048</v>
      </c>
      <c r="C12323" t="s">
        <v>1165</v>
      </c>
    </row>
    <row r="12324" spans="2:3">
      <c r="B12324">
        <v>2753580055</v>
      </c>
      <c r="C12324" t="s">
        <v>1166</v>
      </c>
    </row>
    <row r="12325" spans="2:3">
      <c r="B12325">
        <v>2753580063</v>
      </c>
      <c r="C12325" t="s">
        <v>1167</v>
      </c>
    </row>
    <row r="12326" spans="2:3">
      <c r="B12326">
        <v>2753580071</v>
      </c>
      <c r="C12326" t="s">
        <v>12482</v>
      </c>
    </row>
    <row r="12327" spans="2:3">
      <c r="B12327">
        <v>2753620018</v>
      </c>
      <c r="C12327" t="s">
        <v>1168</v>
      </c>
    </row>
    <row r="12328" spans="2:3">
      <c r="B12328">
        <v>2753620042</v>
      </c>
      <c r="C12328" t="s">
        <v>1169</v>
      </c>
    </row>
    <row r="12329" spans="2:3">
      <c r="B12329">
        <v>2753620059</v>
      </c>
      <c r="C12329" t="s">
        <v>1170</v>
      </c>
    </row>
    <row r="12330" spans="2:3">
      <c r="B12330">
        <v>2753620067</v>
      </c>
      <c r="C12330" t="s">
        <v>1171</v>
      </c>
    </row>
    <row r="12331" spans="2:3">
      <c r="B12331">
        <v>2753620075</v>
      </c>
      <c r="C12331" t="s">
        <v>1172</v>
      </c>
    </row>
    <row r="12332" spans="2:3">
      <c r="B12332">
        <v>2753620083</v>
      </c>
      <c r="C12332" t="s">
        <v>1173</v>
      </c>
    </row>
    <row r="12333" spans="2:3">
      <c r="B12333">
        <v>2753620091</v>
      </c>
      <c r="C12333" t="s">
        <v>1174</v>
      </c>
    </row>
    <row r="12334" spans="2:3">
      <c r="B12334">
        <v>2753620109</v>
      </c>
      <c r="C12334" t="s">
        <v>1175</v>
      </c>
    </row>
    <row r="12335" spans="2:3">
      <c r="B12335">
        <v>2753620117</v>
      </c>
      <c r="C12335" t="s">
        <v>1176</v>
      </c>
    </row>
    <row r="12336" spans="2:3">
      <c r="B12336">
        <v>2753620125</v>
      </c>
      <c r="C12336" t="s">
        <v>1177</v>
      </c>
    </row>
    <row r="12337" spans="2:3">
      <c r="B12337">
        <v>2753620133</v>
      </c>
      <c r="C12337" t="s">
        <v>1178</v>
      </c>
    </row>
    <row r="12338" spans="2:3">
      <c r="B12338">
        <v>2753620141</v>
      </c>
      <c r="C12338" t="s">
        <v>1179</v>
      </c>
    </row>
    <row r="12339" spans="2:3">
      <c r="B12339">
        <v>2753620166</v>
      </c>
      <c r="C12339" t="s">
        <v>1180</v>
      </c>
    </row>
    <row r="12340" spans="2:3">
      <c r="B12340">
        <v>2753620174</v>
      </c>
      <c r="C12340" t="s">
        <v>1181</v>
      </c>
    </row>
    <row r="12341" spans="2:3">
      <c r="B12341">
        <v>2753620182</v>
      </c>
      <c r="C12341" t="s">
        <v>1182</v>
      </c>
    </row>
    <row r="12342" spans="2:3">
      <c r="B12342">
        <v>2753700018</v>
      </c>
      <c r="C12342" t="s">
        <v>1183</v>
      </c>
    </row>
    <row r="12343" spans="2:3">
      <c r="B12343">
        <v>2753720016</v>
      </c>
      <c r="C12343" t="s">
        <v>1184</v>
      </c>
    </row>
    <row r="12344" spans="2:3">
      <c r="B12344">
        <v>2753720024</v>
      </c>
      <c r="C12344" t="s">
        <v>1185</v>
      </c>
    </row>
    <row r="12345" spans="2:3">
      <c r="B12345">
        <v>2753720032</v>
      </c>
      <c r="C12345" t="s">
        <v>1186</v>
      </c>
    </row>
    <row r="12346" spans="2:3">
      <c r="B12346">
        <v>2753720057</v>
      </c>
      <c r="C12346" t="s">
        <v>1187</v>
      </c>
    </row>
    <row r="12347" spans="2:3">
      <c r="B12347">
        <v>2753720073</v>
      </c>
      <c r="C12347" t="s">
        <v>1188</v>
      </c>
    </row>
    <row r="12348" spans="2:3">
      <c r="B12348">
        <v>2753720081</v>
      </c>
      <c r="C12348" t="s">
        <v>1189</v>
      </c>
    </row>
    <row r="12349" spans="2:3">
      <c r="B12349">
        <v>2753720099</v>
      </c>
      <c r="C12349" t="s">
        <v>1190</v>
      </c>
    </row>
    <row r="12350" spans="2:3">
      <c r="B12350">
        <v>2753720107</v>
      </c>
      <c r="C12350" t="s">
        <v>1191</v>
      </c>
    </row>
    <row r="12351" spans="2:3">
      <c r="B12351">
        <v>2753720115</v>
      </c>
      <c r="C12351" t="s">
        <v>1192</v>
      </c>
    </row>
    <row r="12352" spans="2:3">
      <c r="B12352">
        <v>2753720131</v>
      </c>
      <c r="C12352" t="s">
        <v>1193</v>
      </c>
    </row>
    <row r="12353" spans="2:3">
      <c r="B12353">
        <v>2753720149</v>
      </c>
      <c r="C12353" t="s">
        <v>1194</v>
      </c>
    </row>
    <row r="12354" spans="2:3">
      <c r="B12354">
        <v>2753720156</v>
      </c>
      <c r="C12354" t="s">
        <v>1195</v>
      </c>
    </row>
    <row r="12355" spans="2:3">
      <c r="B12355">
        <v>2753720164</v>
      </c>
      <c r="C12355" t="s">
        <v>1196</v>
      </c>
    </row>
    <row r="12356" spans="2:3">
      <c r="B12356">
        <v>2753720172</v>
      </c>
      <c r="C12356" t="s">
        <v>1197</v>
      </c>
    </row>
    <row r="12357" spans="2:3">
      <c r="B12357">
        <v>2753720180</v>
      </c>
      <c r="C12357" t="s">
        <v>1198</v>
      </c>
    </row>
    <row r="12358" spans="2:3">
      <c r="B12358">
        <v>2753720198</v>
      </c>
      <c r="C12358" t="s">
        <v>1199</v>
      </c>
    </row>
    <row r="12359" spans="2:3">
      <c r="B12359">
        <v>2753720206</v>
      </c>
      <c r="C12359" t="s">
        <v>1200</v>
      </c>
    </row>
    <row r="12360" spans="2:3">
      <c r="B12360">
        <v>2753720214</v>
      </c>
      <c r="C12360" t="s">
        <v>12483</v>
      </c>
    </row>
    <row r="12361" spans="2:3">
      <c r="B12361">
        <v>2753800016</v>
      </c>
      <c r="C12361" t="s">
        <v>1201</v>
      </c>
    </row>
    <row r="12362" spans="2:3">
      <c r="B12362">
        <v>2753800016</v>
      </c>
      <c r="C12362" t="s">
        <v>12484</v>
      </c>
    </row>
    <row r="12363" spans="2:3">
      <c r="B12363">
        <v>2753820022</v>
      </c>
      <c r="C12363" t="s">
        <v>1202</v>
      </c>
    </row>
    <row r="12364" spans="2:3">
      <c r="B12364">
        <v>2753820030</v>
      </c>
      <c r="C12364" t="s">
        <v>1203</v>
      </c>
    </row>
    <row r="12365" spans="2:3">
      <c r="B12365">
        <v>2753820048</v>
      </c>
      <c r="C12365" t="s">
        <v>1204</v>
      </c>
    </row>
    <row r="12366" spans="2:3">
      <c r="B12366">
        <v>2753820063</v>
      </c>
      <c r="C12366" t="s">
        <v>1205</v>
      </c>
    </row>
    <row r="12367" spans="2:3">
      <c r="B12367">
        <v>2753820089</v>
      </c>
      <c r="C12367" t="s">
        <v>1206</v>
      </c>
    </row>
    <row r="12368" spans="2:3">
      <c r="B12368">
        <v>2753820105</v>
      </c>
      <c r="C12368" t="s">
        <v>1207</v>
      </c>
    </row>
    <row r="12369" spans="2:3">
      <c r="B12369">
        <v>2753820113</v>
      </c>
      <c r="C12369" t="s">
        <v>1208</v>
      </c>
    </row>
    <row r="12370" spans="2:3">
      <c r="B12370">
        <v>2753820139</v>
      </c>
      <c r="C12370" t="s">
        <v>1209</v>
      </c>
    </row>
    <row r="12371" spans="2:3">
      <c r="B12371">
        <v>2753820147</v>
      </c>
      <c r="C12371" t="s">
        <v>1210</v>
      </c>
    </row>
    <row r="12372" spans="2:3">
      <c r="B12372">
        <v>2753820154</v>
      </c>
      <c r="C12372" t="s">
        <v>1211</v>
      </c>
    </row>
    <row r="12373" spans="2:3">
      <c r="B12373">
        <v>2753820170</v>
      </c>
      <c r="C12373" t="s">
        <v>1212</v>
      </c>
    </row>
    <row r="12374" spans="2:3">
      <c r="B12374">
        <v>2753820196</v>
      </c>
      <c r="C12374" t="s">
        <v>1213</v>
      </c>
    </row>
    <row r="12375" spans="2:3">
      <c r="B12375">
        <v>2753820204</v>
      </c>
      <c r="C12375" t="s">
        <v>1214</v>
      </c>
    </row>
    <row r="12376" spans="2:3">
      <c r="B12376">
        <v>2753820212</v>
      </c>
      <c r="C12376" t="s">
        <v>1215</v>
      </c>
    </row>
    <row r="12377" spans="2:3">
      <c r="B12377">
        <v>2753820220</v>
      </c>
      <c r="C12377" t="s">
        <v>1216</v>
      </c>
    </row>
    <row r="12378" spans="2:3">
      <c r="B12378">
        <v>2753820253</v>
      </c>
      <c r="C12378" t="s">
        <v>1217</v>
      </c>
    </row>
    <row r="12379" spans="2:3">
      <c r="B12379">
        <v>2753820261</v>
      </c>
      <c r="C12379" t="s">
        <v>1218</v>
      </c>
    </row>
    <row r="12380" spans="2:3">
      <c r="B12380">
        <v>2753820279</v>
      </c>
      <c r="C12380" t="s">
        <v>1219</v>
      </c>
    </row>
    <row r="12381" spans="2:3">
      <c r="B12381">
        <v>2753820287</v>
      </c>
      <c r="C12381" t="s">
        <v>1220</v>
      </c>
    </row>
    <row r="12382" spans="2:3">
      <c r="B12382">
        <v>2753820295</v>
      </c>
      <c r="C12382" t="s">
        <v>1221</v>
      </c>
    </row>
    <row r="12383" spans="2:3">
      <c r="B12383">
        <v>2753820303</v>
      </c>
      <c r="C12383" t="s">
        <v>1222</v>
      </c>
    </row>
    <row r="12384" spans="2:3">
      <c r="B12384">
        <v>2753820311</v>
      </c>
      <c r="C12384" t="s">
        <v>1223</v>
      </c>
    </row>
    <row r="12385" spans="2:3">
      <c r="B12385">
        <v>2753820329</v>
      </c>
      <c r="C12385" t="s">
        <v>1224</v>
      </c>
    </row>
    <row r="12386" spans="2:3">
      <c r="B12386">
        <v>2753820337</v>
      </c>
      <c r="C12386" t="s">
        <v>1225</v>
      </c>
    </row>
    <row r="12387" spans="2:3">
      <c r="B12387">
        <v>2753820337</v>
      </c>
      <c r="C12387" t="s">
        <v>12485</v>
      </c>
    </row>
    <row r="12388" spans="2:3">
      <c r="B12388">
        <v>2753820345</v>
      </c>
      <c r="C12388" t="s">
        <v>1226</v>
      </c>
    </row>
    <row r="12389" spans="2:3">
      <c r="B12389">
        <v>2753820352</v>
      </c>
      <c r="C12389" t="s">
        <v>12486</v>
      </c>
    </row>
    <row r="12390" spans="2:3">
      <c r="B12390">
        <v>2753820360</v>
      </c>
      <c r="C12390" t="s">
        <v>12487</v>
      </c>
    </row>
    <row r="12391" spans="2:3">
      <c r="B12391">
        <v>2753920012</v>
      </c>
      <c r="C12391" t="s">
        <v>1227</v>
      </c>
    </row>
    <row r="12392" spans="2:3">
      <c r="B12392">
        <v>2753920038</v>
      </c>
      <c r="C12392" t="s">
        <v>12488</v>
      </c>
    </row>
    <row r="12393" spans="2:3">
      <c r="B12393">
        <v>2753920053</v>
      </c>
      <c r="C12393" t="s">
        <v>1229</v>
      </c>
    </row>
    <row r="12394" spans="2:3">
      <c r="B12394">
        <v>2753920061</v>
      </c>
      <c r="C12394" t="s">
        <v>1230</v>
      </c>
    </row>
    <row r="12395" spans="2:3">
      <c r="B12395">
        <v>2753920079</v>
      </c>
      <c r="C12395" t="s">
        <v>1231</v>
      </c>
    </row>
    <row r="12396" spans="2:3">
      <c r="B12396">
        <v>2753920087</v>
      </c>
      <c r="C12396" t="s">
        <v>1232</v>
      </c>
    </row>
    <row r="12397" spans="2:3">
      <c r="B12397">
        <v>2753920095</v>
      </c>
      <c r="C12397" t="s">
        <v>1233</v>
      </c>
    </row>
    <row r="12398" spans="2:3">
      <c r="B12398">
        <v>2754000012</v>
      </c>
      <c r="C12398" t="s">
        <v>1234</v>
      </c>
    </row>
    <row r="12399" spans="2:3">
      <c r="B12399">
        <v>2754000038</v>
      </c>
      <c r="C12399" t="s">
        <v>1235</v>
      </c>
    </row>
    <row r="12400" spans="2:3">
      <c r="B12400">
        <v>2754020010</v>
      </c>
      <c r="C12400" t="s">
        <v>1236</v>
      </c>
    </row>
    <row r="12401" spans="2:3">
      <c r="B12401">
        <v>2754020028</v>
      </c>
      <c r="C12401" t="s">
        <v>1237</v>
      </c>
    </row>
    <row r="12402" spans="2:3">
      <c r="B12402">
        <v>2754020036</v>
      </c>
      <c r="C12402" t="s">
        <v>1238</v>
      </c>
    </row>
    <row r="12403" spans="2:3">
      <c r="B12403">
        <v>2754020044</v>
      </c>
      <c r="C12403" t="s">
        <v>1239</v>
      </c>
    </row>
    <row r="12404" spans="2:3">
      <c r="B12404">
        <v>2754020069</v>
      </c>
      <c r="C12404" t="s">
        <v>1240</v>
      </c>
    </row>
    <row r="12405" spans="2:3">
      <c r="B12405">
        <v>2754020077</v>
      </c>
      <c r="C12405" t="s">
        <v>1241</v>
      </c>
    </row>
    <row r="12406" spans="2:3">
      <c r="B12406">
        <v>2754020093</v>
      </c>
      <c r="C12406" t="s">
        <v>1242</v>
      </c>
    </row>
    <row r="12407" spans="2:3">
      <c r="B12407">
        <v>2754020101</v>
      </c>
      <c r="C12407" t="s">
        <v>1243</v>
      </c>
    </row>
    <row r="12408" spans="2:3">
      <c r="B12408">
        <v>2754020127</v>
      </c>
      <c r="C12408" t="s">
        <v>1244</v>
      </c>
    </row>
    <row r="12409" spans="2:3">
      <c r="B12409">
        <v>2754020135</v>
      </c>
      <c r="C12409" t="s">
        <v>1245</v>
      </c>
    </row>
    <row r="12410" spans="2:3">
      <c r="B12410">
        <v>2754020168</v>
      </c>
      <c r="C12410" t="s">
        <v>1246</v>
      </c>
    </row>
    <row r="12411" spans="2:3">
      <c r="B12411">
        <v>2754020176</v>
      </c>
      <c r="C12411" t="s">
        <v>1247</v>
      </c>
    </row>
    <row r="12412" spans="2:3">
      <c r="B12412">
        <v>2754020192</v>
      </c>
      <c r="C12412" t="s">
        <v>1248</v>
      </c>
    </row>
    <row r="12413" spans="2:3">
      <c r="B12413">
        <v>2754020226</v>
      </c>
      <c r="C12413" t="s">
        <v>1249</v>
      </c>
    </row>
    <row r="12414" spans="2:3">
      <c r="B12414">
        <v>2754020259</v>
      </c>
      <c r="C12414" t="s">
        <v>1250</v>
      </c>
    </row>
    <row r="12415" spans="2:3">
      <c r="B12415">
        <v>2754020267</v>
      </c>
      <c r="C12415" t="s">
        <v>1251</v>
      </c>
    </row>
    <row r="12416" spans="2:3">
      <c r="B12416">
        <v>2754020275</v>
      </c>
      <c r="C12416" t="s">
        <v>1252</v>
      </c>
    </row>
    <row r="12417" spans="2:3">
      <c r="B12417">
        <v>2754020283</v>
      </c>
      <c r="C12417" t="s">
        <v>1253</v>
      </c>
    </row>
    <row r="12418" spans="2:3">
      <c r="B12418">
        <v>2754020291</v>
      </c>
      <c r="C12418" t="s">
        <v>1254</v>
      </c>
    </row>
    <row r="12419" spans="2:3">
      <c r="B12419">
        <v>2754020309</v>
      </c>
      <c r="C12419" t="s">
        <v>1255</v>
      </c>
    </row>
    <row r="12420" spans="2:3">
      <c r="B12420">
        <v>2754020317</v>
      </c>
      <c r="C12420" t="s">
        <v>1256</v>
      </c>
    </row>
    <row r="12421" spans="2:3">
      <c r="B12421">
        <v>2754020325</v>
      </c>
      <c r="C12421" t="s">
        <v>1257</v>
      </c>
    </row>
    <row r="12422" spans="2:3">
      <c r="B12422">
        <v>2754020333</v>
      </c>
      <c r="C12422" t="s">
        <v>1258</v>
      </c>
    </row>
    <row r="12423" spans="2:3">
      <c r="B12423">
        <v>2754020341</v>
      </c>
      <c r="C12423" t="s">
        <v>1259</v>
      </c>
    </row>
    <row r="12424" spans="2:3">
      <c r="B12424">
        <v>2754020374</v>
      </c>
      <c r="C12424" t="s">
        <v>1260</v>
      </c>
    </row>
    <row r="12425" spans="2:3">
      <c r="B12425">
        <v>2754020382</v>
      </c>
      <c r="C12425" t="s">
        <v>1261</v>
      </c>
    </row>
    <row r="12426" spans="2:3">
      <c r="B12426">
        <v>2754020390</v>
      </c>
      <c r="C12426" t="s">
        <v>1262</v>
      </c>
    </row>
    <row r="12427" spans="2:3">
      <c r="B12427">
        <v>2754020408</v>
      </c>
      <c r="C12427" t="s">
        <v>1263</v>
      </c>
    </row>
    <row r="12428" spans="2:3">
      <c r="B12428">
        <v>2754020424</v>
      </c>
      <c r="C12428" t="s">
        <v>1264</v>
      </c>
    </row>
    <row r="12429" spans="2:3">
      <c r="B12429">
        <v>2754020432</v>
      </c>
      <c r="C12429" t="s">
        <v>1265</v>
      </c>
    </row>
    <row r="12430" spans="2:3">
      <c r="B12430">
        <v>2754020440</v>
      </c>
      <c r="C12430" t="s">
        <v>1266</v>
      </c>
    </row>
    <row r="12431" spans="2:3">
      <c r="B12431">
        <v>2754020457</v>
      </c>
      <c r="C12431" t="s">
        <v>1267</v>
      </c>
    </row>
    <row r="12432" spans="2:3">
      <c r="B12432">
        <v>2754020465</v>
      </c>
      <c r="C12432" t="s">
        <v>1268</v>
      </c>
    </row>
    <row r="12433" spans="2:3">
      <c r="B12433">
        <v>2754020481</v>
      </c>
      <c r="C12433" t="s">
        <v>1269</v>
      </c>
    </row>
    <row r="12434" spans="2:3">
      <c r="B12434">
        <v>2754020499</v>
      </c>
      <c r="C12434" t="s">
        <v>1270</v>
      </c>
    </row>
    <row r="12435" spans="2:3">
      <c r="B12435">
        <v>2754020515</v>
      </c>
      <c r="C12435" t="s">
        <v>1271</v>
      </c>
    </row>
    <row r="12436" spans="2:3">
      <c r="B12436">
        <v>2754020523</v>
      </c>
      <c r="C12436" t="s">
        <v>1272</v>
      </c>
    </row>
    <row r="12437" spans="2:3">
      <c r="B12437">
        <v>2754020531</v>
      </c>
      <c r="C12437" t="s">
        <v>1273</v>
      </c>
    </row>
    <row r="12438" spans="2:3">
      <c r="B12438">
        <v>2754020549</v>
      </c>
      <c r="C12438" t="s">
        <v>1274</v>
      </c>
    </row>
    <row r="12439" spans="2:3">
      <c r="B12439">
        <v>2754020556</v>
      </c>
      <c r="C12439" t="s">
        <v>1275</v>
      </c>
    </row>
    <row r="12440" spans="2:3">
      <c r="B12440">
        <v>2754020572</v>
      </c>
      <c r="C12440" t="s">
        <v>1276</v>
      </c>
    </row>
    <row r="12441" spans="2:3">
      <c r="B12441">
        <v>2754020580</v>
      </c>
      <c r="C12441" t="s">
        <v>1277</v>
      </c>
    </row>
    <row r="12442" spans="2:3">
      <c r="B12442">
        <v>2754020598</v>
      </c>
      <c r="C12442" t="s">
        <v>1278</v>
      </c>
    </row>
    <row r="12443" spans="2:3">
      <c r="B12443">
        <v>2754020606</v>
      </c>
      <c r="C12443" t="s">
        <v>1279</v>
      </c>
    </row>
    <row r="12444" spans="2:3">
      <c r="B12444">
        <v>2754020614</v>
      </c>
      <c r="C12444" t="s">
        <v>1280</v>
      </c>
    </row>
    <row r="12445" spans="2:3">
      <c r="B12445">
        <v>2754020622</v>
      </c>
      <c r="C12445" t="s">
        <v>1281</v>
      </c>
    </row>
    <row r="12446" spans="2:3">
      <c r="B12446">
        <v>2754020630</v>
      </c>
      <c r="C12446" t="s">
        <v>1282</v>
      </c>
    </row>
    <row r="12447" spans="2:3">
      <c r="B12447">
        <v>2754020648</v>
      </c>
      <c r="C12447" t="s">
        <v>1283</v>
      </c>
    </row>
    <row r="12448" spans="2:3">
      <c r="B12448">
        <v>2754020655</v>
      </c>
      <c r="C12448" t="s">
        <v>1284</v>
      </c>
    </row>
    <row r="12449" spans="2:3">
      <c r="B12449">
        <v>2754020663</v>
      </c>
      <c r="C12449" t="s">
        <v>1285</v>
      </c>
    </row>
    <row r="12450" spans="2:3">
      <c r="B12450">
        <v>2754020671</v>
      </c>
      <c r="C12450" t="s">
        <v>1286</v>
      </c>
    </row>
    <row r="12451" spans="2:3">
      <c r="B12451">
        <v>2754020689</v>
      </c>
      <c r="C12451" t="s">
        <v>1287</v>
      </c>
    </row>
    <row r="12452" spans="2:3">
      <c r="B12452">
        <v>2754020697</v>
      </c>
      <c r="C12452" t="s">
        <v>1288</v>
      </c>
    </row>
    <row r="12453" spans="2:3">
      <c r="B12453">
        <v>2754020705</v>
      </c>
      <c r="C12453" t="s">
        <v>1289</v>
      </c>
    </row>
    <row r="12454" spans="2:3">
      <c r="B12454">
        <v>2754020713</v>
      </c>
      <c r="C12454" t="s">
        <v>1290</v>
      </c>
    </row>
    <row r="12455" spans="2:3">
      <c r="B12455">
        <v>2754020721</v>
      </c>
      <c r="C12455" t="s">
        <v>1291</v>
      </c>
    </row>
    <row r="12456" spans="2:3">
      <c r="B12456">
        <v>2754020739</v>
      </c>
      <c r="C12456" t="s">
        <v>1292</v>
      </c>
    </row>
    <row r="12457" spans="2:3">
      <c r="B12457">
        <v>2754020754</v>
      </c>
      <c r="C12457" t="s">
        <v>1293</v>
      </c>
    </row>
    <row r="12458" spans="2:3">
      <c r="B12458">
        <v>2754020762</v>
      </c>
      <c r="C12458" t="s">
        <v>1294</v>
      </c>
    </row>
    <row r="12459" spans="2:3">
      <c r="B12459">
        <v>2754020770</v>
      </c>
      <c r="C12459" t="s">
        <v>1295</v>
      </c>
    </row>
    <row r="12460" spans="2:3">
      <c r="B12460">
        <v>2754020788</v>
      </c>
      <c r="C12460" t="s">
        <v>1296</v>
      </c>
    </row>
    <row r="12461" spans="2:3">
      <c r="B12461">
        <v>2754020796</v>
      </c>
      <c r="C12461" t="s">
        <v>1297</v>
      </c>
    </row>
    <row r="12462" spans="2:3">
      <c r="B12462">
        <v>2754020804</v>
      </c>
      <c r="C12462" t="s">
        <v>1298</v>
      </c>
    </row>
    <row r="12463" spans="2:3">
      <c r="B12463">
        <v>2754020812</v>
      </c>
      <c r="C12463" t="s">
        <v>1299</v>
      </c>
    </row>
    <row r="12464" spans="2:3">
      <c r="B12464">
        <v>2754020820</v>
      </c>
      <c r="C12464" t="s">
        <v>1300</v>
      </c>
    </row>
    <row r="12465" spans="2:3">
      <c r="B12465">
        <v>2754020838</v>
      </c>
      <c r="C12465" t="s">
        <v>1301</v>
      </c>
    </row>
    <row r="12466" spans="2:3">
      <c r="B12466">
        <v>2754020846</v>
      </c>
      <c r="C12466" t="s">
        <v>1302</v>
      </c>
    </row>
    <row r="12467" spans="2:3">
      <c r="B12467">
        <v>2754020853</v>
      </c>
      <c r="C12467" t="s">
        <v>1303</v>
      </c>
    </row>
    <row r="12468" spans="2:3">
      <c r="B12468">
        <v>2754020861</v>
      </c>
      <c r="C12468" t="s">
        <v>1304</v>
      </c>
    </row>
    <row r="12469" spans="2:3">
      <c r="B12469">
        <v>2754020879</v>
      </c>
      <c r="C12469" t="s">
        <v>1305</v>
      </c>
    </row>
    <row r="12470" spans="2:3">
      <c r="B12470">
        <v>2754020887</v>
      </c>
      <c r="C12470" t="s">
        <v>1306</v>
      </c>
    </row>
    <row r="12471" spans="2:3">
      <c r="B12471">
        <v>2754020895</v>
      </c>
      <c r="C12471" t="s">
        <v>1307</v>
      </c>
    </row>
    <row r="12472" spans="2:3">
      <c r="B12472">
        <v>2754020903</v>
      </c>
      <c r="C12472" t="s">
        <v>1308</v>
      </c>
    </row>
    <row r="12473" spans="2:3">
      <c r="B12473">
        <v>2754020911</v>
      </c>
      <c r="C12473" t="s">
        <v>12489</v>
      </c>
    </row>
    <row r="12474" spans="2:3">
      <c r="B12474">
        <v>2754020929</v>
      </c>
      <c r="C12474" t="s">
        <v>12490</v>
      </c>
    </row>
    <row r="12475" spans="2:3">
      <c r="B12475">
        <v>2754020937</v>
      </c>
      <c r="C12475" t="s">
        <v>12491</v>
      </c>
    </row>
    <row r="12476" spans="2:3">
      <c r="B12476">
        <v>2754020945</v>
      </c>
      <c r="C12476" t="s">
        <v>12492</v>
      </c>
    </row>
    <row r="12477" spans="2:3">
      <c r="B12477">
        <v>2754020952</v>
      </c>
      <c r="C12477" t="s">
        <v>12493</v>
      </c>
    </row>
    <row r="12478" spans="2:3">
      <c r="B12478">
        <v>2754020960</v>
      </c>
      <c r="C12478" t="s">
        <v>12494</v>
      </c>
    </row>
    <row r="12479" spans="2:3">
      <c r="B12479">
        <v>2754100010</v>
      </c>
      <c r="C12479" t="s">
        <v>1309</v>
      </c>
    </row>
    <row r="12480" spans="2:3">
      <c r="B12480">
        <v>2754100036</v>
      </c>
      <c r="C12480" t="s">
        <v>1310</v>
      </c>
    </row>
    <row r="12481" spans="2:3">
      <c r="B12481">
        <v>2754120018</v>
      </c>
      <c r="C12481" t="s">
        <v>1311</v>
      </c>
    </row>
    <row r="12482" spans="2:3">
      <c r="B12482">
        <v>2754120026</v>
      </c>
      <c r="C12482" t="s">
        <v>1312</v>
      </c>
    </row>
    <row r="12483" spans="2:3">
      <c r="B12483">
        <v>2754120034</v>
      </c>
      <c r="C12483" t="s">
        <v>1313</v>
      </c>
    </row>
    <row r="12484" spans="2:3">
      <c r="B12484">
        <v>2754120034</v>
      </c>
      <c r="C12484" t="s">
        <v>12495</v>
      </c>
    </row>
    <row r="12485" spans="2:3">
      <c r="B12485">
        <v>2754120042</v>
      </c>
      <c r="C12485" t="s">
        <v>1314</v>
      </c>
    </row>
    <row r="12486" spans="2:3">
      <c r="B12486">
        <v>2754120059</v>
      </c>
      <c r="C12486" t="s">
        <v>1315</v>
      </c>
    </row>
    <row r="12487" spans="2:3">
      <c r="B12487">
        <v>2754120067</v>
      </c>
      <c r="C12487" t="s">
        <v>1316</v>
      </c>
    </row>
    <row r="12488" spans="2:3">
      <c r="B12488">
        <v>2754120083</v>
      </c>
      <c r="C12488" t="s">
        <v>1317</v>
      </c>
    </row>
    <row r="12489" spans="2:3">
      <c r="B12489">
        <v>2754120109</v>
      </c>
      <c r="C12489" t="s">
        <v>1318</v>
      </c>
    </row>
    <row r="12490" spans="2:3">
      <c r="B12490">
        <v>2754120117</v>
      </c>
      <c r="C12490" t="s">
        <v>1319</v>
      </c>
    </row>
    <row r="12491" spans="2:3">
      <c r="B12491">
        <v>2754120133</v>
      </c>
      <c r="C12491" t="s">
        <v>1320</v>
      </c>
    </row>
    <row r="12492" spans="2:3">
      <c r="B12492">
        <v>2754120141</v>
      </c>
      <c r="C12492" t="s">
        <v>1321</v>
      </c>
    </row>
    <row r="12493" spans="2:3">
      <c r="B12493">
        <v>2754120166</v>
      </c>
      <c r="C12493" t="s">
        <v>1322</v>
      </c>
    </row>
    <row r="12494" spans="2:3">
      <c r="B12494">
        <v>2754120182</v>
      </c>
      <c r="C12494" t="s">
        <v>1323</v>
      </c>
    </row>
    <row r="12495" spans="2:3">
      <c r="B12495">
        <v>2754120190</v>
      </c>
      <c r="C12495" t="s">
        <v>1324</v>
      </c>
    </row>
    <row r="12496" spans="2:3">
      <c r="B12496">
        <v>2754120224</v>
      </c>
      <c r="C12496" t="s">
        <v>1325</v>
      </c>
    </row>
    <row r="12497" spans="2:3">
      <c r="B12497">
        <v>2754120240</v>
      </c>
      <c r="C12497" t="s">
        <v>1326</v>
      </c>
    </row>
    <row r="12498" spans="2:3">
      <c r="B12498">
        <v>2754120265</v>
      </c>
      <c r="C12498" t="s">
        <v>1327</v>
      </c>
    </row>
    <row r="12499" spans="2:3">
      <c r="B12499">
        <v>2754120307</v>
      </c>
      <c r="C12499" t="s">
        <v>1328</v>
      </c>
    </row>
    <row r="12500" spans="2:3">
      <c r="B12500">
        <v>2754120315</v>
      </c>
      <c r="C12500" t="s">
        <v>1329</v>
      </c>
    </row>
    <row r="12501" spans="2:3">
      <c r="B12501">
        <v>2754120323</v>
      </c>
      <c r="C12501" t="s">
        <v>1330</v>
      </c>
    </row>
    <row r="12502" spans="2:3">
      <c r="B12502">
        <v>2754120331</v>
      </c>
      <c r="C12502" t="s">
        <v>1331</v>
      </c>
    </row>
    <row r="12503" spans="2:3">
      <c r="B12503">
        <v>2754120349</v>
      </c>
      <c r="C12503" t="s">
        <v>1332</v>
      </c>
    </row>
    <row r="12504" spans="2:3">
      <c r="B12504">
        <v>2754120356</v>
      </c>
      <c r="C12504" t="s">
        <v>1333</v>
      </c>
    </row>
    <row r="12505" spans="2:3">
      <c r="B12505">
        <v>2754120380</v>
      </c>
      <c r="C12505" t="s">
        <v>1334</v>
      </c>
    </row>
    <row r="12506" spans="2:3">
      <c r="B12506">
        <v>2754120406</v>
      </c>
      <c r="C12506" t="s">
        <v>1335</v>
      </c>
    </row>
    <row r="12507" spans="2:3">
      <c r="B12507">
        <v>2754120406</v>
      </c>
      <c r="C12507" t="s">
        <v>12496</v>
      </c>
    </row>
    <row r="12508" spans="2:3">
      <c r="B12508">
        <v>2754120414</v>
      </c>
      <c r="C12508" t="s">
        <v>1336</v>
      </c>
    </row>
    <row r="12509" spans="2:3">
      <c r="B12509">
        <v>2754120422</v>
      </c>
      <c r="C12509" t="s">
        <v>1337</v>
      </c>
    </row>
    <row r="12510" spans="2:3">
      <c r="B12510">
        <v>2754120430</v>
      </c>
      <c r="C12510" t="s">
        <v>1338</v>
      </c>
    </row>
    <row r="12511" spans="2:3">
      <c r="B12511">
        <v>2754120448</v>
      </c>
      <c r="C12511" t="s">
        <v>1339</v>
      </c>
    </row>
    <row r="12512" spans="2:3">
      <c r="B12512">
        <v>2754120463</v>
      </c>
      <c r="C12512" t="s">
        <v>1340</v>
      </c>
    </row>
    <row r="12513" spans="2:3">
      <c r="B12513">
        <v>2754120497</v>
      </c>
      <c r="C12513" t="s">
        <v>1341</v>
      </c>
    </row>
    <row r="12514" spans="2:3">
      <c r="B12514">
        <v>2754120505</v>
      </c>
      <c r="C12514" t="s">
        <v>1342</v>
      </c>
    </row>
    <row r="12515" spans="2:3">
      <c r="B12515">
        <v>2754120513</v>
      </c>
      <c r="C12515" t="s">
        <v>1343</v>
      </c>
    </row>
    <row r="12516" spans="2:3">
      <c r="B12516">
        <v>2754120521</v>
      </c>
      <c r="C12516" t="s">
        <v>1344</v>
      </c>
    </row>
    <row r="12517" spans="2:3">
      <c r="B12517">
        <v>2754120539</v>
      </c>
      <c r="C12517" t="s">
        <v>1345</v>
      </c>
    </row>
    <row r="12518" spans="2:3">
      <c r="B12518">
        <v>2754120547</v>
      </c>
      <c r="C12518" t="s">
        <v>1346</v>
      </c>
    </row>
    <row r="12519" spans="2:3">
      <c r="B12519">
        <v>2754120554</v>
      </c>
      <c r="C12519" t="s">
        <v>1347</v>
      </c>
    </row>
    <row r="12520" spans="2:3">
      <c r="B12520">
        <v>2754120562</v>
      </c>
      <c r="C12520" t="s">
        <v>1348</v>
      </c>
    </row>
    <row r="12521" spans="2:3">
      <c r="B12521">
        <v>2754120570</v>
      </c>
      <c r="C12521" t="s">
        <v>1349</v>
      </c>
    </row>
    <row r="12522" spans="2:3">
      <c r="B12522">
        <v>2754120570</v>
      </c>
      <c r="C12522" t="s">
        <v>12497</v>
      </c>
    </row>
    <row r="12523" spans="2:3">
      <c r="B12523">
        <v>2754120588</v>
      </c>
      <c r="C12523" t="s">
        <v>12498</v>
      </c>
    </row>
    <row r="12524" spans="2:3">
      <c r="B12524">
        <v>2754120596</v>
      </c>
      <c r="C12524" t="s">
        <v>12499</v>
      </c>
    </row>
    <row r="12525" spans="2:3">
      <c r="B12525">
        <v>2754200018</v>
      </c>
      <c r="C12525" t="s">
        <v>1350</v>
      </c>
    </row>
    <row r="12526" spans="2:3">
      <c r="B12526">
        <v>2754200026</v>
      </c>
      <c r="C12526" t="s">
        <v>1351</v>
      </c>
    </row>
    <row r="12527" spans="2:3">
      <c r="B12527">
        <v>2754220024</v>
      </c>
      <c r="C12527" t="s">
        <v>1352</v>
      </c>
    </row>
    <row r="12528" spans="2:3">
      <c r="B12528">
        <v>2754220032</v>
      </c>
      <c r="C12528" t="s">
        <v>1353</v>
      </c>
    </row>
    <row r="12529" spans="2:3">
      <c r="B12529">
        <v>2754220057</v>
      </c>
      <c r="C12529" t="s">
        <v>1354</v>
      </c>
    </row>
    <row r="12530" spans="2:3">
      <c r="B12530">
        <v>2754220073</v>
      </c>
      <c r="C12530" t="s">
        <v>1355</v>
      </c>
    </row>
    <row r="12531" spans="2:3">
      <c r="B12531">
        <v>2754220081</v>
      </c>
      <c r="C12531" t="s">
        <v>1356</v>
      </c>
    </row>
    <row r="12532" spans="2:3">
      <c r="B12532">
        <v>2754220107</v>
      </c>
      <c r="C12532" t="s">
        <v>1357</v>
      </c>
    </row>
    <row r="12533" spans="2:3">
      <c r="B12533">
        <v>2754220115</v>
      </c>
      <c r="C12533" t="s">
        <v>1358</v>
      </c>
    </row>
    <row r="12534" spans="2:3">
      <c r="B12534">
        <v>2754220123</v>
      </c>
      <c r="C12534" t="s">
        <v>1359</v>
      </c>
    </row>
    <row r="12535" spans="2:3">
      <c r="B12535">
        <v>2754220156</v>
      </c>
      <c r="C12535" t="s">
        <v>1360</v>
      </c>
    </row>
    <row r="12536" spans="2:3">
      <c r="B12536">
        <v>2754220172</v>
      </c>
      <c r="C12536" t="s">
        <v>1361</v>
      </c>
    </row>
    <row r="12537" spans="2:3">
      <c r="B12537">
        <v>2754220206</v>
      </c>
      <c r="C12537" t="s">
        <v>1362</v>
      </c>
    </row>
    <row r="12538" spans="2:3">
      <c r="B12538">
        <v>2754220214</v>
      </c>
      <c r="C12538" t="s">
        <v>1363</v>
      </c>
    </row>
    <row r="12539" spans="2:3">
      <c r="B12539">
        <v>2754220222</v>
      </c>
      <c r="C12539" t="s">
        <v>1364</v>
      </c>
    </row>
    <row r="12540" spans="2:3">
      <c r="B12540">
        <v>2754220230</v>
      </c>
      <c r="C12540" t="s">
        <v>1365</v>
      </c>
    </row>
    <row r="12541" spans="2:3">
      <c r="B12541">
        <v>2754220248</v>
      </c>
      <c r="C12541" t="s">
        <v>1366</v>
      </c>
    </row>
    <row r="12542" spans="2:3">
      <c r="B12542">
        <v>2754220271</v>
      </c>
      <c r="C12542" t="s">
        <v>1367</v>
      </c>
    </row>
    <row r="12543" spans="2:3">
      <c r="B12543">
        <v>2754220289</v>
      </c>
      <c r="C12543" t="s">
        <v>1368</v>
      </c>
    </row>
    <row r="12544" spans="2:3">
      <c r="B12544">
        <v>2754220297</v>
      </c>
      <c r="C12544" t="s">
        <v>1369</v>
      </c>
    </row>
    <row r="12545" spans="2:3">
      <c r="B12545">
        <v>2754220305</v>
      </c>
      <c r="C12545" t="s">
        <v>1370</v>
      </c>
    </row>
    <row r="12546" spans="2:3">
      <c r="B12546">
        <v>2754220313</v>
      </c>
      <c r="C12546" t="s">
        <v>1371</v>
      </c>
    </row>
    <row r="12547" spans="2:3">
      <c r="B12547">
        <v>2754220321</v>
      </c>
      <c r="C12547" t="s">
        <v>1372</v>
      </c>
    </row>
    <row r="12548" spans="2:3">
      <c r="B12548">
        <v>2754220339</v>
      </c>
      <c r="C12548" t="s">
        <v>1373</v>
      </c>
    </row>
    <row r="12549" spans="2:3">
      <c r="B12549">
        <v>2754220347</v>
      </c>
      <c r="C12549" t="s">
        <v>1374</v>
      </c>
    </row>
    <row r="12550" spans="2:3">
      <c r="B12550">
        <v>2754220362</v>
      </c>
      <c r="C12550" t="s">
        <v>1375</v>
      </c>
    </row>
    <row r="12551" spans="2:3">
      <c r="B12551">
        <v>2754220370</v>
      </c>
      <c r="C12551" t="s">
        <v>1376</v>
      </c>
    </row>
    <row r="12552" spans="2:3">
      <c r="B12552">
        <v>2754220388</v>
      </c>
      <c r="C12552" t="s">
        <v>1377</v>
      </c>
    </row>
    <row r="12553" spans="2:3">
      <c r="B12553">
        <v>2754220404</v>
      </c>
      <c r="C12553" t="s">
        <v>1378</v>
      </c>
    </row>
    <row r="12554" spans="2:3">
      <c r="B12554">
        <v>2754220412</v>
      </c>
      <c r="C12554" t="s">
        <v>1379</v>
      </c>
    </row>
    <row r="12555" spans="2:3">
      <c r="B12555">
        <v>2754220420</v>
      </c>
      <c r="C12555" t="s">
        <v>1380</v>
      </c>
    </row>
    <row r="12556" spans="2:3">
      <c r="B12556">
        <v>2754220438</v>
      </c>
      <c r="C12556" t="s">
        <v>1381</v>
      </c>
    </row>
    <row r="12557" spans="2:3">
      <c r="B12557">
        <v>2754220446</v>
      </c>
      <c r="C12557" t="s">
        <v>1382</v>
      </c>
    </row>
    <row r="12558" spans="2:3">
      <c r="B12558">
        <v>2754220453</v>
      </c>
      <c r="C12558" t="s">
        <v>1383</v>
      </c>
    </row>
    <row r="12559" spans="2:3">
      <c r="B12559">
        <v>2754220461</v>
      </c>
      <c r="C12559" t="s">
        <v>1384</v>
      </c>
    </row>
    <row r="12560" spans="2:3">
      <c r="B12560">
        <v>2754220479</v>
      </c>
      <c r="C12560" t="s">
        <v>1385</v>
      </c>
    </row>
    <row r="12561" spans="2:3">
      <c r="B12561">
        <v>2754220487</v>
      </c>
      <c r="C12561" t="s">
        <v>1386</v>
      </c>
    </row>
    <row r="12562" spans="2:3">
      <c r="B12562">
        <v>2754220495</v>
      </c>
      <c r="C12562" t="s">
        <v>1387</v>
      </c>
    </row>
    <row r="12563" spans="2:3">
      <c r="B12563">
        <v>2754220503</v>
      </c>
      <c r="C12563" t="s">
        <v>1388</v>
      </c>
    </row>
    <row r="12564" spans="2:3">
      <c r="B12564">
        <v>2754220529</v>
      </c>
      <c r="C12564" t="s">
        <v>1389</v>
      </c>
    </row>
    <row r="12565" spans="2:3">
      <c r="B12565">
        <v>2754220537</v>
      </c>
      <c r="C12565" t="s">
        <v>1390</v>
      </c>
    </row>
    <row r="12566" spans="2:3">
      <c r="B12566">
        <v>2754220545</v>
      </c>
      <c r="C12566" t="s">
        <v>1391</v>
      </c>
    </row>
    <row r="12567" spans="2:3">
      <c r="B12567">
        <v>2754220552</v>
      </c>
      <c r="C12567" t="s">
        <v>1392</v>
      </c>
    </row>
    <row r="12568" spans="2:3">
      <c r="B12568">
        <v>2754220560</v>
      </c>
      <c r="C12568" t="s">
        <v>1393</v>
      </c>
    </row>
    <row r="12569" spans="2:3">
      <c r="B12569">
        <v>2754220578</v>
      </c>
      <c r="C12569" t="s">
        <v>1394</v>
      </c>
    </row>
    <row r="12570" spans="2:3">
      <c r="B12570">
        <v>2754220586</v>
      </c>
      <c r="C12570" t="s">
        <v>1395</v>
      </c>
    </row>
    <row r="12571" spans="2:3">
      <c r="B12571">
        <v>2754220594</v>
      </c>
      <c r="C12571" t="s">
        <v>1396</v>
      </c>
    </row>
    <row r="12572" spans="2:3">
      <c r="B12572">
        <v>2754220602</v>
      </c>
      <c r="C12572" t="s">
        <v>1397</v>
      </c>
    </row>
    <row r="12573" spans="2:3">
      <c r="B12573">
        <v>2754220610</v>
      </c>
      <c r="C12573" t="s">
        <v>1398</v>
      </c>
    </row>
    <row r="12574" spans="2:3">
      <c r="B12574">
        <v>2754220628</v>
      </c>
      <c r="C12574" t="s">
        <v>12500</v>
      </c>
    </row>
    <row r="12575" spans="2:3">
      <c r="B12575">
        <v>2754220636</v>
      </c>
      <c r="C12575" t="s">
        <v>12501</v>
      </c>
    </row>
    <row r="12576" spans="2:3">
      <c r="B12576">
        <v>2754220644</v>
      </c>
      <c r="C12576" t="s">
        <v>12502</v>
      </c>
    </row>
    <row r="12577" spans="2:3">
      <c r="B12577">
        <v>2754320014</v>
      </c>
      <c r="C12577" t="s">
        <v>1399</v>
      </c>
    </row>
    <row r="12578" spans="2:3">
      <c r="B12578">
        <v>2754320055</v>
      </c>
      <c r="C12578" t="s">
        <v>1400</v>
      </c>
    </row>
    <row r="12579" spans="2:3">
      <c r="B12579">
        <v>2754320063</v>
      </c>
      <c r="C12579" t="s">
        <v>1401</v>
      </c>
    </row>
    <row r="12580" spans="2:3">
      <c r="B12580">
        <v>2754320089</v>
      </c>
      <c r="C12580" t="s">
        <v>1402</v>
      </c>
    </row>
    <row r="12581" spans="2:3">
      <c r="B12581">
        <v>2754320097</v>
      </c>
      <c r="C12581" t="s">
        <v>1403</v>
      </c>
    </row>
    <row r="12582" spans="2:3">
      <c r="B12582">
        <v>2754320105</v>
      </c>
      <c r="C12582" t="s">
        <v>1404</v>
      </c>
    </row>
    <row r="12583" spans="2:3">
      <c r="B12583">
        <v>2754320113</v>
      </c>
      <c r="C12583" t="s">
        <v>1405</v>
      </c>
    </row>
    <row r="12584" spans="2:3">
      <c r="B12584">
        <v>2754320139</v>
      </c>
      <c r="C12584" t="s">
        <v>1406</v>
      </c>
    </row>
    <row r="12585" spans="2:3">
      <c r="B12585">
        <v>2754320147</v>
      </c>
      <c r="C12585" t="s">
        <v>1407</v>
      </c>
    </row>
    <row r="12586" spans="2:3">
      <c r="B12586">
        <v>2754320154</v>
      </c>
      <c r="C12586" t="s">
        <v>12503</v>
      </c>
    </row>
    <row r="12587" spans="2:3">
      <c r="B12587">
        <v>2754320162</v>
      </c>
      <c r="C12587" t="s">
        <v>1408</v>
      </c>
    </row>
    <row r="12588" spans="2:3">
      <c r="B12588">
        <v>2754320170</v>
      </c>
      <c r="C12588" t="s">
        <v>1409</v>
      </c>
    </row>
    <row r="12589" spans="2:3">
      <c r="B12589">
        <v>2754320188</v>
      </c>
      <c r="C12589" t="s">
        <v>1410</v>
      </c>
    </row>
    <row r="12590" spans="2:3">
      <c r="B12590">
        <v>2754320196</v>
      </c>
      <c r="C12590" t="s">
        <v>1411</v>
      </c>
    </row>
    <row r="12591" spans="2:3">
      <c r="B12591">
        <v>2754320204</v>
      </c>
      <c r="C12591" t="s">
        <v>1412</v>
      </c>
    </row>
    <row r="12592" spans="2:3">
      <c r="B12592">
        <v>2754320212</v>
      </c>
      <c r="C12592" t="s">
        <v>12504</v>
      </c>
    </row>
    <row r="12593" spans="2:3">
      <c r="B12593">
        <v>2754320220</v>
      </c>
      <c r="C12593" t="s">
        <v>12505</v>
      </c>
    </row>
    <row r="12594" spans="2:3">
      <c r="B12594">
        <v>2754320238</v>
      </c>
      <c r="C12594" t="s">
        <v>12506</v>
      </c>
    </row>
    <row r="12595" spans="2:3">
      <c r="B12595">
        <v>2754400014</v>
      </c>
      <c r="C12595" t="s">
        <v>1413</v>
      </c>
    </row>
    <row r="12596" spans="2:3">
      <c r="B12596">
        <v>2754420012</v>
      </c>
      <c r="C12596" t="s">
        <v>1414</v>
      </c>
    </row>
    <row r="12597" spans="2:3">
      <c r="B12597">
        <v>2754420020</v>
      </c>
      <c r="C12597" t="s">
        <v>1415</v>
      </c>
    </row>
    <row r="12598" spans="2:3">
      <c r="B12598">
        <v>2754420038</v>
      </c>
      <c r="C12598" t="s">
        <v>1416</v>
      </c>
    </row>
    <row r="12599" spans="2:3">
      <c r="B12599">
        <v>2754420046</v>
      </c>
      <c r="C12599" t="s">
        <v>1417</v>
      </c>
    </row>
    <row r="12600" spans="2:3">
      <c r="B12600">
        <v>2754420079</v>
      </c>
      <c r="C12600" t="s">
        <v>1418</v>
      </c>
    </row>
    <row r="12601" spans="2:3">
      <c r="B12601">
        <v>2754420087</v>
      </c>
      <c r="C12601" t="s">
        <v>1419</v>
      </c>
    </row>
    <row r="12602" spans="2:3">
      <c r="B12602">
        <v>2754420095</v>
      </c>
      <c r="C12602" t="s">
        <v>1420</v>
      </c>
    </row>
    <row r="12603" spans="2:3">
      <c r="B12603">
        <v>2754420103</v>
      </c>
      <c r="C12603" t="s">
        <v>1421</v>
      </c>
    </row>
    <row r="12604" spans="2:3">
      <c r="B12604">
        <v>2754420111</v>
      </c>
      <c r="C12604" t="s">
        <v>1422</v>
      </c>
    </row>
    <row r="12605" spans="2:3">
      <c r="B12605">
        <v>2754420129</v>
      </c>
      <c r="C12605" t="s">
        <v>1423</v>
      </c>
    </row>
    <row r="12606" spans="2:3">
      <c r="B12606">
        <v>2754420137</v>
      </c>
      <c r="C12606" t="s">
        <v>1127</v>
      </c>
    </row>
    <row r="12607" spans="2:3">
      <c r="B12607">
        <v>2754420145</v>
      </c>
      <c r="C12607" t="s">
        <v>1424</v>
      </c>
    </row>
    <row r="12608" spans="2:3">
      <c r="B12608">
        <v>2754420152</v>
      </c>
      <c r="C12608" t="s">
        <v>1425</v>
      </c>
    </row>
    <row r="12609" spans="2:3">
      <c r="B12609">
        <v>2754420160</v>
      </c>
      <c r="C12609" t="s">
        <v>1426</v>
      </c>
    </row>
    <row r="12610" spans="2:3">
      <c r="B12610">
        <v>2754420178</v>
      </c>
      <c r="C12610" t="s">
        <v>1427</v>
      </c>
    </row>
    <row r="12611" spans="2:3">
      <c r="B12611">
        <v>2754420186</v>
      </c>
      <c r="C12611" t="s">
        <v>1428</v>
      </c>
    </row>
    <row r="12612" spans="2:3">
      <c r="B12612">
        <v>2754420194</v>
      </c>
      <c r="C12612" t="s">
        <v>1429</v>
      </c>
    </row>
    <row r="12613" spans="2:3">
      <c r="B12613">
        <v>2754420202</v>
      </c>
      <c r="C12613" t="s">
        <v>1430</v>
      </c>
    </row>
    <row r="12614" spans="2:3">
      <c r="B12614">
        <v>2754420210</v>
      </c>
      <c r="C12614" t="s">
        <v>1431</v>
      </c>
    </row>
    <row r="12615" spans="2:3">
      <c r="B12615">
        <v>2754420228</v>
      </c>
      <c r="C12615" t="s">
        <v>1432</v>
      </c>
    </row>
    <row r="12616" spans="2:3">
      <c r="B12616">
        <v>2754420236</v>
      </c>
      <c r="C12616" t="s">
        <v>1433</v>
      </c>
    </row>
    <row r="12617" spans="2:3">
      <c r="B12617">
        <v>2754420244</v>
      </c>
      <c r="C12617" t="s">
        <v>1434</v>
      </c>
    </row>
    <row r="12618" spans="2:3">
      <c r="B12618">
        <v>2754420269</v>
      </c>
      <c r="C12618" t="s">
        <v>1435</v>
      </c>
    </row>
    <row r="12619" spans="2:3">
      <c r="B12619">
        <v>2754420285</v>
      </c>
      <c r="C12619" t="s">
        <v>1436</v>
      </c>
    </row>
    <row r="12620" spans="2:3">
      <c r="B12620">
        <v>2754420301</v>
      </c>
      <c r="C12620" t="s">
        <v>1437</v>
      </c>
    </row>
    <row r="12621" spans="2:3">
      <c r="B12621">
        <v>2754420319</v>
      </c>
      <c r="C12621" t="s">
        <v>1438</v>
      </c>
    </row>
    <row r="12622" spans="2:3">
      <c r="B12622">
        <v>2754420327</v>
      </c>
      <c r="C12622" t="s">
        <v>450</v>
      </c>
    </row>
    <row r="12623" spans="2:3">
      <c r="B12623">
        <v>2754420335</v>
      </c>
      <c r="C12623" t="s">
        <v>1439</v>
      </c>
    </row>
    <row r="12624" spans="2:3">
      <c r="B12624">
        <v>2754420343</v>
      </c>
      <c r="C12624" t="s">
        <v>1440</v>
      </c>
    </row>
    <row r="12625" spans="2:3">
      <c r="B12625">
        <v>2754420350</v>
      </c>
      <c r="C12625" t="s">
        <v>1441</v>
      </c>
    </row>
    <row r="12626" spans="2:3">
      <c r="B12626">
        <v>2754420368</v>
      </c>
      <c r="C12626" t="s">
        <v>1442</v>
      </c>
    </row>
    <row r="12627" spans="2:3">
      <c r="B12627">
        <v>2754420376</v>
      </c>
      <c r="C12627" t="s">
        <v>1443</v>
      </c>
    </row>
    <row r="12628" spans="2:3">
      <c r="B12628">
        <v>2754420384</v>
      </c>
      <c r="C12628" t="s">
        <v>1444</v>
      </c>
    </row>
    <row r="12629" spans="2:3">
      <c r="B12629">
        <v>2754420400</v>
      </c>
      <c r="C12629" t="s">
        <v>1445</v>
      </c>
    </row>
    <row r="12630" spans="2:3">
      <c r="B12630">
        <v>2754420418</v>
      </c>
      <c r="C12630" t="s">
        <v>1446</v>
      </c>
    </row>
    <row r="12631" spans="2:3">
      <c r="B12631">
        <v>2754420426</v>
      </c>
      <c r="C12631" t="s">
        <v>1447</v>
      </c>
    </row>
    <row r="12632" spans="2:3">
      <c r="B12632">
        <v>2754420434</v>
      </c>
      <c r="C12632" t="s">
        <v>1448</v>
      </c>
    </row>
    <row r="12633" spans="2:3">
      <c r="B12633">
        <v>2754420442</v>
      </c>
      <c r="C12633" t="s">
        <v>1449</v>
      </c>
    </row>
    <row r="12634" spans="2:3">
      <c r="B12634">
        <v>2754420459</v>
      </c>
      <c r="C12634" t="s">
        <v>1450</v>
      </c>
    </row>
    <row r="12635" spans="2:3">
      <c r="B12635">
        <v>2754420467</v>
      </c>
      <c r="C12635" t="s">
        <v>1451</v>
      </c>
    </row>
    <row r="12636" spans="2:3">
      <c r="B12636">
        <v>2754420475</v>
      </c>
      <c r="C12636" t="s">
        <v>1452</v>
      </c>
    </row>
    <row r="12637" spans="2:3">
      <c r="B12637">
        <v>2754420483</v>
      </c>
      <c r="C12637" t="s">
        <v>1453</v>
      </c>
    </row>
    <row r="12638" spans="2:3">
      <c r="B12638">
        <v>2754420491</v>
      </c>
      <c r="C12638" t="s">
        <v>1454</v>
      </c>
    </row>
    <row r="12639" spans="2:3">
      <c r="B12639">
        <v>2754420509</v>
      </c>
      <c r="C12639" t="s">
        <v>1455</v>
      </c>
    </row>
    <row r="12640" spans="2:3">
      <c r="B12640">
        <v>2754420517</v>
      </c>
      <c r="C12640" t="s">
        <v>1456</v>
      </c>
    </row>
    <row r="12641" spans="2:3">
      <c r="B12641">
        <v>2754420525</v>
      </c>
      <c r="C12641" t="s">
        <v>1457</v>
      </c>
    </row>
    <row r="12642" spans="2:3">
      <c r="B12642">
        <v>2754420533</v>
      </c>
      <c r="C12642" t="s">
        <v>1458</v>
      </c>
    </row>
    <row r="12643" spans="2:3">
      <c r="B12643">
        <v>2754420541</v>
      </c>
      <c r="C12643" t="s">
        <v>12507</v>
      </c>
    </row>
    <row r="12644" spans="2:3">
      <c r="B12644">
        <v>2754420558</v>
      </c>
      <c r="C12644" t="s">
        <v>12508</v>
      </c>
    </row>
    <row r="12645" spans="2:3">
      <c r="B12645">
        <v>2754520019</v>
      </c>
      <c r="C12645" t="s">
        <v>1459</v>
      </c>
    </row>
    <row r="12646" spans="2:3">
      <c r="B12646">
        <v>2754520027</v>
      </c>
      <c r="C12646" t="s">
        <v>1460</v>
      </c>
    </row>
    <row r="12647" spans="2:3">
      <c r="B12647">
        <v>2754520035</v>
      </c>
      <c r="C12647" t="s">
        <v>1461</v>
      </c>
    </row>
    <row r="12648" spans="2:3">
      <c r="B12648">
        <v>2754520068</v>
      </c>
      <c r="C12648" t="s">
        <v>1462</v>
      </c>
    </row>
    <row r="12649" spans="2:3">
      <c r="B12649">
        <v>2754520076</v>
      </c>
      <c r="C12649" t="s">
        <v>1463</v>
      </c>
    </row>
    <row r="12650" spans="2:3">
      <c r="B12650">
        <v>2754520100</v>
      </c>
      <c r="C12650" t="s">
        <v>1464</v>
      </c>
    </row>
    <row r="12651" spans="2:3">
      <c r="B12651">
        <v>2754520134</v>
      </c>
      <c r="C12651" t="s">
        <v>1465</v>
      </c>
    </row>
    <row r="12652" spans="2:3">
      <c r="B12652">
        <v>2754520142</v>
      </c>
      <c r="C12652" t="s">
        <v>1466</v>
      </c>
    </row>
    <row r="12653" spans="2:3">
      <c r="B12653">
        <v>2754520159</v>
      </c>
      <c r="C12653" t="s">
        <v>1467</v>
      </c>
    </row>
    <row r="12654" spans="2:3">
      <c r="B12654">
        <v>2754520175</v>
      </c>
      <c r="C12654" t="s">
        <v>1468</v>
      </c>
    </row>
    <row r="12655" spans="2:3">
      <c r="B12655">
        <v>2754520183</v>
      </c>
      <c r="C12655" t="s">
        <v>1469</v>
      </c>
    </row>
    <row r="12656" spans="2:3">
      <c r="B12656">
        <v>2754520191</v>
      </c>
      <c r="C12656" t="s">
        <v>1470</v>
      </c>
    </row>
    <row r="12657" spans="2:3">
      <c r="B12657">
        <v>2754520209</v>
      </c>
      <c r="C12657" t="s">
        <v>1471</v>
      </c>
    </row>
    <row r="12658" spans="2:3">
      <c r="B12658">
        <v>2754520217</v>
      </c>
      <c r="C12658" t="s">
        <v>1472</v>
      </c>
    </row>
    <row r="12659" spans="2:3">
      <c r="B12659">
        <v>2754520225</v>
      </c>
      <c r="C12659" t="s">
        <v>1473</v>
      </c>
    </row>
    <row r="12660" spans="2:3">
      <c r="B12660">
        <v>2754520233</v>
      </c>
      <c r="C12660" t="s">
        <v>1474</v>
      </c>
    </row>
    <row r="12661" spans="2:3">
      <c r="B12661">
        <v>2754520241</v>
      </c>
      <c r="C12661" t="s">
        <v>1475</v>
      </c>
    </row>
    <row r="12662" spans="2:3">
      <c r="B12662">
        <v>2754520258</v>
      </c>
      <c r="C12662" t="s">
        <v>1476</v>
      </c>
    </row>
    <row r="12663" spans="2:3">
      <c r="B12663">
        <v>2754520274</v>
      </c>
      <c r="C12663" t="s">
        <v>1477</v>
      </c>
    </row>
    <row r="12664" spans="2:3">
      <c r="B12664">
        <v>2754520282</v>
      </c>
      <c r="C12664" t="s">
        <v>1478</v>
      </c>
    </row>
    <row r="12665" spans="2:3">
      <c r="B12665">
        <v>2754520290</v>
      </c>
      <c r="C12665" t="s">
        <v>1479</v>
      </c>
    </row>
    <row r="12666" spans="2:3">
      <c r="B12666">
        <v>2754520308</v>
      </c>
      <c r="C12666" t="s">
        <v>1480</v>
      </c>
    </row>
    <row r="12667" spans="2:3">
      <c r="B12667">
        <v>2754520316</v>
      </c>
      <c r="C12667" t="s">
        <v>1481</v>
      </c>
    </row>
    <row r="12668" spans="2:3">
      <c r="B12668">
        <v>2754520324</v>
      </c>
      <c r="C12668" t="s">
        <v>12509</v>
      </c>
    </row>
    <row r="12669" spans="2:3">
      <c r="B12669">
        <v>2754520332</v>
      </c>
      <c r="C12669" t="s">
        <v>12510</v>
      </c>
    </row>
    <row r="12670" spans="2:3">
      <c r="B12670">
        <v>2754620025</v>
      </c>
      <c r="C12670" t="s">
        <v>1482</v>
      </c>
    </row>
    <row r="12671" spans="2:3">
      <c r="B12671">
        <v>2754620041</v>
      </c>
      <c r="C12671" t="s">
        <v>1483</v>
      </c>
    </row>
    <row r="12672" spans="2:3">
      <c r="B12672">
        <v>2754620058</v>
      </c>
      <c r="C12672" t="s">
        <v>1484</v>
      </c>
    </row>
    <row r="12673" spans="2:3">
      <c r="B12673">
        <v>2754620066</v>
      </c>
      <c r="C12673" t="s">
        <v>1485</v>
      </c>
    </row>
    <row r="12674" spans="2:3">
      <c r="B12674">
        <v>2754620082</v>
      </c>
      <c r="C12674" t="s">
        <v>1486</v>
      </c>
    </row>
    <row r="12675" spans="2:3">
      <c r="B12675">
        <v>2754620108</v>
      </c>
      <c r="C12675" t="s">
        <v>1028</v>
      </c>
    </row>
    <row r="12676" spans="2:3">
      <c r="B12676">
        <v>2754620124</v>
      </c>
      <c r="C12676" t="s">
        <v>1487</v>
      </c>
    </row>
    <row r="12677" spans="2:3">
      <c r="B12677">
        <v>2754620132</v>
      </c>
      <c r="C12677" t="s">
        <v>1488</v>
      </c>
    </row>
    <row r="12678" spans="2:3">
      <c r="B12678">
        <v>2754620140</v>
      </c>
      <c r="C12678" t="s">
        <v>1489</v>
      </c>
    </row>
    <row r="12679" spans="2:3">
      <c r="B12679">
        <v>2754620165</v>
      </c>
      <c r="C12679" t="s">
        <v>1490</v>
      </c>
    </row>
    <row r="12680" spans="2:3">
      <c r="B12680">
        <v>2754620173</v>
      </c>
      <c r="C12680" t="s">
        <v>1491</v>
      </c>
    </row>
    <row r="12681" spans="2:3">
      <c r="B12681">
        <v>2754620181</v>
      </c>
      <c r="C12681" t="s">
        <v>1492</v>
      </c>
    </row>
    <row r="12682" spans="2:3">
      <c r="B12682">
        <v>2754620207</v>
      </c>
      <c r="C12682" t="s">
        <v>1493</v>
      </c>
    </row>
    <row r="12683" spans="2:3">
      <c r="B12683">
        <v>2754720015</v>
      </c>
      <c r="C12683" t="s">
        <v>1494</v>
      </c>
    </row>
    <row r="12684" spans="2:3">
      <c r="B12684">
        <v>2754720023</v>
      </c>
      <c r="C12684" t="s">
        <v>1495</v>
      </c>
    </row>
    <row r="12685" spans="2:3">
      <c r="B12685">
        <v>2754820013</v>
      </c>
      <c r="C12685" t="s">
        <v>1496</v>
      </c>
    </row>
    <row r="12686" spans="2:3">
      <c r="B12686">
        <v>2754820039</v>
      </c>
      <c r="C12686" t="s">
        <v>1497</v>
      </c>
    </row>
    <row r="12687" spans="2:3">
      <c r="B12687">
        <v>2754820054</v>
      </c>
      <c r="C12687" t="s">
        <v>1498</v>
      </c>
    </row>
    <row r="12688" spans="2:3">
      <c r="B12688">
        <v>2754820062</v>
      </c>
      <c r="C12688" t="s">
        <v>1499</v>
      </c>
    </row>
    <row r="12689" spans="2:3">
      <c r="B12689">
        <v>2754820070</v>
      </c>
      <c r="C12689" t="s">
        <v>1500</v>
      </c>
    </row>
    <row r="12690" spans="2:3">
      <c r="B12690">
        <v>2754820104</v>
      </c>
      <c r="C12690" t="s">
        <v>1501</v>
      </c>
    </row>
    <row r="12691" spans="2:3">
      <c r="B12691">
        <v>2754820112</v>
      </c>
      <c r="C12691" t="s">
        <v>1502</v>
      </c>
    </row>
    <row r="12692" spans="2:3">
      <c r="B12692">
        <v>2754820120</v>
      </c>
      <c r="C12692" t="s">
        <v>1503</v>
      </c>
    </row>
    <row r="12693" spans="2:3">
      <c r="B12693">
        <v>2754820138</v>
      </c>
      <c r="C12693" t="s">
        <v>1504</v>
      </c>
    </row>
    <row r="12694" spans="2:3">
      <c r="B12694">
        <v>2754820146</v>
      </c>
      <c r="C12694" t="s">
        <v>1505</v>
      </c>
    </row>
    <row r="12695" spans="2:3">
      <c r="B12695">
        <v>2754820153</v>
      </c>
      <c r="C12695" t="s">
        <v>1506</v>
      </c>
    </row>
    <row r="12696" spans="2:3">
      <c r="B12696">
        <v>2754820161</v>
      </c>
      <c r="C12696" t="s">
        <v>1507</v>
      </c>
    </row>
    <row r="12697" spans="2:3">
      <c r="B12697">
        <v>2754820179</v>
      </c>
      <c r="C12697" t="s">
        <v>1508</v>
      </c>
    </row>
    <row r="12698" spans="2:3">
      <c r="B12698">
        <v>2754820187</v>
      </c>
      <c r="C12698" t="s">
        <v>1509</v>
      </c>
    </row>
    <row r="12699" spans="2:3">
      <c r="B12699">
        <v>2754820195</v>
      </c>
      <c r="C12699" t="s">
        <v>1510</v>
      </c>
    </row>
    <row r="12700" spans="2:3">
      <c r="B12700">
        <v>2754820203</v>
      </c>
      <c r="C12700" t="s">
        <v>1511</v>
      </c>
    </row>
    <row r="12701" spans="2:3">
      <c r="B12701">
        <v>2754820211</v>
      </c>
      <c r="C12701" t="s">
        <v>329</v>
      </c>
    </row>
    <row r="12702" spans="2:3">
      <c r="B12702">
        <v>2754820229</v>
      </c>
      <c r="C12702" t="s">
        <v>1512</v>
      </c>
    </row>
    <row r="12703" spans="2:3">
      <c r="B12703">
        <v>2754820237</v>
      </c>
      <c r="C12703" t="s">
        <v>1513</v>
      </c>
    </row>
    <row r="12704" spans="2:3">
      <c r="B12704">
        <v>2754820245</v>
      </c>
      <c r="C12704" t="s">
        <v>1514</v>
      </c>
    </row>
    <row r="12705" spans="2:3">
      <c r="B12705">
        <v>2754820252</v>
      </c>
      <c r="C12705" t="s">
        <v>1515</v>
      </c>
    </row>
    <row r="12706" spans="2:3">
      <c r="B12706">
        <v>2754820260</v>
      </c>
      <c r="C12706" t="s">
        <v>1516</v>
      </c>
    </row>
    <row r="12707" spans="2:3">
      <c r="B12707">
        <v>2754820278</v>
      </c>
      <c r="C12707" t="s">
        <v>1517</v>
      </c>
    </row>
    <row r="12708" spans="2:3">
      <c r="B12708">
        <v>2754820286</v>
      </c>
      <c r="C12708" t="s">
        <v>1518</v>
      </c>
    </row>
    <row r="12709" spans="2:3">
      <c r="B12709">
        <v>2754820294</v>
      </c>
      <c r="C12709" t="s">
        <v>1519</v>
      </c>
    </row>
    <row r="12710" spans="2:3">
      <c r="B12710">
        <v>2754820302</v>
      </c>
      <c r="C12710" t="s">
        <v>12511</v>
      </c>
    </row>
    <row r="12711" spans="2:3">
      <c r="B12711">
        <v>2754820310</v>
      </c>
      <c r="C12711" t="s">
        <v>12512</v>
      </c>
    </row>
    <row r="12712" spans="2:3">
      <c r="B12712">
        <v>2754820328</v>
      </c>
      <c r="C12712" t="s">
        <v>329</v>
      </c>
    </row>
    <row r="12713" spans="2:3">
      <c r="B12713">
        <v>2754900013</v>
      </c>
      <c r="C12713" t="s">
        <v>1520</v>
      </c>
    </row>
    <row r="12714" spans="2:3">
      <c r="B12714">
        <v>2754900021</v>
      </c>
      <c r="C12714" t="s">
        <v>1521</v>
      </c>
    </row>
    <row r="12715" spans="2:3">
      <c r="B12715">
        <v>2754900039</v>
      </c>
      <c r="C12715" t="s">
        <v>1522</v>
      </c>
    </row>
    <row r="12716" spans="2:3">
      <c r="B12716">
        <v>2754900047</v>
      </c>
      <c r="C12716" t="s">
        <v>1523</v>
      </c>
    </row>
    <row r="12717" spans="2:3">
      <c r="B12717">
        <v>2754900054</v>
      </c>
      <c r="C12717" t="s">
        <v>1524</v>
      </c>
    </row>
    <row r="12718" spans="2:3">
      <c r="B12718">
        <v>2754920011</v>
      </c>
      <c r="C12718" t="s">
        <v>1525</v>
      </c>
    </row>
    <row r="12719" spans="2:3">
      <c r="B12719">
        <v>2754920011</v>
      </c>
      <c r="C12719" t="s">
        <v>12513</v>
      </c>
    </row>
    <row r="12720" spans="2:3">
      <c r="B12720">
        <v>2754920029</v>
      </c>
      <c r="C12720" t="s">
        <v>1526</v>
      </c>
    </row>
    <row r="12721" spans="2:3">
      <c r="B12721">
        <v>2754920037</v>
      </c>
      <c r="C12721" t="s">
        <v>1523</v>
      </c>
    </row>
    <row r="12722" spans="2:3">
      <c r="B12722">
        <v>2754920052</v>
      </c>
      <c r="C12722" t="s">
        <v>1527</v>
      </c>
    </row>
    <row r="12723" spans="2:3">
      <c r="B12723">
        <v>2754920078</v>
      </c>
      <c r="C12723" t="s">
        <v>166</v>
      </c>
    </row>
    <row r="12724" spans="2:3">
      <c r="B12724">
        <v>2754920086</v>
      </c>
      <c r="C12724" t="s">
        <v>1528</v>
      </c>
    </row>
    <row r="12725" spans="2:3">
      <c r="B12725">
        <v>2754920094</v>
      </c>
      <c r="C12725" t="s">
        <v>1529</v>
      </c>
    </row>
    <row r="12726" spans="2:3">
      <c r="B12726">
        <v>2754920110</v>
      </c>
      <c r="C12726" t="s">
        <v>1530</v>
      </c>
    </row>
    <row r="12727" spans="2:3">
      <c r="B12727">
        <v>2754920136</v>
      </c>
      <c r="C12727" t="s">
        <v>1531</v>
      </c>
    </row>
    <row r="12728" spans="2:3">
      <c r="B12728">
        <v>2754920144</v>
      </c>
      <c r="C12728" t="s">
        <v>1532</v>
      </c>
    </row>
    <row r="12729" spans="2:3">
      <c r="B12729">
        <v>2754920151</v>
      </c>
      <c r="C12729" t="s">
        <v>1243</v>
      </c>
    </row>
    <row r="12730" spans="2:3">
      <c r="B12730">
        <v>2754920177</v>
      </c>
      <c r="C12730" t="s">
        <v>1048</v>
      </c>
    </row>
    <row r="12731" spans="2:3">
      <c r="B12731">
        <v>2754920185</v>
      </c>
      <c r="C12731" t="s">
        <v>1533</v>
      </c>
    </row>
    <row r="12732" spans="2:3">
      <c r="B12732">
        <v>2754920193</v>
      </c>
      <c r="C12732" t="s">
        <v>1534</v>
      </c>
    </row>
    <row r="12733" spans="2:3">
      <c r="B12733">
        <v>2754920201</v>
      </c>
      <c r="C12733" t="s">
        <v>1535</v>
      </c>
    </row>
    <row r="12734" spans="2:3">
      <c r="B12734">
        <v>2754920219</v>
      </c>
      <c r="C12734" t="s">
        <v>1536</v>
      </c>
    </row>
    <row r="12735" spans="2:3">
      <c r="B12735">
        <v>2754920227</v>
      </c>
      <c r="C12735" t="s">
        <v>1537</v>
      </c>
    </row>
    <row r="12736" spans="2:3">
      <c r="B12736">
        <v>2754920235</v>
      </c>
      <c r="C12736" t="s">
        <v>1538</v>
      </c>
    </row>
    <row r="12737" spans="2:3">
      <c r="B12737">
        <v>2754920243</v>
      </c>
      <c r="C12737" t="s">
        <v>1539</v>
      </c>
    </row>
    <row r="12738" spans="2:3">
      <c r="B12738">
        <v>2754920250</v>
      </c>
      <c r="C12738" t="s">
        <v>1540</v>
      </c>
    </row>
    <row r="12739" spans="2:3">
      <c r="B12739">
        <v>2754920268</v>
      </c>
      <c r="C12739" t="s">
        <v>1541</v>
      </c>
    </row>
    <row r="12740" spans="2:3">
      <c r="B12740">
        <v>2754920276</v>
      </c>
      <c r="C12740" t="s">
        <v>1542</v>
      </c>
    </row>
    <row r="12741" spans="2:3">
      <c r="B12741">
        <v>2754920284</v>
      </c>
      <c r="C12741" t="s">
        <v>12514</v>
      </c>
    </row>
    <row r="12742" spans="2:3">
      <c r="B12742">
        <v>2754920292</v>
      </c>
      <c r="C12742" t="s">
        <v>1543</v>
      </c>
    </row>
    <row r="12743" spans="2:3">
      <c r="B12743">
        <v>2754920300</v>
      </c>
      <c r="C12743" t="s">
        <v>1544</v>
      </c>
    </row>
    <row r="12744" spans="2:3">
      <c r="B12744">
        <v>2754920318</v>
      </c>
      <c r="C12744" t="s">
        <v>1545</v>
      </c>
    </row>
    <row r="12745" spans="2:3">
      <c r="B12745">
        <v>2754920326</v>
      </c>
      <c r="C12745" t="s">
        <v>1546</v>
      </c>
    </row>
    <row r="12746" spans="2:3">
      <c r="B12746">
        <v>2754920334</v>
      </c>
      <c r="C12746" t="s">
        <v>1547</v>
      </c>
    </row>
    <row r="12747" spans="2:3">
      <c r="B12747">
        <v>2754920342</v>
      </c>
      <c r="C12747" t="s">
        <v>1548</v>
      </c>
    </row>
    <row r="12748" spans="2:3">
      <c r="B12748">
        <v>2755000011</v>
      </c>
      <c r="C12748" t="s">
        <v>1549</v>
      </c>
    </row>
    <row r="12749" spans="2:3">
      <c r="B12749">
        <v>2755000029</v>
      </c>
      <c r="C12749" t="s">
        <v>1550</v>
      </c>
    </row>
    <row r="12750" spans="2:3">
      <c r="B12750">
        <v>2755000037</v>
      </c>
      <c r="C12750" t="s">
        <v>1551</v>
      </c>
    </row>
    <row r="12751" spans="2:3">
      <c r="B12751">
        <v>2755020019</v>
      </c>
      <c r="C12751" t="s">
        <v>1552</v>
      </c>
    </row>
    <row r="12752" spans="2:3">
      <c r="B12752">
        <v>2755020084</v>
      </c>
      <c r="C12752" t="s">
        <v>1553</v>
      </c>
    </row>
    <row r="12753" spans="2:3">
      <c r="B12753">
        <v>2755020092</v>
      </c>
      <c r="C12753" t="s">
        <v>1554</v>
      </c>
    </row>
    <row r="12754" spans="2:3">
      <c r="B12754">
        <v>2755020118</v>
      </c>
      <c r="C12754" t="s">
        <v>1555</v>
      </c>
    </row>
    <row r="12755" spans="2:3">
      <c r="B12755">
        <v>2755020126</v>
      </c>
      <c r="C12755" t="s">
        <v>1556</v>
      </c>
    </row>
    <row r="12756" spans="2:3">
      <c r="B12756">
        <v>2755020142</v>
      </c>
      <c r="C12756" t="s">
        <v>1557</v>
      </c>
    </row>
    <row r="12757" spans="2:3">
      <c r="B12757">
        <v>2755020159</v>
      </c>
      <c r="C12757" t="s">
        <v>1558</v>
      </c>
    </row>
    <row r="12758" spans="2:3">
      <c r="B12758">
        <v>2755020175</v>
      </c>
      <c r="C12758" t="s">
        <v>1559</v>
      </c>
    </row>
    <row r="12759" spans="2:3">
      <c r="B12759">
        <v>2755020183</v>
      </c>
      <c r="C12759" t="s">
        <v>1560</v>
      </c>
    </row>
    <row r="12760" spans="2:3">
      <c r="B12760">
        <v>2755020209</v>
      </c>
      <c r="C12760" t="s">
        <v>1561</v>
      </c>
    </row>
    <row r="12761" spans="2:3">
      <c r="B12761">
        <v>2755020225</v>
      </c>
      <c r="C12761" t="s">
        <v>1562</v>
      </c>
    </row>
    <row r="12762" spans="2:3">
      <c r="B12762">
        <v>2755020233</v>
      </c>
      <c r="C12762" t="s">
        <v>1563</v>
      </c>
    </row>
    <row r="12763" spans="2:3">
      <c r="B12763">
        <v>2755020274</v>
      </c>
      <c r="C12763" t="s">
        <v>1564</v>
      </c>
    </row>
    <row r="12764" spans="2:3">
      <c r="B12764">
        <v>2755020282</v>
      </c>
      <c r="C12764" t="s">
        <v>1565</v>
      </c>
    </row>
    <row r="12765" spans="2:3">
      <c r="B12765">
        <v>2755020290</v>
      </c>
      <c r="C12765" t="s">
        <v>1354</v>
      </c>
    </row>
    <row r="12766" spans="2:3">
      <c r="B12766">
        <v>2755020308</v>
      </c>
      <c r="C12766" t="s">
        <v>1566</v>
      </c>
    </row>
    <row r="12767" spans="2:3">
      <c r="B12767">
        <v>2755020332</v>
      </c>
      <c r="C12767" t="s">
        <v>1567</v>
      </c>
    </row>
    <row r="12768" spans="2:3">
      <c r="B12768">
        <v>2755020340</v>
      </c>
      <c r="C12768" t="s">
        <v>1568</v>
      </c>
    </row>
    <row r="12769" spans="2:3">
      <c r="B12769">
        <v>2755020357</v>
      </c>
      <c r="C12769" t="s">
        <v>1569</v>
      </c>
    </row>
    <row r="12770" spans="2:3">
      <c r="B12770">
        <v>2755020381</v>
      </c>
      <c r="C12770" t="s">
        <v>1570</v>
      </c>
    </row>
    <row r="12771" spans="2:3">
      <c r="B12771">
        <v>2755020407</v>
      </c>
      <c r="C12771" t="s">
        <v>1571</v>
      </c>
    </row>
    <row r="12772" spans="2:3">
      <c r="B12772">
        <v>2755020415</v>
      </c>
      <c r="C12772" t="s">
        <v>1572</v>
      </c>
    </row>
    <row r="12773" spans="2:3">
      <c r="B12773">
        <v>2755020423</v>
      </c>
      <c r="C12773" t="s">
        <v>1573</v>
      </c>
    </row>
    <row r="12774" spans="2:3">
      <c r="B12774">
        <v>2755020449</v>
      </c>
      <c r="C12774" t="s">
        <v>1574</v>
      </c>
    </row>
    <row r="12775" spans="2:3">
      <c r="B12775">
        <v>2755020456</v>
      </c>
      <c r="C12775" t="s">
        <v>1575</v>
      </c>
    </row>
    <row r="12776" spans="2:3">
      <c r="B12776">
        <v>2755020472</v>
      </c>
      <c r="C12776" t="s">
        <v>1576</v>
      </c>
    </row>
    <row r="12777" spans="2:3">
      <c r="B12777">
        <v>2755020480</v>
      </c>
      <c r="C12777" t="s">
        <v>1577</v>
      </c>
    </row>
    <row r="12778" spans="2:3">
      <c r="B12778">
        <v>2755020498</v>
      </c>
      <c r="C12778" t="s">
        <v>1578</v>
      </c>
    </row>
    <row r="12779" spans="2:3">
      <c r="B12779">
        <v>2755020506</v>
      </c>
      <c r="C12779" t="s">
        <v>1579</v>
      </c>
    </row>
    <row r="12780" spans="2:3">
      <c r="B12780">
        <v>2755020514</v>
      </c>
      <c r="C12780" t="s">
        <v>1580</v>
      </c>
    </row>
    <row r="12781" spans="2:3">
      <c r="B12781">
        <v>2755020530</v>
      </c>
      <c r="C12781" t="s">
        <v>1581</v>
      </c>
    </row>
    <row r="12782" spans="2:3">
      <c r="B12782">
        <v>2755020548</v>
      </c>
      <c r="C12782" t="s">
        <v>1582</v>
      </c>
    </row>
    <row r="12783" spans="2:3">
      <c r="B12783">
        <v>2755020555</v>
      </c>
      <c r="C12783" t="s">
        <v>1583</v>
      </c>
    </row>
    <row r="12784" spans="2:3">
      <c r="B12784">
        <v>2755020571</v>
      </c>
      <c r="C12784" t="s">
        <v>1584</v>
      </c>
    </row>
    <row r="12785" spans="2:3">
      <c r="B12785">
        <v>2755020589</v>
      </c>
      <c r="C12785" t="s">
        <v>1585</v>
      </c>
    </row>
    <row r="12786" spans="2:3">
      <c r="B12786">
        <v>2755020613</v>
      </c>
      <c r="C12786" t="s">
        <v>1586</v>
      </c>
    </row>
    <row r="12787" spans="2:3">
      <c r="B12787">
        <v>2755020621</v>
      </c>
      <c r="C12787" t="s">
        <v>1587</v>
      </c>
    </row>
    <row r="12788" spans="2:3">
      <c r="B12788">
        <v>2755020639</v>
      </c>
      <c r="C12788" t="s">
        <v>1588</v>
      </c>
    </row>
    <row r="12789" spans="2:3">
      <c r="B12789">
        <v>2755020654</v>
      </c>
      <c r="C12789" t="s">
        <v>693</v>
      </c>
    </row>
    <row r="12790" spans="2:3">
      <c r="B12790">
        <v>2755020662</v>
      </c>
      <c r="C12790" t="s">
        <v>1589</v>
      </c>
    </row>
    <row r="12791" spans="2:3">
      <c r="B12791">
        <v>2755020688</v>
      </c>
      <c r="C12791" t="s">
        <v>1590</v>
      </c>
    </row>
    <row r="12792" spans="2:3">
      <c r="B12792">
        <v>2755020696</v>
      </c>
      <c r="C12792" t="s">
        <v>1591</v>
      </c>
    </row>
    <row r="12793" spans="2:3">
      <c r="B12793">
        <v>2755020704</v>
      </c>
      <c r="C12793" t="s">
        <v>1592</v>
      </c>
    </row>
    <row r="12794" spans="2:3">
      <c r="B12794">
        <v>2755020720</v>
      </c>
      <c r="C12794" t="s">
        <v>1593</v>
      </c>
    </row>
    <row r="12795" spans="2:3">
      <c r="B12795">
        <v>2755020738</v>
      </c>
      <c r="C12795" t="s">
        <v>1594</v>
      </c>
    </row>
    <row r="12796" spans="2:3">
      <c r="B12796">
        <v>2755020753</v>
      </c>
      <c r="C12796" t="s">
        <v>1595</v>
      </c>
    </row>
    <row r="12797" spans="2:3">
      <c r="B12797">
        <v>2755020761</v>
      </c>
      <c r="C12797" t="s">
        <v>1596</v>
      </c>
    </row>
    <row r="12798" spans="2:3">
      <c r="B12798">
        <v>2755020779</v>
      </c>
      <c r="C12798" t="s">
        <v>1597</v>
      </c>
    </row>
    <row r="12799" spans="2:3">
      <c r="B12799">
        <v>2755020787</v>
      </c>
      <c r="C12799" t="s">
        <v>1598</v>
      </c>
    </row>
    <row r="12800" spans="2:3">
      <c r="B12800">
        <v>2755020795</v>
      </c>
      <c r="C12800" t="s">
        <v>1599</v>
      </c>
    </row>
    <row r="12801" spans="2:3">
      <c r="B12801">
        <v>2755020803</v>
      </c>
      <c r="C12801" t="s">
        <v>1600</v>
      </c>
    </row>
    <row r="12802" spans="2:3">
      <c r="B12802">
        <v>2755020811</v>
      </c>
      <c r="C12802" t="s">
        <v>1601</v>
      </c>
    </row>
    <row r="12803" spans="2:3">
      <c r="B12803">
        <v>2755020829</v>
      </c>
      <c r="C12803" t="s">
        <v>1602</v>
      </c>
    </row>
    <row r="12804" spans="2:3">
      <c r="B12804">
        <v>2755020837</v>
      </c>
      <c r="C12804" t="s">
        <v>1603</v>
      </c>
    </row>
    <row r="12805" spans="2:3">
      <c r="B12805">
        <v>2755020845</v>
      </c>
      <c r="C12805" t="s">
        <v>1604</v>
      </c>
    </row>
    <row r="12806" spans="2:3">
      <c r="B12806">
        <v>2755020852</v>
      </c>
      <c r="C12806" t="s">
        <v>1605</v>
      </c>
    </row>
    <row r="12807" spans="2:3">
      <c r="B12807">
        <v>2755020860</v>
      </c>
      <c r="C12807" t="s">
        <v>1606</v>
      </c>
    </row>
    <row r="12808" spans="2:3">
      <c r="B12808">
        <v>2755020886</v>
      </c>
      <c r="C12808" t="s">
        <v>1607</v>
      </c>
    </row>
    <row r="12809" spans="2:3">
      <c r="B12809">
        <v>2755020894</v>
      </c>
      <c r="C12809" t="s">
        <v>1608</v>
      </c>
    </row>
    <row r="12810" spans="2:3">
      <c r="B12810">
        <v>2755020902</v>
      </c>
      <c r="C12810" t="s">
        <v>1609</v>
      </c>
    </row>
    <row r="12811" spans="2:3">
      <c r="B12811">
        <v>2755020910</v>
      </c>
      <c r="C12811" t="s">
        <v>1610</v>
      </c>
    </row>
    <row r="12812" spans="2:3">
      <c r="B12812">
        <v>2755020928</v>
      </c>
      <c r="C12812" t="s">
        <v>1611</v>
      </c>
    </row>
    <row r="12813" spans="2:3">
      <c r="B12813">
        <v>2755020936</v>
      </c>
      <c r="C12813" t="s">
        <v>1612</v>
      </c>
    </row>
    <row r="12814" spans="2:3">
      <c r="B12814">
        <v>2755020944</v>
      </c>
      <c r="C12814" t="s">
        <v>1613</v>
      </c>
    </row>
    <row r="12815" spans="2:3">
      <c r="B12815">
        <v>2755020951</v>
      </c>
      <c r="C12815" t="s">
        <v>1614</v>
      </c>
    </row>
    <row r="12816" spans="2:3">
      <c r="B12816">
        <v>2755020969</v>
      </c>
      <c r="C12816" t="s">
        <v>1615</v>
      </c>
    </row>
    <row r="12817" spans="2:3">
      <c r="B12817">
        <v>2755020977</v>
      </c>
      <c r="C12817" t="s">
        <v>1616</v>
      </c>
    </row>
    <row r="12818" spans="2:3">
      <c r="B12818">
        <v>2755020985</v>
      </c>
      <c r="C12818" t="s">
        <v>1617</v>
      </c>
    </row>
    <row r="12819" spans="2:3">
      <c r="B12819">
        <v>2755020993</v>
      </c>
      <c r="C12819" t="s">
        <v>1618</v>
      </c>
    </row>
    <row r="12820" spans="2:3">
      <c r="B12820">
        <v>2755021009</v>
      </c>
      <c r="C12820" t="s">
        <v>1619</v>
      </c>
    </row>
    <row r="12821" spans="2:3">
      <c r="B12821">
        <v>2755021017</v>
      </c>
      <c r="C12821" t="s">
        <v>1620</v>
      </c>
    </row>
    <row r="12822" spans="2:3">
      <c r="B12822">
        <v>2755021025</v>
      </c>
      <c r="C12822" t="s">
        <v>1621</v>
      </c>
    </row>
    <row r="12823" spans="2:3">
      <c r="B12823">
        <v>2755021033</v>
      </c>
      <c r="C12823" t="s">
        <v>1622</v>
      </c>
    </row>
    <row r="12824" spans="2:3">
      <c r="B12824">
        <v>2755021041</v>
      </c>
      <c r="C12824" t="s">
        <v>1623</v>
      </c>
    </row>
    <row r="12825" spans="2:3">
      <c r="B12825">
        <v>2755021058</v>
      </c>
      <c r="C12825" t="s">
        <v>1624</v>
      </c>
    </row>
    <row r="12826" spans="2:3">
      <c r="B12826">
        <v>2755021066</v>
      </c>
      <c r="C12826" t="s">
        <v>1625</v>
      </c>
    </row>
    <row r="12827" spans="2:3">
      <c r="B12827">
        <v>2755021074</v>
      </c>
      <c r="C12827" t="s">
        <v>1626</v>
      </c>
    </row>
    <row r="12828" spans="2:3">
      <c r="B12828">
        <v>2755021082</v>
      </c>
      <c r="C12828" t="s">
        <v>1627</v>
      </c>
    </row>
    <row r="12829" spans="2:3">
      <c r="B12829">
        <v>2755021090</v>
      </c>
      <c r="C12829" t="s">
        <v>1628</v>
      </c>
    </row>
    <row r="12830" spans="2:3">
      <c r="B12830">
        <v>2755021116</v>
      </c>
      <c r="C12830" t="s">
        <v>1629</v>
      </c>
    </row>
    <row r="12831" spans="2:3">
      <c r="B12831">
        <v>2755021124</v>
      </c>
      <c r="C12831" t="s">
        <v>1630</v>
      </c>
    </row>
    <row r="12832" spans="2:3">
      <c r="B12832">
        <v>2755021132</v>
      </c>
      <c r="C12832" t="s">
        <v>1631</v>
      </c>
    </row>
    <row r="12833" spans="2:3">
      <c r="B12833">
        <v>2755021140</v>
      </c>
      <c r="C12833" t="s">
        <v>12515</v>
      </c>
    </row>
    <row r="12834" spans="2:3">
      <c r="B12834">
        <v>2755021157</v>
      </c>
      <c r="C12834" t="s">
        <v>1632</v>
      </c>
    </row>
    <row r="12835" spans="2:3">
      <c r="B12835">
        <v>2755021165</v>
      </c>
      <c r="C12835" t="s">
        <v>1633</v>
      </c>
    </row>
    <row r="12836" spans="2:3">
      <c r="B12836">
        <v>2755021173</v>
      </c>
      <c r="C12836" t="s">
        <v>1634</v>
      </c>
    </row>
    <row r="12837" spans="2:3">
      <c r="B12837">
        <v>2755021181</v>
      </c>
      <c r="C12837" t="s">
        <v>1635</v>
      </c>
    </row>
    <row r="12838" spans="2:3">
      <c r="B12838">
        <v>2755021199</v>
      </c>
      <c r="C12838" t="s">
        <v>1636</v>
      </c>
    </row>
    <row r="12839" spans="2:3">
      <c r="B12839">
        <v>2755021207</v>
      </c>
      <c r="C12839" t="s">
        <v>1637</v>
      </c>
    </row>
    <row r="12840" spans="2:3">
      <c r="B12840">
        <v>2755021215</v>
      </c>
      <c r="C12840" t="s">
        <v>1638</v>
      </c>
    </row>
    <row r="12841" spans="2:3">
      <c r="B12841">
        <v>2755021223</v>
      </c>
      <c r="C12841" t="s">
        <v>1639</v>
      </c>
    </row>
    <row r="12842" spans="2:3">
      <c r="B12842">
        <v>2755021231</v>
      </c>
      <c r="C12842" t="s">
        <v>1640</v>
      </c>
    </row>
    <row r="12843" spans="2:3">
      <c r="B12843">
        <v>2755021249</v>
      </c>
      <c r="C12843" t="s">
        <v>1641</v>
      </c>
    </row>
    <row r="12844" spans="2:3">
      <c r="B12844">
        <v>2755021264</v>
      </c>
      <c r="C12844" t="s">
        <v>1642</v>
      </c>
    </row>
    <row r="12845" spans="2:3">
      <c r="B12845">
        <v>2755021272</v>
      </c>
      <c r="C12845" t="s">
        <v>1643</v>
      </c>
    </row>
    <row r="12846" spans="2:3">
      <c r="B12846">
        <v>2755021280</v>
      </c>
      <c r="C12846" t="s">
        <v>1644</v>
      </c>
    </row>
    <row r="12847" spans="2:3">
      <c r="B12847">
        <v>2755021298</v>
      </c>
      <c r="C12847" t="s">
        <v>12516</v>
      </c>
    </row>
    <row r="12848" spans="2:3">
      <c r="B12848">
        <v>2755200017</v>
      </c>
      <c r="C12848" t="s">
        <v>1645</v>
      </c>
    </row>
    <row r="12849" spans="2:3">
      <c r="B12849">
        <v>2755220015</v>
      </c>
      <c r="C12849" t="s">
        <v>1646</v>
      </c>
    </row>
    <row r="12850" spans="2:3">
      <c r="B12850">
        <v>2755220023</v>
      </c>
      <c r="C12850" t="s">
        <v>1647</v>
      </c>
    </row>
    <row r="12851" spans="2:3">
      <c r="B12851">
        <v>2755220031</v>
      </c>
      <c r="C12851" t="s">
        <v>1648</v>
      </c>
    </row>
    <row r="12852" spans="2:3">
      <c r="B12852">
        <v>2755220064</v>
      </c>
      <c r="C12852" t="s">
        <v>1649</v>
      </c>
    </row>
    <row r="12853" spans="2:3">
      <c r="B12853">
        <v>2755220072</v>
      </c>
      <c r="C12853" t="s">
        <v>1650</v>
      </c>
    </row>
    <row r="12854" spans="2:3">
      <c r="B12854">
        <v>2755220080</v>
      </c>
      <c r="C12854" t="s">
        <v>1651</v>
      </c>
    </row>
    <row r="12855" spans="2:3">
      <c r="B12855">
        <v>2755220122</v>
      </c>
      <c r="C12855" t="s">
        <v>1652</v>
      </c>
    </row>
    <row r="12856" spans="2:3">
      <c r="B12856">
        <v>2755220155</v>
      </c>
      <c r="C12856" t="s">
        <v>1653</v>
      </c>
    </row>
    <row r="12857" spans="2:3">
      <c r="B12857">
        <v>2755220163</v>
      </c>
      <c r="C12857" t="s">
        <v>1654</v>
      </c>
    </row>
    <row r="12858" spans="2:3">
      <c r="B12858">
        <v>2755220171</v>
      </c>
      <c r="C12858" t="s">
        <v>1655</v>
      </c>
    </row>
    <row r="12859" spans="2:3">
      <c r="B12859">
        <v>2755220189</v>
      </c>
      <c r="C12859" t="s">
        <v>1656</v>
      </c>
    </row>
    <row r="12860" spans="2:3">
      <c r="B12860">
        <v>2755220197</v>
      </c>
      <c r="C12860" t="s">
        <v>1657</v>
      </c>
    </row>
    <row r="12861" spans="2:3">
      <c r="B12861">
        <v>2755220205</v>
      </c>
      <c r="C12861" t="s">
        <v>1658</v>
      </c>
    </row>
    <row r="12862" spans="2:3">
      <c r="B12862">
        <v>2755220213</v>
      </c>
      <c r="C12862" t="s">
        <v>1659</v>
      </c>
    </row>
    <row r="12863" spans="2:3">
      <c r="B12863">
        <v>2755220239</v>
      </c>
      <c r="C12863" t="s">
        <v>1660</v>
      </c>
    </row>
    <row r="12864" spans="2:3">
      <c r="B12864">
        <v>2755220254</v>
      </c>
      <c r="C12864" t="s">
        <v>1661</v>
      </c>
    </row>
    <row r="12865" spans="2:3">
      <c r="B12865">
        <v>2755220288</v>
      </c>
      <c r="C12865" t="s">
        <v>1662</v>
      </c>
    </row>
    <row r="12866" spans="2:3">
      <c r="B12866">
        <v>2755220296</v>
      </c>
      <c r="C12866" t="s">
        <v>1663</v>
      </c>
    </row>
    <row r="12867" spans="2:3">
      <c r="B12867">
        <v>2755220304</v>
      </c>
      <c r="C12867" t="s">
        <v>1608</v>
      </c>
    </row>
    <row r="12868" spans="2:3">
      <c r="B12868">
        <v>2755220312</v>
      </c>
      <c r="C12868" t="s">
        <v>1664</v>
      </c>
    </row>
    <row r="12869" spans="2:3">
      <c r="B12869">
        <v>2755220320</v>
      </c>
      <c r="C12869" t="s">
        <v>1665</v>
      </c>
    </row>
    <row r="12870" spans="2:3">
      <c r="B12870">
        <v>2755220338</v>
      </c>
      <c r="C12870" t="s">
        <v>1666</v>
      </c>
    </row>
    <row r="12871" spans="2:3">
      <c r="B12871">
        <v>2755220346</v>
      </c>
      <c r="C12871" t="s">
        <v>1667</v>
      </c>
    </row>
    <row r="12872" spans="2:3">
      <c r="B12872">
        <v>2755220361</v>
      </c>
      <c r="C12872" t="s">
        <v>1668</v>
      </c>
    </row>
    <row r="12873" spans="2:3">
      <c r="B12873">
        <v>2755220379</v>
      </c>
      <c r="C12873" t="s">
        <v>1669</v>
      </c>
    </row>
    <row r="12874" spans="2:3">
      <c r="B12874">
        <v>2755220387</v>
      </c>
      <c r="C12874" t="s">
        <v>1670</v>
      </c>
    </row>
    <row r="12875" spans="2:3">
      <c r="B12875">
        <v>2755220403</v>
      </c>
      <c r="C12875" t="s">
        <v>1671</v>
      </c>
    </row>
    <row r="12876" spans="2:3">
      <c r="B12876">
        <v>2755220411</v>
      </c>
      <c r="C12876" t="s">
        <v>1672</v>
      </c>
    </row>
    <row r="12877" spans="2:3">
      <c r="B12877">
        <v>2755220429</v>
      </c>
      <c r="C12877" t="s">
        <v>1673</v>
      </c>
    </row>
    <row r="12878" spans="2:3">
      <c r="B12878">
        <v>2755220437</v>
      </c>
      <c r="C12878" t="s">
        <v>1674</v>
      </c>
    </row>
    <row r="12879" spans="2:3">
      <c r="B12879">
        <v>2755220445</v>
      </c>
      <c r="C12879" t="s">
        <v>1675</v>
      </c>
    </row>
    <row r="12880" spans="2:3">
      <c r="B12880">
        <v>2755220452</v>
      </c>
      <c r="C12880" t="s">
        <v>1676</v>
      </c>
    </row>
    <row r="12881" spans="2:3">
      <c r="B12881">
        <v>2755220460</v>
      </c>
      <c r="C12881" t="s">
        <v>1677</v>
      </c>
    </row>
    <row r="12882" spans="2:3">
      <c r="B12882">
        <v>2755220478</v>
      </c>
      <c r="C12882" t="s">
        <v>1678</v>
      </c>
    </row>
    <row r="12883" spans="2:3">
      <c r="B12883">
        <v>2755220486</v>
      </c>
      <c r="C12883" t="s">
        <v>1679</v>
      </c>
    </row>
    <row r="12884" spans="2:3">
      <c r="B12884">
        <v>2755220494</v>
      </c>
      <c r="C12884" t="s">
        <v>1680</v>
      </c>
    </row>
    <row r="12885" spans="2:3">
      <c r="B12885">
        <v>2755220502</v>
      </c>
      <c r="C12885" t="s">
        <v>1681</v>
      </c>
    </row>
    <row r="12886" spans="2:3">
      <c r="B12886">
        <v>2755220510</v>
      </c>
      <c r="C12886" t="s">
        <v>1682</v>
      </c>
    </row>
    <row r="12887" spans="2:3">
      <c r="B12887">
        <v>2755220528</v>
      </c>
      <c r="C12887" t="s">
        <v>1683</v>
      </c>
    </row>
    <row r="12888" spans="2:3">
      <c r="B12888">
        <v>2755220536</v>
      </c>
      <c r="C12888" t="s">
        <v>1684</v>
      </c>
    </row>
    <row r="12889" spans="2:3">
      <c r="B12889">
        <v>2755220544</v>
      </c>
      <c r="C12889" t="s">
        <v>12517</v>
      </c>
    </row>
    <row r="12890" spans="2:3">
      <c r="B12890">
        <v>2755220544</v>
      </c>
      <c r="C12890" t="s">
        <v>1685</v>
      </c>
    </row>
    <row r="12891" spans="2:3">
      <c r="B12891">
        <v>2755220551</v>
      </c>
      <c r="C12891" t="s">
        <v>1686</v>
      </c>
    </row>
    <row r="12892" spans="2:3">
      <c r="B12892">
        <v>2755220569</v>
      </c>
      <c r="C12892" t="s">
        <v>1687</v>
      </c>
    </row>
    <row r="12893" spans="2:3">
      <c r="B12893">
        <v>2755220577</v>
      </c>
      <c r="C12893" t="s">
        <v>12518</v>
      </c>
    </row>
    <row r="12894" spans="2:3">
      <c r="B12894">
        <v>2755220585</v>
      </c>
      <c r="C12894" t="s">
        <v>12519</v>
      </c>
    </row>
    <row r="12895" spans="2:3">
      <c r="B12895">
        <v>2755300015</v>
      </c>
      <c r="C12895" t="s">
        <v>1688</v>
      </c>
    </row>
    <row r="12896" spans="2:3">
      <c r="B12896">
        <v>2755320013</v>
      </c>
      <c r="C12896" t="s">
        <v>1689</v>
      </c>
    </row>
    <row r="12897" spans="2:3">
      <c r="B12897">
        <v>2755320021</v>
      </c>
      <c r="C12897" t="s">
        <v>1690</v>
      </c>
    </row>
    <row r="12898" spans="2:3">
      <c r="B12898">
        <v>2755320039</v>
      </c>
      <c r="C12898" t="s">
        <v>1691</v>
      </c>
    </row>
    <row r="12899" spans="2:3">
      <c r="B12899">
        <v>2755320047</v>
      </c>
      <c r="C12899" t="s">
        <v>1692</v>
      </c>
    </row>
    <row r="12900" spans="2:3">
      <c r="B12900">
        <v>2755320054</v>
      </c>
      <c r="C12900" t="s">
        <v>1693</v>
      </c>
    </row>
    <row r="12901" spans="2:3">
      <c r="B12901">
        <v>2755320062</v>
      </c>
      <c r="C12901" t="s">
        <v>1694</v>
      </c>
    </row>
    <row r="12902" spans="2:3">
      <c r="B12902">
        <v>2755320070</v>
      </c>
      <c r="C12902" t="s">
        <v>1695</v>
      </c>
    </row>
    <row r="12903" spans="2:3">
      <c r="B12903">
        <v>2755320096</v>
      </c>
      <c r="C12903" t="s">
        <v>1696</v>
      </c>
    </row>
    <row r="12904" spans="2:3">
      <c r="B12904">
        <v>2755320104</v>
      </c>
      <c r="C12904" t="s">
        <v>1697</v>
      </c>
    </row>
    <row r="12905" spans="2:3">
      <c r="B12905">
        <v>2755320112</v>
      </c>
      <c r="C12905" t="s">
        <v>1698</v>
      </c>
    </row>
    <row r="12906" spans="2:3">
      <c r="B12906">
        <v>2755320120</v>
      </c>
      <c r="C12906" t="s">
        <v>1699</v>
      </c>
    </row>
    <row r="12907" spans="2:3">
      <c r="B12907">
        <v>2755320138</v>
      </c>
      <c r="C12907" t="s">
        <v>1700</v>
      </c>
    </row>
    <row r="12908" spans="2:3">
      <c r="B12908">
        <v>2755320146</v>
      </c>
      <c r="C12908" t="s">
        <v>1701</v>
      </c>
    </row>
    <row r="12909" spans="2:3">
      <c r="B12909">
        <v>2755320161</v>
      </c>
      <c r="C12909" t="s">
        <v>1702</v>
      </c>
    </row>
    <row r="12910" spans="2:3">
      <c r="B12910">
        <v>2755320179</v>
      </c>
      <c r="C12910" t="s">
        <v>1703</v>
      </c>
    </row>
    <row r="12911" spans="2:3">
      <c r="B12911">
        <v>2755320187</v>
      </c>
      <c r="C12911" t="s">
        <v>12520</v>
      </c>
    </row>
    <row r="12912" spans="2:3">
      <c r="B12912">
        <v>2755400013</v>
      </c>
      <c r="C12912" t="s">
        <v>1704</v>
      </c>
    </row>
    <row r="12913" spans="2:3">
      <c r="B12913">
        <v>2755400021</v>
      </c>
      <c r="C12913" t="s">
        <v>1705</v>
      </c>
    </row>
    <row r="12914" spans="2:3">
      <c r="B12914">
        <v>2755400039</v>
      </c>
      <c r="C12914" t="s">
        <v>1706</v>
      </c>
    </row>
    <row r="12915" spans="2:3">
      <c r="B12915">
        <v>2755400047</v>
      </c>
      <c r="C12915" t="s">
        <v>1707</v>
      </c>
    </row>
    <row r="12916" spans="2:3">
      <c r="B12916">
        <v>2755400062</v>
      </c>
      <c r="C12916" t="s">
        <v>1708</v>
      </c>
    </row>
    <row r="12917" spans="2:3">
      <c r="B12917">
        <v>2755500028</v>
      </c>
      <c r="C12917" t="s">
        <v>1709</v>
      </c>
    </row>
    <row r="12918" spans="2:3">
      <c r="B12918">
        <v>2755500036</v>
      </c>
      <c r="C12918" t="s">
        <v>1710</v>
      </c>
    </row>
    <row r="12919" spans="2:3">
      <c r="B12919">
        <v>2755520018</v>
      </c>
      <c r="C12919" t="s">
        <v>1711</v>
      </c>
    </row>
    <row r="12920" spans="2:3">
      <c r="B12920">
        <v>2755520018</v>
      </c>
      <c r="C12920" t="s">
        <v>12521</v>
      </c>
    </row>
    <row r="12921" spans="2:3">
      <c r="B12921">
        <v>2755520026</v>
      </c>
      <c r="C12921" t="s">
        <v>1712</v>
      </c>
    </row>
    <row r="12922" spans="2:3">
      <c r="B12922">
        <v>2755520034</v>
      </c>
      <c r="C12922" t="s">
        <v>478</v>
      </c>
    </row>
    <row r="12923" spans="2:3">
      <c r="B12923">
        <v>2755520059</v>
      </c>
      <c r="C12923" t="s">
        <v>1713</v>
      </c>
    </row>
    <row r="12924" spans="2:3">
      <c r="B12924">
        <v>2755520059</v>
      </c>
      <c r="C12924" t="s">
        <v>12522</v>
      </c>
    </row>
    <row r="12925" spans="2:3">
      <c r="B12925">
        <v>2755520067</v>
      </c>
      <c r="C12925" t="s">
        <v>1714</v>
      </c>
    </row>
    <row r="12926" spans="2:3">
      <c r="B12926">
        <v>2755520075</v>
      </c>
      <c r="C12926" t="s">
        <v>1715</v>
      </c>
    </row>
    <row r="12927" spans="2:3">
      <c r="B12927">
        <v>2755520083</v>
      </c>
      <c r="C12927" t="s">
        <v>1716</v>
      </c>
    </row>
    <row r="12928" spans="2:3">
      <c r="B12928">
        <v>2755520091</v>
      </c>
      <c r="C12928" t="s">
        <v>1717</v>
      </c>
    </row>
    <row r="12929" spans="2:3">
      <c r="B12929">
        <v>2755520117</v>
      </c>
      <c r="C12929" t="s">
        <v>1718</v>
      </c>
    </row>
    <row r="12930" spans="2:3">
      <c r="B12930">
        <v>2755520125</v>
      </c>
      <c r="C12930" t="s">
        <v>1719</v>
      </c>
    </row>
    <row r="12931" spans="2:3">
      <c r="B12931">
        <v>2755520133</v>
      </c>
      <c r="C12931" t="s">
        <v>1720</v>
      </c>
    </row>
    <row r="12932" spans="2:3">
      <c r="B12932">
        <v>2755520141</v>
      </c>
      <c r="C12932" t="s">
        <v>1721</v>
      </c>
    </row>
    <row r="12933" spans="2:3">
      <c r="B12933">
        <v>2755520158</v>
      </c>
      <c r="C12933" t="s">
        <v>1722</v>
      </c>
    </row>
    <row r="12934" spans="2:3">
      <c r="B12934">
        <v>2755520166</v>
      </c>
      <c r="C12934" t="s">
        <v>1723</v>
      </c>
    </row>
    <row r="12935" spans="2:3">
      <c r="B12935">
        <v>2755520174</v>
      </c>
      <c r="C12935" t="s">
        <v>1724</v>
      </c>
    </row>
    <row r="12936" spans="2:3">
      <c r="B12936">
        <v>2755520182</v>
      </c>
      <c r="C12936" t="s">
        <v>1725</v>
      </c>
    </row>
    <row r="12937" spans="2:3">
      <c r="B12937">
        <v>2755520190</v>
      </c>
      <c r="C12937" t="s">
        <v>1726</v>
      </c>
    </row>
    <row r="12938" spans="2:3">
      <c r="B12938">
        <v>2755520208</v>
      </c>
      <c r="C12938" t="s">
        <v>1727</v>
      </c>
    </row>
    <row r="12939" spans="2:3">
      <c r="B12939">
        <v>2755520216</v>
      </c>
      <c r="C12939" t="s">
        <v>1728</v>
      </c>
    </row>
    <row r="12940" spans="2:3">
      <c r="B12940">
        <v>2755520232</v>
      </c>
      <c r="C12940" t="s">
        <v>1729</v>
      </c>
    </row>
    <row r="12941" spans="2:3">
      <c r="B12941">
        <v>2755520240</v>
      </c>
      <c r="C12941" t="s">
        <v>1730</v>
      </c>
    </row>
    <row r="12942" spans="2:3">
      <c r="B12942">
        <v>2755520257</v>
      </c>
      <c r="C12942" t="s">
        <v>1731</v>
      </c>
    </row>
    <row r="12943" spans="2:3">
      <c r="B12943">
        <v>2755520265</v>
      </c>
      <c r="C12943" t="s">
        <v>1732</v>
      </c>
    </row>
    <row r="12944" spans="2:3">
      <c r="B12944">
        <v>2755520281</v>
      </c>
      <c r="C12944" t="s">
        <v>1733</v>
      </c>
    </row>
    <row r="12945" spans="2:3">
      <c r="B12945">
        <v>2755520315</v>
      </c>
      <c r="C12945" t="s">
        <v>1734</v>
      </c>
    </row>
    <row r="12946" spans="2:3">
      <c r="B12946">
        <v>2755520331</v>
      </c>
      <c r="C12946" t="s">
        <v>1735</v>
      </c>
    </row>
    <row r="12947" spans="2:3">
      <c r="B12947">
        <v>2755520349</v>
      </c>
      <c r="C12947" t="s">
        <v>1736</v>
      </c>
    </row>
    <row r="12948" spans="2:3">
      <c r="B12948">
        <v>2755520356</v>
      </c>
      <c r="C12948" t="s">
        <v>1737</v>
      </c>
    </row>
    <row r="12949" spans="2:3">
      <c r="B12949">
        <v>2755520364</v>
      </c>
      <c r="C12949" t="s">
        <v>1738</v>
      </c>
    </row>
    <row r="12950" spans="2:3">
      <c r="B12950">
        <v>2755520372</v>
      </c>
      <c r="C12950" t="s">
        <v>1739</v>
      </c>
    </row>
    <row r="12951" spans="2:3">
      <c r="B12951">
        <v>2755520380</v>
      </c>
      <c r="C12951" t="s">
        <v>1740</v>
      </c>
    </row>
    <row r="12952" spans="2:3">
      <c r="B12952">
        <v>2755520398</v>
      </c>
      <c r="C12952" t="s">
        <v>1741</v>
      </c>
    </row>
    <row r="12953" spans="2:3">
      <c r="B12953">
        <v>2755520406</v>
      </c>
      <c r="C12953" t="s">
        <v>1742</v>
      </c>
    </row>
    <row r="12954" spans="2:3">
      <c r="B12954">
        <v>2755520414</v>
      </c>
      <c r="C12954" t="s">
        <v>1743</v>
      </c>
    </row>
    <row r="12955" spans="2:3">
      <c r="B12955">
        <v>2755520430</v>
      </c>
      <c r="C12955" t="s">
        <v>1744</v>
      </c>
    </row>
    <row r="12956" spans="2:3">
      <c r="B12956">
        <v>2755520448</v>
      </c>
      <c r="C12956" t="s">
        <v>1745</v>
      </c>
    </row>
    <row r="12957" spans="2:3">
      <c r="B12957">
        <v>2755520455</v>
      </c>
      <c r="C12957" t="s">
        <v>1746</v>
      </c>
    </row>
    <row r="12958" spans="2:3">
      <c r="B12958">
        <v>2755520463</v>
      </c>
      <c r="C12958" t="s">
        <v>1747</v>
      </c>
    </row>
    <row r="12959" spans="2:3">
      <c r="B12959">
        <v>2755520471</v>
      </c>
      <c r="C12959" t="s">
        <v>1748</v>
      </c>
    </row>
    <row r="12960" spans="2:3">
      <c r="B12960">
        <v>2755520489</v>
      </c>
      <c r="C12960" t="s">
        <v>1749</v>
      </c>
    </row>
    <row r="12961" spans="2:3">
      <c r="B12961">
        <v>2755520497</v>
      </c>
      <c r="C12961" t="s">
        <v>919</v>
      </c>
    </row>
    <row r="12962" spans="2:3">
      <c r="B12962">
        <v>2755520505</v>
      </c>
      <c r="C12962" t="s">
        <v>1750</v>
      </c>
    </row>
    <row r="12963" spans="2:3">
      <c r="B12963">
        <v>2755520521</v>
      </c>
      <c r="C12963" t="s">
        <v>1751</v>
      </c>
    </row>
    <row r="12964" spans="2:3">
      <c r="B12964">
        <v>2755520539</v>
      </c>
      <c r="C12964" t="s">
        <v>1752</v>
      </c>
    </row>
    <row r="12965" spans="2:3">
      <c r="B12965">
        <v>2755520547</v>
      </c>
      <c r="C12965" t="s">
        <v>12523</v>
      </c>
    </row>
    <row r="12966" spans="2:3">
      <c r="B12966">
        <v>2755520554</v>
      </c>
      <c r="C12966" t="s">
        <v>1753</v>
      </c>
    </row>
    <row r="12967" spans="2:3">
      <c r="B12967">
        <v>2755520562</v>
      </c>
      <c r="C12967" t="s">
        <v>1754</v>
      </c>
    </row>
    <row r="12968" spans="2:3">
      <c r="B12968">
        <v>2755520570</v>
      </c>
      <c r="C12968" t="s">
        <v>1755</v>
      </c>
    </row>
    <row r="12969" spans="2:3">
      <c r="B12969">
        <v>2755520588</v>
      </c>
      <c r="C12969" t="s">
        <v>1756</v>
      </c>
    </row>
    <row r="12970" spans="2:3">
      <c r="B12970">
        <v>2755520596</v>
      </c>
      <c r="C12970" t="s">
        <v>1757</v>
      </c>
    </row>
    <row r="12971" spans="2:3">
      <c r="B12971">
        <v>2755520604</v>
      </c>
      <c r="C12971" t="s">
        <v>1758</v>
      </c>
    </row>
    <row r="12972" spans="2:3">
      <c r="B12972">
        <v>2755520612</v>
      </c>
      <c r="C12972" t="s">
        <v>1759</v>
      </c>
    </row>
    <row r="12973" spans="2:3">
      <c r="B12973">
        <v>2755520620</v>
      </c>
      <c r="C12973" t="s">
        <v>1760</v>
      </c>
    </row>
    <row r="12974" spans="2:3">
      <c r="B12974">
        <v>2755520638</v>
      </c>
      <c r="C12974" t="s">
        <v>1761</v>
      </c>
    </row>
    <row r="12975" spans="2:3">
      <c r="B12975">
        <v>2755520646</v>
      </c>
      <c r="C12975" t="s">
        <v>1762</v>
      </c>
    </row>
    <row r="12976" spans="2:3">
      <c r="B12976">
        <v>2755520653</v>
      </c>
      <c r="C12976" t="s">
        <v>1763</v>
      </c>
    </row>
    <row r="12977" spans="2:3">
      <c r="B12977">
        <v>2755520661</v>
      </c>
      <c r="C12977" t="s">
        <v>12524</v>
      </c>
    </row>
    <row r="12978" spans="2:3">
      <c r="B12978">
        <v>2755620016</v>
      </c>
      <c r="C12978" t="s">
        <v>1764</v>
      </c>
    </row>
    <row r="12979" spans="2:3">
      <c r="B12979">
        <v>2755620024</v>
      </c>
      <c r="C12979" t="s">
        <v>1765</v>
      </c>
    </row>
    <row r="12980" spans="2:3">
      <c r="B12980">
        <v>2755620040</v>
      </c>
      <c r="C12980" t="s">
        <v>1766</v>
      </c>
    </row>
    <row r="12981" spans="2:3">
      <c r="B12981">
        <v>2755620057</v>
      </c>
      <c r="C12981" t="s">
        <v>1767</v>
      </c>
    </row>
    <row r="12982" spans="2:3">
      <c r="B12982">
        <v>2755620065</v>
      </c>
      <c r="C12982" t="s">
        <v>1768</v>
      </c>
    </row>
    <row r="12983" spans="2:3">
      <c r="B12983">
        <v>2755620073</v>
      </c>
      <c r="C12983" t="s">
        <v>1769</v>
      </c>
    </row>
    <row r="12984" spans="2:3">
      <c r="B12984">
        <v>2755620081</v>
      </c>
      <c r="C12984" t="s">
        <v>1770</v>
      </c>
    </row>
    <row r="12985" spans="2:3">
      <c r="B12985">
        <v>2755620099</v>
      </c>
      <c r="C12985" t="s">
        <v>1771</v>
      </c>
    </row>
    <row r="12986" spans="2:3">
      <c r="B12986">
        <v>2755620107</v>
      </c>
      <c r="C12986" t="s">
        <v>1772</v>
      </c>
    </row>
    <row r="12987" spans="2:3">
      <c r="B12987">
        <v>2755620115</v>
      </c>
      <c r="C12987" t="s">
        <v>1773</v>
      </c>
    </row>
    <row r="12988" spans="2:3">
      <c r="B12988">
        <v>2755620123</v>
      </c>
      <c r="C12988" t="s">
        <v>1774</v>
      </c>
    </row>
    <row r="12989" spans="2:3">
      <c r="B12989">
        <v>2755620131</v>
      </c>
      <c r="C12989" t="s">
        <v>1775</v>
      </c>
    </row>
    <row r="12990" spans="2:3">
      <c r="B12990">
        <v>2755620149</v>
      </c>
      <c r="C12990" t="s">
        <v>1776</v>
      </c>
    </row>
    <row r="12991" spans="2:3">
      <c r="B12991">
        <v>2755620156</v>
      </c>
      <c r="C12991" t="s">
        <v>1777</v>
      </c>
    </row>
    <row r="12992" spans="2:3">
      <c r="B12992">
        <v>2755620164</v>
      </c>
      <c r="C12992" t="s">
        <v>1778</v>
      </c>
    </row>
    <row r="12993" spans="2:3">
      <c r="B12993">
        <v>2755620172</v>
      </c>
      <c r="C12993" t="s">
        <v>1779</v>
      </c>
    </row>
    <row r="12994" spans="2:3">
      <c r="B12994">
        <v>2755620180</v>
      </c>
      <c r="C12994" t="s">
        <v>1780</v>
      </c>
    </row>
    <row r="12995" spans="2:3">
      <c r="B12995">
        <v>2755720014</v>
      </c>
      <c r="C12995" t="s">
        <v>1781</v>
      </c>
    </row>
    <row r="12996" spans="2:3">
      <c r="B12996">
        <v>2755720014</v>
      </c>
      <c r="C12996" t="s">
        <v>12525</v>
      </c>
    </row>
    <row r="12997" spans="2:3">
      <c r="B12997">
        <v>2755720030</v>
      </c>
      <c r="C12997" t="s">
        <v>1782</v>
      </c>
    </row>
    <row r="12998" spans="2:3">
      <c r="B12998">
        <v>2755720048</v>
      </c>
      <c r="C12998" t="s">
        <v>1783</v>
      </c>
    </row>
    <row r="12999" spans="2:3">
      <c r="B12999">
        <v>2755720063</v>
      </c>
      <c r="C12999" t="s">
        <v>1784</v>
      </c>
    </row>
    <row r="13000" spans="2:3">
      <c r="B13000">
        <v>2755720071</v>
      </c>
      <c r="C13000" t="s">
        <v>1785</v>
      </c>
    </row>
    <row r="13001" spans="2:3">
      <c r="B13001">
        <v>2755720089</v>
      </c>
      <c r="C13001" t="s">
        <v>1786</v>
      </c>
    </row>
    <row r="13002" spans="2:3">
      <c r="B13002">
        <v>2755720097</v>
      </c>
      <c r="C13002" t="s">
        <v>1787</v>
      </c>
    </row>
    <row r="13003" spans="2:3">
      <c r="B13003">
        <v>2755720105</v>
      </c>
      <c r="C13003" t="s">
        <v>1788</v>
      </c>
    </row>
    <row r="13004" spans="2:3">
      <c r="B13004">
        <v>2755720113</v>
      </c>
      <c r="C13004" t="s">
        <v>1789</v>
      </c>
    </row>
    <row r="13005" spans="2:3">
      <c r="B13005">
        <v>2755720139</v>
      </c>
      <c r="C13005" t="s">
        <v>1790</v>
      </c>
    </row>
    <row r="13006" spans="2:3">
      <c r="B13006">
        <v>2755720147</v>
      </c>
      <c r="C13006" t="s">
        <v>1791</v>
      </c>
    </row>
    <row r="13007" spans="2:3">
      <c r="B13007">
        <v>2755720154</v>
      </c>
      <c r="C13007" t="s">
        <v>1792</v>
      </c>
    </row>
    <row r="13008" spans="2:3">
      <c r="B13008">
        <v>2755720162</v>
      </c>
      <c r="C13008" t="s">
        <v>1793</v>
      </c>
    </row>
    <row r="13009" spans="2:3">
      <c r="B13009">
        <v>2755720170</v>
      </c>
      <c r="C13009" t="s">
        <v>12526</v>
      </c>
    </row>
    <row r="13010" spans="2:3">
      <c r="B13010">
        <v>2755720188</v>
      </c>
      <c r="C13010" t="s">
        <v>12527</v>
      </c>
    </row>
    <row r="13011" spans="2:3">
      <c r="B13011">
        <v>2755800014</v>
      </c>
      <c r="C13011" t="s">
        <v>1794</v>
      </c>
    </row>
    <row r="13012" spans="2:3">
      <c r="B13012">
        <v>2755800022</v>
      </c>
      <c r="C13012" t="s">
        <v>1795</v>
      </c>
    </row>
    <row r="13013" spans="2:3">
      <c r="B13013">
        <v>2755820012</v>
      </c>
      <c r="C13013" t="s">
        <v>1796</v>
      </c>
    </row>
    <row r="13014" spans="2:3">
      <c r="B13014">
        <v>2755820020</v>
      </c>
      <c r="C13014" t="s">
        <v>1797</v>
      </c>
    </row>
    <row r="13015" spans="2:3">
      <c r="B13015">
        <v>2755820046</v>
      </c>
      <c r="C13015" t="s">
        <v>1798</v>
      </c>
    </row>
    <row r="13016" spans="2:3">
      <c r="B13016">
        <v>2755820053</v>
      </c>
      <c r="C13016" t="s">
        <v>1799</v>
      </c>
    </row>
    <row r="13017" spans="2:3">
      <c r="B13017">
        <v>2755820079</v>
      </c>
      <c r="C13017" t="s">
        <v>1800</v>
      </c>
    </row>
    <row r="13018" spans="2:3">
      <c r="B13018">
        <v>2755820087</v>
      </c>
      <c r="C13018" t="s">
        <v>1801</v>
      </c>
    </row>
    <row r="13019" spans="2:3">
      <c r="B13019">
        <v>2755820095</v>
      </c>
      <c r="C13019" t="s">
        <v>1802</v>
      </c>
    </row>
    <row r="13020" spans="2:3">
      <c r="B13020">
        <v>2755820111</v>
      </c>
      <c r="C13020" t="s">
        <v>1803</v>
      </c>
    </row>
    <row r="13021" spans="2:3">
      <c r="B13021">
        <v>2755820137</v>
      </c>
      <c r="C13021" t="s">
        <v>1804</v>
      </c>
    </row>
    <row r="13022" spans="2:3">
      <c r="B13022">
        <v>2755820145</v>
      </c>
      <c r="C13022" t="s">
        <v>1569</v>
      </c>
    </row>
    <row r="13023" spans="2:3">
      <c r="B13023">
        <v>2755820152</v>
      </c>
      <c r="C13023" t="s">
        <v>1805</v>
      </c>
    </row>
    <row r="13024" spans="2:3">
      <c r="B13024">
        <v>2755820160</v>
      </c>
      <c r="C13024" t="s">
        <v>1806</v>
      </c>
    </row>
    <row r="13025" spans="2:3">
      <c r="B13025">
        <v>2755820160</v>
      </c>
      <c r="C13025" t="s">
        <v>12528</v>
      </c>
    </row>
    <row r="13026" spans="2:3">
      <c r="B13026">
        <v>2755820178</v>
      </c>
      <c r="C13026" t="s">
        <v>1807</v>
      </c>
    </row>
    <row r="13027" spans="2:3">
      <c r="B13027">
        <v>2755820186</v>
      </c>
      <c r="C13027" t="s">
        <v>1808</v>
      </c>
    </row>
    <row r="13028" spans="2:3">
      <c r="B13028">
        <v>2755820194</v>
      </c>
      <c r="C13028" t="s">
        <v>1809</v>
      </c>
    </row>
    <row r="13029" spans="2:3">
      <c r="B13029">
        <v>2755820210</v>
      </c>
      <c r="C13029" t="s">
        <v>1810</v>
      </c>
    </row>
    <row r="13030" spans="2:3">
      <c r="B13030">
        <v>2755820228</v>
      </c>
      <c r="C13030" t="s">
        <v>1811</v>
      </c>
    </row>
    <row r="13031" spans="2:3">
      <c r="B13031">
        <v>2755820236</v>
      </c>
      <c r="C13031" t="s">
        <v>1812</v>
      </c>
    </row>
    <row r="13032" spans="2:3">
      <c r="B13032">
        <v>2755820244</v>
      </c>
      <c r="C13032" t="s">
        <v>1813</v>
      </c>
    </row>
    <row r="13033" spans="2:3">
      <c r="B13033">
        <v>2755820251</v>
      </c>
      <c r="C13033" t="s">
        <v>1814</v>
      </c>
    </row>
    <row r="13034" spans="2:3">
      <c r="B13034">
        <v>2755820285</v>
      </c>
      <c r="C13034" t="s">
        <v>1815</v>
      </c>
    </row>
    <row r="13035" spans="2:3">
      <c r="B13035">
        <v>2755820301</v>
      </c>
      <c r="C13035" t="s">
        <v>1816</v>
      </c>
    </row>
    <row r="13036" spans="2:3">
      <c r="B13036">
        <v>2755820319</v>
      </c>
      <c r="C13036" t="s">
        <v>1817</v>
      </c>
    </row>
    <row r="13037" spans="2:3">
      <c r="B13037">
        <v>2755820327</v>
      </c>
      <c r="C13037" t="s">
        <v>1818</v>
      </c>
    </row>
    <row r="13038" spans="2:3">
      <c r="B13038">
        <v>2755820335</v>
      </c>
      <c r="C13038" t="s">
        <v>1819</v>
      </c>
    </row>
    <row r="13039" spans="2:3">
      <c r="B13039">
        <v>2755820376</v>
      </c>
      <c r="C13039" t="s">
        <v>1820</v>
      </c>
    </row>
    <row r="13040" spans="2:3">
      <c r="B13040">
        <v>2755820384</v>
      </c>
      <c r="C13040" t="s">
        <v>1821</v>
      </c>
    </row>
    <row r="13041" spans="2:3">
      <c r="B13041">
        <v>2755820392</v>
      </c>
      <c r="C13041" t="s">
        <v>1822</v>
      </c>
    </row>
    <row r="13042" spans="2:3">
      <c r="B13042">
        <v>2755820400</v>
      </c>
      <c r="C13042" t="s">
        <v>1823</v>
      </c>
    </row>
    <row r="13043" spans="2:3">
      <c r="B13043">
        <v>2755820418</v>
      </c>
      <c r="C13043" t="s">
        <v>1824</v>
      </c>
    </row>
    <row r="13044" spans="2:3">
      <c r="B13044">
        <v>2755820426</v>
      </c>
      <c r="C13044" t="s">
        <v>1173</v>
      </c>
    </row>
    <row r="13045" spans="2:3">
      <c r="B13045">
        <v>2755820434</v>
      </c>
      <c r="C13045" t="s">
        <v>1825</v>
      </c>
    </row>
    <row r="13046" spans="2:3">
      <c r="B13046">
        <v>2755820442</v>
      </c>
      <c r="C13046" t="s">
        <v>1826</v>
      </c>
    </row>
    <row r="13047" spans="2:3">
      <c r="B13047">
        <v>2755820459</v>
      </c>
      <c r="C13047" t="s">
        <v>1827</v>
      </c>
    </row>
    <row r="13048" spans="2:3">
      <c r="B13048">
        <v>2755820467</v>
      </c>
      <c r="C13048" t="s">
        <v>1828</v>
      </c>
    </row>
    <row r="13049" spans="2:3">
      <c r="B13049">
        <v>2755820475</v>
      </c>
      <c r="C13049" t="s">
        <v>1829</v>
      </c>
    </row>
    <row r="13050" spans="2:3">
      <c r="B13050">
        <v>2755820483</v>
      </c>
      <c r="C13050" t="s">
        <v>1830</v>
      </c>
    </row>
    <row r="13051" spans="2:3">
      <c r="B13051">
        <v>2755820491</v>
      </c>
      <c r="C13051" t="s">
        <v>1831</v>
      </c>
    </row>
    <row r="13052" spans="2:3">
      <c r="B13052">
        <v>2755820509</v>
      </c>
      <c r="C13052" t="s">
        <v>1832</v>
      </c>
    </row>
    <row r="13053" spans="2:3">
      <c r="B13053">
        <v>2755820517</v>
      </c>
      <c r="C13053" t="s">
        <v>1833</v>
      </c>
    </row>
    <row r="13054" spans="2:3">
      <c r="B13054">
        <v>2755820525</v>
      </c>
      <c r="C13054" t="s">
        <v>1834</v>
      </c>
    </row>
    <row r="13055" spans="2:3">
      <c r="B13055">
        <v>2755820533</v>
      </c>
      <c r="C13055" t="s">
        <v>1835</v>
      </c>
    </row>
    <row r="13056" spans="2:3">
      <c r="B13056">
        <v>2755820541</v>
      </c>
      <c r="C13056" t="s">
        <v>1836</v>
      </c>
    </row>
    <row r="13057" spans="2:3">
      <c r="B13057">
        <v>2755820558</v>
      </c>
      <c r="C13057" t="s">
        <v>1837</v>
      </c>
    </row>
    <row r="13058" spans="2:3">
      <c r="B13058">
        <v>2755820566</v>
      </c>
      <c r="C13058" t="s">
        <v>1838</v>
      </c>
    </row>
    <row r="13059" spans="2:3">
      <c r="B13059">
        <v>2755820574</v>
      </c>
      <c r="C13059" t="s">
        <v>1839</v>
      </c>
    </row>
    <row r="13060" spans="2:3">
      <c r="B13060">
        <v>2755820582</v>
      </c>
      <c r="C13060" t="s">
        <v>1838</v>
      </c>
    </row>
    <row r="13061" spans="2:3">
      <c r="B13061">
        <v>2755820590</v>
      </c>
      <c r="C13061" t="s">
        <v>1840</v>
      </c>
    </row>
    <row r="13062" spans="2:3">
      <c r="B13062">
        <v>2755820608</v>
      </c>
      <c r="C13062" t="s">
        <v>1841</v>
      </c>
    </row>
    <row r="13063" spans="2:3">
      <c r="B13063">
        <v>2755820616</v>
      </c>
      <c r="C13063" t="s">
        <v>1842</v>
      </c>
    </row>
    <row r="13064" spans="2:3">
      <c r="B13064">
        <v>2755820624</v>
      </c>
      <c r="C13064" t="s">
        <v>1843</v>
      </c>
    </row>
    <row r="13065" spans="2:3">
      <c r="B13065">
        <v>2755820632</v>
      </c>
      <c r="C13065" t="s">
        <v>1844</v>
      </c>
    </row>
    <row r="13066" spans="2:3">
      <c r="B13066">
        <v>2755820640</v>
      </c>
      <c r="C13066" t="s">
        <v>1845</v>
      </c>
    </row>
    <row r="13067" spans="2:3">
      <c r="B13067">
        <v>2755820657</v>
      </c>
      <c r="C13067" t="s">
        <v>1846</v>
      </c>
    </row>
    <row r="13068" spans="2:3">
      <c r="B13068">
        <v>2755820665</v>
      </c>
      <c r="C13068" t="s">
        <v>1847</v>
      </c>
    </row>
    <row r="13069" spans="2:3">
      <c r="B13069">
        <v>2755820673</v>
      </c>
      <c r="C13069" t="s">
        <v>1848</v>
      </c>
    </row>
    <row r="13070" spans="2:3">
      <c r="B13070">
        <v>2755820681</v>
      </c>
      <c r="C13070" t="s">
        <v>1849</v>
      </c>
    </row>
    <row r="13071" spans="2:3">
      <c r="B13071">
        <v>2755820699</v>
      </c>
      <c r="C13071" t="s">
        <v>1850</v>
      </c>
    </row>
    <row r="13072" spans="2:3">
      <c r="B13072">
        <v>2755820707</v>
      </c>
      <c r="C13072" t="s">
        <v>1850</v>
      </c>
    </row>
    <row r="13073" spans="2:3">
      <c r="B13073">
        <v>2755900012</v>
      </c>
      <c r="C13073" t="s">
        <v>1851</v>
      </c>
    </row>
    <row r="13074" spans="2:3">
      <c r="B13074">
        <v>2755920010</v>
      </c>
      <c r="C13074" t="s">
        <v>1852</v>
      </c>
    </row>
    <row r="13075" spans="2:3">
      <c r="B13075">
        <v>2755920044</v>
      </c>
      <c r="C13075" t="s">
        <v>1853</v>
      </c>
    </row>
    <row r="13076" spans="2:3">
      <c r="B13076">
        <v>2755920069</v>
      </c>
      <c r="C13076" t="s">
        <v>1854</v>
      </c>
    </row>
    <row r="13077" spans="2:3">
      <c r="B13077">
        <v>2755920077</v>
      </c>
      <c r="C13077" t="s">
        <v>1855</v>
      </c>
    </row>
    <row r="13078" spans="2:3">
      <c r="B13078">
        <v>2755920085</v>
      </c>
      <c r="C13078" t="s">
        <v>1856</v>
      </c>
    </row>
    <row r="13079" spans="2:3">
      <c r="B13079">
        <v>2755920093</v>
      </c>
      <c r="C13079" t="s">
        <v>1857</v>
      </c>
    </row>
    <row r="13080" spans="2:3">
      <c r="B13080">
        <v>2755920101</v>
      </c>
      <c r="C13080" t="s">
        <v>1858</v>
      </c>
    </row>
    <row r="13081" spans="2:3">
      <c r="B13081">
        <v>2755920135</v>
      </c>
      <c r="C13081" t="s">
        <v>1859</v>
      </c>
    </row>
    <row r="13082" spans="2:3">
      <c r="B13082">
        <v>2755920143</v>
      </c>
      <c r="C13082" t="s">
        <v>1028</v>
      </c>
    </row>
    <row r="13083" spans="2:3">
      <c r="B13083">
        <v>2755920168</v>
      </c>
      <c r="C13083" t="s">
        <v>1860</v>
      </c>
    </row>
    <row r="13084" spans="2:3">
      <c r="B13084">
        <v>2755920176</v>
      </c>
      <c r="C13084" t="s">
        <v>1861</v>
      </c>
    </row>
    <row r="13085" spans="2:3">
      <c r="B13085">
        <v>2755920184</v>
      </c>
      <c r="C13085" t="s">
        <v>1862</v>
      </c>
    </row>
    <row r="13086" spans="2:3">
      <c r="B13086">
        <v>2755920218</v>
      </c>
      <c r="C13086" t="s">
        <v>1863</v>
      </c>
    </row>
    <row r="13087" spans="2:3">
      <c r="B13087">
        <v>2755920226</v>
      </c>
      <c r="C13087" t="s">
        <v>1864</v>
      </c>
    </row>
    <row r="13088" spans="2:3">
      <c r="B13088">
        <v>2755920234</v>
      </c>
      <c r="C13088" t="s">
        <v>1865</v>
      </c>
    </row>
    <row r="13089" spans="2:3">
      <c r="B13089">
        <v>2755920242</v>
      </c>
      <c r="C13089" t="s">
        <v>1866</v>
      </c>
    </row>
    <row r="13090" spans="2:3">
      <c r="B13090">
        <v>2755920259</v>
      </c>
      <c r="C13090" t="s">
        <v>1867</v>
      </c>
    </row>
    <row r="13091" spans="2:3">
      <c r="B13091">
        <v>2755920267</v>
      </c>
      <c r="C13091" t="s">
        <v>1868</v>
      </c>
    </row>
    <row r="13092" spans="2:3">
      <c r="B13092">
        <v>2755920275</v>
      </c>
      <c r="C13092" t="s">
        <v>1869</v>
      </c>
    </row>
    <row r="13093" spans="2:3">
      <c r="B13093">
        <v>2755920283</v>
      </c>
      <c r="C13093" t="s">
        <v>1870</v>
      </c>
    </row>
    <row r="13094" spans="2:3">
      <c r="B13094">
        <v>2755920291</v>
      </c>
      <c r="C13094" t="s">
        <v>1871</v>
      </c>
    </row>
    <row r="13095" spans="2:3">
      <c r="B13095">
        <v>2755920309</v>
      </c>
      <c r="C13095" t="s">
        <v>1872</v>
      </c>
    </row>
    <row r="13096" spans="2:3">
      <c r="B13096">
        <v>2755920317</v>
      </c>
      <c r="C13096" t="s">
        <v>1873</v>
      </c>
    </row>
    <row r="13097" spans="2:3">
      <c r="B13097">
        <v>2755920325</v>
      </c>
      <c r="C13097" t="s">
        <v>1874</v>
      </c>
    </row>
    <row r="13098" spans="2:3">
      <c r="B13098">
        <v>2755920333</v>
      </c>
      <c r="C13098" t="s">
        <v>1875</v>
      </c>
    </row>
    <row r="13099" spans="2:3">
      <c r="B13099">
        <v>2755920341</v>
      </c>
      <c r="C13099" t="s">
        <v>1876</v>
      </c>
    </row>
    <row r="13100" spans="2:3">
      <c r="B13100">
        <v>2755920358</v>
      </c>
      <c r="C13100" t="s">
        <v>1877</v>
      </c>
    </row>
    <row r="13101" spans="2:3">
      <c r="B13101">
        <v>2755920366</v>
      </c>
      <c r="C13101" t="s">
        <v>1878</v>
      </c>
    </row>
    <row r="13102" spans="2:3">
      <c r="B13102">
        <v>2755920374</v>
      </c>
      <c r="C13102" t="s">
        <v>1879</v>
      </c>
    </row>
    <row r="13103" spans="2:3">
      <c r="B13103">
        <v>2755920382</v>
      </c>
      <c r="C13103" t="s">
        <v>1880</v>
      </c>
    </row>
    <row r="13104" spans="2:3">
      <c r="B13104">
        <v>2755920390</v>
      </c>
      <c r="C13104" t="s">
        <v>1881</v>
      </c>
    </row>
    <row r="13105" spans="2:3">
      <c r="B13105">
        <v>2756000010</v>
      </c>
      <c r="C13105" t="s">
        <v>1882</v>
      </c>
    </row>
    <row r="13106" spans="2:3">
      <c r="B13106">
        <v>2756000036</v>
      </c>
      <c r="C13106" t="s">
        <v>12529</v>
      </c>
    </row>
    <row r="13107" spans="2:3">
      <c r="B13107">
        <v>2756020026</v>
      </c>
      <c r="C13107" t="s">
        <v>1883</v>
      </c>
    </row>
    <row r="13108" spans="2:3">
      <c r="B13108">
        <v>2756020034</v>
      </c>
      <c r="C13108" t="s">
        <v>1884</v>
      </c>
    </row>
    <row r="13109" spans="2:3">
      <c r="B13109">
        <v>2756020042</v>
      </c>
      <c r="C13109" t="s">
        <v>1885</v>
      </c>
    </row>
    <row r="13110" spans="2:3">
      <c r="B13110">
        <v>2756020059</v>
      </c>
      <c r="C13110" t="s">
        <v>1886</v>
      </c>
    </row>
    <row r="13111" spans="2:3">
      <c r="B13111">
        <v>2756020083</v>
      </c>
      <c r="C13111" t="s">
        <v>1887</v>
      </c>
    </row>
    <row r="13112" spans="2:3">
      <c r="B13112">
        <v>2756020091</v>
      </c>
      <c r="C13112" t="s">
        <v>1888</v>
      </c>
    </row>
    <row r="13113" spans="2:3">
      <c r="B13113">
        <v>2756020109</v>
      </c>
      <c r="C13113" t="s">
        <v>1889</v>
      </c>
    </row>
    <row r="13114" spans="2:3">
      <c r="B13114">
        <v>2756020141</v>
      </c>
      <c r="C13114" t="s">
        <v>1890</v>
      </c>
    </row>
    <row r="13115" spans="2:3">
      <c r="B13115">
        <v>2756020158</v>
      </c>
      <c r="C13115" t="s">
        <v>1891</v>
      </c>
    </row>
    <row r="13116" spans="2:3">
      <c r="B13116">
        <v>2756020190</v>
      </c>
      <c r="C13116" t="s">
        <v>1892</v>
      </c>
    </row>
    <row r="13117" spans="2:3">
      <c r="B13117">
        <v>2756020208</v>
      </c>
      <c r="C13117" t="s">
        <v>1893</v>
      </c>
    </row>
    <row r="13118" spans="2:3">
      <c r="B13118">
        <v>2756020240</v>
      </c>
      <c r="C13118" t="s">
        <v>1894</v>
      </c>
    </row>
    <row r="13119" spans="2:3">
      <c r="B13119">
        <v>2756020257</v>
      </c>
      <c r="C13119" t="s">
        <v>1895</v>
      </c>
    </row>
    <row r="13120" spans="2:3">
      <c r="B13120">
        <v>2756020265</v>
      </c>
      <c r="C13120" t="s">
        <v>1896</v>
      </c>
    </row>
    <row r="13121" spans="2:3">
      <c r="B13121">
        <v>2756020273</v>
      </c>
      <c r="C13121" t="s">
        <v>1897</v>
      </c>
    </row>
    <row r="13122" spans="2:3">
      <c r="B13122">
        <v>2756020299</v>
      </c>
      <c r="C13122" t="s">
        <v>1898</v>
      </c>
    </row>
    <row r="13123" spans="2:3">
      <c r="B13123">
        <v>2756020315</v>
      </c>
      <c r="C13123" t="s">
        <v>1899</v>
      </c>
    </row>
    <row r="13124" spans="2:3">
      <c r="B13124">
        <v>2756020331</v>
      </c>
      <c r="C13124" t="s">
        <v>1900</v>
      </c>
    </row>
    <row r="13125" spans="2:3">
      <c r="B13125">
        <v>2756020356</v>
      </c>
      <c r="C13125" t="s">
        <v>1901</v>
      </c>
    </row>
    <row r="13126" spans="2:3">
      <c r="B13126">
        <v>2756020364</v>
      </c>
      <c r="C13126" t="s">
        <v>1902</v>
      </c>
    </row>
    <row r="13127" spans="2:3">
      <c r="B13127">
        <v>2756020372</v>
      </c>
      <c r="C13127" t="s">
        <v>1903</v>
      </c>
    </row>
    <row r="13128" spans="2:3">
      <c r="B13128">
        <v>2756020380</v>
      </c>
      <c r="C13128" t="s">
        <v>1904</v>
      </c>
    </row>
    <row r="13129" spans="2:3">
      <c r="B13129">
        <v>2756020398</v>
      </c>
      <c r="C13129" t="s">
        <v>1905</v>
      </c>
    </row>
    <row r="13130" spans="2:3">
      <c r="B13130">
        <v>2756020406</v>
      </c>
      <c r="C13130" t="s">
        <v>1906</v>
      </c>
    </row>
    <row r="13131" spans="2:3">
      <c r="B13131">
        <v>2756020414</v>
      </c>
      <c r="C13131" t="s">
        <v>1907</v>
      </c>
    </row>
    <row r="13132" spans="2:3">
      <c r="B13132">
        <v>2756020422</v>
      </c>
      <c r="C13132" t="s">
        <v>1908</v>
      </c>
    </row>
    <row r="13133" spans="2:3">
      <c r="B13133">
        <v>2756020430</v>
      </c>
      <c r="C13133" t="s">
        <v>1909</v>
      </c>
    </row>
    <row r="13134" spans="2:3">
      <c r="B13134">
        <v>2756020448</v>
      </c>
      <c r="C13134" t="s">
        <v>1910</v>
      </c>
    </row>
    <row r="13135" spans="2:3">
      <c r="B13135">
        <v>2756021115</v>
      </c>
      <c r="C13135" t="s">
        <v>1911</v>
      </c>
    </row>
    <row r="13136" spans="2:3">
      <c r="B13136">
        <v>2756120024</v>
      </c>
      <c r="C13136" t="s">
        <v>1912</v>
      </c>
    </row>
    <row r="13137" spans="2:3">
      <c r="B13137">
        <v>2756120032</v>
      </c>
      <c r="C13137" t="s">
        <v>1913</v>
      </c>
    </row>
    <row r="13138" spans="2:3">
      <c r="B13138">
        <v>2756120040</v>
      </c>
      <c r="C13138" t="s">
        <v>1914</v>
      </c>
    </row>
    <row r="13139" spans="2:3">
      <c r="B13139">
        <v>2756120057</v>
      </c>
      <c r="C13139" t="s">
        <v>1915</v>
      </c>
    </row>
    <row r="13140" spans="2:3">
      <c r="B13140">
        <v>2756120065</v>
      </c>
      <c r="C13140" t="s">
        <v>1916</v>
      </c>
    </row>
    <row r="13141" spans="2:3">
      <c r="B13141">
        <v>2756120073</v>
      </c>
      <c r="C13141" t="s">
        <v>1917</v>
      </c>
    </row>
    <row r="13142" spans="2:3">
      <c r="B13142">
        <v>2756120081</v>
      </c>
      <c r="C13142" t="s">
        <v>1918</v>
      </c>
    </row>
    <row r="13143" spans="2:3">
      <c r="B13143">
        <v>2756120099</v>
      </c>
      <c r="C13143" t="s">
        <v>1919</v>
      </c>
    </row>
    <row r="13144" spans="2:3">
      <c r="B13144">
        <v>2756120107</v>
      </c>
      <c r="C13144" t="s">
        <v>1920</v>
      </c>
    </row>
    <row r="13145" spans="2:3">
      <c r="B13145">
        <v>2756120123</v>
      </c>
      <c r="C13145" t="s">
        <v>1921</v>
      </c>
    </row>
    <row r="13146" spans="2:3">
      <c r="B13146">
        <v>2756120131</v>
      </c>
      <c r="C13146" t="s">
        <v>1922</v>
      </c>
    </row>
    <row r="13147" spans="2:3">
      <c r="B13147">
        <v>2756120164</v>
      </c>
      <c r="C13147" t="s">
        <v>1923</v>
      </c>
    </row>
    <row r="13148" spans="2:3">
      <c r="B13148">
        <v>2756120172</v>
      </c>
      <c r="C13148" t="s">
        <v>1924</v>
      </c>
    </row>
    <row r="13149" spans="2:3">
      <c r="B13149">
        <v>2756120180</v>
      </c>
      <c r="C13149" t="s">
        <v>1925</v>
      </c>
    </row>
    <row r="13150" spans="2:3">
      <c r="B13150">
        <v>2756120198</v>
      </c>
      <c r="C13150" t="s">
        <v>1926</v>
      </c>
    </row>
    <row r="13151" spans="2:3">
      <c r="B13151">
        <v>2756120214</v>
      </c>
      <c r="C13151" t="s">
        <v>1927</v>
      </c>
    </row>
    <row r="13152" spans="2:3">
      <c r="B13152">
        <v>2756120222</v>
      </c>
      <c r="C13152" t="s">
        <v>1928</v>
      </c>
    </row>
    <row r="13153" spans="2:3">
      <c r="B13153">
        <v>2756120230</v>
      </c>
      <c r="C13153" t="s">
        <v>1929</v>
      </c>
    </row>
    <row r="13154" spans="2:3">
      <c r="B13154">
        <v>2756120255</v>
      </c>
      <c r="C13154" t="s">
        <v>1930</v>
      </c>
    </row>
    <row r="13155" spans="2:3">
      <c r="B13155">
        <v>2756120263</v>
      </c>
      <c r="C13155" t="s">
        <v>1931</v>
      </c>
    </row>
    <row r="13156" spans="2:3">
      <c r="B13156">
        <v>2756120271</v>
      </c>
      <c r="C13156" t="s">
        <v>1932</v>
      </c>
    </row>
    <row r="13157" spans="2:3">
      <c r="B13157">
        <v>2756120289</v>
      </c>
      <c r="C13157" t="s">
        <v>1933</v>
      </c>
    </row>
    <row r="13158" spans="2:3">
      <c r="B13158">
        <v>2756120297</v>
      </c>
      <c r="C13158" t="s">
        <v>1934</v>
      </c>
    </row>
    <row r="13159" spans="2:3">
      <c r="B13159">
        <v>2756120305</v>
      </c>
      <c r="C13159" t="s">
        <v>1935</v>
      </c>
    </row>
    <row r="13160" spans="2:3">
      <c r="B13160">
        <v>2756120313</v>
      </c>
      <c r="C13160" t="s">
        <v>1936</v>
      </c>
    </row>
    <row r="13161" spans="2:3">
      <c r="B13161">
        <v>2756120321</v>
      </c>
      <c r="C13161" t="s">
        <v>1937</v>
      </c>
    </row>
    <row r="13162" spans="2:3">
      <c r="B13162">
        <v>2756120339</v>
      </c>
      <c r="C13162" t="s">
        <v>1938</v>
      </c>
    </row>
    <row r="13163" spans="2:3">
      <c r="B13163">
        <v>2756120347</v>
      </c>
      <c r="C13163" t="s">
        <v>1939</v>
      </c>
    </row>
    <row r="13164" spans="2:3">
      <c r="B13164">
        <v>2756120354</v>
      </c>
      <c r="C13164" t="s">
        <v>1940</v>
      </c>
    </row>
    <row r="13165" spans="2:3">
      <c r="B13165">
        <v>2756120362</v>
      </c>
      <c r="C13165" t="s">
        <v>1941</v>
      </c>
    </row>
    <row r="13166" spans="2:3">
      <c r="B13166">
        <v>2756120370</v>
      </c>
      <c r="C13166" t="s">
        <v>1942</v>
      </c>
    </row>
    <row r="13167" spans="2:3">
      <c r="B13167">
        <v>2756121113</v>
      </c>
      <c r="C13167" t="s">
        <v>1943</v>
      </c>
    </row>
    <row r="13168" spans="2:3">
      <c r="B13168">
        <v>2756200016</v>
      </c>
      <c r="C13168" t="s">
        <v>12530</v>
      </c>
    </row>
    <row r="13169" spans="2:3">
      <c r="B13169">
        <v>2756220014</v>
      </c>
      <c r="C13169" t="s">
        <v>1944</v>
      </c>
    </row>
    <row r="13170" spans="2:3">
      <c r="B13170">
        <v>2756220022</v>
      </c>
      <c r="C13170" t="s">
        <v>1945</v>
      </c>
    </row>
    <row r="13171" spans="2:3">
      <c r="B13171">
        <v>2756220048</v>
      </c>
      <c r="C13171" t="s">
        <v>1946</v>
      </c>
    </row>
    <row r="13172" spans="2:3">
      <c r="B13172">
        <v>2756220063</v>
      </c>
      <c r="C13172" t="s">
        <v>1947</v>
      </c>
    </row>
    <row r="13173" spans="2:3">
      <c r="B13173">
        <v>2756220071</v>
      </c>
      <c r="C13173" t="s">
        <v>1948</v>
      </c>
    </row>
    <row r="13174" spans="2:3">
      <c r="B13174">
        <v>2756220089</v>
      </c>
      <c r="C13174" t="s">
        <v>1949</v>
      </c>
    </row>
    <row r="13175" spans="2:3">
      <c r="B13175">
        <v>2756220097</v>
      </c>
      <c r="C13175" t="s">
        <v>1950</v>
      </c>
    </row>
    <row r="13176" spans="2:3">
      <c r="B13176">
        <v>2756220105</v>
      </c>
      <c r="C13176" t="s">
        <v>1951</v>
      </c>
    </row>
    <row r="13177" spans="2:3">
      <c r="B13177">
        <v>2756220113</v>
      </c>
      <c r="C13177" t="s">
        <v>1952</v>
      </c>
    </row>
    <row r="13178" spans="2:3">
      <c r="B13178">
        <v>2756220121</v>
      </c>
      <c r="C13178" t="s">
        <v>1953</v>
      </c>
    </row>
    <row r="13179" spans="2:3">
      <c r="B13179">
        <v>2756220147</v>
      </c>
      <c r="C13179" t="s">
        <v>1954</v>
      </c>
    </row>
    <row r="13180" spans="2:3">
      <c r="B13180">
        <v>2756220162</v>
      </c>
      <c r="C13180" t="s">
        <v>1955</v>
      </c>
    </row>
    <row r="13181" spans="2:3">
      <c r="B13181">
        <v>2756220170</v>
      </c>
      <c r="C13181" t="s">
        <v>1956</v>
      </c>
    </row>
    <row r="13182" spans="2:3">
      <c r="B13182">
        <v>2756220188</v>
      </c>
      <c r="C13182" t="s">
        <v>1957</v>
      </c>
    </row>
    <row r="13183" spans="2:3">
      <c r="B13183">
        <v>2756220196</v>
      </c>
      <c r="C13183" t="s">
        <v>1958</v>
      </c>
    </row>
    <row r="13184" spans="2:3">
      <c r="B13184">
        <v>2756220204</v>
      </c>
      <c r="C13184" t="s">
        <v>1959</v>
      </c>
    </row>
    <row r="13185" spans="2:3">
      <c r="B13185">
        <v>2756220212</v>
      </c>
      <c r="C13185" t="s">
        <v>1960</v>
      </c>
    </row>
    <row r="13186" spans="2:3">
      <c r="B13186">
        <v>2756220238</v>
      </c>
      <c r="C13186" t="s">
        <v>1961</v>
      </c>
    </row>
    <row r="13187" spans="2:3">
      <c r="B13187">
        <v>2756300014</v>
      </c>
      <c r="C13187" t="s">
        <v>1962</v>
      </c>
    </row>
    <row r="13188" spans="2:3">
      <c r="B13188">
        <v>2756300022</v>
      </c>
      <c r="C13188" t="s">
        <v>1963</v>
      </c>
    </row>
    <row r="13189" spans="2:3">
      <c r="B13189">
        <v>2756300030</v>
      </c>
      <c r="C13189" t="s">
        <v>1964</v>
      </c>
    </row>
    <row r="13190" spans="2:3">
      <c r="B13190">
        <v>2756320012</v>
      </c>
      <c r="C13190" t="s">
        <v>1965</v>
      </c>
    </row>
    <row r="13191" spans="2:3">
      <c r="B13191">
        <v>2756320038</v>
      </c>
      <c r="C13191" t="s">
        <v>1966</v>
      </c>
    </row>
    <row r="13192" spans="2:3">
      <c r="B13192">
        <v>2756320046</v>
      </c>
      <c r="C13192" t="s">
        <v>1967</v>
      </c>
    </row>
    <row r="13193" spans="2:3">
      <c r="B13193">
        <v>2756320095</v>
      </c>
      <c r="C13193" t="s">
        <v>1968</v>
      </c>
    </row>
    <row r="13194" spans="2:3">
      <c r="B13194">
        <v>2756320103</v>
      </c>
      <c r="C13194" t="s">
        <v>1969</v>
      </c>
    </row>
    <row r="13195" spans="2:3">
      <c r="B13195">
        <v>2756320111</v>
      </c>
      <c r="C13195" t="s">
        <v>1970</v>
      </c>
    </row>
    <row r="13196" spans="2:3">
      <c r="B13196">
        <v>2756320129</v>
      </c>
      <c r="C13196" t="s">
        <v>1971</v>
      </c>
    </row>
    <row r="13197" spans="2:3">
      <c r="B13197">
        <v>2756320137</v>
      </c>
      <c r="C13197" t="s">
        <v>1972</v>
      </c>
    </row>
    <row r="13198" spans="2:3">
      <c r="B13198">
        <v>2756320145</v>
      </c>
      <c r="C13198" t="s">
        <v>1973</v>
      </c>
    </row>
    <row r="13199" spans="2:3">
      <c r="B13199">
        <v>2756320152</v>
      </c>
      <c r="C13199" t="s">
        <v>1974</v>
      </c>
    </row>
    <row r="13200" spans="2:3">
      <c r="B13200">
        <v>2756320160</v>
      </c>
      <c r="C13200" t="s">
        <v>1975</v>
      </c>
    </row>
    <row r="13201" spans="2:3">
      <c r="B13201">
        <v>2756320186</v>
      </c>
      <c r="C13201" t="s">
        <v>1976</v>
      </c>
    </row>
    <row r="13202" spans="2:3">
      <c r="B13202">
        <v>2756320194</v>
      </c>
      <c r="C13202" t="s">
        <v>1977</v>
      </c>
    </row>
    <row r="13203" spans="2:3">
      <c r="B13203">
        <v>2756320202</v>
      </c>
      <c r="C13203" t="s">
        <v>1978</v>
      </c>
    </row>
    <row r="13204" spans="2:3">
      <c r="B13204">
        <v>2756320210</v>
      </c>
      <c r="C13204" t="s">
        <v>1979</v>
      </c>
    </row>
    <row r="13205" spans="2:3">
      <c r="B13205">
        <v>2756320228</v>
      </c>
      <c r="C13205" t="s">
        <v>1980</v>
      </c>
    </row>
    <row r="13206" spans="2:3">
      <c r="B13206">
        <v>2756320236</v>
      </c>
      <c r="C13206" t="s">
        <v>1981</v>
      </c>
    </row>
    <row r="13207" spans="2:3">
      <c r="B13207">
        <v>2756320244</v>
      </c>
      <c r="C13207" t="s">
        <v>1982</v>
      </c>
    </row>
    <row r="13208" spans="2:3">
      <c r="B13208">
        <v>2756320251</v>
      </c>
      <c r="C13208" t="s">
        <v>1983</v>
      </c>
    </row>
    <row r="13209" spans="2:3">
      <c r="B13209">
        <v>2756320269</v>
      </c>
      <c r="C13209" t="s">
        <v>1984</v>
      </c>
    </row>
    <row r="13210" spans="2:3">
      <c r="B13210">
        <v>2756320277</v>
      </c>
      <c r="C13210" t="s">
        <v>1985</v>
      </c>
    </row>
    <row r="13211" spans="2:3">
      <c r="B13211">
        <v>2756400012</v>
      </c>
      <c r="C13211" t="s">
        <v>1986</v>
      </c>
    </row>
    <row r="13212" spans="2:3">
      <c r="B13212">
        <v>2756400020</v>
      </c>
      <c r="C13212" t="s">
        <v>1987</v>
      </c>
    </row>
    <row r="13213" spans="2:3">
      <c r="B13213">
        <v>2756420010</v>
      </c>
      <c r="C13213" t="s">
        <v>1988</v>
      </c>
    </row>
    <row r="13214" spans="2:3">
      <c r="B13214">
        <v>2756420028</v>
      </c>
      <c r="C13214" t="s">
        <v>1989</v>
      </c>
    </row>
    <row r="13215" spans="2:3">
      <c r="B13215">
        <v>2756420036</v>
      </c>
      <c r="C13215" t="s">
        <v>1990</v>
      </c>
    </row>
    <row r="13216" spans="2:3">
      <c r="B13216">
        <v>2756420044</v>
      </c>
      <c r="C13216" t="s">
        <v>1991</v>
      </c>
    </row>
    <row r="13217" spans="2:3">
      <c r="B13217">
        <v>2756420051</v>
      </c>
      <c r="C13217" t="s">
        <v>1992</v>
      </c>
    </row>
    <row r="13218" spans="2:3">
      <c r="B13218">
        <v>2756420069</v>
      </c>
      <c r="C13218" t="s">
        <v>1993</v>
      </c>
    </row>
    <row r="13219" spans="2:3">
      <c r="B13219">
        <v>2756420077</v>
      </c>
      <c r="C13219" t="s">
        <v>1994</v>
      </c>
    </row>
    <row r="13220" spans="2:3">
      <c r="B13220">
        <v>2756420085</v>
      </c>
      <c r="C13220" t="s">
        <v>1995</v>
      </c>
    </row>
    <row r="13221" spans="2:3">
      <c r="B13221">
        <v>2756420101</v>
      </c>
      <c r="C13221" t="s">
        <v>1996</v>
      </c>
    </row>
    <row r="13222" spans="2:3">
      <c r="B13222">
        <v>2756420119</v>
      </c>
      <c r="C13222" t="s">
        <v>1997</v>
      </c>
    </row>
    <row r="13223" spans="2:3">
      <c r="B13223">
        <v>2756420135</v>
      </c>
      <c r="C13223" t="s">
        <v>1998</v>
      </c>
    </row>
    <row r="13224" spans="2:3">
      <c r="B13224">
        <v>2756420150</v>
      </c>
      <c r="C13224" t="s">
        <v>1999</v>
      </c>
    </row>
    <row r="13225" spans="2:3">
      <c r="B13225">
        <v>2756420168</v>
      </c>
      <c r="C13225" t="s">
        <v>2000</v>
      </c>
    </row>
    <row r="13226" spans="2:3">
      <c r="B13226">
        <v>2756420176</v>
      </c>
      <c r="C13226" t="s">
        <v>2001</v>
      </c>
    </row>
    <row r="13227" spans="2:3">
      <c r="B13227">
        <v>2756500019</v>
      </c>
      <c r="C13227" t="s">
        <v>12531</v>
      </c>
    </row>
    <row r="13228" spans="2:3">
      <c r="B13228">
        <v>2756500027</v>
      </c>
      <c r="C13228" t="s">
        <v>12532</v>
      </c>
    </row>
    <row r="13229" spans="2:3">
      <c r="B13229">
        <v>2756520017</v>
      </c>
      <c r="C13229" t="s">
        <v>2002</v>
      </c>
    </row>
    <row r="13230" spans="2:3">
      <c r="B13230">
        <v>2756520025</v>
      </c>
      <c r="C13230" t="s">
        <v>2003</v>
      </c>
    </row>
    <row r="13231" spans="2:3">
      <c r="B13231">
        <v>2756520033</v>
      </c>
      <c r="C13231" t="s">
        <v>2004</v>
      </c>
    </row>
    <row r="13232" spans="2:3">
      <c r="B13232">
        <v>2756520041</v>
      </c>
      <c r="C13232" t="s">
        <v>2005</v>
      </c>
    </row>
    <row r="13233" spans="2:3">
      <c r="B13233">
        <v>2756520058</v>
      </c>
      <c r="C13233" t="s">
        <v>2006</v>
      </c>
    </row>
    <row r="13234" spans="2:3">
      <c r="B13234">
        <v>2756520066</v>
      </c>
      <c r="C13234" t="s">
        <v>2007</v>
      </c>
    </row>
    <row r="13235" spans="2:3">
      <c r="B13235">
        <v>2756520082</v>
      </c>
      <c r="C13235" t="s">
        <v>2008</v>
      </c>
    </row>
    <row r="13236" spans="2:3">
      <c r="B13236">
        <v>2756520108</v>
      </c>
      <c r="C13236" t="s">
        <v>2009</v>
      </c>
    </row>
    <row r="13237" spans="2:3">
      <c r="B13237">
        <v>2756520116</v>
      </c>
      <c r="C13237" t="s">
        <v>2010</v>
      </c>
    </row>
    <row r="13238" spans="2:3">
      <c r="B13238">
        <v>2756520124</v>
      </c>
      <c r="C13238" t="s">
        <v>2011</v>
      </c>
    </row>
    <row r="13239" spans="2:3">
      <c r="B13239">
        <v>2756520132</v>
      </c>
      <c r="C13239" t="s">
        <v>2012</v>
      </c>
    </row>
    <row r="13240" spans="2:3">
      <c r="B13240">
        <v>2756520140</v>
      </c>
      <c r="C13240" t="s">
        <v>2013</v>
      </c>
    </row>
    <row r="13241" spans="2:3">
      <c r="B13241">
        <v>2756520165</v>
      </c>
      <c r="C13241" t="s">
        <v>2014</v>
      </c>
    </row>
    <row r="13242" spans="2:3">
      <c r="B13242">
        <v>2756520173</v>
      </c>
      <c r="C13242" t="s">
        <v>2015</v>
      </c>
    </row>
    <row r="13243" spans="2:3">
      <c r="B13243">
        <v>2756520181</v>
      </c>
      <c r="C13243" t="s">
        <v>2016</v>
      </c>
    </row>
    <row r="13244" spans="2:3">
      <c r="B13244">
        <v>2756520199</v>
      </c>
      <c r="C13244" t="s">
        <v>2017</v>
      </c>
    </row>
    <row r="13245" spans="2:3">
      <c r="B13245">
        <v>2756520207</v>
      </c>
      <c r="C13245" t="s">
        <v>2018</v>
      </c>
    </row>
    <row r="13246" spans="2:3">
      <c r="B13246">
        <v>2756520215</v>
      </c>
      <c r="C13246" t="s">
        <v>672</v>
      </c>
    </row>
    <row r="13247" spans="2:3">
      <c r="B13247">
        <v>2756520223</v>
      </c>
      <c r="C13247" t="s">
        <v>2019</v>
      </c>
    </row>
    <row r="13248" spans="2:3">
      <c r="B13248">
        <v>2756520231</v>
      </c>
      <c r="C13248" t="s">
        <v>2020</v>
      </c>
    </row>
    <row r="13249" spans="2:3">
      <c r="B13249">
        <v>2756520256</v>
      </c>
      <c r="C13249" t="s">
        <v>2021</v>
      </c>
    </row>
    <row r="13250" spans="2:3">
      <c r="B13250">
        <v>2756520264</v>
      </c>
      <c r="C13250" t="s">
        <v>2022</v>
      </c>
    </row>
    <row r="13251" spans="2:3">
      <c r="B13251">
        <v>2756520272</v>
      </c>
      <c r="C13251" t="s">
        <v>2023</v>
      </c>
    </row>
    <row r="13252" spans="2:3">
      <c r="B13252">
        <v>2756520280</v>
      </c>
      <c r="C13252" t="s">
        <v>2024</v>
      </c>
    </row>
    <row r="13253" spans="2:3">
      <c r="B13253">
        <v>2756520298</v>
      </c>
      <c r="C13253" t="s">
        <v>2025</v>
      </c>
    </row>
    <row r="13254" spans="2:3">
      <c r="B13254">
        <v>2756520306</v>
      </c>
      <c r="C13254" t="s">
        <v>2026</v>
      </c>
    </row>
    <row r="13255" spans="2:3">
      <c r="B13255">
        <v>2756520322</v>
      </c>
      <c r="C13255" t="s">
        <v>2027</v>
      </c>
    </row>
    <row r="13256" spans="2:3">
      <c r="B13256">
        <v>2756520330</v>
      </c>
      <c r="C13256" t="s">
        <v>2028</v>
      </c>
    </row>
    <row r="13257" spans="2:3">
      <c r="B13257">
        <v>2756520348</v>
      </c>
      <c r="C13257" t="s">
        <v>2029</v>
      </c>
    </row>
    <row r="13258" spans="2:3">
      <c r="B13258">
        <v>2756520355</v>
      </c>
      <c r="C13258" t="s">
        <v>2030</v>
      </c>
    </row>
    <row r="13259" spans="2:3">
      <c r="B13259">
        <v>2756520363</v>
      </c>
      <c r="C13259" t="s">
        <v>2025</v>
      </c>
    </row>
    <row r="13260" spans="2:3">
      <c r="B13260">
        <v>2756520371</v>
      </c>
      <c r="C13260" t="s">
        <v>2031</v>
      </c>
    </row>
    <row r="13261" spans="2:3">
      <c r="B13261">
        <v>2756520389</v>
      </c>
      <c r="C13261" t="s">
        <v>2032</v>
      </c>
    </row>
    <row r="13262" spans="2:3">
      <c r="B13262">
        <v>2756520397</v>
      </c>
      <c r="C13262" t="s">
        <v>2033</v>
      </c>
    </row>
    <row r="13263" spans="2:3">
      <c r="B13263">
        <v>2756520397</v>
      </c>
      <c r="C13263" t="s">
        <v>12533</v>
      </c>
    </row>
    <row r="13264" spans="2:3">
      <c r="B13264">
        <v>2756520405</v>
      </c>
      <c r="C13264" t="s">
        <v>2034</v>
      </c>
    </row>
    <row r="13265" spans="2:3">
      <c r="B13265">
        <v>2756520413</v>
      </c>
      <c r="C13265" t="s">
        <v>2035</v>
      </c>
    </row>
    <row r="13266" spans="2:3">
      <c r="B13266">
        <v>2756620015</v>
      </c>
      <c r="C13266" t="s">
        <v>2036</v>
      </c>
    </row>
    <row r="13267" spans="2:3">
      <c r="B13267">
        <v>2756620031</v>
      </c>
      <c r="C13267" t="s">
        <v>2037</v>
      </c>
    </row>
    <row r="13268" spans="2:3">
      <c r="B13268">
        <v>2756620049</v>
      </c>
      <c r="C13268" t="s">
        <v>2038</v>
      </c>
    </row>
    <row r="13269" spans="2:3">
      <c r="B13269">
        <v>2756620056</v>
      </c>
      <c r="C13269" t="s">
        <v>2039</v>
      </c>
    </row>
    <row r="13270" spans="2:3">
      <c r="B13270">
        <v>2756620064</v>
      </c>
      <c r="C13270" t="s">
        <v>2040</v>
      </c>
    </row>
    <row r="13271" spans="2:3">
      <c r="B13271">
        <v>2756620072</v>
      </c>
      <c r="C13271" t="s">
        <v>2041</v>
      </c>
    </row>
    <row r="13272" spans="2:3">
      <c r="B13272">
        <v>2759120013</v>
      </c>
      <c r="C13272" t="s">
        <v>2042</v>
      </c>
    </row>
    <row r="13273" spans="2:3">
      <c r="B13273">
        <v>2759120021</v>
      </c>
      <c r="C13273" t="s">
        <v>1737</v>
      </c>
    </row>
    <row r="13274" spans="2:3">
      <c r="B13274">
        <v>2759120039</v>
      </c>
      <c r="C13274" t="s">
        <v>2043</v>
      </c>
    </row>
    <row r="13275" spans="2:3">
      <c r="B13275">
        <v>2759120054</v>
      </c>
      <c r="C13275" t="s">
        <v>2044</v>
      </c>
    </row>
    <row r="13276" spans="2:3">
      <c r="B13276">
        <v>2759120070</v>
      </c>
      <c r="C13276" t="s">
        <v>2045</v>
      </c>
    </row>
    <row r="13277" spans="2:3">
      <c r="B13277">
        <v>2759120096</v>
      </c>
      <c r="C13277" t="s">
        <v>2046</v>
      </c>
    </row>
    <row r="13278" spans="2:3">
      <c r="B13278">
        <v>2759120104</v>
      </c>
      <c r="C13278" t="s">
        <v>2047</v>
      </c>
    </row>
    <row r="13279" spans="2:3">
      <c r="B13279">
        <v>2759120120</v>
      </c>
      <c r="C13279" t="s">
        <v>2048</v>
      </c>
    </row>
    <row r="13280" spans="2:3">
      <c r="B13280">
        <v>2759120138</v>
      </c>
      <c r="C13280" t="s">
        <v>2049</v>
      </c>
    </row>
    <row r="13281" spans="2:3">
      <c r="B13281">
        <v>2759120146</v>
      </c>
      <c r="C13281" t="s">
        <v>2050</v>
      </c>
    </row>
    <row r="13282" spans="2:3">
      <c r="B13282">
        <v>2759120153</v>
      </c>
      <c r="C13282" t="s">
        <v>2051</v>
      </c>
    </row>
    <row r="13283" spans="2:3">
      <c r="B13283">
        <v>2759120161</v>
      </c>
      <c r="C13283" t="s">
        <v>1094</v>
      </c>
    </row>
    <row r="13284" spans="2:3">
      <c r="B13284">
        <v>2759120187</v>
      </c>
      <c r="C13284" t="s">
        <v>2052</v>
      </c>
    </row>
    <row r="13285" spans="2:3">
      <c r="B13285">
        <v>2759120195</v>
      </c>
      <c r="C13285" t="s">
        <v>2053</v>
      </c>
    </row>
    <row r="13286" spans="2:3">
      <c r="B13286">
        <v>2759120203</v>
      </c>
      <c r="C13286" t="s">
        <v>2054</v>
      </c>
    </row>
    <row r="13287" spans="2:3">
      <c r="B13287">
        <v>2759120211</v>
      </c>
      <c r="C13287" t="s">
        <v>2055</v>
      </c>
    </row>
    <row r="13288" spans="2:3">
      <c r="B13288">
        <v>2759120229</v>
      </c>
      <c r="C13288" t="s">
        <v>2056</v>
      </c>
    </row>
    <row r="13289" spans="2:3">
      <c r="B13289">
        <v>2759120245</v>
      </c>
      <c r="C13289" t="s">
        <v>2057</v>
      </c>
    </row>
    <row r="13290" spans="2:3">
      <c r="B13290">
        <v>2759120252</v>
      </c>
      <c r="C13290" t="s">
        <v>2058</v>
      </c>
    </row>
    <row r="13291" spans="2:3">
      <c r="B13291">
        <v>2759120260</v>
      </c>
      <c r="C13291" t="s">
        <v>2059</v>
      </c>
    </row>
    <row r="13292" spans="2:3">
      <c r="B13292">
        <v>2759120286</v>
      </c>
      <c r="C13292" t="s">
        <v>2060</v>
      </c>
    </row>
    <row r="13293" spans="2:3">
      <c r="B13293">
        <v>2759120294</v>
      </c>
      <c r="C13293" t="s">
        <v>2061</v>
      </c>
    </row>
    <row r="13294" spans="2:3">
      <c r="B13294">
        <v>2759120302</v>
      </c>
      <c r="C13294" t="s">
        <v>2062</v>
      </c>
    </row>
    <row r="13295" spans="2:3">
      <c r="B13295">
        <v>2759120310</v>
      </c>
      <c r="C13295" t="s">
        <v>2063</v>
      </c>
    </row>
    <row r="13296" spans="2:3">
      <c r="B13296">
        <v>2759120328</v>
      </c>
      <c r="C13296" t="s">
        <v>2064</v>
      </c>
    </row>
    <row r="13297" spans="2:3">
      <c r="B13297">
        <v>2759120336</v>
      </c>
      <c r="C13297" t="s">
        <v>2065</v>
      </c>
    </row>
    <row r="13298" spans="2:3">
      <c r="B13298">
        <v>2759120344</v>
      </c>
      <c r="C13298" t="s">
        <v>2066</v>
      </c>
    </row>
    <row r="13299" spans="2:3">
      <c r="B13299">
        <v>2759120351</v>
      </c>
      <c r="C13299" t="s">
        <v>2067</v>
      </c>
    </row>
    <row r="13300" spans="2:3">
      <c r="B13300">
        <v>2759120369</v>
      </c>
      <c r="C13300" t="s">
        <v>2068</v>
      </c>
    </row>
    <row r="13301" spans="2:3">
      <c r="B13301">
        <v>2759120377</v>
      </c>
      <c r="C13301" t="s">
        <v>2069</v>
      </c>
    </row>
    <row r="13302" spans="2:3">
      <c r="B13302">
        <v>2759120385</v>
      </c>
      <c r="C13302" t="s">
        <v>2070</v>
      </c>
    </row>
    <row r="13303" spans="2:3">
      <c r="B13303">
        <v>2759120393</v>
      </c>
      <c r="C13303" t="s">
        <v>2071</v>
      </c>
    </row>
    <row r="13304" spans="2:3">
      <c r="B13304">
        <v>2759120401</v>
      </c>
      <c r="C13304" t="s">
        <v>2072</v>
      </c>
    </row>
    <row r="13305" spans="2:3">
      <c r="B13305">
        <v>2759120419</v>
      </c>
      <c r="C13305" t="s">
        <v>2073</v>
      </c>
    </row>
    <row r="13306" spans="2:3">
      <c r="B13306">
        <v>2759120427</v>
      </c>
      <c r="C13306" t="s">
        <v>2074</v>
      </c>
    </row>
    <row r="13307" spans="2:3">
      <c r="B13307">
        <v>2759120435</v>
      </c>
      <c r="C13307" t="s">
        <v>2075</v>
      </c>
    </row>
    <row r="13308" spans="2:3">
      <c r="B13308">
        <v>2759120443</v>
      </c>
      <c r="C13308" t="s">
        <v>2076</v>
      </c>
    </row>
    <row r="13309" spans="2:3">
      <c r="B13309">
        <v>2759120450</v>
      </c>
      <c r="C13309" t="s">
        <v>2077</v>
      </c>
    </row>
    <row r="13310" spans="2:3">
      <c r="B13310">
        <v>2759120468</v>
      </c>
      <c r="C13310" t="s">
        <v>2078</v>
      </c>
    </row>
    <row r="13311" spans="2:3">
      <c r="B13311">
        <v>2759120476</v>
      </c>
      <c r="C13311" t="s">
        <v>2079</v>
      </c>
    </row>
    <row r="13312" spans="2:3">
      <c r="B13312">
        <v>2759120484</v>
      </c>
      <c r="C13312" t="s">
        <v>2080</v>
      </c>
    </row>
    <row r="13313" spans="2:3">
      <c r="B13313">
        <v>2759120492</v>
      </c>
      <c r="C13313" t="s">
        <v>2081</v>
      </c>
    </row>
    <row r="13314" spans="2:3">
      <c r="B13314">
        <v>2759120500</v>
      </c>
      <c r="C13314" t="s">
        <v>2082</v>
      </c>
    </row>
    <row r="13315" spans="2:3">
      <c r="B13315">
        <v>2759120518</v>
      </c>
      <c r="C13315" t="s">
        <v>2083</v>
      </c>
    </row>
    <row r="13316" spans="2:3">
      <c r="B13316">
        <v>2759120526</v>
      </c>
      <c r="C13316" t="s">
        <v>2084</v>
      </c>
    </row>
    <row r="13317" spans="2:3">
      <c r="B13317">
        <v>2759120534</v>
      </c>
      <c r="C13317" t="s">
        <v>2085</v>
      </c>
    </row>
    <row r="13318" spans="2:3">
      <c r="B13318">
        <v>2759120542</v>
      </c>
      <c r="C13318" t="s">
        <v>2086</v>
      </c>
    </row>
    <row r="13319" spans="2:3">
      <c r="B13319">
        <v>2759120559</v>
      </c>
      <c r="C13319" t="s">
        <v>2087</v>
      </c>
    </row>
    <row r="13320" spans="2:3">
      <c r="B13320">
        <v>2759120567</v>
      </c>
      <c r="C13320" t="s">
        <v>2088</v>
      </c>
    </row>
    <row r="13321" spans="2:3">
      <c r="B13321">
        <v>2759120575</v>
      </c>
      <c r="C13321" t="s">
        <v>2089</v>
      </c>
    </row>
    <row r="13322" spans="2:3">
      <c r="B13322">
        <v>2759120583</v>
      </c>
      <c r="C13322" t="s">
        <v>2090</v>
      </c>
    </row>
    <row r="13323" spans="2:3">
      <c r="B13323">
        <v>2759120591</v>
      </c>
      <c r="C13323" t="s">
        <v>2091</v>
      </c>
    </row>
    <row r="13324" spans="2:3">
      <c r="B13324">
        <v>2759120609</v>
      </c>
      <c r="C13324" t="s">
        <v>2092</v>
      </c>
    </row>
    <row r="13325" spans="2:3">
      <c r="B13325">
        <v>2759120617</v>
      </c>
      <c r="C13325" t="s">
        <v>2093</v>
      </c>
    </row>
    <row r="13326" spans="2:3">
      <c r="B13326">
        <v>2759120625</v>
      </c>
      <c r="C13326" t="s">
        <v>2094</v>
      </c>
    </row>
    <row r="13327" spans="2:3">
      <c r="B13327">
        <v>2759120633</v>
      </c>
      <c r="C13327" t="s">
        <v>2095</v>
      </c>
    </row>
    <row r="13328" spans="2:3">
      <c r="B13328">
        <v>2759120641</v>
      </c>
      <c r="C13328" t="s">
        <v>2096</v>
      </c>
    </row>
    <row r="13329" spans="2:3">
      <c r="B13329">
        <v>2759120658</v>
      </c>
      <c r="C13329" t="s">
        <v>12534</v>
      </c>
    </row>
    <row r="13330" spans="2:3">
      <c r="B13330">
        <v>2759220011</v>
      </c>
      <c r="C13330" t="s">
        <v>2097</v>
      </c>
    </row>
    <row r="13331" spans="2:3">
      <c r="B13331">
        <v>2759220029</v>
      </c>
      <c r="C13331" t="s">
        <v>2098</v>
      </c>
    </row>
    <row r="13332" spans="2:3">
      <c r="B13332">
        <v>2759220037</v>
      </c>
      <c r="C13332" t="s">
        <v>2099</v>
      </c>
    </row>
    <row r="13333" spans="2:3">
      <c r="B13333">
        <v>2759220102</v>
      </c>
      <c r="C13333" t="s">
        <v>2100</v>
      </c>
    </row>
    <row r="13334" spans="2:3">
      <c r="B13334">
        <v>2759220136</v>
      </c>
      <c r="C13334" t="s">
        <v>2101</v>
      </c>
    </row>
    <row r="13335" spans="2:3">
      <c r="B13335">
        <v>2759220201</v>
      </c>
      <c r="C13335" t="s">
        <v>2102</v>
      </c>
    </row>
    <row r="13336" spans="2:3">
      <c r="B13336">
        <v>2759220219</v>
      </c>
      <c r="C13336" t="s">
        <v>2103</v>
      </c>
    </row>
    <row r="13337" spans="2:3">
      <c r="B13337">
        <v>2759220227</v>
      </c>
      <c r="C13337" t="s">
        <v>2104</v>
      </c>
    </row>
    <row r="13338" spans="2:3">
      <c r="B13338">
        <v>2759220235</v>
      </c>
      <c r="C13338" t="s">
        <v>2105</v>
      </c>
    </row>
    <row r="13339" spans="2:3">
      <c r="B13339">
        <v>2759220243</v>
      </c>
      <c r="C13339" t="s">
        <v>2106</v>
      </c>
    </row>
    <row r="13340" spans="2:3">
      <c r="B13340">
        <v>2759220250</v>
      </c>
      <c r="C13340" t="s">
        <v>2107</v>
      </c>
    </row>
    <row r="13341" spans="2:3">
      <c r="B13341">
        <v>2759220268</v>
      </c>
      <c r="C13341" t="s">
        <v>2108</v>
      </c>
    </row>
    <row r="13342" spans="2:3">
      <c r="B13342">
        <v>2759220276</v>
      </c>
      <c r="C13342" t="s">
        <v>2109</v>
      </c>
    </row>
    <row r="13343" spans="2:3">
      <c r="B13343">
        <v>2759220284</v>
      </c>
      <c r="C13343" t="s">
        <v>2110</v>
      </c>
    </row>
    <row r="13344" spans="2:3">
      <c r="B13344">
        <v>2759220292</v>
      </c>
      <c r="C13344" t="s">
        <v>2111</v>
      </c>
    </row>
    <row r="13345" spans="2:3">
      <c r="B13345">
        <v>2759220318</v>
      </c>
      <c r="C13345" t="s">
        <v>2112</v>
      </c>
    </row>
    <row r="13346" spans="2:3">
      <c r="B13346">
        <v>2759220326</v>
      </c>
      <c r="C13346" t="s">
        <v>2113</v>
      </c>
    </row>
    <row r="13347" spans="2:3">
      <c r="B13347">
        <v>2759220334</v>
      </c>
      <c r="C13347" t="s">
        <v>2114</v>
      </c>
    </row>
    <row r="13348" spans="2:3">
      <c r="B13348">
        <v>2759220359</v>
      </c>
      <c r="C13348" t="s">
        <v>2115</v>
      </c>
    </row>
    <row r="13349" spans="2:3">
      <c r="B13349">
        <v>2759220367</v>
      </c>
      <c r="C13349" t="s">
        <v>2116</v>
      </c>
    </row>
    <row r="13350" spans="2:3">
      <c r="B13350">
        <v>2759220375</v>
      </c>
      <c r="C13350" t="s">
        <v>2117</v>
      </c>
    </row>
    <row r="13351" spans="2:3">
      <c r="B13351">
        <v>2759220383</v>
      </c>
      <c r="C13351" t="s">
        <v>2118</v>
      </c>
    </row>
    <row r="13352" spans="2:3">
      <c r="B13352">
        <v>2759220391</v>
      </c>
      <c r="C13352" t="s">
        <v>2119</v>
      </c>
    </row>
    <row r="13353" spans="2:3">
      <c r="B13353">
        <v>2759220409</v>
      </c>
      <c r="C13353" t="s">
        <v>2120</v>
      </c>
    </row>
    <row r="13354" spans="2:3">
      <c r="B13354">
        <v>2759220417</v>
      </c>
      <c r="C13354" t="s">
        <v>2121</v>
      </c>
    </row>
    <row r="13355" spans="2:3">
      <c r="B13355">
        <v>2759220425</v>
      </c>
      <c r="C13355" t="s">
        <v>2122</v>
      </c>
    </row>
    <row r="13356" spans="2:3">
      <c r="B13356">
        <v>2759220433</v>
      </c>
      <c r="C13356" t="s">
        <v>2123</v>
      </c>
    </row>
    <row r="13357" spans="2:3">
      <c r="B13357">
        <v>2759220441</v>
      </c>
      <c r="C13357" t="s">
        <v>2124</v>
      </c>
    </row>
    <row r="13358" spans="2:3">
      <c r="B13358">
        <v>2759320027</v>
      </c>
      <c r="C13358" t="s">
        <v>2125</v>
      </c>
    </row>
    <row r="13359" spans="2:3">
      <c r="B13359">
        <v>2759320043</v>
      </c>
      <c r="C13359" t="s">
        <v>2126</v>
      </c>
    </row>
    <row r="13360" spans="2:3">
      <c r="B13360">
        <v>2759320068</v>
      </c>
      <c r="C13360" t="s">
        <v>2127</v>
      </c>
    </row>
    <row r="13361" spans="2:3">
      <c r="B13361">
        <v>2759320076</v>
      </c>
      <c r="C13361" t="s">
        <v>2128</v>
      </c>
    </row>
    <row r="13362" spans="2:3">
      <c r="B13362">
        <v>2759320084</v>
      </c>
      <c r="C13362" t="s">
        <v>2129</v>
      </c>
    </row>
    <row r="13363" spans="2:3">
      <c r="B13363">
        <v>2759320092</v>
      </c>
      <c r="C13363" t="s">
        <v>2130</v>
      </c>
    </row>
    <row r="13364" spans="2:3">
      <c r="B13364">
        <v>2759320100</v>
      </c>
      <c r="C13364" t="s">
        <v>2131</v>
      </c>
    </row>
    <row r="13365" spans="2:3">
      <c r="B13365">
        <v>2759320118</v>
      </c>
      <c r="C13365" t="s">
        <v>2132</v>
      </c>
    </row>
    <row r="13366" spans="2:3">
      <c r="B13366">
        <v>2759320126</v>
      </c>
      <c r="C13366" t="s">
        <v>2133</v>
      </c>
    </row>
    <row r="13367" spans="2:3">
      <c r="B13367">
        <v>2759320134</v>
      </c>
      <c r="C13367" t="s">
        <v>2134</v>
      </c>
    </row>
    <row r="13368" spans="2:3">
      <c r="B13368">
        <v>2759320142</v>
      </c>
      <c r="C13368" t="s">
        <v>2135</v>
      </c>
    </row>
    <row r="13369" spans="2:3">
      <c r="B13369">
        <v>2759320159</v>
      </c>
      <c r="C13369" t="s">
        <v>2136</v>
      </c>
    </row>
    <row r="13370" spans="2:3">
      <c r="B13370">
        <v>2759320167</v>
      </c>
      <c r="C13370" t="s">
        <v>2137</v>
      </c>
    </row>
    <row r="13371" spans="2:3">
      <c r="B13371">
        <v>2759320175</v>
      </c>
      <c r="C13371" t="s">
        <v>2138</v>
      </c>
    </row>
    <row r="13372" spans="2:3">
      <c r="B13372">
        <v>2759320183</v>
      </c>
      <c r="C13372" t="s">
        <v>2139</v>
      </c>
    </row>
    <row r="13373" spans="2:3">
      <c r="B13373">
        <v>2759320209</v>
      </c>
      <c r="C13373" t="s">
        <v>2140</v>
      </c>
    </row>
    <row r="13374" spans="2:3">
      <c r="B13374">
        <v>2759320217</v>
      </c>
      <c r="C13374" t="s">
        <v>2141</v>
      </c>
    </row>
    <row r="13375" spans="2:3">
      <c r="B13375">
        <v>2759320225</v>
      </c>
      <c r="C13375" t="s">
        <v>2142</v>
      </c>
    </row>
    <row r="13376" spans="2:3">
      <c r="B13376">
        <v>2759320233</v>
      </c>
      <c r="C13376" t="s">
        <v>2143</v>
      </c>
    </row>
    <row r="13377" spans="2:3">
      <c r="B13377">
        <v>2759400019</v>
      </c>
      <c r="C13377" t="s">
        <v>2144</v>
      </c>
    </row>
    <row r="13378" spans="2:3">
      <c r="B13378">
        <v>2759400027</v>
      </c>
      <c r="C13378" t="s">
        <v>2145</v>
      </c>
    </row>
    <row r="13379" spans="2:3">
      <c r="B13379">
        <v>2759400035</v>
      </c>
      <c r="C13379" t="s">
        <v>2146</v>
      </c>
    </row>
    <row r="13380" spans="2:3">
      <c r="B13380">
        <v>2759400043</v>
      </c>
      <c r="C13380" t="s">
        <v>2147</v>
      </c>
    </row>
    <row r="13381" spans="2:3">
      <c r="B13381">
        <v>2759400050</v>
      </c>
      <c r="C13381" t="s">
        <v>2148</v>
      </c>
    </row>
    <row r="13382" spans="2:3">
      <c r="B13382">
        <v>2759400068</v>
      </c>
      <c r="C13382" t="s">
        <v>2149</v>
      </c>
    </row>
    <row r="13383" spans="2:3">
      <c r="B13383">
        <v>2759400076</v>
      </c>
      <c r="C13383" t="s">
        <v>2150</v>
      </c>
    </row>
    <row r="13384" spans="2:3">
      <c r="B13384">
        <v>2759400084</v>
      </c>
      <c r="C13384" t="s">
        <v>2151</v>
      </c>
    </row>
    <row r="13385" spans="2:3">
      <c r="B13385">
        <v>2759400092</v>
      </c>
      <c r="C13385" t="s">
        <v>2152</v>
      </c>
    </row>
    <row r="13386" spans="2:3">
      <c r="B13386">
        <v>2759400100</v>
      </c>
      <c r="C13386" t="s">
        <v>2153</v>
      </c>
    </row>
    <row r="13387" spans="2:3">
      <c r="B13387">
        <v>2759400118</v>
      </c>
      <c r="C13387" t="s">
        <v>2154</v>
      </c>
    </row>
    <row r="13388" spans="2:3">
      <c r="B13388">
        <v>2759400126</v>
      </c>
      <c r="C13388" t="s">
        <v>2155</v>
      </c>
    </row>
    <row r="13389" spans="2:3">
      <c r="B13389">
        <v>2759400134</v>
      </c>
      <c r="C13389" t="s">
        <v>2156</v>
      </c>
    </row>
    <row r="13390" spans="2:3">
      <c r="B13390">
        <v>2759400142</v>
      </c>
      <c r="C13390" t="s">
        <v>2157</v>
      </c>
    </row>
    <row r="13391" spans="2:3">
      <c r="B13391">
        <v>2759400159</v>
      </c>
      <c r="C13391" t="s">
        <v>2158</v>
      </c>
    </row>
    <row r="13392" spans="2:3">
      <c r="B13392">
        <v>2759400167</v>
      </c>
      <c r="C13392" t="s">
        <v>2159</v>
      </c>
    </row>
    <row r="13393" spans="2:3">
      <c r="B13393">
        <v>2759400183</v>
      </c>
      <c r="C13393" t="s">
        <v>2160</v>
      </c>
    </row>
    <row r="13394" spans="2:3">
      <c r="B13394">
        <v>2759400209</v>
      </c>
      <c r="C13394" t="s">
        <v>2161</v>
      </c>
    </row>
    <row r="13395" spans="2:3">
      <c r="B13395">
        <v>2759400225</v>
      </c>
      <c r="C13395" t="s">
        <v>2162</v>
      </c>
    </row>
    <row r="13396" spans="2:3">
      <c r="B13396">
        <v>2759400233</v>
      </c>
      <c r="C13396" t="s">
        <v>2163</v>
      </c>
    </row>
    <row r="13397" spans="2:3">
      <c r="B13397">
        <v>2759400241</v>
      </c>
      <c r="C13397" t="s">
        <v>2164</v>
      </c>
    </row>
    <row r="13398" spans="2:3">
      <c r="B13398">
        <v>2759400258</v>
      </c>
      <c r="C13398" t="s">
        <v>2165</v>
      </c>
    </row>
    <row r="13399" spans="2:3">
      <c r="B13399">
        <v>2759400266</v>
      </c>
      <c r="C13399" t="s">
        <v>2166</v>
      </c>
    </row>
    <row r="13400" spans="2:3">
      <c r="B13400">
        <v>2759400274</v>
      </c>
      <c r="C13400" t="s">
        <v>2167</v>
      </c>
    </row>
    <row r="13401" spans="2:3">
      <c r="B13401">
        <v>2759400282</v>
      </c>
      <c r="C13401" t="s">
        <v>2168</v>
      </c>
    </row>
    <row r="13402" spans="2:3">
      <c r="B13402">
        <v>2759400290</v>
      </c>
      <c r="C13402" t="s">
        <v>2169</v>
      </c>
    </row>
    <row r="13403" spans="2:3">
      <c r="B13403">
        <v>2759400308</v>
      </c>
      <c r="C13403" t="s">
        <v>2170</v>
      </c>
    </row>
    <row r="13404" spans="2:3">
      <c r="B13404">
        <v>2759400316</v>
      </c>
      <c r="C13404" t="s">
        <v>2171</v>
      </c>
    </row>
    <row r="13405" spans="2:3">
      <c r="B13405">
        <v>2759400324</v>
      </c>
      <c r="C13405" t="s">
        <v>2172</v>
      </c>
    </row>
    <row r="13406" spans="2:3">
      <c r="B13406">
        <v>2759400332</v>
      </c>
      <c r="C13406" t="s">
        <v>2173</v>
      </c>
    </row>
    <row r="13407" spans="2:3">
      <c r="B13407">
        <v>2759400340</v>
      </c>
      <c r="C13407" t="s">
        <v>2174</v>
      </c>
    </row>
    <row r="13408" spans="2:3">
      <c r="B13408">
        <v>2759400357</v>
      </c>
      <c r="C13408" t="s">
        <v>2175</v>
      </c>
    </row>
    <row r="13409" spans="2:3">
      <c r="B13409">
        <v>2759400365</v>
      </c>
      <c r="C13409" t="s">
        <v>2176</v>
      </c>
    </row>
    <row r="13410" spans="2:3">
      <c r="B13410">
        <v>2759400373</v>
      </c>
      <c r="C13410" t="s">
        <v>2177</v>
      </c>
    </row>
    <row r="13411" spans="2:3">
      <c r="B13411">
        <v>2759400381</v>
      </c>
      <c r="C13411" t="s">
        <v>2178</v>
      </c>
    </row>
    <row r="13412" spans="2:3">
      <c r="B13412">
        <v>2759400399</v>
      </c>
      <c r="C13412" t="s">
        <v>2179</v>
      </c>
    </row>
    <row r="13413" spans="2:3">
      <c r="B13413">
        <v>2759400407</v>
      </c>
      <c r="C13413" t="s">
        <v>2180</v>
      </c>
    </row>
    <row r="13414" spans="2:3">
      <c r="B13414">
        <v>2759400415</v>
      </c>
      <c r="C13414" t="s">
        <v>2181</v>
      </c>
    </row>
    <row r="13415" spans="2:3">
      <c r="B13415">
        <v>2759400423</v>
      </c>
      <c r="C13415" t="s">
        <v>2182</v>
      </c>
    </row>
    <row r="13416" spans="2:3">
      <c r="B13416">
        <v>2759400431</v>
      </c>
      <c r="C13416" t="s">
        <v>2183</v>
      </c>
    </row>
    <row r="13417" spans="2:3">
      <c r="B13417">
        <v>2759400449</v>
      </c>
      <c r="C13417" t="s">
        <v>2184</v>
      </c>
    </row>
    <row r="13418" spans="2:3">
      <c r="B13418">
        <v>2759400456</v>
      </c>
      <c r="C13418" t="s">
        <v>2185</v>
      </c>
    </row>
    <row r="13419" spans="2:3">
      <c r="B13419">
        <v>2759400464</v>
      </c>
      <c r="C13419" t="s">
        <v>2186</v>
      </c>
    </row>
    <row r="13420" spans="2:3">
      <c r="B13420">
        <v>2759400472</v>
      </c>
      <c r="C13420" t="s">
        <v>12535</v>
      </c>
    </row>
    <row r="13421" spans="2:3">
      <c r="B13421">
        <v>2759520014</v>
      </c>
      <c r="C13421" t="s">
        <v>2187</v>
      </c>
    </row>
    <row r="13422" spans="2:3">
      <c r="B13422">
        <v>2759520022</v>
      </c>
      <c r="C13422" t="s">
        <v>2188</v>
      </c>
    </row>
    <row r="13423" spans="2:3">
      <c r="B13423">
        <v>2759520030</v>
      </c>
      <c r="C13423" t="s">
        <v>2189</v>
      </c>
    </row>
    <row r="13424" spans="2:3">
      <c r="B13424">
        <v>2759520055</v>
      </c>
      <c r="C13424" t="s">
        <v>2190</v>
      </c>
    </row>
    <row r="13425" spans="2:3">
      <c r="B13425">
        <v>2759520063</v>
      </c>
      <c r="C13425" t="s">
        <v>2191</v>
      </c>
    </row>
    <row r="13426" spans="2:3">
      <c r="B13426">
        <v>2759520071</v>
      </c>
      <c r="C13426" t="s">
        <v>2192</v>
      </c>
    </row>
    <row r="13427" spans="2:3">
      <c r="B13427">
        <v>2759520089</v>
      </c>
      <c r="C13427" t="s">
        <v>2193</v>
      </c>
    </row>
    <row r="13428" spans="2:3">
      <c r="B13428">
        <v>2759520097</v>
      </c>
      <c r="C13428" t="s">
        <v>2194</v>
      </c>
    </row>
    <row r="13429" spans="2:3">
      <c r="B13429">
        <v>2759520105</v>
      </c>
      <c r="C13429" t="s">
        <v>2195</v>
      </c>
    </row>
    <row r="13430" spans="2:3">
      <c r="B13430">
        <v>2770200018</v>
      </c>
      <c r="C13430" t="s">
        <v>2196</v>
      </c>
    </row>
    <row r="13431" spans="2:3">
      <c r="B13431">
        <v>2770200026</v>
      </c>
      <c r="C13431" t="s">
        <v>2197</v>
      </c>
    </row>
    <row r="13432" spans="2:3">
      <c r="B13432">
        <v>2770200042</v>
      </c>
      <c r="C13432" t="s">
        <v>2198</v>
      </c>
    </row>
    <row r="13433" spans="2:3">
      <c r="B13433">
        <v>2770200059</v>
      </c>
      <c r="C13433" t="s">
        <v>2199</v>
      </c>
    </row>
    <row r="13434" spans="2:3">
      <c r="B13434">
        <v>2770200075</v>
      </c>
      <c r="C13434" t="s">
        <v>2200</v>
      </c>
    </row>
    <row r="13435" spans="2:3">
      <c r="B13435">
        <v>2770300016</v>
      </c>
      <c r="C13435" t="s">
        <v>2201</v>
      </c>
    </row>
    <row r="13436" spans="2:3">
      <c r="B13436">
        <v>2770300024</v>
      </c>
      <c r="C13436" t="s">
        <v>2202</v>
      </c>
    </row>
    <row r="13437" spans="2:3">
      <c r="B13437">
        <v>2770300040</v>
      </c>
      <c r="C13437" t="s">
        <v>2203</v>
      </c>
    </row>
    <row r="13438" spans="2:3">
      <c r="B13438">
        <v>2770300065</v>
      </c>
      <c r="C13438" t="s">
        <v>2204</v>
      </c>
    </row>
    <row r="13439" spans="2:3">
      <c r="B13439">
        <v>2770300081</v>
      </c>
      <c r="C13439" t="s">
        <v>2205</v>
      </c>
    </row>
    <row r="13440" spans="2:3">
      <c r="B13440">
        <v>2770300099</v>
      </c>
      <c r="C13440" t="s">
        <v>2206</v>
      </c>
    </row>
    <row r="13441" spans="2:3">
      <c r="B13441">
        <v>2770300115</v>
      </c>
      <c r="C13441" t="s">
        <v>2207</v>
      </c>
    </row>
    <row r="13442" spans="2:3">
      <c r="B13442">
        <v>2770300123</v>
      </c>
      <c r="C13442" t="s">
        <v>2208</v>
      </c>
    </row>
    <row r="13443" spans="2:3">
      <c r="B13443">
        <v>2770300149</v>
      </c>
      <c r="C13443" t="s">
        <v>2209</v>
      </c>
    </row>
    <row r="13444" spans="2:3">
      <c r="B13444">
        <v>2770300156</v>
      </c>
      <c r="C13444" t="s">
        <v>2210</v>
      </c>
    </row>
    <row r="13445" spans="2:3">
      <c r="B13445">
        <v>2770300164</v>
      </c>
      <c r="C13445" t="s">
        <v>2211</v>
      </c>
    </row>
    <row r="13446" spans="2:3">
      <c r="B13446">
        <v>2770300198</v>
      </c>
      <c r="C13446" t="s">
        <v>2212</v>
      </c>
    </row>
    <row r="13447" spans="2:3">
      <c r="B13447">
        <v>2770300206</v>
      </c>
      <c r="C13447" t="s">
        <v>2213</v>
      </c>
    </row>
    <row r="13448" spans="2:3">
      <c r="B13448">
        <v>2770300222</v>
      </c>
      <c r="C13448" t="s">
        <v>2214</v>
      </c>
    </row>
    <row r="13449" spans="2:3">
      <c r="B13449">
        <v>2770300230</v>
      </c>
      <c r="C13449" t="s">
        <v>11516</v>
      </c>
    </row>
    <row r="13450" spans="2:3">
      <c r="B13450">
        <v>2770400014</v>
      </c>
      <c r="C13450" t="s">
        <v>170</v>
      </c>
    </row>
    <row r="13451" spans="2:3">
      <c r="B13451">
        <v>2770400022</v>
      </c>
      <c r="C13451" t="s">
        <v>171</v>
      </c>
    </row>
    <row r="13452" spans="2:3">
      <c r="B13452">
        <v>2770400048</v>
      </c>
      <c r="C13452" t="s">
        <v>2215</v>
      </c>
    </row>
    <row r="13453" spans="2:3">
      <c r="B13453">
        <v>2770400055</v>
      </c>
      <c r="C13453" t="s">
        <v>2216</v>
      </c>
    </row>
    <row r="13454" spans="2:3">
      <c r="B13454">
        <v>2770400071</v>
      </c>
      <c r="C13454" t="s">
        <v>2217</v>
      </c>
    </row>
    <row r="13455" spans="2:3">
      <c r="B13455">
        <v>2770500011</v>
      </c>
      <c r="C13455" t="s">
        <v>2218</v>
      </c>
    </row>
    <row r="13456" spans="2:3">
      <c r="B13456">
        <v>2770500029</v>
      </c>
      <c r="C13456" t="s">
        <v>2219</v>
      </c>
    </row>
    <row r="13457" spans="2:3">
      <c r="B13457">
        <v>2770500045</v>
      </c>
      <c r="C13457" t="s">
        <v>2220</v>
      </c>
    </row>
    <row r="13458" spans="2:3">
      <c r="B13458">
        <v>2770500060</v>
      </c>
      <c r="C13458" t="s">
        <v>2221</v>
      </c>
    </row>
    <row r="13459" spans="2:3">
      <c r="B13459">
        <v>2770500078</v>
      </c>
      <c r="C13459" t="s">
        <v>2222</v>
      </c>
    </row>
    <row r="13460" spans="2:3">
      <c r="B13460">
        <v>2770500102</v>
      </c>
      <c r="C13460" t="s">
        <v>2223</v>
      </c>
    </row>
    <row r="13461" spans="2:3">
      <c r="B13461">
        <v>2770500128</v>
      </c>
      <c r="C13461" t="s">
        <v>2224</v>
      </c>
    </row>
    <row r="13462" spans="2:3">
      <c r="B13462">
        <v>2770500136</v>
      </c>
      <c r="C13462" t="s">
        <v>2225</v>
      </c>
    </row>
    <row r="13463" spans="2:3">
      <c r="B13463">
        <v>2770500144</v>
      </c>
      <c r="C13463" t="s">
        <v>2226</v>
      </c>
    </row>
    <row r="13464" spans="2:3">
      <c r="B13464">
        <v>2770500151</v>
      </c>
      <c r="C13464" t="s">
        <v>2227</v>
      </c>
    </row>
    <row r="13465" spans="2:3">
      <c r="B13465">
        <v>2770500177</v>
      </c>
      <c r="C13465" t="s">
        <v>2228</v>
      </c>
    </row>
    <row r="13466" spans="2:3">
      <c r="B13466">
        <v>2770500185</v>
      </c>
      <c r="C13466" t="s">
        <v>2229</v>
      </c>
    </row>
    <row r="13467" spans="2:3">
      <c r="B13467">
        <v>2770500193</v>
      </c>
      <c r="C13467" t="s">
        <v>2230</v>
      </c>
    </row>
    <row r="13468" spans="2:3">
      <c r="B13468">
        <v>2770500219</v>
      </c>
      <c r="C13468" t="s">
        <v>2231</v>
      </c>
    </row>
    <row r="13469" spans="2:3">
      <c r="B13469">
        <v>2770500227</v>
      </c>
      <c r="C13469" t="s">
        <v>2232</v>
      </c>
    </row>
    <row r="13470" spans="2:3">
      <c r="B13470">
        <v>2770500235</v>
      </c>
      <c r="C13470" t="s">
        <v>2233</v>
      </c>
    </row>
    <row r="13471" spans="2:3">
      <c r="B13471">
        <v>2770500243</v>
      </c>
      <c r="C13471" t="s">
        <v>2234</v>
      </c>
    </row>
    <row r="13472" spans="2:3">
      <c r="B13472">
        <v>2770500250</v>
      </c>
      <c r="C13472" t="s">
        <v>2235</v>
      </c>
    </row>
    <row r="13473" spans="2:3">
      <c r="B13473">
        <v>2770500268</v>
      </c>
      <c r="C13473" t="s">
        <v>2236</v>
      </c>
    </row>
    <row r="13474" spans="2:3">
      <c r="B13474">
        <v>2770500276</v>
      </c>
      <c r="C13474" t="s">
        <v>2237</v>
      </c>
    </row>
    <row r="13475" spans="2:3">
      <c r="B13475">
        <v>2770500284</v>
      </c>
      <c r="C13475" t="s">
        <v>2238</v>
      </c>
    </row>
    <row r="13476" spans="2:3">
      <c r="B13476">
        <v>2770500292</v>
      </c>
      <c r="C13476" t="s">
        <v>2239</v>
      </c>
    </row>
    <row r="13477" spans="2:3">
      <c r="B13477">
        <v>2770500300</v>
      </c>
      <c r="C13477" t="s">
        <v>2240</v>
      </c>
    </row>
    <row r="13478" spans="2:3">
      <c r="B13478">
        <v>2770600019</v>
      </c>
      <c r="C13478" t="s">
        <v>2241</v>
      </c>
    </row>
    <row r="13479" spans="2:3">
      <c r="B13479">
        <v>2770600027</v>
      </c>
      <c r="C13479" t="s">
        <v>2242</v>
      </c>
    </row>
    <row r="13480" spans="2:3">
      <c r="B13480">
        <v>2770600035</v>
      </c>
      <c r="C13480" t="s">
        <v>2243</v>
      </c>
    </row>
    <row r="13481" spans="2:3">
      <c r="B13481">
        <v>2770600050</v>
      </c>
      <c r="C13481" t="s">
        <v>2244</v>
      </c>
    </row>
    <row r="13482" spans="2:3">
      <c r="B13482">
        <v>2770600068</v>
      </c>
      <c r="C13482" t="s">
        <v>2245</v>
      </c>
    </row>
    <row r="13483" spans="2:3">
      <c r="B13483">
        <v>2770600076</v>
      </c>
      <c r="C13483" t="s">
        <v>2246</v>
      </c>
    </row>
    <row r="13484" spans="2:3">
      <c r="B13484">
        <v>2770600084</v>
      </c>
      <c r="C13484" t="s">
        <v>2247</v>
      </c>
    </row>
    <row r="13485" spans="2:3">
      <c r="B13485">
        <v>2770600092</v>
      </c>
      <c r="C13485" t="s">
        <v>2248</v>
      </c>
    </row>
    <row r="13486" spans="2:3">
      <c r="B13486">
        <v>2770600118</v>
      </c>
      <c r="C13486" t="s">
        <v>2249</v>
      </c>
    </row>
    <row r="13487" spans="2:3">
      <c r="B13487">
        <v>2770600126</v>
      </c>
      <c r="C13487" t="s">
        <v>2250</v>
      </c>
    </row>
    <row r="13488" spans="2:3">
      <c r="B13488">
        <v>2770600134</v>
      </c>
      <c r="C13488" t="s">
        <v>2251</v>
      </c>
    </row>
    <row r="13489" spans="2:3">
      <c r="B13489">
        <v>2770600159</v>
      </c>
      <c r="C13489" t="s">
        <v>2252</v>
      </c>
    </row>
    <row r="13490" spans="2:3">
      <c r="B13490">
        <v>2770600175</v>
      </c>
      <c r="C13490" t="s">
        <v>2253</v>
      </c>
    </row>
    <row r="13491" spans="2:3">
      <c r="B13491">
        <v>2770600183</v>
      </c>
      <c r="C13491" t="s">
        <v>2254</v>
      </c>
    </row>
    <row r="13492" spans="2:3">
      <c r="B13492">
        <v>2770600191</v>
      </c>
      <c r="C13492" t="s">
        <v>2255</v>
      </c>
    </row>
    <row r="13493" spans="2:3">
      <c r="B13493">
        <v>2770601538</v>
      </c>
      <c r="C13493" t="s">
        <v>2243</v>
      </c>
    </row>
    <row r="13494" spans="2:3">
      <c r="B13494">
        <v>2770700017</v>
      </c>
      <c r="C13494" t="s">
        <v>2256</v>
      </c>
    </row>
    <row r="13495" spans="2:3">
      <c r="B13495">
        <v>2770700025</v>
      </c>
      <c r="C13495" t="s">
        <v>2257</v>
      </c>
    </row>
    <row r="13496" spans="2:3">
      <c r="B13496">
        <v>2770700033</v>
      </c>
      <c r="C13496" t="s">
        <v>2258</v>
      </c>
    </row>
    <row r="13497" spans="2:3">
      <c r="B13497">
        <v>2770700074</v>
      </c>
      <c r="C13497" t="s">
        <v>2259</v>
      </c>
    </row>
    <row r="13498" spans="2:3">
      <c r="B13498">
        <v>2770700082</v>
      </c>
      <c r="C13498" t="s">
        <v>2260</v>
      </c>
    </row>
    <row r="13499" spans="2:3">
      <c r="B13499">
        <v>2770700090</v>
      </c>
      <c r="C13499" t="s">
        <v>2261</v>
      </c>
    </row>
    <row r="13500" spans="2:3">
      <c r="B13500">
        <v>2770700108</v>
      </c>
      <c r="C13500" t="s">
        <v>2262</v>
      </c>
    </row>
    <row r="13501" spans="2:3">
      <c r="B13501">
        <v>2770700116</v>
      </c>
      <c r="C13501" t="s">
        <v>2263</v>
      </c>
    </row>
    <row r="13502" spans="2:3">
      <c r="B13502">
        <v>2770700124</v>
      </c>
      <c r="C13502" t="s">
        <v>2264</v>
      </c>
    </row>
    <row r="13503" spans="2:3">
      <c r="B13503">
        <v>2770700132</v>
      </c>
      <c r="C13503" t="s">
        <v>2265</v>
      </c>
    </row>
    <row r="13504" spans="2:3">
      <c r="B13504">
        <v>2770700157</v>
      </c>
      <c r="C13504" t="s">
        <v>2266</v>
      </c>
    </row>
    <row r="13505" spans="2:3">
      <c r="B13505">
        <v>2770700165</v>
      </c>
      <c r="C13505" t="s">
        <v>2267</v>
      </c>
    </row>
    <row r="13506" spans="2:3">
      <c r="B13506">
        <v>2770700173</v>
      </c>
      <c r="C13506" t="s">
        <v>2268</v>
      </c>
    </row>
    <row r="13507" spans="2:3">
      <c r="B13507">
        <v>2770700181</v>
      </c>
      <c r="C13507" t="s">
        <v>2269</v>
      </c>
    </row>
    <row r="13508" spans="2:3">
      <c r="B13508">
        <v>2770700199</v>
      </c>
      <c r="C13508" t="s">
        <v>2270</v>
      </c>
    </row>
    <row r="13509" spans="2:3">
      <c r="B13509">
        <v>2770700207</v>
      </c>
      <c r="C13509" t="s">
        <v>2271</v>
      </c>
    </row>
    <row r="13510" spans="2:3">
      <c r="B13510">
        <v>2770700215</v>
      </c>
      <c r="C13510" t="s">
        <v>262</v>
      </c>
    </row>
    <row r="13511" spans="2:3">
      <c r="B13511">
        <v>2770700223</v>
      </c>
      <c r="C13511" t="s">
        <v>2272</v>
      </c>
    </row>
    <row r="13512" spans="2:3">
      <c r="B13512">
        <v>2770700231</v>
      </c>
      <c r="C13512" t="s">
        <v>2273</v>
      </c>
    </row>
    <row r="13513" spans="2:3">
      <c r="B13513">
        <v>2770700249</v>
      </c>
      <c r="C13513" t="s">
        <v>2256</v>
      </c>
    </row>
    <row r="13514" spans="2:3">
      <c r="B13514">
        <v>2770700256</v>
      </c>
      <c r="C13514" t="s">
        <v>12369</v>
      </c>
    </row>
    <row r="13515" spans="2:3">
      <c r="B13515">
        <v>2770800015</v>
      </c>
      <c r="C13515" t="s">
        <v>2274</v>
      </c>
    </row>
    <row r="13516" spans="2:3">
      <c r="B13516">
        <v>2770800023</v>
      </c>
      <c r="C13516" t="s">
        <v>2275</v>
      </c>
    </row>
    <row r="13517" spans="2:3">
      <c r="B13517">
        <v>2770800031</v>
      </c>
      <c r="C13517" t="s">
        <v>2276</v>
      </c>
    </row>
    <row r="13518" spans="2:3">
      <c r="B13518">
        <v>2770800049</v>
      </c>
      <c r="C13518" t="s">
        <v>2277</v>
      </c>
    </row>
    <row r="13519" spans="2:3">
      <c r="B13519">
        <v>2770800064</v>
      </c>
      <c r="C13519" t="s">
        <v>2278</v>
      </c>
    </row>
    <row r="13520" spans="2:3">
      <c r="B13520">
        <v>2770800072</v>
      </c>
      <c r="C13520" t="s">
        <v>2279</v>
      </c>
    </row>
    <row r="13521" spans="2:3">
      <c r="B13521">
        <v>2770800106</v>
      </c>
      <c r="C13521" t="s">
        <v>2280</v>
      </c>
    </row>
    <row r="13522" spans="2:3">
      <c r="B13522">
        <v>2770800114</v>
      </c>
      <c r="C13522" t="s">
        <v>2281</v>
      </c>
    </row>
    <row r="13523" spans="2:3">
      <c r="B13523">
        <v>2770800130</v>
      </c>
      <c r="C13523" t="s">
        <v>2282</v>
      </c>
    </row>
    <row r="13524" spans="2:3">
      <c r="B13524">
        <v>2770800148</v>
      </c>
      <c r="C13524" t="s">
        <v>2283</v>
      </c>
    </row>
    <row r="13525" spans="2:3">
      <c r="B13525">
        <v>2770800155</v>
      </c>
      <c r="C13525" t="s">
        <v>308</v>
      </c>
    </row>
    <row r="13526" spans="2:3">
      <c r="B13526">
        <v>2770800163</v>
      </c>
      <c r="C13526" t="s">
        <v>2284</v>
      </c>
    </row>
    <row r="13527" spans="2:3">
      <c r="B13527">
        <v>2770800171</v>
      </c>
      <c r="C13527" t="s">
        <v>314</v>
      </c>
    </row>
    <row r="13528" spans="2:3">
      <c r="B13528">
        <v>2770800189</v>
      </c>
      <c r="C13528" t="s">
        <v>2285</v>
      </c>
    </row>
    <row r="13529" spans="2:3">
      <c r="B13529">
        <v>2770800197</v>
      </c>
      <c r="C13529" t="s">
        <v>2286</v>
      </c>
    </row>
    <row r="13530" spans="2:3">
      <c r="B13530">
        <v>2770800205</v>
      </c>
      <c r="C13530" t="s">
        <v>2287</v>
      </c>
    </row>
    <row r="13531" spans="2:3">
      <c r="B13531">
        <v>2770800213</v>
      </c>
      <c r="C13531" t="s">
        <v>2288</v>
      </c>
    </row>
    <row r="13532" spans="2:3">
      <c r="B13532">
        <v>2770800221</v>
      </c>
      <c r="C13532" t="s">
        <v>2289</v>
      </c>
    </row>
    <row r="13533" spans="2:3">
      <c r="B13533">
        <v>2770900013</v>
      </c>
      <c r="C13533" t="s">
        <v>2290</v>
      </c>
    </row>
    <row r="13534" spans="2:3">
      <c r="B13534">
        <v>2770900021</v>
      </c>
      <c r="C13534" t="s">
        <v>337</v>
      </c>
    </row>
    <row r="13535" spans="2:3">
      <c r="B13535">
        <v>2770900039</v>
      </c>
      <c r="C13535" t="s">
        <v>2291</v>
      </c>
    </row>
    <row r="13536" spans="2:3">
      <c r="B13536">
        <v>2770900047</v>
      </c>
      <c r="C13536" t="s">
        <v>2292</v>
      </c>
    </row>
    <row r="13537" spans="2:3">
      <c r="B13537">
        <v>2770900062</v>
      </c>
      <c r="C13537" t="s">
        <v>2293</v>
      </c>
    </row>
    <row r="13538" spans="2:3">
      <c r="B13538">
        <v>2770900070</v>
      </c>
      <c r="C13538" t="s">
        <v>333</v>
      </c>
    </row>
    <row r="13539" spans="2:3">
      <c r="B13539">
        <v>2770900088</v>
      </c>
      <c r="C13539" t="s">
        <v>332</v>
      </c>
    </row>
    <row r="13540" spans="2:3">
      <c r="B13540">
        <v>2770900120</v>
      </c>
      <c r="C13540" t="s">
        <v>2294</v>
      </c>
    </row>
    <row r="13541" spans="2:3">
      <c r="B13541">
        <v>2770900138</v>
      </c>
      <c r="C13541" t="s">
        <v>2295</v>
      </c>
    </row>
    <row r="13542" spans="2:3">
      <c r="B13542">
        <v>2770900146</v>
      </c>
      <c r="C13542" t="s">
        <v>2296</v>
      </c>
    </row>
    <row r="13543" spans="2:3">
      <c r="B13543">
        <v>2770900153</v>
      </c>
      <c r="C13543" t="s">
        <v>2297</v>
      </c>
    </row>
    <row r="13544" spans="2:3">
      <c r="B13544">
        <v>2770900161</v>
      </c>
      <c r="C13544" t="s">
        <v>2298</v>
      </c>
    </row>
    <row r="13545" spans="2:3">
      <c r="B13545">
        <v>2770900179</v>
      </c>
      <c r="C13545" t="s">
        <v>2299</v>
      </c>
    </row>
    <row r="13546" spans="2:3">
      <c r="B13546">
        <v>2770900187</v>
      </c>
      <c r="C13546" t="s">
        <v>2300</v>
      </c>
    </row>
    <row r="13547" spans="2:3">
      <c r="B13547">
        <v>2771000011</v>
      </c>
      <c r="C13547" t="s">
        <v>2301</v>
      </c>
    </row>
    <row r="13548" spans="2:3">
      <c r="B13548">
        <v>2771000029</v>
      </c>
      <c r="C13548" t="s">
        <v>391</v>
      </c>
    </row>
    <row r="13549" spans="2:3">
      <c r="B13549">
        <v>2771000037</v>
      </c>
      <c r="C13549" t="s">
        <v>2302</v>
      </c>
    </row>
    <row r="13550" spans="2:3">
      <c r="B13550">
        <v>2771000045</v>
      </c>
      <c r="C13550" t="s">
        <v>2303</v>
      </c>
    </row>
    <row r="13551" spans="2:3">
      <c r="B13551">
        <v>2771000052</v>
      </c>
      <c r="C13551" t="s">
        <v>392</v>
      </c>
    </row>
    <row r="13552" spans="2:3">
      <c r="B13552">
        <v>2771000060</v>
      </c>
      <c r="C13552" t="s">
        <v>2304</v>
      </c>
    </row>
    <row r="13553" spans="2:3">
      <c r="B13553">
        <v>2771000078</v>
      </c>
      <c r="C13553" t="s">
        <v>2305</v>
      </c>
    </row>
    <row r="13554" spans="2:3">
      <c r="B13554">
        <v>2771000094</v>
      </c>
      <c r="C13554" t="s">
        <v>2306</v>
      </c>
    </row>
    <row r="13555" spans="2:3">
      <c r="B13555">
        <v>2771000102</v>
      </c>
      <c r="C13555" t="s">
        <v>2307</v>
      </c>
    </row>
    <row r="13556" spans="2:3">
      <c r="B13556">
        <v>2771000110</v>
      </c>
      <c r="C13556" t="s">
        <v>2308</v>
      </c>
    </row>
    <row r="13557" spans="2:3">
      <c r="B13557">
        <v>2771000128</v>
      </c>
      <c r="C13557" t="s">
        <v>2309</v>
      </c>
    </row>
    <row r="13558" spans="2:3">
      <c r="B13558">
        <v>2771000136</v>
      </c>
      <c r="C13558" t="s">
        <v>2310</v>
      </c>
    </row>
    <row r="13559" spans="2:3">
      <c r="B13559">
        <v>2771100019</v>
      </c>
      <c r="C13559" t="s">
        <v>2311</v>
      </c>
    </row>
    <row r="13560" spans="2:3">
      <c r="B13560">
        <v>2771100043</v>
      </c>
      <c r="C13560" t="s">
        <v>2312</v>
      </c>
    </row>
    <row r="13561" spans="2:3">
      <c r="B13561">
        <v>2771100050</v>
      </c>
      <c r="C13561" t="s">
        <v>2313</v>
      </c>
    </row>
    <row r="13562" spans="2:3">
      <c r="B13562">
        <v>2771100068</v>
      </c>
      <c r="C13562" t="s">
        <v>2314</v>
      </c>
    </row>
    <row r="13563" spans="2:3">
      <c r="B13563">
        <v>2771100076</v>
      </c>
      <c r="C13563" t="s">
        <v>2315</v>
      </c>
    </row>
    <row r="13564" spans="2:3">
      <c r="B13564">
        <v>2771100092</v>
      </c>
      <c r="C13564" t="s">
        <v>2316</v>
      </c>
    </row>
    <row r="13565" spans="2:3">
      <c r="B13565">
        <v>2771100100</v>
      </c>
      <c r="C13565" t="s">
        <v>2317</v>
      </c>
    </row>
    <row r="13566" spans="2:3">
      <c r="B13566">
        <v>2771100118</v>
      </c>
      <c r="C13566" t="s">
        <v>2318</v>
      </c>
    </row>
    <row r="13567" spans="2:3">
      <c r="B13567">
        <v>2771100126</v>
      </c>
      <c r="C13567" t="s">
        <v>2319</v>
      </c>
    </row>
    <row r="13568" spans="2:3">
      <c r="B13568">
        <v>2771100167</v>
      </c>
      <c r="C13568" t="s">
        <v>2320</v>
      </c>
    </row>
    <row r="13569" spans="2:3">
      <c r="B13569">
        <v>2771100175</v>
      </c>
      <c r="C13569" t="s">
        <v>2321</v>
      </c>
    </row>
    <row r="13570" spans="2:3">
      <c r="B13570">
        <v>2771100209</v>
      </c>
      <c r="C13570" t="s">
        <v>2322</v>
      </c>
    </row>
    <row r="13571" spans="2:3">
      <c r="B13571">
        <v>2771100225</v>
      </c>
      <c r="C13571" t="s">
        <v>2323</v>
      </c>
    </row>
    <row r="13572" spans="2:3">
      <c r="B13572">
        <v>2771100266</v>
      </c>
      <c r="C13572" t="s">
        <v>2324</v>
      </c>
    </row>
    <row r="13573" spans="2:3">
      <c r="B13573">
        <v>2771100274</v>
      </c>
      <c r="C13573" t="s">
        <v>2287</v>
      </c>
    </row>
    <row r="13574" spans="2:3">
      <c r="B13574">
        <v>2771100290</v>
      </c>
      <c r="C13574" t="s">
        <v>2325</v>
      </c>
    </row>
    <row r="13575" spans="2:3">
      <c r="B13575">
        <v>2771100308</v>
      </c>
      <c r="C13575" t="s">
        <v>2326</v>
      </c>
    </row>
    <row r="13576" spans="2:3">
      <c r="B13576">
        <v>2771100316</v>
      </c>
      <c r="C13576" t="s">
        <v>2327</v>
      </c>
    </row>
    <row r="13577" spans="2:3">
      <c r="B13577">
        <v>2771100324</v>
      </c>
      <c r="C13577" t="s">
        <v>2328</v>
      </c>
    </row>
    <row r="13578" spans="2:3">
      <c r="B13578">
        <v>2771100340</v>
      </c>
      <c r="C13578" t="s">
        <v>2329</v>
      </c>
    </row>
    <row r="13579" spans="2:3">
      <c r="B13579">
        <v>2771100357</v>
      </c>
      <c r="C13579" t="s">
        <v>2330</v>
      </c>
    </row>
    <row r="13580" spans="2:3">
      <c r="B13580">
        <v>2771100365</v>
      </c>
      <c r="C13580" t="s">
        <v>2331</v>
      </c>
    </row>
    <row r="13581" spans="2:3">
      <c r="B13581">
        <v>2771100373</v>
      </c>
      <c r="C13581" t="s">
        <v>2332</v>
      </c>
    </row>
    <row r="13582" spans="2:3">
      <c r="B13582">
        <v>2771100381</v>
      </c>
      <c r="C13582" t="s">
        <v>2333</v>
      </c>
    </row>
    <row r="13583" spans="2:3">
      <c r="B13583">
        <v>2771100399</v>
      </c>
      <c r="C13583" t="s">
        <v>2334</v>
      </c>
    </row>
    <row r="13584" spans="2:3">
      <c r="B13584">
        <v>2771100407</v>
      </c>
      <c r="C13584" t="s">
        <v>2335</v>
      </c>
    </row>
    <row r="13585" spans="2:3">
      <c r="B13585">
        <v>2771100415</v>
      </c>
      <c r="C13585" t="s">
        <v>2336</v>
      </c>
    </row>
    <row r="13586" spans="2:3">
      <c r="B13586">
        <v>2771200017</v>
      </c>
      <c r="C13586" t="s">
        <v>2337</v>
      </c>
    </row>
    <row r="13587" spans="2:3">
      <c r="B13587">
        <v>2771200025</v>
      </c>
      <c r="C13587" t="s">
        <v>2338</v>
      </c>
    </row>
    <row r="13588" spans="2:3">
      <c r="B13588">
        <v>2771200033</v>
      </c>
      <c r="C13588" t="s">
        <v>2339</v>
      </c>
    </row>
    <row r="13589" spans="2:3">
      <c r="B13589">
        <v>2771200041</v>
      </c>
      <c r="C13589" t="s">
        <v>2340</v>
      </c>
    </row>
    <row r="13590" spans="2:3">
      <c r="B13590">
        <v>2771200058</v>
      </c>
      <c r="C13590" t="s">
        <v>2341</v>
      </c>
    </row>
    <row r="13591" spans="2:3">
      <c r="B13591">
        <v>2771200066</v>
      </c>
      <c r="C13591" t="s">
        <v>2342</v>
      </c>
    </row>
    <row r="13592" spans="2:3">
      <c r="B13592">
        <v>2771200074</v>
      </c>
      <c r="C13592" t="s">
        <v>2343</v>
      </c>
    </row>
    <row r="13593" spans="2:3">
      <c r="B13593">
        <v>2771200116</v>
      </c>
      <c r="C13593" t="s">
        <v>2344</v>
      </c>
    </row>
    <row r="13594" spans="2:3">
      <c r="B13594">
        <v>2771200124</v>
      </c>
      <c r="C13594" t="s">
        <v>2345</v>
      </c>
    </row>
    <row r="13595" spans="2:3">
      <c r="B13595">
        <v>2771200140</v>
      </c>
      <c r="C13595" t="s">
        <v>2346</v>
      </c>
    </row>
    <row r="13596" spans="2:3">
      <c r="B13596">
        <v>2771200157</v>
      </c>
      <c r="C13596" t="s">
        <v>2347</v>
      </c>
    </row>
    <row r="13597" spans="2:3">
      <c r="B13597">
        <v>2771200165</v>
      </c>
      <c r="C13597" t="s">
        <v>2348</v>
      </c>
    </row>
    <row r="13598" spans="2:3">
      <c r="B13598">
        <v>2771200173</v>
      </c>
      <c r="C13598" t="s">
        <v>2349</v>
      </c>
    </row>
    <row r="13599" spans="2:3">
      <c r="B13599">
        <v>2771200181</v>
      </c>
      <c r="C13599" t="s">
        <v>2350</v>
      </c>
    </row>
    <row r="13600" spans="2:3">
      <c r="B13600">
        <v>2771200199</v>
      </c>
      <c r="C13600" t="s">
        <v>2351</v>
      </c>
    </row>
    <row r="13601" spans="2:3">
      <c r="B13601">
        <v>2771200207</v>
      </c>
      <c r="C13601" t="s">
        <v>2352</v>
      </c>
    </row>
    <row r="13602" spans="2:3">
      <c r="B13602">
        <v>2771200215</v>
      </c>
      <c r="C13602" t="s">
        <v>12372</v>
      </c>
    </row>
    <row r="13603" spans="2:3">
      <c r="B13603">
        <v>2771300015</v>
      </c>
      <c r="C13603" t="s">
        <v>2353</v>
      </c>
    </row>
    <row r="13604" spans="2:3">
      <c r="B13604">
        <v>2771300023</v>
      </c>
      <c r="C13604" t="s">
        <v>2354</v>
      </c>
    </row>
    <row r="13605" spans="2:3">
      <c r="B13605">
        <v>2771300031</v>
      </c>
      <c r="C13605" t="s">
        <v>2355</v>
      </c>
    </row>
    <row r="13606" spans="2:3">
      <c r="B13606">
        <v>2771300049</v>
      </c>
      <c r="C13606" t="s">
        <v>2356</v>
      </c>
    </row>
    <row r="13607" spans="2:3">
      <c r="B13607">
        <v>2771300072</v>
      </c>
      <c r="C13607" t="s">
        <v>2357</v>
      </c>
    </row>
    <row r="13608" spans="2:3">
      <c r="B13608">
        <v>2771300098</v>
      </c>
      <c r="C13608" t="s">
        <v>2358</v>
      </c>
    </row>
    <row r="13609" spans="2:3">
      <c r="B13609">
        <v>2771300106</v>
      </c>
      <c r="C13609" t="s">
        <v>2359</v>
      </c>
    </row>
    <row r="13610" spans="2:3">
      <c r="B13610">
        <v>2771300122</v>
      </c>
      <c r="C13610" t="s">
        <v>2360</v>
      </c>
    </row>
    <row r="13611" spans="2:3">
      <c r="B13611">
        <v>2771300130</v>
      </c>
      <c r="C13611" t="s">
        <v>2361</v>
      </c>
    </row>
    <row r="13612" spans="2:3">
      <c r="B13612">
        <v>2771300155</v>
      </c>
      <c r="C13612" t="s">
        <v>2362</v>
      </c>
    </row>
    <row r="13613" spans="2:3">
      <c r="B13613">
        <v>2771300163</v>
      </c>
      <c r="C13613" t="s">
        <v>2363</v>
      </c>
    </row>
    <row r="13614" spans="2:3">
      <c r="B13614">
        <v>2771300171</v>
      </c>
      <c r="C13614" t="s">
        <v>2364</v>
      </c>
    </row>
    <row r="13615" spans="2:3">
      <c r="B13615">
        <v>2771300197</v>
      </c>
      <c r="C13615" t="s">
        <v>2365</v>
      </c>
    </row>
    <row r="13616" spans="2:3">
      <c r="B13616">
        <v>2771300205</v>
      </c>
      <c r="C13616" t="s">
        <v>2366</v>
      </c>
    </row>
    <row r="13617" spans="2:3">
      <c r="B13617">
        <v>2771300213</v>
      </c>
      <c r="C13617" t="s">
        <v>2367</v>
      </c>
    </row>
    <row r="13618" spans="2:3">
      <c r="B13618">
        <v>2771300221</v>
      </c>
      <c r="C13618" t="s">
        <v>2368</v>
      </c>
    </row>
    <row r="13619" spans="2:3">
      <c r="B13619">
        <v>2771300239</v>
      </c>
      <c r="C13619" t="s">
        <v>2369</v>
      </c>
    </row>
    <row r="13620" spans="2:3">
      <c r="B13620">
        <v>2771300247</v>
      </c>
      <c r="C13620" t="s">
        <v>2370</v>
      </c>
    </row>
    <row r="13621" spans="2:3">
      <c r="B13621">
        <v>2771300254</v>
      </c>
      <c r="C13621" t="s">
        <v>2371</v>
      </c>
    </row>
    <row r="13622" spans="2:3">
      <c r="B13622">
        <v>2771300262</v>
      </c>
      <c r="C13622" t="s">
        <v>12373</v>
      </c>
    </row>
    <row r="13623" spans="2:3">
      <c r="B13623">
        <v>2771300270</v>
      </c>
      <c r="C13623" t="s">
        <v>12374</v>
      </c>
    </row>
    <row r="13624" spans="2:3">
      <c r="B13624">
        <v>2771400013</v>
      </c>
      <c r="C13624" t="s">
        <v>2372</v>
      </c>
    </row>
    <row r="13625" spans="2:3">
      <c r="B13625">
        <v>2771400039</v>
      </c>
      <c r="C13625" t="s">
        <v>2373</v>
      </c>
    </row>
    <row r="13626" spans="2:3">
      <c r="B13626">
        <v>2771400047</v>
      </c>
      <c r="C13626" t="s">
        <v>2374</v>
      </c>
    </row>
    <row r="13627" spans="2:3">
      <c r="B13627">
        <v>2771400062</v>
      </c>
      <c r="C13627" t="s">
        <v>2375</v>
      </c>
    </row>
    <row r="13628" spans="2:3">
      <c r="B13628">
        <v>2771400088</v>
      </c>
      <c r="C13628" t="s">
        <v>2376</v>
      </c>
    </row>
    <row r="13629" spans="2:3">
      <c r="B13629">
        <v>2771400096</v>
      </c>
      <c r="C13629" t="s">
        <v>2377</v>
      </c>
    </row>
    <row r="13630" spans="2:3">
      <c r="B13630">
        <v>2771400104</v>
      </c>
      <c r="C13630" t="s">
        <v>2378</v>
      </c>
    </row>
    <row r="13631" spans="2:3">
      <c r="B13631">
        <v>2771400112</v>
      </c>
      <c r="C13631" t="s">
        <v>2379</v>
      </c>
    </row>
    <row r="13632" spans="2:3">
      <c r="B13632">
        <v>2771400138</v>
      </c>
      <c r="C13632" t="s">
        <v>2380</v>
      </c>
    </row>
    <row r="13633" spans="2:3">
      <c r="B13633">
        <v>2771400146</v>
      </c>
      <c r="C13633" t="s">
        <v>483</v>
      </c>
    </row>
    <row r="13634" spans="2:3">
      <c r="B13634">
        <v>2771500010</v>
      </c>
      <c r="C13634" t="s">
        <v>521</v>
      </c>
    </row>
    <row r="13635" spans="2:3">
      <c r="B13635">
        <v>2771500028</v>
      </c>
      <c r="C13635" t="s">
        <v>2381</v>
      </c>
    </row>
    <row r="13636" spans="2:3">
      <c r="B13636">
        <v>2771500036</v>
      </c>
      <c r="C13636" t="s">
        <v>2382</v>
      </c>
    </row>
    <row r="13637" spans="2:3">
      <c r="B13637">
        <v>2771500051</v>
      </c>
      <c r="C13637" t="s">
        <v>2383</v>
      </c>
    </row>
    <row r="13638" spans="2:3">
      <c r="B13638">
        <v>2771500069</v>
      </c>
      <c r="C13638" t="s">
        <v>2384</v>
      </c>
    </row>
    <row r="13639" spans="2:3">
      <c r="B13639">
        <v>2771500077</v>
      </c>
      <c r="C13639" t="s">
        <v>2385</v>
      </c>
    </row>
    <row r="13640" spans="2:3">
      <c r="B13640">
        <v>2771500093</v>
      </c>
      <c r="C13640" t="s">
        <v>2386</v>
      </c>
    </row>
    <row r="13641" spans="2:3">
      <c r="B13641">
        <v>2771500119</v>
      </c>
      <c r="C13641" t="s">
        <v>2387</v>
      </c>
    </row>
    <row r="13642" spans="2:3">
      <c r="B13642">
        <v>2771500127</v>
      </c>
      <c r="C13642" t="s">
        <v>2388</v>
      </c>
    </row>
    <row r="13643" spans="2:3">
      <c r="B13643">
        <v>2771500135</v>
      </c>
      <c r="C13643" t="s">
        <v>2389</v>
      </c>
    </row>
    <row r="13644" spans="2:3">
      <c r="B13644">
        <v>2771500143</v>
      </c>
      <c r="C13644" t="s">
        <v>2390</v>
      </c>
    </row>
    <row r="13645" spans="2:3">
      <c r="B13645">
        <v>2771500150</v>
      </c>
      <c r="C13645" t="s">
        <v>4510</v>
      </c>
    </row>
    <row r="13646" spans="2:3">
      <c r="B13646">
        <v>2771500168</v>
      </c>
      <c r="C13646" t="s">
        <v>12377</v>
      </c>
    </row>
    <row r="13647" spans="2:3">
      <c r="B13647">
        <v>2771600026</v>
      </c>
      <c r="C13647" t="s">
        <v>2391</v>
      </c>
    </row>
    <row r="13648" spans="2:3">
      <c r="B13648">
        <v>2771600034</v>
      </c>
      <c r="C13648" t="s">
        <v>2392</v>
      </c>
    </row>
    <row r="13649" spans="2:3">
      <c r="B13649">
        <v>2771600042</v>
      </c>
      <c r="C13649" t="s">
        <v>2393</v>
      </c>
    </row>
    <row r="13650" spans="2:3">
      <c r="B13650">
        <v>2771600067</v>
      </c>
      <c r="C13650" t="s">
        <v>2394</v>
      </c>
    </row>
    <row r="13651" spans="2:3">
      <c r="B13651">
        <v>2771600075</v>
      </c>
      <c r="C13651" t="s">
        <v>2395</v>
      </c>
    </row>
    <row r="13652" spans="2:3">
      <c r="B13652">
        <v>2771600091</v>
      </c>
      <c r="C13652" t="s">
        <v>2396</v>
      </c>
    </row>
    <row r="13653" spans="2:3">
      <c r="B13653">
        <v>2771600117</v>
      </c>
      <c r="C13653" t="s">
        <v>2397</v>
      </c>
    </row>
    <row r="13654" spans="2:3">
      <c r="B13654">
        <v>2771600133</v>
      </c>
      <c r="C13654" t="s">
        <v>2398</v>
      </c>
    </row>
    <row r="13655" spans="2:3">
      <c r="B13655">
        <v>2771600166</v>
      </c>
      <c r="C13655" t="s">
        <v>2399</v>
      </c>
    </row>
    <row r="13656" spans="2:3">
      <c r="B13656">
        <v>2771600174</v>
      </c>
      <c r="C13656" t="s">
        <v>2400</v>
      </c>
    </row>
    <row r="13657" spans="2:3">
      <c r="B13657">
        <v>2771600182</v>
      </c>
      <c r="C13657" t="s">
        <v>2401</v>
      </c>
    </row>
    <row r="13658" spans="2:3">
      <c r="B13658">
        <v>2771600190</v>
      </c>
      <c r="C13658" t="s">
        <v>2402</v>
      </c>
    </row>
    <row r="13659" spans="2:3">
      <c r="B13659">
        <v>2771600208</v>
      </c>
      <c r="C13659" t="s">
        <v>2403</v>
      </c>
    </row>
    <row r="13660" spans="2:3">
      <c r="B13660">
        <v>2771600216</v>
      </c>
      <c r="C13660" t="s">
        <v>2404</v>
      </c>
    </row>
    <row r="13661" spans="2:3">
      <c r="B13661">
        <v>2771600224</v>
      </c>
      <c r="C13661" t="s">
        <v>2405</v>
      </c>
    </row>
    <row r="13662" spans="2:3">
      <c r="B13662">
        <v>2771600240</v>
      </c>
      <c r="C13662" t="s">
        <v>2406</v>
      </c>
    </row>
    <row r="13663" spans="2:3">
      <c r="B13663">
        <v>2771600257</v>
      </c>
      <c r="C13663" t="s">
        <v>2407</v>
      </c>
    </row>
    <row r="13664" spans="2:3">
      <c r="B13664">
        <v>2771600265</v>
      </c>
      <c r="C13664" t="s">
        <v>2408</v>
      </c>
    </row>
    <row r="13665" spans="2:3">
      <c r="B13665">
        <v>2771600299</v>
      </c>
      <c r="C13665" t="s">
        <v>2409</v>
      </c>
    </row>
    <row r="13666" spans="2:3">
      <c r="B13666">
        <v>2771600307</v>
      </c>
      <c r="C13666" t="s">
        <v>2410</v>
      </c>
    </row>
    <row r="13667" spans="2:3">
      <c r="B13667">
        <v>2771600315</v>
      </c>
      <c r="C13667" t="s">
        <v>2411</v>
      </c>
    </row>
    <row r="13668" spans="2:3">
      <c r="B13668">
        <v>2771600323</v>
      </c>
      <c r="C13668" t="s">
        <v>2412</v>
      </c>
    </row>
    <row r="13669" spans="2:3">
      <c r="B13669">
        <v>2771600349</v>
      </c>
      <c r="C13669" t="s">
        <v>2413</v>
      </c>
    </row>
    <row r="13670" spans="2:3">
      <c r="B13670">
        <v>2771600356</v>
      </c>
      <c r="C13670" t="s">
        <v>2414</v>
      </c>
    </row>
    <row r="13671" spans="2:3">
      <c r="B13671">
        <v>2771600364</v>
      </c>
      <c r="C13671" t="s">
        <v>2415</v>
      </c>
    </row>
    <row r="13672" spans="2:3">
      <c r="B13672">
        <v>2771600372</v>
      </c>
      <c r="C13672" t="s">
        <v>2416</v>
      </c>
    </row>
    <row r="13673" spans="2:3">
      <c r="B13673">
        <v>2771600380</v>
      </c>
      <c r="C13673" t="s">
        <v>2417</v>
      </c>
    </row>
    <row r="13674" spans="2:3">
      <c r="B13674">
        <v>2771600406</v>
      </c>
      <c r="C13674" t="s">
        <v>2418</v>
      </c>
    </row>
    <row r="13675" spans="2:3">
      <c r="B13675">
        <v>2771600414</v>
      </c>
      <c r="C13675" t="s">
        <v>2419</v>
      </c>
    </row>
    <row r="13676" spans="2:3">
      <c r="B13676">
        <v>2771700032</v>
      </c>
      <c r="C13676" t="s">
        <v>2420</v>
      </c>
    </row>
    <row r="13677" spans="2:3">
      <c r="B13677">
        <v>2771700040</v>
      </c>
      <c r="C13677" t="s">
        <v>2421</v>
      </c>
    </row>
    <row r="13678" spans="2:3">
      <c r="B13678">
        <v>2771700065</v>
      </c>
      <c r="C13678" t="s">
        <v>2422</v>
      </c>
    </row>
    <row r="13679" spans="2:3">
      <c r="B13679">
        <v>2771700073</v>
      </c>
      <c r="C13679" t="s">
        <v>2423</v>
      </c>
    </row>
    <row r="13680" spans="2:3">
      <c r="B13680">
        <v>2771700099</v>
      </c>
      <c r="C13680" t="s">
        <v>2424</v>
      </c>
    </row>
    <row r="13681" spans="2:3">
      <c r="B13681">
        <v>2771700107</v>
      </c>
      <c r="C13681" t="s">
        <v>2425</v>
      </c>
    </row>
    <row r="13682" spans="2:3">
      <c r="B13682">
        <v>2771700115</v>
      </c>
      <c r="C13682" t="s">
        <v>2426</v>
      </c>
    </row>
    <row r="13683" spans="2:3">
      <c r="B13683">
        <v>2771700123</v>
      </c>
      <c r="C13683" t="s">
        <v>12378</v>
      </c>
    </row>
    <row r="13684" spans="2:3">
      <c r="B13684">
        <v>2771700131</v>
      </c>
      <c r="C13684" t="s">
        <v>2427</v>
      </c>
    </row>
    <row r="13685" spans="2:3">
      <c r="B13685">
        <v>2771800014</v>
      </c>
      <c r="C13685" t="s">
        <v>2428</v>
      </c>
    </row>
    <row r="13686" spans="2:3">
      <c r="B13686">
        <v>2771800022</v>
      </c>
      <c r="C13686" t="s">
        <v>2429</v>
      </c>
    </row>
    <row r="13687" spans="2:3">
      <c r="B13687">
        <v>2771800030</v>
      </c>
      <c r="C13687" t="s">
        <v>2430</v>
      </c>
    </row>
    <row r="13688" spans="2:3">
      <c r="B13688">
        <v>2771800048</v>
      </c>
      <c r="C13688" t="s">
        <v>684</v>
      </c>
    </row>
    <row r="13689" spans="2:3">
      <c r="B13689">
        <v>2771800055</v>
      </c>
      <c r="C13689" t="s">
        <v>2431</v>
      </c>
    </row>
    <row r="13690" spans="2:3">
      <c r="B13690">
        <v>2771800063</v>
      </c>
      <c r="C13690" t="s">
        <v>2432</v>
      </c>
    </row>
    <row r="13691" spans="2:3">
      <c r="B13691">
        <v>2771800071</v>
      </c>
      <c r="C13691" t="s">
        <v>2433</v>
      </c>
    </row>
    <row r="13692" spans="2:3">
      <c r="B13692">
        <v>2771800089</v>
      </c>
      <c r="C13692" t="s">
        <v>2434</v>
      </c>
    </row>
    <row r="13693" spans="2:3">
      <c r="B13693">
        <v>2771800097</v>
      </c>
      <c r="C13693" t="s">
        <v>2435</v>
      </c>
    </row>
    <row r="13694" spans="2:3">
      <c r="B13694">
        <v>2771800105</v>
      </c>
      <c r="C13694" t="s">
        <v>12379</v>
      </c>
    </row>
    <row r="13695" spans="2:3">
      <c r="B13695">
        <v>2771800113</v>
      </c>
      <c r="C13695" t="s">
        <v>2436</v>
      </c>
    </row>
    <row r="13696" spans="2:3">
      <c r="B13696">
        <v>2771800121</v>
      </c>
      <c r="C13696" t="s">
        <v>2437</v>
      </c>
    </row>
    <row r="13697" spans="2:3">
      <c r="B13697">
        <v>2771800139</v>
      </c>
      <c r="C13697" t="s">
        <v>2438</v>
      </c>
    </row>
    <row r="13698" spans="2:3">
      <c r="B13698">
        <v>2771800147</v>
      </c>
      <c r="C13698" t="s">
        <v>2439</v>
      </c>
    </row>
    <row r="13699" spans="2:3">
      <c r="B13699">
        <v>2771900012</v>
      </c>
      <c r="C13699" t="s">
        <v>2440</v>
      </c>
    </row>
    <row r="13700" spans="2:3">
      <c r="B13700">
        <v>2771900020</v>
      </c>
      <c r="C13700" t="s">
        <v>2413</v>
      </c>
    </row>
    <row r="13701" spans="2:3">
      <c r="B13701">
        <v>2771900038</v>
      </c>
      <c r="C13701" t="s">
        <v>2441</v>
      </c>
    </row>
    <row r="13702" spans="2:3">
      <c r="B13702">
        <v>2771900046</v>
      </c>
      <c r="C13702" t="s">
        <v>2442</v>
      </c>
    </row>
    <row r="13703" spans="2:3">
      <c r="B13703">
        <v>2771900079</v>
      </c>
      <c r="C13703" t="s">
        <v>2443</v>
      </c>
    </row>
    <row r="13704" spans="2:3">
      <c r="B13704">
        <v>2771900087</v>
      </c>
      <c r="C13704" t="s">
        <v>741</v>
      </c>
    </row>
    <row r="13705" spans="2:3">
      <c r="B13705">
        <v>2771900095</v>
      </c>
      <c r="C13705" t="s">
        <v>2444</v>
      </c>
    </row>
    <row r="13706" spans="2:3">
      <c r="B13706">
        <v>2771900103</v>
      </c>
      <c r="C13706" t="s">
        <v>2445</v>
      </c>
    </row>
    <row r="13707" spans="2:3">
      <c r="B13707">
        <v>2771900111</v>
      </c>
      <c r="C13707" t="s">
        <v>2446</v>
      </c>
    </row>
    <row r="13708" spans="2:3">
      <c r="B13708">
        <v>2771900129</v>
      </c>
      <c r="C13708" t="s">
        <v>2447</v>
      </c>
    </row>
    <row r="13709" spans="2:3">
      <c r="B13709">
        <v>2771900137</v>
      </c>
      <c r="C13709" t="s">
        <v>741</v>
      </c>
    </row>
    <row r="13710" spans="2:3">
      <c r="B13710">
        <v>2771900145</v>
      </c>
      <c r="C13710" t="s">
        <v>2448</v>
      </c>
    </row>
    <row r="13711" spans="2:3">
      <c r="B13711">
        <v>2771900152</v>
      </c>
      <c r="C13711" t="s">
        <v>2449</v>
      </c>
    </row>
    <row r="13712" spans="2:3">
      <c r="B13712">
        <v>2771900160</v>
      </c>
      <c r="C13712" t="s">
        <v>2450</v>
      </c>
    </row>
    <row r="13713" spans="2:3">
      <c r="B13713">
        <v>2772000010</v>
      </c>
      <c r="C13713" t="s">
        <v>2451</v>
      </c>
    </row>
    <row r="13714" spans="2:3">
      <c r="B13714">
        <v>2772000028</v>
      </c>
      <c r="C13714" t="s">
        <v>2452</v>
      </c>
    </row>
    <row r="13715" spans="2:3">
      <c r="B13715">
        <v>2772000051</v>
      </c>
      <c r="C13715" t="s">
        <v>2453</v>
      </c>
    </row>
    <row r="13716" spans="2:3">
      <c r="B13716">
        <v>2772000077</v>
      </c>
      <c r="C13716" t="s">
        <v>2454</v>
      </c>
    </row>
    <row r="13717" spans="2:3">
      <c r="B13717">
        <v>2772000085</v>
      </c>
      <c r="C13717" t="s">
        <v>2455</v>
      </c>
    </row>
    <row r="13718" spans="2:3">
      <c r="B13718">
        <v>2772000093</v>
      </c>
      <c r="C13718" t="s">
        <v>2456</v>
      </c>
    </row>
    <row r="13719" spans="2:3">
      <c r="B13719">
        <v>2772000119</v>
      </c>
      <c r="C13719" t="s">
        <v>2457</v>
      </c>
    </row>
    <row r="13720" spans="2:3">
      <c r="B13720">
        <v>2772000127</v>
      </c>
      <c r="C13720" t="s">
        <v>2458</v>
      </c>
    </row>
    <row r="13721" spans="2:3">
      <c r="B13721">
        <v>2772000135</v>
      </c>
      <c r="C13721" t="s">
        <v>2459</v>
      </c>
    </row>
    <row r="13722" spans="2:3">
      <c r="B13722">
        <v>2772000143</v>
      </c>
      <c r="C13722" t="s">
        <v>2460</v>
      </c>
    </row>
    <row r="13723" spans="2:3">
      <c r="B13723">
        <v>2772000150</v>
      </c>
      <c r="C13723" t="s">
        <v>2461</v>
      </c>
    </row>
    <row r="13724" spans="2:3">
      <c r="B13724">
        <v>2772000168</v>
      </c>
      <c r="C13724" t="s">
        <v>2462</v>
      </c>
    </row>
    <row r="13725" spans="2:3">
      <c r="B13725">
        <v>2772000176</v>
      </c>
      <c r="C13725" t="s">
        <v>2463</v>
      </c>
    </row>
    <row r="13726" spans="2:3">
      <c r="B13726">
        <v>2772000184</v>
      </c>
      <c r="C13726" t="s">
        <v>2464</v>
      </c>
    </row>
    <row r="13727" spans="2:3">
      <c r="B13727">
        <v>2772000192</v>
      </c>
      <c r="C13727" t="s">
        <v>2465</v>
      </c>
    </row>
    <row r="13728" spans="2:3">
      <c r="B13728">
        <v>2772000200</v>
      </c>
      <c r="C13728" t="s">
        <v>2466</v>
      </c>
    </row>
    <row r="13729" spans="2:3">
      <c r="B13729">
        <v>2772000218</v>
      </c>
      <c r="C13729" t="s">
        <v>12381</v>
      </c>
    </row>
    <row r="13730" spans="2:3">
      <c r="B13730">
        <v>2772000226</v>
      </c>
      <c r="C13730" t="s">
        <v>12382</v>
      </c>
    </row>
    <row r="13731" spans="2:3">
      <c r="B13731">
        <v>2772200016</v>
      </c>
      <c r="C13731" t="s">
        <v>2467</v>
      </c>
    </row>
    <row r="13732" spans="2:3">
      <c r="B13732">
        <v>2772200024</v>
      </c>
      <c r="C13732" t="s">
        <v>2468</v>
      </c>
    </row>
    <row r="13733" spans="2:3">
      <c r="B13733">
        <v>2772200040</v>
      </c>
      <c r="C13733" t="s">
        <v>2469</v>
      </c>
    </row>
    <row r="13734" spans="2:3">
      <c r="B13734">
        <v>2772200057</v>
      </c>
      <c r="C13734" t="s">
        <v>2470</v>
      </c>
    </row>
    <row r="13735" spans="2:3">
      <c r="B13735">
        <v>2772200065</v>
      </c>
      <c r="C13735" t="s">
        <v>2471</v>
      </c>
    </row>
    <row r="13736" spans="2:3">
      <c r="B13736">
        <v>2772200073</v>
      </c>
      <c r="C13736" t="s">
        <v>2472</v>
      </c>
    </row>
    <row r="13737" spans="2:3">
      <c r="B13737">
        <v>2772200081</v>
      </c>
      <c r="C13737" t="s">
        <v>2473</v>
      </c>
    </row>
    <row r="13738" spans="2:3">
      <c r="B13738">
        <v>2772200107</v>
      </c>
      <c r="C13738" t="s">
        <v>2474</v>
      </c>
    </row>
    <row r="13739" spans="2:3">
      <c r="B13739">
        <v>2772200123</v>
      </c>
      <c r="C13739" t="s">
        <v>2475</v>
      </c>
    </row>
    <row r="13740" spans="2:3">
      <c r="B13740">
        <v>2772200131</v>
      </c>
      <c r="C13740" t="s">
        <v>2476</v>
      </c>
    </row>
    <row r="13741" spans="2:3">
      <c r="B13741">
        <v>2772200149</v>
      </c>
      <c r="C13741" t="s">
        <v>2477</v>
      </c>
    </row>
    <row r="13742" spans="2:3">
      <c r="B13742">
        <v>2772200156</v>
      </c>
      <c r="C13742" t="s">
        <v>2478</v>
      </c>
    </row>
    <row r="13743" spans="2:3">
      <c r="B13743">
        <v>2772200164</v>
      </c>
      <c r="C13743" t="s">
        <v>2479</v>
      </c>
    </row>
    <row r="13744" spans="2:3">
      <c r="B13744">
        <v>2772200172</v>
      </c>
      <c r="C13744" t="s">
        <v>2480</v>
      </c>
    </row>
    <row r="13745" spans="2:3">
      <c r="B13745">
        <v>2772200198</v>
      </c>
      <c r="C13745" t="s">
        <v>2481</v>
      </c>
    </row>
    <row r="13746" spans="2:3">
      <c r="B13746">
        <v>2772200206</v>
      </c>
      <c r="C13746" t="s">
        <v>2482</v>
      </c>
    </row>
    <row r="13747" spans="2:3">
      <c r="B13747">
        <v>2772200214</v>
      </c>
      <c r="C13747" t="s">
        <v>2483</v>
      </c>
    </row>
    <row r="13748" spans="2:3">
      <c r="B13748">
        <v>2772200222</v>
      </c>
      <c r="C13748" t="s">
        <v>2484</v>
      </c>
    </row>
    <row r="13749" spans="2:3">
      <c r="B13749">
        <v>2772200230</v>
      </c>
      <c r="C13749" t="s">
        <v>2485</v>
      </c>
    </row>
    <row r="13750" spans="2:3">
      <c r="B13750">
        <v>2772200248</v>
      </c>
      <c r="C13750" t="s">
        <v>2486</v>
      </c>
    </row>
    <row r="13751" spans="2:3">
      <c r="B13751">
        <v>2772200255</v>
      </c>
      <c r="C13751" t="s">
        <v>2487</v>
      </c>
    </row>
    <row r="13752" spans="2:3">
      <c r="B13752">
        <v>2772200263</v>
      </c>
      <c r="C13752" t="s">
        <v>2488</v>
      </c>
    </row>
    <row r="13753" spans="2:3">
      <c r="B13753">
        <v>2772200271</v>
      </c>
      <c r="C13753" t="s">
        <v>2489</v>
      </c>
    </row>
    <row r="13754" spans="2:3">
      <c r="B13754">
        <v>2772300022</v>
      </c>
      <c r="C13754" t="s">
        <v>2490</v>
      </c>
    </row>
    <row r="13755" spans="2:3">
      <c r="B13755">
        <v>2772300030</v>
      </c>
      <c r="C13755" t="s">
        <v>2491</v>
      </c>
    </row>
    <row r="13756" spans="2:3">
      <c r="B13756">
        <v>2772300048</v>
      </c>
      <c r="C13756" t="s">
        <v>2492</v>
      </c>
    </row>
    <row r="13757" spans="2:3">
      <c r="B13757">
        <v>2772300055</v>
      </c>
      <c r="C13757" t="s">
        <v>2493</v>
      </c>
    </row>
    <row r="13758" spans="2:3">
      <c r="B13758">
        <v>2772300063</v>
      </c>
      <c r="C13758" t="s">
        <v>2494</v>
      </c>
    </row>
    <row r="13759" spans="2:3">
      <c r="B13759">
        <v>2772300071</v>
      </c>
      <c r="C13759" t="s">
        <v>2495</v>
      </c>
    </row>
    <row r="13760" spans="2:3">
      <c r="B13760">
        <v>2772300089</v>
      </c>
      <c r="C13760" t="s">
        <v>2496</v>
      </c>
    </row>
    <row r="13761" spans="2:3">
      <c r="B13761">
        <v>2772300097</v>
      </c>
      <c r="C13761" t="s">
        <v>2497</v>
      </c>
    </row>
    <row r="13762" spans="2:3">
      <c r="B13762">
        <v>2772300105</v>
      </c>
      <c r="C13762" t="s">
        <v>2498</v>
      </c>
    </row>
    <row r="13763" spans="2:3">
      <c r="B13763">
        <v>2772300113</v>
      </c>
      <c r="C13763" t="s">
        <v>2499</v>
      </c>
    </row>
    <row r="13764" spans="2:3">
      <c r="B13764">
        <v>2772300121</v>
      </c>
      <c r="C13764" t="s">
        <v>2500</v>
      </c>
    </row>
    <row r="13765" spans="2:3">
      <c r="B13765">
        <v>2772300139</v>
      </c>
      <c r="C13765" t="s">
        <v>2501</v>
      </c>
    </row>
    <row r="13766" spans="2:3">
      <c r="B13766">
        <v>2772300154</v>
      </c>
      <c r="C13766" t="s">
        <v>2502</v>
      </c>
    </row>
    <row r="13767" spans="2:3">
      <c r="B13767">
        <v>2772300162</v>
      </c>
      <c r="C13767" t="s">
        <v>2503</v>
      </c>
    </row>
    <row r="13768" spans="2:3">
      <c r="B13768">
        <v>2772300170</v>
      </c>
      <c r="C13768" t="s">
        <v>849</v>
      </c>
    </row>
    <row r="13769" spans="2:3">
      <c r="B13769">
        <v>2772300188</v>
      </c>
      <c r="C13769" t="s">
        <v>2504</v>
      </c>
    </row>
    <row r="13770" spans="2:3">
      <c r="B13770">
        <v>2772300196</v>
      </c>
      <c r="C13770" t="s">
        <v>2505</v>
      </c>
    </row>
    <row r="13771" spans="2:3">
      <c r="B13771">
        <v>2772300212</v>
      </c>
      <c r="C13771" t="s">
        <v>2506</v>
      </c>
    </row>
    <row r="13772" spans="2:3">
      <c r="B13772">
        <v>2772300220</v>
      </c>
      <c r="C13772" t="s">
        <v>12384</v>
      </c>
    </row>
    <row r="13773" spans="2:3">
      <c r="B13773">
        <v>2772400012</v>
      </c>
      <c r="C13773" t="s">
        <v>2507</v>
      </c>
    </row>
    <row r="13774" spans="2:3">
      <c r="B13774">
        <v>2772400020</v>
      </c>
      <c r="C13774" t="s">
        <v>2508</v>
      </c>
    </row>
    <row r="13775" spans="2:3">
      <c r="B13775">
        <v>2772400038</v>
      </c>
      <c r="C13775" t="s">
        <v>2509</v>
      </c>
    </row>
    <row r="13776" spans="2:3">
      <c r="B13776">
        <v>2772400061</v>
      </c>
      <c r="C13776" t="s">
        <v>2510</v>
      </c>
    </row>
    <row r="13777" spans="2:3">
      <c r="B13777">
        <v>2772400095</v>
      </c>
      <c r="C13777" t="s">
        <v>870</v>
      </c>
    </row>
    <row r="13778" spans="2:3">
      <c r="B13778">
        <v>2772400111</v>
      </c>
      <c r="C13778" t="s">
        <v>2511</v>
      </c>
    </row>
    <row r="13779" spans="2:3">
      <c r="B13779">
        <v>2772400129</v>
      </c>
      <c r="C13779" t="s">
        <v>2512</v>
      </c>
    </row>
    <row r="13780" spans="2:3">
      <c r="B13780">
        <v>2772400152</v>
      </c>
      <c r="C13780" t="s">
        <v>2513</v>
      </c>
    </row>
    <row r="13781" spans="2:3">
      <c r="B13781">
        <v>2772400178</v>
      </c>
      <c r="C13781" t="s">
        <v>2514</v>
      </c>
    </row>
    <row r="13782" spans="2:3">
      <c r="B13782">
        <v>2772400186</v>
      </c>
      <c r="C13782" t="s">
        <v>883</v>
      </c>
    </row>
    <row r="13783" spans="2:3">
      <c r="B13783">
        <v>2772400194</v>
      </c>
      <c r="C13783" t="s">
        <v>2515</v>
      </c>
    </row>
    <row r="13784" spans="2:3">
      <c r="B13784">
        <v>2772400202</v>
      </c>
      <c r="C13784" t="s">
        <v>2516</v>
      </c>
    </row>
    <row r="13785" spans="2:3">
      <c r="B13785">
        <v>2772400210</v>
      </c>
      <c r="C13785" t="s">
        <v>2517</v>
      </c>
    </row>
    <row r="13786" spans="2:3">
      <c r="B13786">
        <v>2772400228</v>
      </c>
      <c r="C13786" t="s">
        <v>2518</v>
      </c>
    </row>
    <row r="13787" spans="2:3">
      <c r="B13787">
        <v>2772500019</v>
      </c>
      <c r="C13787" t="s">
        <v>2519</v>
      </c>
    </row>
    <row r="13788" spans="2:3">
      <c r="B13788">
        <v>2772500027</v>
      </c>
      <c r="C13788" t="s">
        <v>2520</v>
      </c>
    </row>
    <row r="13789" spans="2:3">
      <c r="B13789">
        <v>2772500035</v>
      </c>
      <c r="C13789" t="s">
        <v>2521</v>
      </c>
    </row>
    <row r="13790" spans="2:3">
      <c r="B13790">
        <v>2772500043</v>
      </c>
      <c r="C13790" t="s">
        <v>2522</v>
      </c>
    </row>
    <row r="13791" spans="2:3">
      <c r="B13791">
        <v>2772500052</v>
      </c>
      <c r="C13791" t="s">
        <v>2523</v>
      </c>
    </row>
    <row r="13792" spans="2:3">
      <c r="B13792">
        <v>2772500068</v>
      </c>
      <c r="C13792" t="s">
        <v>11608</v>
      </c>
    </row>
    <row r="13793" spans="2:3">
      <c r="B13793">
        <v>2772600017</v>
      </c>
      <c r="C13793" t="s">
        <v>2524</v>
      </c>
    </row>
    <row r="13794" spans="2:3">
      <c r="B13794">
        <v>2772600025</v>
      </c>
      <c r="C13794" t="s">
        <v>2525</v>
      </c>
    </row>
    <row r="13795" spans="2:3">
      <c r="B13795">
        <v>2772600033</v>
      </c>
      <c r="C13795" t="s">
        <v>2526</v>
      </c>
    </row>
    <row r="13796" spans="2:3">
      <c r="B13796">
        <v>2772600041</v>
      </c>
      <c r="C13796" t="s">
        <v>2527</v>
      </c>
    </row>
    <row r="13797" spans="2:3">
      <c r="B13797">
        <v>2772600066</v>
      </c>
      <c r="C13797" t="s">
        <v>2528</v>
      </c>
    </row>
    <row r="13798" spans="2:3">
      <c r="B13798">
        <v>2772600074</v>
      </c>
      <c r="C13798" t="s">
        <v>2529</v>
      </c>
    </row>
    <row r="13799" spans="2:3">
      <c r="B13799">
        <v>2772600082</v>
      </c>
      <c r="C13799" t="s">
        <v>2530</v>
      </c>
    </row>
    <row r="13800" spans="2:3">
      <c r="B13800">
        <v>2772600090</v>
      </c>
      <c r="C13800" t="s">
        <v>2531</v>
      </c>
    </row>
    <row r="13801" spans="2:3">
      <c r="B13801">
        <v>2772600108</v>
      </c>
      <c r="C13801" t="s">
        <v>2532</v>
      </c>
    </row>
    <row r="13802" spans="2:3">
      <c r="B13802">
        <v>2772700023</v>
      </c>
      <c r="C13802" t="s">
        <v>2533</v>
      </c>
    </row>
    <row r="13803" spans="2:3">
      <c r="B13803">
        <v>2772700031</v>
      </c>
      <c r="C13803" t="s">
        <v>2534</v>
      </c>
    </row>
    <row r="13804" spans="2:3">
      <c r="B13804">
        <v>2772700056</v>
      </c>
      <c r="C13804" t="s">
        <v>2535</v>
      </c>
    </row>
    <row r="13805" spans="2:3">
      <c r="B13805">
        <v>2772700106</v>
      </c>
      <c r="C13805" t="s">
        <v>2536</v>
      </c>
    </row>
    <row r="13806" spans="2:3">
      <c r="B13806">
        <v>2772700114</v>
      </c>
      <c r="C13806" t="s">
        <v>2537</v>
      </c>
    </row>
    <row r="13807" spans="2:3">
      <c r="B13807">
        <v>2772700130</v>
      </c>
      <c r="C13807" t="s">
        <v>2538</v>
      </c>
    </row>
    <row r="13808" spans="2:3">
      <c r="B13808">
        <v>2772700148</v>
      </c>
      <c r="C13808" t="s">
        <v>2539</v>
      </c>
    </row>
    <row r="13809" spans="2:3">
      <c r="B13809">
        <v>2772800013</v>
      </c>
      <c r="C13809" t="s">
        <v>2540</v>
      </c>
    </row>
    <row r="13810" spans="2:3">
      <c r="B13810">
        <v>2772800047</v>
      </c>
      <c r="C13810" t="s">
        <v>2541</v>
      </c>
    </row>
    <row r="13811" spans="2:3">
      <c r="B13811">
        <v>2772800054</v>
      </c>
      <c r="C13811" t="s">
        <v>2542</v>
      </c>
    </row>
    <row r="13812" spans="2:3">
      <c r="B13812">
        <v>2772800062</v>
      </c>
      <c r="C13812" t="s">
        <v>2543</v>
      </c>
    </row>
    <row r="13813" spans="2:3">
      <c r="B13813">
        <v>2772800070</v>
      </c>
      <c r="C13813" t="s">
        <v>2544</v>
      </c>
    </row>
    <row r="13814" spans="2:3">
      <c r="B13814">
        <v>2772800088</v>
      </c>
      <c r="C13814" t="s">
        <v>2545</v>
      </c>
    </row>
    <row r="13815" spans="2:3">
      <c r="B13815">
        <v>2773000019</v>
      </c>
      <c r="C13815" t="s">
        <v>2546</v>
      </c>
    </row>
    <row r="13816" spans="2:3">
      <c r="B13816">
        <v>2773000035</v>
      </c>
      <c r="C13816" t="s">
        <v>1018</v>
      </c>
    </row>
    <row r="13817" spans="2:3">
      <c r="B13817">
        <v>2773000043</v>
      </c>
      <c r="C13817" t="s">
        <v>1020</v>
      </c>
    </row>
    <row r="13818" spans="2:3">
      <c r="B13818">
        <v>2773000050</v>
      </c>
      <c r="C13818" t="s">
        <v>2547</v>
      </c>
    </row>
    <row r="13819" spans="2:3">
      <c r="B13819">
        <v>2773000068</v>
      </c>
      <c r="C13819" t="s">
        <v>2548</v>
      </c>
    </row>
    <row r="13820" spans="2:3">
      <c r="B13820">
        <v>2773000076</v>
      </c>
      <c r="C13820" t="s">
        <v>2549</v>
      </c>
    </row>
    <row r="13821" spans="2:3">
      <c r="B13821">
        <v>2773000084</v>
      </c>
      <c r="C13821" t="s">
        <v>2550</v>
      </c>
    </row>
    <row r="13822" spans="2:3">
      <c r="B13822">
        <v>2773000092</v>
      </c>
      <c r="C13822" t="s">
        <v>2551</v>
      </c>
    </row>
    <row r="13823" spans="2:3">
      <c r="B13823">
        <v>2773000100</v>
      </c>
      <c r="C13823" t="s">
        <v>2552</v>
      </c>
    </row>
    <row r="13824" spans="2:3">
      <c r="B13824">
        <v>2773000118</v>
      </c>
      <c r="C13824" t="s">
        <v>2553</v>
      </c>
    </row>
    <row r="13825" spans="2:3">
      <c r="B13825">
        <v>2773000126</v>
      </c>
      <c r="C13825" t="s">
        <v>1019</v>
      </c>
    </row>
    <row r="13826" spans="2:3">
      <c r="B13826">
        <v>2773000134</v>
      </c>
      <c r="C13826" t="s">
        <v>2554</v>
      </c>
    </row>
    <row r="13827" spans="2:3">
      <c r="B13827">
        <v>2773100017</v>
      </c>
      <c r="C13827" t="s">
        <v>2555</v>
      </c>
    </row>
    <row r="13828" spans="2:3">
      <c r="B13828">
        <v>2773100066</v>
      </c>
      <c r="C13828" t="s">
        <v>2556</v>
      </c>
    </row>
    <row r="13829" spans="2:3">
      <c r="B13829">
        <v>2773100074</v>
      </c>
      <c r="C13829" t="s">
        <v>2557</v>
      </c>
    </row>
    <row r="13830" spans="2:3">
      <c r="B13830">
        <v>2773100082</v>
      </c>
      <c r="C13830" t="s">
        <v>2558</v>
      </c>
    </row>
    <row r="13831" spans="2:3">
      <c r="B13831">
        <v>2773100090</v>
      </c>
      <c r="C13831" t="s">
        <v>2559</v>
      </c>
    </row>
    <row r="13832" spans="2:3">
      <c r="B13832">
        <v>2773100108</v>
      </c>
      <c r="C13832" t="s">
        <v>2560</v>
      </c>
    </row>
    <row r="13833" spans="2:3">
      <c r="B13833">
        <v>2773100116</v>
      </c>
      <c r="C13833" t="s">
        <v>2561</v>
      </c>
    </row>
    <row r="13834" spans="2:3">
      <c r="B13834">
        <v>2773100124</v>
      </c>
      <c r="C13834" t="s">
        <v>2562</v>
      </c>
    </row>
    <row r="13835" spans="2:3">
      <c r="B13835">
        <v>2773100132</v>
      </c>
      <c r="C13835" t="s">
        <v>2563</v>
      </c>
    </row>
    <row r="13836" spans="2:3">
      <c r="B13836">
        <v>2773100140</v>
      </c>
      <c r="C13836" t="s">
        <v>2564</v>
      </c>
    </row>
    <row r="13837" spans="2:3">
      <c r="B13837">
        <v>2773100157</v>
      </c>
      <c r="C13837" t="s">
        <v>2565</v>
      </c>
    </row>
    <row r="13838" spans="2:3">
      <c r="B13838">
        <v>2773100165</v>
      </c>
      <c r="C13838" t="s">
        <v>2566</v>
      </c>
    </row>
    <row r="13839" spans="2:3">
      <c r="B13839">
        <v>2773100173</v>
      </c>
      <c r="C13839" t="s">
        <v>2567</v>
      </c>
    </row>
    <row r="13840" spans="2:3">
      <c r="B13840">
        <v>2773100181</v>
      </c>
      <c r="C13840" t="s">
        <v>2568</v>
      </c>
    </row>
    <row r="13841" spans="2:3">
      <c r="B13841">
        <v>2773100199</v>
      </c>
      <c r="C13841" t="s">
        <v>11649</v>
      </c>
    </row>
    <row r="13842" spans="2:3">
      <c r="B13842">
        <v>2773100207</v>
      </c>
      <c r="C13842" t="s">
        <v>12388</v>
      </c>
    </row>
    <row r="13843" spans="2:3">
      <c r="B13843">
        <v>2773100215</v>
      </c>
      <c r="C13843" t="s">
        <v>12389</v>
      </c>
    </row>
    <row r="13844" spans="2:3">
      <c r="B13844">
        <v>2773200015</v>
      </c>
      <c r="C13844" t="s">
        <v>1093</v>
      </c>
    </row>
    <row r="13845" spans="2:3">
      <c r="B13845">
        <v>2773200031</v>
      </c>
      <c r="C13845" t="s">
        <v>2569</v>
      </c>
    </row>
    <row r="13846" spans="2:3">
      <c r="B13846">
        <v>2773200049</v>
      </c>
      <c r="C13846" t="s">
        <v>2570</v>
      </c>
    </row>
    <row r="13847" spans="2:3">
      <c r="B13847">
        <v>2773200064</v>
      </c>
      <c r="C13847" t="s">
        <v>2571</v>
      </c>
    </row>
    <row r="13848" spans="2:3">
      <c r="B13848">
        <v>2773200080</v>
      </c>
      <c r="C13848" t="s">
        <v>2572</v>
      </c>
    </row>
    <row r="13849" spans="2:3">
      <c r="B13849">
        <v>2773200098</v>
      </c>
      <c r="C13849" t="s">
        <v>2573</v>
      </c>
    </row>
    <row r="13850" spans="2:3">
      <c r="B13850">
        <v>2773200106</v>
      </c>
      <c r="C13850" t="s">
        <v>12391</v>
      </c>
    </row>
    <row r="13851" spans="2:3">
      <c r="B13851">
        <v>2773300013</v>
      </c>
      <c r="C13851" t="s">
        <v>12392</v>
      </c>
    </row>
    <row r="13852" spans="2:3">
      <c r="B13852">
        <v>2773300021</v>
      </c>
      <c r="C13852" t="s">
        <v>2574</v>
      </c>
    </row>
    <row r="13853" spans="2:3">
      <c r="B13853">
        <v>2773300039</v>
      </c>
      <c r="C13853" t="s">
        <v>1125</v>
      </c>
    </row>
    <row r="13854" spans="2:3">
      <c r="B13854">
        <v>2773320060</v>
      </c>
      <c r="C13854" t="s">
        <v>2575</v>
      </c>
    </row>
    <row r="13855" spans="2:3">
      <c r="B13855">
        <v>2773320094</v>
      </c>
      <c r="C13855" t="s">
        <v>2576</v>
      </c>
    </row>
    <row r="13856" spans="2:3">
      <c r="B13856">
        <v>2773320102</v>
      </c>
      <c r="C13856" t="s">
        <v>2577</v>
      </c>
    </row>
    <row r="13857" spans="2:3">
      <c r="B13857">
        <v>2773320110</v>
      </c>
      <c r="C13857" t="s">
        <v>2578</v>
      </c>
    </row>
    <row r="13858" spans="2:3">
      <c r="B13858">
        <v>2773320128</v>
      </c>
      <c r="C13858" t="s">
        <v>2579</v>
      </c>
    </row>
    <row r="13859" spans="2:3">
      <c r="B13859">
        <v>2773320136</v>
      </c>
      <c r="C13859" t="s">
        <v>2580</v>
      </c>
    </row>
    <row r="13860" spans="2:3">
      <c r="B13860">
        <v>2773320144</v>
      </c>
      <c r="C13860" t="s">
        <v>2581</v>
      </c>
    </row>
    <row r="13861" spans="2:3">
      <c r="B13861">
        <v>2773320185</v>
      </c>
      <c r="C13861" t="s">
        <v>2582</v>
      </c>
    </row>
    <row r="13862" spans="2:3">
      <c r="B13862">
        <v>2773320219</v>
      </c>
      <c r="C13862" t="s">
        <v>2583</v>
      </c>
    </row>
    <row r="13863" spans="2:3">
      <c r="B13863">
        <v>2773320235</v>
      </c>
      <c r="C13863" t="s">
        <v>2584</v>
      </c>
    </row>
    <row r="13864" spans="2:3">
      <c r="B13864">
        <v>2773320243</v>
      </c>
      <c r="C13864" t="s">
        <v>2585</v>
      </c>
    </row>
    <row r="13865" spans="2:3">
      <c r="B13865">
        <v>2773320250</v>
      </c>
      <c r="C13865" t="s">
        <v>2586</v>
      </c>
    </row>
    <row r="13866" spans="2:3">
      <c r="B13866">
        <v>2773320268</v>
      </c>
      <c r="C13866" t="s">
        <v>2322</v>
      </c>
    </row>
    <row r="13867" spans="2:3">
      <c r="B13867">
        <v>2773320276</v>
      </c>
      <c r="C13867" t="s">
        <v>2587</v>
      </c>
    </row>
    <row r="13868" spans="2:3">
      <c r="B13868">
        <v>2773320284</v>
      </c>
      <c r="C13868" t="s">
        <v>2588</v>
      </c>
    </row>
    <row r="13869" spans="2:3">
      <c r="B13869">
        <v>2773320318</v>
      </c>
      <c r="C13869" t="s">
        <v>2589</v>
      </c>
    </row>
    <row r="13870" spans="2:3">
      <c r="B13870">
        <v>2773320326</v>
      </c>
      <c r="C13870" t="s">
        <v>2590</v>
      </c>
    </row>
    <row r="13871" spans="2:3">
      <c r="B13871">
        <v>2773320334</v>
      </c>
      <c r="C13871" t="s">
        <v>2591</v>
      </c>
    </row>
    <row r="13872" spans="2:3">
      <c r="B13872">
        <v>2773320342</v>
      </c>
      <c r="C13872" t="s">
        <v>2592</v>
      </c>
    </row>
    <row r="13873" spans="2:3">
      <c r="B13873">
        <v>2773320359</v>
      </c>
      <c r="C13873" t="s">
        <v>2593</v>
      </c>
    </row>
    <row r="13874" spans="2:3">
      <c r="B13874">
        <v>2773320367</v>
      </c>
      <c r="C13874" t="s">
        <v>2594</v>
      </c>
    </row>
    <row r="13875" spans="2:3">
      <c r="B13875">
        <v>2773320375</v>
      </c>
      <c r="C13875" t="s">
        <v>2595</v>
      </c>
    </row>
    <row r="13876" spans="2:3">
      <c r="B13876">
        <v>2773320383</v>
      </c>
      <c r="C13876" t="s">
        <v>2596</v>
      </c>
    </row>
    <row r="13877" spans="2:3">
      <c r="B13877">
        <v>2773400011</v>
      </c>
      <c r="C13877" t="s">
        <v>2597</v>
      </c>
    </row>
    <row r="13878" spans="2:3">
      <c r="B13878">
        <v>2773400029</v>
      </c>
      <c r="C13878" t="s">
        <v>2598</v>
      </c>
    </row>
    <row r="13879" spans="2:3">
      <c r="B13879">
        <v>2773400045</v>
      </c>
      <c r="C13879" t="s">
        <v>2599</v>
      </c>
    </row>
    <row r="13880" spans="2:3">
      <c r="B13880">
        <v>2773400052</v>
      </c>
      <c r="C13880" t="s">
        <v>2600</v>
      </c>
    </row>
    <row r="13881" spans="2:3">
      <c r="B13881">
        <v>2773400060</v>
      </c>
      <c r="C13881" t="s">
        <v>2601</v>
      </c>
    </row>
    <row r="13882" spans="2:3">
      <c r="B13882">
        <v>2773400078</v>
      </c>
      <c r="C13882" t="s">
        <v>2602</v>
      </c>
    </row>
    <row r="13883" spans="2:3">
      <c r="B13883">
        <v>2773400086</v>
      </c>
      <c r="C13883" t="s">
        <v>2603</v>
      </c>
    </row>
    <row r="13884" spans="2:3">
      <c r="B13884">
        <v>2773500018</v>
      </c>
      <c r="C13884" t="s">
        <v>2604</v>
      </c>
    </row>
    <row r="13885" spans="2:3">
      <c r="B13885">
        <v>2773500026</v>
      </c>
      <c r="C13885" t="s">
        <v>2605</v>
      </c>
    </row>
    <row r="13886" spans="2:3">
      <c r="B13886">
        <v>2773500034</v>
      </c>
      <c r="C13886" t="s">
        <v>2606</v>
      </c>
    </row>
    <row r="13887" spans="2:3">
      <c r="B13887">
        <v>2773500042</v>
      </c>
      <c r="C13887" t="s">
        <v>2607</v>
      </c>
    </row>
    <row r="13888" spans="2:3">
      <c r="B13888">
        <v>2773500059</v>
      </c>
      <c r="C13888" t="s">
        <v>2608</v>
      </c>
    </row>
    <row r="13889" spans="2:3">
      <c r="B13889">
        <v>2773500067</v>
      </c>
      <c r="C13889" t="s">
        <v>2609</v>
      </c>
    </row>
    <row r="13890" spans="2:3">
      <c r="B13890">
        <v>2773600016</v>
      </c>
      <c r="C13890" t="s">
        <v>2610</v>
      </c>
    </row>
    <row r="13891" spans="2:3">
      <c r="B13891">
        <v>2773600024</v>
      </c>
      <c r="C13891" t="s">
        <v>2611</v>
      </c>
    </row>
    <row r="13892" spans="2:3">
      <c r="B13892">
        <v>2773600032</v>
      </c>
      <c r="C13892" t="s">
        <v>2612</v>
      </c>
    </row>
    <row r="13893" spans="2:3">
      <c r="B13893">
        <v>2773600040</v>
      </c>
      <c r="C13893" t="s">
        <v>2613</v>
      </c>
    </row>
    <row r="13894" spans="2:3">
      <c r="B13894">
        <v>2773600057</v>
      </c>
      <c r="C13894" t="s">
        <v>2614</v>
      </c>
    </row>
    <row r="13895" spans="2:3">
      <c r="B13895">
        <v>2773600073</v>
      </c>
      <c r="C13895" t="s">
        <v>2615</v>
      </c>
    </row>
    <row r="13896" spans="2:3">
      <c r="B13896">
        <v>2773600081</v>
      </c>
      <c r="C13896" t="s">
        <v>2616</v>
      </c>
    </row>
    <row r="13897" spans="2:3">
      <c r="B13897">
        <v>2773600099</v>
      </c>
      <c r="C13897" t="s">
        <v>2617</v>
      </c>
    </row>
    <row r="13898" spans="2:3">
      <c r="B13898">
        <v>2773600107</v>
      </c>
      <c r="C13898" t="s">
        <v>2618</v>
      </c>
    </row>
    <row r="13899" spans="2:3">
      <c r="B13899">
        <v>2773600115</v>
      </c>
      <c r="C13899" t="s">
        <v>1168</v>
      </c>
    </row>
    <row r="13900" spans="2:3">
      <c r="B13900">
        <v>2773600123</v>
      </c>
      <c r="C13900" t="s">
        <v>2619</v>
      </c>
    </row>
    <row r="13901" spans="2:3">
      <c r="B13901">
        <v>2773600131</v>
      </c>
      <c r="C13901" t="s">
        <v>2620</v>
      </c>
    </row>
    <row r="13902" spans="2:3">
      <c r="B13902">
        <v>2773600149</v>
      </c>
      <c r="C13902" t="s">
        <v>2621</v>
      </c>
    </row>
    <row r="13903" spans="2:3">
      <c r="B13903">
        <v>2773700014</v>
      </c>
      <c r="C13903" t="s">
        <v>2622</v>
      </c>
    </row>
    <row r="13904" spans="2:3">
      <c r="B13904">
        <v>2773700022</v>
      </c>
      <c r="C13904" t="s">
        <v>1183</v>
      </c>
    </row>
    <row r="13905" spans="2:3">
      <c r="B13905">
        <v>2773700048</v>
      </c>
      <c r="C13905" t="s">
        <v>1192</v>
      </c>
    </row>
    <row r="13906" spans="2:3">
      <c r="B13906">
        <v>2773700063</v>
      </c>
      <c r="C13906" t="s">
        <v>2623</v>
      </c>
    </row>
    <row r="13907" spans="2:3">
      <c r="B13907">
        <v>2773800012</v>
      </c>
      <c r="C13907" t="s">
        <v>1201</v>
      </c>
    </row>
    <row r="13908" spans="2:3">
      <c r="B13908">
        <v>2773800038</v>
      </c>
      <c r="C13908" t="s">
        <v>2624</v>
      </c>
    </row>
    <row r="13909" spans="2:3">
      <c r="B13909">
        <v>2773800046</v>
      </c>
      <c r="C13909" t="s">
        <v>2625</v>
      </c>
    </row>
    <row r="13910" spans="2:3">
      <c r="B13910">
        <v>2773800053</v>
      </c>
      <c r="C13910" t="s">
        <v>2626</v>
      </c>
    </row>
    <row r="13911" spans="2:3">
      <c r="B13911">
        <v>2773800061</v>
      </c>
      <c r="C13911" t="s">
        <v>2627</v>
      </c>
    </row>
    <row r="13912" spans="2:3">
      <c r="B13912">
        <v>2773800079</v>
      </c>
      <c r="C13912" t="s">
        <v>2628</v>
      </c>
    </row>
    <row r="13913" spans="2:3">
      <c r="B13913">
        <v>2773800087</v>
      </c>
      <c r="C13913" t="s">
        <v>2629</v>
      </c>
    </row>
    <row r="13914" spans="2:3">
      <c r="B13914">
        <v>2773800095</v>
      </c>
      <c r="C13914" t="s">
        <v>2630</v>
      </c>
    </row>
    <row r="13915" spans="2:3">
      <c r="B13915">
        <v>2773900010</v>
      </c>
      <c r="C13915" t="s">
        <v>7017</v>
      </c>
    </row>
    <row r="13916" spans="2:3">
      <c r="B13916">
        <v>2773900028</v>
      </c>
      <c r="C13916" t="s">
        <v>2631</v>
      </c>
    </row>
    <row r="13917" spans="2:3">
      <c r="B13917">
        <v>2774000018</v>
      </c>
      <c r="C13917" t="s">
        <v>2632</v>
      </c>
    </row>
    <row r="13918" spans="2:3">
      <c r="B13918">
        <v>2774000026</v>
      </c>
      <c r="C13918" t="s">
        <v>2633</v>
      </c>
    </row>
    <row r="13919" spans="2:3">
      <c r="B13919">
        <v>2774000034</v>
      </c>
      <c r="C13919" t="s">
        <v>2634</v>
      </c>
    </row>
    <row r="13920" spans="2:3">
      <c r="B13920">
        <v>2774000042</v>
      </c>
      <c r="C13920" t="s">
        <v>2635</v>
      </c>
    </row>
    <row r="13921" spans="2:3">
      <c r="B13921">
        <v>2774000059</v>
      </c>
      <c r="C13921" t="s">
        <v>2636</v>
      </c>
    </row>
    <row r="13922" spans="2:3">
      <c r="B13922">
        <v>2774000067</v>
      </c>
      <c r="C13922" t="s">
        <v>2257</v>
      </c>
    </row>
    <row r="13923" spans="2:3">
      <c r="B13923">
        <v>2774000075</v>
      </c>
      <c r="C13923" t="s">
        <v>2637</v>
      </c>
    </row>
    <row r="13924" spans="2:3">
      <c r="B13924">
        <v>2774000091</v>
      </c>
      <c r="C13924" t="s">
        <v>2638</v>
      </c>
    </row>
    <row r="13925" spans="2:3">
      <c r="B13925">
        <v>2774000109</v>
      </c>
      <c r="C13925" t="s">
        <v>2639</v>
      </c>
    </row>
    <row r="13926" spans="2:3">
      <c r="B13926">
        <v>2774000117</v>
      </c>
      <c r="C13926" t="s">
        <v>2640</v>
      </c>
    </row>
    <row r="13927" spans="2:3">
      <c r="B13927">
        <v>2774000125</v>
      </c>
      <c r="C13927" t="s">
        <v>2641</v>
      </c>
    </row>
    <row r="13928" spans="2:3">
      <c r="B13928">
        <v>2774000133</v>
      </c>
      <c r="C13928" t="s">
        <v>2642</v>
      </c>
    </row>
    <row r="13929" spans="2:3">
      <c r="B13929">
        <v>2774000141</v>
      </c>
      <c r="C13929" t="s">
        <v>2643</v>
      </c>
    </row>
    <row r="13930" spans="2:3">
      <c r="B13930">
        <v>2774000158</v>
      </c>
      <c r="C13930" t="s">
        <v>2644</v>
      </c>
    </row>
    <row r="13931" spans="2:3">
      <c r="B13931">
        <v>2774000182</v>
      </c>
      <c r="C13931" t="s">
        <v>2645</v>
      </c>
    </row>
    <row r="13932" spans="2:3">
      <c r="B13932">
        <v>2774000208</v>
      </c>
      <c r="C13932" t="s">
        <v>1234</v>
      </c>
    </row>
    <row r="13933" spans="2:3">
      <c r="B13933">
        <v>2774000224</v>
      </c>
      <c r="C13933" t="s">
        <v>2646</v>
      </c>
    </row>
    <row r="13934" spans="2:3">
      <c r="B13934">
        <v>2774000240</v>
      </c>
      <c r="C13934" t="s">
        <v>2647</v>
      </c>
    </row>
    <row r="13935" spans="2:3">
      <c r="B13935">
        <v>2774000265</v>
      </c>
      <c r="C13935" t="s">
        <v>2648</v>
      </c>
    </row>
    <row r="13936" spans="2:3">
      <c r="B13936">
        <v>2774000273</v>
      </c>
      <c r="C13936" t="s">
        <v>2649</v>
      </c>
    </row>
    <row r="13937" spans="2:3">
      <c r="B13937">
        <v>2774000299</v>
      </c>
      <c r="C13937" t="s">
        <v>2650</v>
      </c>
    </row>
    <row r="13938" spans="2:3">
      <c r="B13938">
        <v>2774000315</v>
      </c>
      <c r="C13938" t="s">
        <v>2651</v>
      </c>
    </row>
    <row r="13939" spans="2:3">
      <c r="B13939">
        <v>2774000364</v>
      </c>
      <c r="C13939" t="s">
        <v>2652</v>
      </c>
    </row>
    <row r="13940" spans="2:3">
      <c r="B13940">
        <v>2774000372</v>
      </c>
      <c r="C13940" t="s">
        <v>2653</v>
      </c>
    </row>
    <row r="13941" spans="2:3">
      <c r="B13941">
        <v>2774000380</v>
      </c>
      <c r="C13941" t="s">
        <v>2654</v>
      </c>
    </row>
    <row r="13942" spans="2:3">
      <c r="B13942">
        <v>2774000398</v>
      </c>
      <c r="C13942" t="s">
        <v>2655</v>
      </c>
    </row>
    <row r="13943" spans="2:3">
      <c r="B13943">
        <v>2774000406</v>
      </c>
      <c r="C13943" t="s">
        <v>2656</v>
      </c>
    </row>
    <row r="13944" spans="2:3">
      <c r="B13944">
        <v>2774000414</v>
      </c>
      <c r="C13944" t="s">
        <v>2657</v>
      </c>
    </row>
    <row r="13945" spans="2:3">
      <c r="B13945">
        <v>2774000422</v>
      </c>
      <c r="C13945" t="s">
        <v>2658</v>
      </c>
    </row>
    <row r="13946" spans="2:3">
      <c r="B13946">
        <v>2774000430</v>
      </c>
      <c r="C13946" t="s">
        <v>12396</v>
      </c>
    </row>
    <row r="13947" spans="2:3">
      <c r="B13947">
        <v>2774100024</v>
      </c>
      <c r="C13947" t="s">
        <v>2659</v>
      </c>
    </row>
    <row r="13948" spans="2:3">
      <c r="B13948">
        <v>2774100032</v>
      </c>
      <c r="C13948" t="s">
        <v>2660</v>
      </c>
    </row>
    <row r="13949" spans="2:3">
      <c r="B13949">
        <v>2774100040</v>
      </c>
      <c r="C13949" t="s">
        <v>2661</v>
      </c>
    </row>
    <row r="13950" spans="2:3">
      <c r="B13950">
        <v>2774100057</v>
      </c>
      <c r="C13950" t="s">
        <v>2662</v>
      </c>
    </row>
    <row r="13951" spans="2:3">
      <c r="B13951">
        <v>2774100073</v>
      </c>
      <c r="C13951" t="s">
        <v>2663</v>
      </c>
    </row>
    <row r="13952" spans="2:3">
      <c r="B13952">
        <v>2774100081</v>
      </c>
      <c r="C13952" t="s">
        <v>2664</v>
      </c>
    </row>
    <row r="13953" spans="2:3">
      <c r="B13953">
        <v>2774100099</v>
      </c>
      <c r="C13953" t="s">
        <v>2665</v>
      </c>
    </row>
    <row r="13954" spans="2:3">
      <c r="B13954">
        <v>2774100115</v>
      </c>
      <c r="C13954" t="s">
        <v>2666</v>
      </c>
    </row>
    <row r="13955" spans="2:3">
      <c r="B13955">
        <v>2774100123</v>
      </c>
      <c r="C13955" t="s">
        <v>2667</v>
      </c>
    </row>
    <row r="13956" spans="2:3">
      <c r="B13956">
        <v>2774100131</v>
      </c>
      <c r="C13956" t="s">
        <v>2668</v>
      </c>
    </row>
    <row r="13957" spans="2:3">
      <c r="B13957">
        <v>2774100149</v>
      </c>
      <c r="C13957" t="s">
        <v>2669</v>
      </c>
    </row>
    <row r="13958" spans="2:3">
      <c r="B13958">
        <v>2774100156</v>
      </c>
      <c r="C13958" t="s">
        <v>12397</v>
      </c>
    </row>
    <row r="13959" spans="2:3">
      <c r="B13959">
        <v>2774100164</v>
      </c>
      <c r="C13959" t="s">
        <v>12398</v>
      </c>
    </row>
    <row r="13960" spans="2:3">
      <c r="B13960">
        <v>2774200014</v>
      </c>
      <c r="C13960" t="s">
        <v>2670</v>
      </c>
    </row>
    <row r="13961" spans="2:3">
      <c r="B13961">
        <v>2774200030</v>
      </c>
      <c r="C13961" t="s">
        <v>2671</v>
      </c>
    </row>
    <row r="13962" spans="2:3">
      <c r="B13962">
        <v>2774200048</v>
      </c>
      <c r="C13962" t="s">
        <v>2672</v>
      </c>
    </row>
    <row r="13963" spans="2:3">
      <c r="B13963">
        <v>2774200055</v>
      </c>
      <c r="C13963" t="s">
        <v>2673</v>
      </c>
    </row>
    <row r="13964" spans="2:3">
      <c r="B13964">
        <v>2774200063</v>
      </c>
      <c r="C13964" t="s">
        <v>2674</v>
      </c>
    </row>
    <row r="13965" spans="2:3">
      <c r="B13965">
        <v>2774200071</v>
      </c>
      <c r="C13965" t="s">
        <v>2626</v>
      </c>
    </row>
    <row r="13966" spans="2:3">
      <c r="B13966">
        <v>2774200089</v>
      </c>
      <c r="C13966" t="s">
        <v>2675</v>
      </c>
    </row>
    <row r="13967" spans="2:3">
      <c r="B13967">
        <v>2774200097</v>
      </c>
      <c r="C13967" t="s">
        <v>2676</v>
      </c>
    </row>
    <row r="13968" spans="2:3">
      <c r="B13968">
        <v>2774200105</v>
      </c>
      <c r="C13968" t="s">
        <v>2677</v>
      </c>
    </row>
    <row r="13969" spans="2:3">
      <c r="B13969">
        <v>2774200113</v>
      </c>
      <c r="C13969" t="s">
        <v>2678</v>
      </c>
    </row>
    <row r="13970" spans="2:3">
      <c r="B13970">
        <v>2774200121</v>
      </c>
      <c r="C13970" t="s">
        <v>2679</v>
      </c>
    </row>
    <row r="13971" spans="2:3">
      <c r="B13971">
        <v>2774200139</v>
      </c>
      <c r="C13971" t="s">
        <v>2680</v>
      </c>
    </row>
    <row r="13972" spans="2:3">
      <c r="B13972">
        <v>2774200147</v>
      </c>
      <c r="C13972" t="s">
        <v>1350</v>
      </c>
    </row>
    <row r="13973" spans="2:3">
      <c r="B13973">
        <v>2774200170</v>
      </c>
      <c r="C13973" t="s">
        <v>2681</v>
      </c>
    </row>
    <row r="13974" spans="2:3">
      <c r="B13974">
        <v>2774200188</v>
      </c>
      <c r="C13974" t="s">
        <v>2682</v>
      </c>
    </row>
    <row r="13975" spans="2:3">
      <c r="B13975">
        <v>2774200196</v>
      </c>
      <c r="C13975" t="s">
        <v>2683</v>
      </c>
    </row>
    <row r="13976" spans="2:3">
      <c r="B13976">
        <v>2774200204</v>
      </c>
      <c r="C13976" t="s">
        <v>2684</v>
      </c>
    </row>
    <row r="13977" spans="2:3">
      <c r="B13977">
        <v>2774200220</v>
      </c>
      <c r="C13977" t="s">
        <v>2685</v>
      </c>
    </row>
    <row r="13978" spans="2:3">
      <c r="B13978">
        <v>2774300012</v>
      </c>
      <c r="C13978" t="s">
        <v>2686</v>
      </c>
    </row>
    <row r="13979" spans="2:3">
      <c r="B13979">
        <v>2774300020</v>
      </c>
      <c r="C13979" t="s">
        <v>2687</v>
      </c>
    </row>
    <row r="13980" spans="2:3">
      <c r="B13980">
        <v>2774300061</v>
      </c>
      <c r="C13980" t="s">
        <v>2688</v>
      </c>
    </row>
    <row r="13981" spans="2:3">
      <c r="B13981">
        <v>2774300087</v>
      </c>
      <c r="C13981" t="s">
        <v>2689</v>
      </c>
    </row>
    <row r="13982" spans="2:3">
      <c r="B13982">
        <v>2774300095</v>
      </c>
      <c r="C13982" t="s">
        <v>2690</v>
      </c>
    </row>
    <row r="13983" spans="2:3">
      <c r="B13983">
        <v>2774300111</v>
      </c>
      <c r="C13983" t="s">
        <v>240</v>
      </c>
    </row>
    <row r="13984" spans="2:3">
      <c r="B13984">
        <v>2774300129</v>
      </c>
      <c r="C13984" t="s">
        <v>2691</v>
      </c>
    </row>
    <row r="13985" spans="2:3">
      <c r="B13985">
        <v>2774300137</v>
      </c>
      <c r="C13985" t="s">
        <v>2692</v>
      </c>
    </row>
    <row r="13986" spans="2:3">
      <c r="B13986">
        <v>2774300145</v>
      </c>
      <c r="C13986" t="s">
        <v>2693</v>
      </c>
    </row>
    <row r="13987" spans="2:3">
      <c r="B13987">
        <v>2774300152</v>
      </c>
      <c r="C13987" t="s">
        <v>2694</v>
      </c>
    </row>
    <row r="13988" spans="2:3">
      <c r="B13988">
        <v>2774300160</v>
      </c>
      <c r="C13988" t="s">
        <v>12399</v>
      </c>
    </row>
    <row r="13989" spans="2:3">
      <c r="B13989">
        <v>2774300178</v>
      </c>
      <c r="C13989" t="s">
        <v>12536</v>
      </c>
    </row>
    <row r="13990" spans="2:3">
      <c r="B13990">
        <v>2774300186</v>
      </c>
      <c r="C13990" t="s">
        <v>2696</v>
      </c>
    </row>
    <row r="13991" spans="2:3">
      <c r="B13991">
        <v>2774300194</v>
      </c>
      <c r="C13991" t="s">
        <v>2697</v>
      </c>
    </row>
    <row r="13992" spans="2:3">
      <c r="B13992">
        <v>2774400010</v>
      </c>
      <c r="C13992" t="s">
        <v>2698</v>
      </c>
    </row>
    <row r="13993" spans="2:3">
      <c r="B13993">
        <v>2774400036</v>
      </c>
      <c r="C13993" t="s">
        <v>2699</v>
      </c>
    </row>
    <row r="13994" spans="2:3">
      <c r="B13994">
        <v>2774400051</v>
      </c>
      <c r="C13994" t="s">
        <v>2700</v>
      </c>
    </row>
    <row r="13995" spans="2:3">
      <c r="B13995">
        <v>2774400069</v>
      </c>
      <c r="C13995" t="s">
        <v>2701</v>
      </c>
    </row>
    <row r="13996" spans="2:3">
      <c r="B13996">
        <v>2774400119</v>
      </c>
      <c r="C13996" t="s">
        <v>2702</v>
      </c>
    </row>
    <row r="13997" spans="2:3">
      <c r="B13997">
        <v>2774400127</v>
      </c>
      <c r="C13997" t="s">
        <v>2703</v>
      </c>
    </row>
    <row r="13998" spans="2:3">
      <c r="B13998">
        <v>2774400135</v>
      </c>
      <c r="C13998" t="s">
        <v>2704</v>
      </c>
    </row>
    <row r="13999" spans="2:3">
      <c r="B13999">
        <v>2774400143</v>
      </c>
      <c r="C13999" t="s">
        <v>2705</v>
      </c>
    </row>
    <row r="14000" spans="2:3">
      <c r="B14000">
        <v>2774400150</v>
      </c>
      <c r="C14000" t="s">
        <v>2706</v>
      </c>
    </row>
    <row r="14001" spans="2:3">
      <c r="B14001">
        <v>2774400168</v>
      </c>
      <c r="C14001" t="s">
        <v>2707</v>
      </c>
    </row>
    <row r="14002" spans="2:3">
      <c r="B14002">
        <v>2774400176</v>
      </c>
      <c r="C14002" t="s">
        <v>2708</v>
      </c>
    </row>
    <row r="14003" spans="2:3">
      <c r="B14003">
        <v>2774400218</v>
      </c>
      <c r="C14003" t="s">
        <v>2709</v>
      </c>
    </row>
    <row r="14004" spans="2:3">
      <c r="B14004">
        <v>2774400226</v>
      </c>
      <c r="C14004" t="s">
        <v>2710</v>
      </c>
    </row>
    <row r="14005" spans="2:3">
      <c r="B14005">
        <v>2774400234</v>
      </c>
      <c r="C14005" t="s">
        <v>2711</v>
      </c>
    </row>
    <row r="14006" spans="2:3">
      <c r="B14006">
        <v>2774400242</v>
      </c>
      <c r="C14006" t="s">
        <v>2712</v>
      </c>
    </row>
    <row r="14007" spans="2:3">
      <c r="B14007">
        <v>2774400259</v>
      </c>
      <c r="C14007" t="s">
        <v>2713</v>
      </c>
    </row>
    <row r="14008" spans="2:3">
      <c r="B14008">
        <v>2774400267</v>
      </c>
      <c r="C14008" t="s">
        <v>2714</v>
      </c>
    </row>
    <row r="14009" spans="2:3">
      <c r="B14009">
        <v>2774400275</v>
      </c>
      <c r="C14009" t="s">
        <v>2715</v>
      </c>
    </row>
    <row r="14010" spans="2:3">
      <c r="B14010">
        <v>2774400283</v>
      </c>
      <c r="C14010" t="s">
        <v>2716</v>
      </c>
    </row>
    <row r="14011" spans="2:3">
      <c r="B14011">
        <v>2774400291</v>
      </c>
      <c r="C14011" t="s">
        <v>2717</v>
      </c>
    </row>
    <row r="14012" spans="2:3">
      <c r="B14012">
        <v>2774400309</v>
      </c>
      <c r="C14012" t="s">
        <v>2718</v>
      </c>
    </row>
    <row r="14013" spans="2:3">
      <c r="B14013">
        <v>2774400317</v>
      </c>
      <c r="C14013" t="s">
        <v>2719</v>
      </c>
    </row>
    <row r="14014" spans="2:3">
      <c r="B14014">
        <v>2774400325</v>
      </c>
      <c r="C14014" t="s">
        <v>2720</v>
      </c>
    </row>
    <row r="14015" spans="2:3">
      <c r="B14015">
        <v>2774400333</v>
      </c>
      <c r="C14015" t="s">
        <v>2721</v>
      </c>
    </row>
    <row r="14016" spans="2:3">
      <c r="B14016">
        <v>2774500017</v>
      </c>
      <c r="C14016" t="s">
        <v>2722</v>
      </c>
    </row>
    <row r="14017" spans="2:3">
      <c r="B14017">
        <v>2774500041</v>
      </c>
      <c r="C14017" t="s">
        <v>2723</v>
      </c>
    </row>
    <row r="14018" spans="2:3">
      <c r="B14018">
        <v>2774500066</v>
      </c>
      <c r="C14018" t="s">
        <v>2724</v>
      </c>
    </row>
    <row r="14019" spans="2:3">
      <c r="B14019">
        <v>2774500082</v>
      </c>
      <c r="C14019" t="s">
        <v>2725</v>
      </c>
    </row>
    <row r="14020" spans="2:3">
      <c r="B14020">
        <v>2774500116</v>
      </c>
      <c r="C14020" t="s">
        <v>2726</v>
      </c>
    </row>
    <row r="14021" spans="2:3">
      <c r="B14021">
        <v>2774500132</v>
      </c>
      <c r="C14021" t="s">
        <v>2727</v>
      </c>
    </row>
    <row r="14022" spans="2:3">
      <c r="B14022">
        <v>2774500140</v>
      </c>
      <c r="C14022" t="s">
        <v>2728</v>
      </c>
    </row>
    <row r="14023" spans="2:3">
      <c r="B14023">
        <v>2774500157</v>
      </c>
      <c r="C14023" t="s">
        <v>2729</v>
      </c>
    </row>
    <row r="14024" spans="2:3">
      <c r="B14024">
        <v>2774500181</v>
      </c>
      <c r="C14024" t="s">
        <v>2730</v>
      </c>
    </row>
    <row r="14025" spans="2:3">
      <c r="B14025">
        <v>2774500207</v>
      </c>
      <c r="C14025" t="s">
        <v>2731</v>
      </c>
    </row>
    <row r="14026" spans="2:3">
      <c r="B14026">
        <v>2774500215</v>
      </c>
      <c r="C14026" t="s">
        <v>2732</v>
      </c>
    </row>
    <row r="14027" spans="2:3">
      <c r="B14027">
        <v>2774500223</v>
      </c>
      <c r="C14027" t="s">
        <v>2733</v>
      </c>
    </row>
    <row r="14028" spans="2:3">
      <c r="B14028">
        <v>2774500264</v>
      </c>
      <c r="C14028" t="s">
        <v>2734</v>
      </c>
    </row>
    <row r="14029" spans="2:3">
      <c r="B14029">
        <v>2774500272</v>
      </c>
      <c r="C14029" t="s">
        <v>2735</v>
      </c>
    </row>
    <row r="14030" spans="2:3">
      <c r="B14030">
        <v>2774500280</v>
      </c>
      <c r="C14030" t="s">
        <v>2736</v>
      </c>
    </row>
    <row r="14031" spans="2:3">
      <c r="B14031">
        <v>2774500298</v>
      </c>
      <c r="C14031" t="s">
        <v>2248</v>
      </c>
    </row>
    <row r="14032" spans="2:3">
      <c r="B14032">
        <v>2774500306</v>
      </c>
      <c r="C14032" t="s">
        <v>2737</v>
      </c>
    </row>
    <row r="14033" spans="2:3">
      <c r="B14033">
        <v>2774500314</v>
      </c>
      <c r="C14033" t="s">
        <v>2738</v>
      </c>
    </row>
    <row r="14034" spans="2:3">
      <c r="B14034">
        <v>2774500322</v>
      </c>
      <c r="C14034" t="s">
        <v>2739</v>
      </c>
    </row>
    <row r="14035" spans="2:3">
      <c r="B14035">
        <v>2774600023</v>
      </c>
      <c r="C14035" t="s">
        <v>2740</v>
      </c>
    </row>
    <row r="14036" spans="2:3">
      <c r="B14036">
        <v>2774600031</v>
      </c>
      <c r="C14036" t="s">
        <v>2741</v>
      </c>
    </row>
    <row r="14037" spans="2:3">
      <c r="B14037">
        <v>2774600049</v>
      </c>
      <c r="C14037" t="s">
        <v>2742</v>
      </c>
    </row>
    <row r="14038" spans="2:3">
      <c r="B14038">
        <v>2774600056</v>
      </c>
      <c r="C14038" t="s">
        <v>2743</v>
      </c>
    </row>
    <row r="14039" spans="2:3">
      <c r="B14039">
        <v>2774700013</v>
      </c>
      <c r="C14039" t="s">
        <v>2744</v>
      </c>
    </row>
    <row r="14040" spans="2:3">
      <c r="B14040">
        <v>2774700021</v>
      </c>
      <c r="C14040" t="s">
        <v>2745</v>
      </c>
    </row>
    <row r="14041" spans="2:3">
      <c r="B14041">
        <v>2774800011</v>
      </c>
      <c r="C14041" t="s">
        <v>2746</v>
      </c>
    </row>
    <row r="14042" spans="2:3">
      <c r="B14042">
        <v>2774800029</v>
      </c>
      <c r="C14042" t="s">
        <v>2747</v>
      </c>
    </row>
    <row r="14043" spans="2:3">
      <c r="B14043">
        <v>2774800037</v>
      </c>
      <c r="C14043" t="s">
        <v>2748</v>
      </c>
    </row>
    <row r="14044" spans="2:3">
      <c r="B14044">
        <v>2774800045</v>
      </c>
      <c r="C14044" t="s">
        <v>2749</v>
      </c>
    </row>
    <row r="14045" spans="2:3">
      <c r="B14045">
        <v>2774800052</v>
      </c>
      <c r="C14045" t="s">
        <v>2750</v>
      </c>
    </row>
    <row r="14046" spans="2:3">
      <c r="B14046">
        <v>2774800060</v>
      </c>
      <c r="C14046" t="s">
        <v>2751</v>
      </c>
    </row>
    <row r="14047" spans="2:3">
      <c r="B14047">
        <v>2774800078</v>
      </c>
      <c r="C14047" t="s">
        <v>2752</v>
      </c>
    </row>
    <row r="14048" spans="2:3">
      <c r="B14048">
        <v>2774800110</v>
      </c>
      <c r="C14048" t="s">
        <v>2753</v>
      </c>
    </row>
    <row r="14049" spans="2:3">
      <c r="B14049">
        <v>2774800128</v>
      </c>
      <c r="C14049" t="s">
        <v>2754</v>
      </c>
    </row>
    <row r="14050" spans="2:3">
      <c r="B14050">
        <v>2774800136</v>
      </c>
      <c r="C14050" t="s">
        <v>2755</v>
      </c>
    </row>
    <row r="14051" spans="2:3">
      <c r="B14051">
        <v>2774900027</v>
      </c>
      <c r="C14051" t="s">
        <v>2756</v>
      </c>
    </row>
    <row r="14052" spans="2:3">
      <c r="B14052">
        <v>2774900035</v>
      </c>
      <c r="C14052" t="s">
        <v>2757</v>
      </c>
    </row>
    <row r="14053" spans="2:3">
      <c r="B14053">
        <v>2774900043</v>
      </c>
      <c r="C14053" t="s">
        <v>2758</v>
      </c>
    </row>
    <row r="14054" spans="2:3">
      <c r="B14054">
        <v>2774900068</v>
      </c>
      <c r="C14054" t="s">
        <v>2759</v>
      </c>
    </row>
    <row r="14055" spans="2:3">
      <c r="B14055">
        <v>2774900076</v>
      </c>
      <c r="C14055" t="s">
        <v>2760</v>
      </c>
    </row>
    <row r="14056" spans="2:3">
      <c r="B14056">
        <v>2774900092</v>
      </c>
      <c r="C14056" t="s">
        <v>2761</v>
      </c>
    </row>
    <row r="14057" spans="2:3">
      <c r="B14057">
        <v>2774900100</v>
      </c>
      <c r="C14057" t="s">
        <v>2762</v>
      </c>
    </row>
    <row r="14058" spans="2:3">
      <c r="B14058">
        <v>2774900134</v>
      </c>
      <c r="C14058" t="s">
        <v>2626</v>
      </c>
    </row>
    <row r="14059" spans="2:3">
      <c r="B14059">
        <v>2774900142</v>
      </c>
      <c r="C14059" t="s">
        <v>2763</v>
      </c>
    </row>
    <row r="14060" spans="2:3">
      <c r="B14060">
        <v>2774900159</v>
      </c>
      <c r="C14060" t="s">
        <v>2764</v>
      </c>
    </row>
    <row r="14061" spans="2:3">
      <c r="B14061">
        <v>2774900167</v>
      </c>
      <c r="C14061" t="s">
        <v>2765</v>
      </c>
    </row>
    <row r="14062" spans="2:3">
      <c r="B14062">
        <v>2774900175</v>
      </c>
      <c r="C14062" t="s">
        <v>2766</v>
      </c>
    </row>
    <row r="14063" spans="2:3">
      <c r="B14063">
        <v>2774900183</v>
      </c>
      <c r="C14063" t="s">
        <v>2767</v>
      </c>
    </row>
    <row r="14064" spans="2:3">
      <c r="B14064">
        <v>2774900191</v>
      </c>
      <c r="C14064" t="s">
        <v>2768</v>
      </c>
    </row>
    <row r="14065" spans="2:3">
      <c r="B14065">
        <v>2774900209</v>
      </c>
      <c r="C14065" t="s">
        <v>2769</v>
      </c>
    </row>
    <row r="14066" spans="2:3">
      <c r="B14066">
        <v>2774900217</v>
      </c>
      <c r="C14066" t="s">
        <v>2770</v>
      </c>
    </row>
    <row r="14067" spans="2:3">
      <c r="B14067">
        <v>2774900225</v>
      </c>
      <c r="C14067" t="s">
        <v>2771</v>
      </c>
    </row>
    <row r="14068" spans="2:3">
      <c r="B14068">
        <v>2774900233</v>
      </c>
      <c r="C14068" t="s">
        <v>213</v>
      </c>
    </row>
    <row r="14069" spans="2:3">
      <c r="B14069">
        <v>2774900241</v>
      </c>
      <c r="C14069" t="s">
        <v>12384</v>
      </c>
    </row>
    <row r="14070" spans="2:3">
      <c r="B14070">
        <v>2775000017</v>
      </c>
      <c r="C14070" t="s">
        <v>2772</v>
      </c>
    </row>
    <row r="14071" spans="2:3">
      <c r="B14071">
        <v>2775000025</v>
      </c>
      <c r="C14071" t="s">
        <v>2773</v>
      </c>
    </row>
    <row r="14072" spans="2:3">
      <c r="B14072">
        <v>2775000041</v>
      </c>
      <c r="C14072" t="s">
        <v>2774</v>
      </c>
    </row>
    <row r="14073" spans="2:3">
      <c r="B14073">
        <v>2775000058</v>
      </c>
      <c r="C14073" t="s">
        <v>2775</v>
      </c>
    </row>
    <row r="14074" spans="2:3">
      <c r="B14074">
        <v>2775000066</v>
      </c>
      <c r="C14074" t="s">
        <v>2776</v>
      </c>
    </row>
    <row r="14075" spans="2:3">
      <c r="B14075">
        <v>2775000082</v>
      </c>
      <c r="C14075" t="s">
        <v>2777</v>
      </c>
    </row>
    <row r="14076" spans="2:3">
      <c r="B14076">
        <v>2775000090</v>
      </c>
      <c r="C14076" t="s">
        <v>2778</v>
      </c>
    </row>
    <row r="14077" spans="2:3">
      <c r="B14077">
        <v>2775000108</v>
      </c>
      <c r="C14077" t="s">
        <v>2779</v>
      </c>
    </row>
    <row r="14078" spans="2:3">
      <c r="B14078">
        <v>2775000116</v>
      </c>
      <c r="C14078" t="s">
        <v>2780</v>
      </c>
    </row>
    <row r="14079" spans="2:3">
      <c r="B14079">
        <v>2775000124</v>
      </c>
      <c r="C14079" t="s">
        <v>2781</v>
      </c>
    </row>
    <row r="14080" spans="2:3">
      <c r="B14080">
        <v>2775000165</v>
      </c>
      <c r="C14080" t="s">
        <v>2782</v>
      </c>
    </row>
    <row r="14081" spans="2:3">
      <c r="B14081">
        <v>2775000173</v>
      </c>
      <c r="C14081" t="s">
        <v>2783</v>
      </c>
    </row>
    <row r="14082" spans="2:3">
      <c r="B14082">
        <v>2775000199</v>
      </c>
      <c r="C14082" t="s">
        <v>2784</v>
      </c>
    </row>
    <row r="14083" spans="2:3">
      <c r="B14083">
        <v>2775000215</v>
      </c>
      <c r="C14083" t="s">
        <v>2785</v>
      </c>
    </row>
    <row r="14084" spans="2:3">
      <c r="B14084">
        <v>2775000223</v>
      </c>
      <c r="C14084" t="s">
        <v>2786</v>
      </c>
    </row>
    <row r="14085" spans="2:3">
      <c r="B14085">
        <v>2775000231</v>
      </c>
      <c r="C14085" t="s">
        <v>2787</v>
      </c>
    </row>
    <row r="14086" spans="2:3">
      <c r="B14086">
        <v>2775000280</v>
      </c>
      <c r="C14086" t="s">
        <v>2788</v>
      </c>
    </row>
    <row r="14087" spans="2:3">
      <c r="B14087">
        <v>2775000298</v>
      </c>
      <c r="C14087" t="s">
        <v>2789</v>
      </c>
    </row>
    <row r="14088" spans="2:3">
      <c r="B14088">
        <v>2775000306</v>
      </c>
      <c r="C14088" t="s">
        <v>2790</v>
      </c>
    </row>
    <row r="14089" spans="2:3">
      <c r="B14089">
        <v>2775000322</v>
      </c>
      <c r="C14089" t="s">
        <v>2456</v>
      </c>
    </row>
    <row r="14090" spans="2:3">
      <c r="B14090">
        <v>2775000330</v>
      </c>
      <c r="C14090" t="s">
        <v>2791</v>
      </c>
    </row>
    <row r="14091" spans="2:3">
      <c r="B14091">
        <v>2775000348</v>
      </c>
      <c r="C14091" t="s">
        <v>2792</v>
      </c>
    </row>
    <row r="14092" spans="2:3">
      <c r="B14092">
        <v>2775000389</v>
      </c>
      <c r="C14092" t="s">
        <v>2793</v>
      </c>
    </row>
    <row r="14093" spans="2:3">
      <c r="B14093">
        <v>2775000397</v>
      </c>
      <c r="C14093" t="s">
        <v>2794</v>
      </c>
    </row>
    <row r="14094" spans="2:3">
      <c r="B14094">
        <v>2775000405</v>
      </c>
      <c r="C14094" t="s">
        <v>2795</v>
      </c>
    </row>
    <row r="14095" spans="2:3">
      <c r="B14095">
        <v>2775000413</v>
      </c>
      <c r="C14095" t="s">
        <v>2796</v>
      </c>
    </row>
    <row r="14096" spans="2:3">
      <c r="B14096">
        <v>2775000421</v>
      </c>
      <c r="C14096" t="s">
        <v>2797</v>
      </c>
    </row>
    <row r="14097" spans="2:3">
      <c r="B14097">
        <v>2775000439</v>
      </c>
      <c r="C14097" t="s">
        <v>2798</v>
      </c>
    </row>
    <row r="14098" spans="2:3">
      <c r="B14098">
        <v>2775000462</v>
      </c>
      <c r="C14098" t="s">
        <v>2799</v>
      </c>
    </row>
    <row r="14099" spans="2:3">
      <c r="B14099">
        <v>2775000488</v>
      </c>
      <c r="C14099" t="s">
        <v>2697</v>
      </c>
    </row>
    <row r="14100" spans="2:3">
      <c r="B14100">
        <v>2775000496</v>
      </c>
      <c r="C14100" t="s">
        <v>2800</v>
      </c>
    </row>
    <row r="14101" spans="2:3">
      <c r="B14101">
        <v>2775000504</v>
      </c>
      <c r="C14101" t="s">
        <v>2801</v>
      </c>
    </row>
    <row r="14102" spans="2:3">
      <c r="B14102">
        <v>2775000510</v>
      </c>
      <c r="C14102" t="s">
        <v>2802</v>
      </c>
    </row>
    <row r="14103" spans="2:3">
      <c r="B14103">
        <v>2775000546</v>
      </c>
      <c r="C14103" t="s">
        <v>2803</v>
      </c>
    </row>
    <row r="14104" spans="2:3">
      <c r="B14104">
        <v>2775000553</v>
      </c>
      <c r="C14104" t="s">
        <v>2804</v>
      </c>
    </row>
    <row r="14105" spans="2:3">
      <c r="B14105">
        <v>2775000561</v>
      </c>
      <c r="C14105" t="s">
        <v>2805</v>
      </c>
    </row>
    <row r="14106" spans="2:3">
      <c r="B14106">
        <v>2775000579</v>
      </c>
      <c r="C14106" t="s">
        <v>2806</v>
      </c>
    </row>
    <row r="14107" spans="2:3">
      <c r="B14107">
        <v>2775000587</v>
      </c>
      <c r="C14107" t="s">
        <v>2807</v>
      </c>
    </row>
    <row r="14108" spans="2:3">
      <c r="B14108">
        <v>2775000595</v>
      </c>
      <c r="C14108" t="s">
        <v>2808</v>
      </c>
    </row>
    <row r="14109" spans="2:3">
      <c r="B14109">
        <v>2775000603</v>
      </c>
      <c r="C14109" t="s">
        <v>2809</v>
      </c>
    </row>
    <row r="14110" spans="2:3">
      <c r="B14110">
        <v>2775000611</v>
      </c>
      <c r="C14110" t="s">
        <v>2810</v>
      </c>
    </row>
    <row r="14111" spans="2:3">
      <c r="B14111">
        <v>2775000629</v>
      </c>
      <c r="C14111" t="s">
        <v>2811</v>
      </c>
    </row>
    <row r="14112" spans="2:3">
      <c r="B14112">
        <v>2775000637</v>
      </c>
      <c r="C14112" t="s">
        <v>2812</v>
      </c>
    </row>
    <row r="14113" spans="2:3">
      <c r="B14113">
        <v>2775000645</v>
      </c>
      <c r="C14113" t="s">
        <v>2813</v>
      </c>
    </row>
    <row r="14114" spans="2:3">
      <c r="B14114">
        <v>2775000652</v>
      </c>
      <c r="C14114" t="s">
        <v>2814</v>
      </c>
    </row>
    <row r="14115" spans="2:3">
      <c r="B14115">
        <v>2775000660</v>
      </c>
      <c r="C14115" t="s">
        <v>2815</v>
      </c>
    </row>
    <row r="14116" spans="2:3">
      <c r="B14116">
        <v>2775000678</v>
      </c>
      <c r="C14116" t="s">
        <v>12402</v>
      </c>
    </row>
    <row r="14117" spans="2:3">
      <c r="B14117">
        <v>2775000686</v>
      </c>
      <c r="C14117" t="s">
        <v>2816</v>
      </c>
    </row>
    <row r="14118" spans="2:3">
      <c r="B14118">
        <v>2775000694</v>
      </c>
      <c r="C14118" t="s">
        <v>2817</v>
      </c>
    </row>
    <row r="14119" spans="2:3">
      <c r="B14119">
        <v>2775000702</v>
      </c>
      <c r="C14119" t="s">
        <v>2818</v>
      </c>
    </row>
    <row r="14120" spans="2:3">
      <c r="B14120">
        <v>2775000710</v>
      </c>
      <c r="C14120" t="s">
        <v>2819</v>
      </c>
    </row>
    <row r="14121" spans="2:3">
      <c r="B14121">
        <v>2775000728</v>
      </c>
      <c r="C14121" t="s">
        <v>11739</v>
      </c>
    </row>
    <row r="14122" spans="2:3">
      <c r="B14122">
        <v>2775200013</v>
      </c>
      <c r="C14122" t="s">
        <v>2820</v>
      </c>
    </row>
    <row r="14123" spans="2:3">
      <c r="B14123">
        <v>2775200021</v>
      </c>
      <c r="C14123" t="s">
        <v>2821</v>
      </c>
    </row>
    <row r="14124" spans="2:3">
      <c r="B14124">
        <v>2775200039</v>
      </c>
      <c r="C14124" t="s">
        <v>1645</v>
      </c>
    </row>
    <row r="14125" spans="2:3">
      <c r="B14125">
        <v>2775200070</v>
      </c>
      <c r="C14125" t="s">
        <v>2822</v>
      </c>
    </row>
    <row r="14126" spans="2:3">
      <c r="B14126">
        <v>2775200112</v>
      </c>
      <c r="C14126" t="s">
        <v>2823</v>
      </c>
    </row>
    <row r="14127" spans="2:3">
      <c r="B14127">
        <v>2775200120</v>
      </c>
      <c r="C14127" t="s">
        <v>2824</v>
      </c>
    </row>
    <row r="14128" spans="2:3">
      <c r="B14128">
        <v>2775200138</v>
      </c>
      <c r="C14128" t="s">
        <v>2825</v>
      </c>
    </row>
    <row r="14129" spans="2:3">
      <c r="B14129">
        <v>2775200146</v>
      </c>
      <c r="C14129" t="s">
        <v>2826</v>
      </c>
    </row>
    <row r="14130" spans="2:3">
      <c r="B14130">
        <v>2775200153</v>
      </c>
      <c r="C14130" t="s">
        <v>2827</v>
      </c>
    </row>
    <row r="14131" spans="2:3">
      <c r="B14131">
        <v>2775200161</v>
      </c>
      <c r="C14131" t="s">
        <v>2828</v>
      </c>
    </row>
    <row r="14132" spans="2:3">
      <c r="B14132">
        <v>2775200179</v>
      </c>
      <c r="C14132" t="s">
        <v>2829</v>
      </c>
    </row>
    <row r="14133" spans="2:3">
      <c r="B14133">
        <v>2775200187</v>
      </c>
      <c r="C14133" t="s">
        <v>12403</v>
      </c>
    </row>
    <row r="14134" spans="2:3">
      <c r="B14134">
        <v>2775300011</v>
      </c>
      <c r="C14134" t="s">
        <v>2830</v>
      </c>
    </row>
    <row r="14135" spans="2:3">
      <c r="B14135">
        <v>2775300029</v>
      </c>
      <c r="C14135" t="s">
        <v>2831</v>
      </c>
    </row>
    <row r="14136" spans="2:3">
      <c r="B14136">
        <v>2775300037</v>
      </c>
      <c r="C14136" t="s">
        <v>2832</v>
      </c>
    </row>
    <row r="14137" spans="2:3">
      <c r="B14137">
        <v>2775300045</v>
      </c>
      <c r="C14137" t="s">
        <v>2833</v>
      </c>
    </row>
    <row r="14138" spans="2:3">
      <c r="B14138">
        <v>2775300052</v>
      </c>
      <c r="C14138" t="s">
        <v>2834</v>
      </c>
    </row>
    <row r="14139" spans="2:3">
      <c r="B14139">
        <v>2775300070</v>
      </c>
      <c r="C14139" t="s">
        <v>2835</v>
      </c>
    </row>
    <row r="14140" spans="2:3">
      <c r="B14140">
        <v>2775300086</v>
      </c>
      <c r="C14140" t="s">
        <v>2836</v>
      </c>
    </row>
    <row r="14141" spans="2:3">
      <c r="B14141">
        <v>2775300110</v>
      </c>
      <c r="C14141" t="s">
        <v>2837</v>
      </c>
    </row>
    <row r="14142" spans="2:3">
      <c r="B14142">
        <v>2775300128</v>
      </c>
      <c r="C14142" t="s">
        <v>2838</v>
      </c>
    </row>
    <row r="14143" spans="2:3">
      <c r="B14143">
        <v>2775300140</v>
      </c>
      <c r="C14143" t="s">
        <v>2839</v>
      </c>
    </row>
    <row r="14144" spans="2:3">
      <c r="B14144">
        <v>2775300151</v>
      </c>
      <c r="C14144" t="s">
        <v>12404</v>
      </c>
    </row>
    <row r="14145" spans="2:3">
      <c r="B14145">
        <v>2775400019</v>
      </c>
      <c r="C14145" t="s">
        <v>2840</v>
      </c>
    </row>
    <row r="14146" spans="2:3">
      <c r="B14146">
        <v>2775400027</v>
      </c>
      <c r="C14146" t="s">
        <v>2841</v>
      </c>
    </row>
    <row r="14147" spans="2:3">
      <c r="B14147">
        <v>2775400035</v>
      </c>
      <c r="C14147" t="s">
        <v>2842</v>
      </c>
    </row>
    <row r="14148" spans="2:3">
      <c r="B14148">
        <v>2775500016</v>
      </c>
      <c r="C14148" t="s">
        <v>2843</v>
      </c>
    </row>
    <row r="14149" spans="2:3">
      <c r="B14149">
        <v>2775500024</v>
      </c>
      <c r="C14149" t="s">
        <v>2844</v>
      </c>
    </row>
    <row r="14150" spans="2:3">
      <c r="B14150">
        <v>2775500040</v>
      </c>
      <c r="C14150" t="s">
        <v>2845</v>
      </c>
    </row>
    <row r="14151" spans="2:3">
      <c r="B14151">
        <v>2775500065</v>
      </c>
      <c r="C14151" t="s">
        <v>2846</v>
      </c>
    </row>
    <row r="14152" spans="2:3">
      <c r="B14152">
        <v>2775500073</v>
      </c>
      <c r="C14152" t="s">
        <v>1711</v>
      </c>
    </row>
    <row r="14153" spans="2:3">
      <c r="B14153">
        <v>2775500081</v>
      </c>
      <c r="C14153" t="s">
        <v>2847</v>
      </c>
    </row>
    <row r="14154" spans="2:3">
      <c r="B14154">
        <v>2775500099</v>
      </c>
      <c r="C14154" t="s">
        <v>2848</v>
      </c>
    </row>
    <row r="14155" spans="2:3">
      <c r="B14155">
        <v>2775500107</v>
      </c>
      <c r="C14155" t="s">
        <v>2849</v>
      </c>
    </row>
    <row r="14156" spans="2:3">
      <c r="B14156">
        <v>2775500115</v>
      </c>
      <c r="C14156" t="s">
        <v>2850</v>
      </c>
    </row>
    <row r="14157" spans="2:3">
      <c r="B14157">
        <v>2775500156</v>
      </c>
      <c r="C14157" t="s">
        <v>2851</v>
      </c>
    </row>
    <row r="14158" spans="2:3">
      <c r="B14158">
        <v>2775500164</v>
      </c>
      <c r="C14158" t="s">
        <v>2852</v>
      </c>
    </row>
    <row r="14159" spans="2:3">
      <c r="B14159">
        <v>2775500172</v>
      </c>
      <c r="C14159" t="s">
        <v>2853</v>
      </c>
    </row>
    <row r="14160" spans="2:3">
      <c r="B14160">
        <v>2775500180</v>
      </c>
      <c r="C14160" t="s">
        <v>1709</v>
      </c>
    </row>
    <row r="14161" spans="2:3">
      <c r="B14161">
        <v>2775500198</v>
      </c>
      <c r="C14161" t="s">
        <v>2854</v>
      </c>
    </row>
    <row r="14162" spans="2:3">
      <c r="B14162">
        <v>2775500206</v>
      </c>
      <c r="C14162" t="s">
        <v>2855</v>
      </c>
    </row>
    <row r="14163" spans="2:3">
      <c r="B14163">
        <v>2775500214</v>
      </c>
      <c r="C14163" t="s">
        <v>2856</v>
      </c>
    </row>
    <row r="14164" spans="2:3">
      <c r="B14164">
        <v>2775500222</v>
      </c>
      <c r="C14164" t="s">
        <v>1744</v>
      </c>
    </row>
    <row r="14165" spans="2:3">
      <c r="B14165">
        <v>2775500230</v>
      </c>
      <c r="C14165" t="s">
        <v>2857</v>
      </c>
    </row>
    <row r="14166" spans="2:3">
      <c r="B14166">
        <v>2775500248</v>
      </c>
      <c r="C14166" t="s">
        <v>2858</v>
      </c>
    </row>
    <row r="14167" spans="2:3">
      <c r="B14167">
        <v>2775500255</v>
      </c>
      <c r="C14167" t="s">
        <v>12407</v>
      </c>
    </row>
    <row r="14168" spans="2:3">
      <c r="B14168">
        <v>2775500263</v>
      </c>
      <c r="C14168" t="s">
        <v>12408</v>
      </c>
    </row>
    <row r="14169" spans="2:3">
      <c r="B14169">
        <v>2775500271</v>
      </c>
      <c r="C14169" t="s">
        <v>12409</v>
      </c>
    </row>
    <row r="14170" spans="2:3">
      <c r="B14170">
        <v>2775500289</v>
      </c>
      <c r="C14170" t="s">
        <v>12410</v>
      </c>
    </row>
    <row r="14171" spans="2:3">
      <c r="B14171">
        <v>2775600014</v>
      </c>
      <c r="C14171" t="s">
        <v>2859</v>
      </c>
    </row>
    <row r="14172" spans="2:3">
      <c r="B14172">
        <v>2775600022</v>
      </c>
      <c r="C14172" t="s">
        <v>2860</v>
      </c>
    </row>
    <row r="14173" spans="2:3">
      <c r="B14173">
        <v>2775600030</v>
      </c>
      <c r="C14173" t="s">
        <v>2861</v>
      </c>
    </row>
    <row r="14174" spans="2:3">
      <c r="B14174">
        <v>2775600048</v>
      </c>
      <c r="C14174" t="s">
        <v>2862</v>
      </c>
    </row>
    <row r="14175" spans="2:3">
      <c r="B14175">
        <v>2775600055</v>
      </c>
      <c r="C14175" t="s">
        <v>2863</v>
      </c>
    </row>
    <row r="14176" spans="2:3">
      <c r="B14176">
        <v>2775600071</v>
      </c>
      <c r="C14176" t="s">
        <v>2864</v>
      </c>
    </row>
    <row r="14177" spans="2:3">
      <c r="B14177">
        <v>2775600097</v>
      </c>
      <c r="C14177" t="s">
        <v>2865</v>
      </c>
    </row>
    <row r="14178" spans="2:3">
      <c r="B14178">
        <v>2775600105</v>
      </c>
      <c r="C14178" t="s">
        <v>2866</v>
      </c>
    </row>
    <row r="14179" spans="2:3">
      <c r="B14179">
        <v>2775600113</v>
      </c>
      <c r="C14179" t="s">
        <v>2867</v>
      </c>
    </row>
    <row r="14180" spans="2:3">
      <c r="B14180">
        <v>2775600121</v>
      </c>
      <c r="C14180" t="s">
        <v>2868</v>
      </c>
    </row>
    <row r="14181" spans="2:3">
      <c r="B14181">
        <v>2775600139</v>
      </c>
      <c r="C14181" t="s">
        <v>2869</v>
      </c>
    </row>
    <row r="14182" spans="2:3">
      <c r="B14182">
        <v>2775600147</v>
      </c>
      <c r="C14182" t="s">
        <v>2870</v>
      </c>
    </row>
    <row r="14183" spans="2:3">
      <c r="B14183">
        <v>2775600154</v>
      </c>
      <c r="C14183" t="s">
        <v>2871</v>
      </c>
    </row>
    <row r="14184" spans="2:3">
      <c r="B14184">
        <v>2775600162</v>
      </c>
      <c r="C14184" t="s">
        <v>2872</v>
      </c>
    </row>
    <row r="14185" spans="2:3">
      <c r="B14185">
        <v>2775700012</v>
      </c>
      <c r="C14185" t="s">
        <v>2873</v>
      </c>
    </row>
    <row r="14186" spans="2:3">
      <c r="B14186">
        <v>2775700020</v>
      </c>
      <c r="C14186" t="s">
        <v>2874</v>
      </c>
    </row>
    <row r="14187" spans="2:3">
      <c r="B14187">
        <v>2775700038</v>
      </c>
      <c r="C14187" t="s">
        <v>2875</v>
      </c>
    </row>
    <row r="14188" spans="2:3">
      <c r="B14188">
        <v>2775700053</v>
      </c>
      <c r="C14188" t="s">
        <v>1781</v>
      </c>
    </row>
    <row r="14189" spans="2:3">
      <c r="B14189">
        <v>2775700061</v>
      </c>
      <c r="C14189" t="s">
        <v>2876</v>
      </c>
    </row>
    <row r="14190" spans="2:3">
      <c r="B14190">
        <v>2775700079</v>
      </c>
      <c r="C14190" t="s">
        <v>2877</v>
      </c>
    </row>
    <row r="14191" spans="2:3">
      <c r="B14191">
        <v>2775700095</v>
      </c>
      <c r="C14191" t="s">
        <v>2878</v>
      </c>
    </row>
    <row r="14192" spans="2:3">
      <c r="B14192">
        <v>2775700103</v>
      </c>
      <c r="C14192" t="s">
        <v>2879</v>
      </c>
    </row>
    <row r="14193" spans="2:3">
      <c r="B14193">
        <v>2775700111</v>
      </c>
      <c r="C14193" t="s">
        <v>2880</v>
      </c>
    </row>
    <row r="14194" spans="2:3">
      <c r="B14194">
        <v>2775700129</v>
      </c>
      <c r="C14194" t="s">
        <v>2271</v>
      </c>
    </row>
    <row r="14195" spans="2:3">
      <c r="B14195">
        <v>2775700137</v>
      </c>
      <c r="C14195" t="s">
        <v>2881</v>
      </c>
    </row>
    <row r="14196" spans="2:3">
      <c r="B14196">
        <v>2775700145</v>
      </c>
      <c r="C14196" t="s">
        <v>2882</v>
      </c>
    </row>
    <row r="14197" spans="2:3">
      <c r="B14197">
        <v>2775800010</v>
      </c>
      <c r="C14197" t="s">
        <v>2883</v>
      </c>
    </row>
    <row r="14198" spans="2:3">
      <c r="B14198">
        <v>2775800028</v>
      </c>
      <c r="C14198" t="s">
        <v>2884</v>
      </c>
    </row>
    <row r="14199" spans="2:3">
      <c r="B14199">
        <v>2775800044</v>
      </c>
      <c r="C14199" t="s">
        <v>2885</v>
      </c>
    </row>
    <row r="14200" spans="2:3">
      <c r="B14200">
        <v>2775800051</v>
      </c>
      <c r="C14200" t="s">
        <v>2886</v>
      </c>
    </row>
    <row r="14201" spans="2:3">
      <c r="B14201">
        <v>2775800069</v>
      </c>
      <c r="C14201" t="s">
        <v>2887</v>
      </c>
    </row>
    <row r="14202" spans="2:3">
      <c r="B14202">
        <v>2775800077</v>
      </c>
      <c r="C14202" t="s">
        <v>2888</v>
      </c>
    </row>
    <row r="14203" spans="2:3">
      <c r="B14203">
        <v>2775800085</v>
      </c>
      <c r="C14203" t="s">
        <v>2889</v>
      </c>
    </row>
    <row r="14204" spans="2:3">
      <c r="B14204">
        <v>2775800093</v>
      </c>
      <c r="C14204" t="s">
        <v>2890</v>
      </c>
    </row>
    <row r="14205" spans="2:3">
      <c r="B14205">
        <v>2775800119</v>
      </c>
      <c r="C14205" t="s">
        <v>2891</v>
      </c>
    </row>
    <row r="14206" spans="2:3">
      <c r="B14206">
        <v>2775800127</v>
      </c>
      <c r="C14206" t="s">
        <v>2892</v>
      </c>
    </row>
    <row r="14207" spans="2:3">
      <c r="B14207">
        <v>2775800135</v>
      </c>
      <c r="C14207" t="s">
        <v>2893</v>
      </c>
    </row>
    <row r="14208" spans="2:3">
      <c r="B14208">
        <v>2775800143</v>
      </c>
      <c r="C14208" t="s">
        <v>2894</v>
      </c>
    </row>
    <row r="14209" spans="2:3">
      <c r="B14209">
        <v>2775800168</v>
      </c>
      <c r="C14209" t="s">
        <v>2895</v>
      </c>
    </row>
    <row r="14210" spans="2:3">
      <c r="B14210">
        <v>2775800176</v>
      </c>
      <c r="C14210" t="s">
        <v>2896</v>
      </c>
    </row>
    <row r="14211" spans="2:3">
      <c r="B14211">
        <v>2775800184</v>
      </c>
      <c r="C14211" t="s">
        <v>2897</v>
      </c>
    </row>
    <row r="14212" spans="2:3">
      <c r="B14212">
        <v>2775800192</v>
      </c>
      <c r="C14212" t="s">
        <v>2898</v>
      </c>
    </row>
    <row r="14213" spans="2:3">
      <c r="B14213">
        <v>2775800200</v>
      </c>
      <c r="C14213" t="s">
        <v>2899</v>
      </c>
    </row>
    <row r="14214" spans="2:3">
      <c r="B14214">
        <v>2775800218</v>
      </c>
      <c r="C14214" t="s">
        <v>2900</v>
      </c>
    </row>
    <row r="14215" spans="2:3">
      <c r="B14215">
        <v>2775800226</v>
      </c>
      <c r="C14215" t="s">
        <v>2901</v>
      </c>
    </row>
    <row r="14216" spans="2:3">
      <c r="B14216">
        <v>2775800259</v>
      </c>
      <c r="C14216" t="s">
        <v>2902</v>
      </c>
    </row>
    <row r="14217" spans="2:3">
      <c r="B14217">
        <v>2775800275</v>
      </c>
      <c r="C14217" t="s">
        <v>2903</v>
      </c>
    </row>
    <row r="14218" spans="2:3">
      <c r="B14218">
        <v>2775800283</v>
      </c>
      <c r="C14218" t="s">
        <v>2904</v>
      </c>
    </row>
    <row r="14219" spans="2:3">
      <c r="B14219">
        <v>2775800291</v>
      </c>
      <c r="C14219" t="s">
        <v>2905</v>
      </c>
    </row>
    <row r="14220" spans="2:3">
      <c r="B14220">
        <v>2775800309</v>
      </c>
      <c r="C14220" t="s">
        <v>2906</v>
      </c>
    </row>
    <row r="14221" spans="2:3">
      <c r="B14221">
        <v>2775800317</v>
      </c>
      <c r="C14221" t="s">
        <v>2907</v>
      </c>
    </row>
    <row r="14222" spans="2:3">
      <c r="B14222">
        <v>2775800325</v>
      </c>
      <c r="C14222" t="s">
        <v>2908</v>
      </c>
    </row>
    <row r="14223" spans="2:3">
      <c r="B14223">
        <v>2775800333</v>
      </c>
      <c r="C14223" t="s">
        <v>2909</v>
      </c>
    </row>
    <row r="14224" spans="2:3">
      <c r="B14224">
        <v>2775800341</v>
      </c>
      <c r="C14224" t="s">
        <v>2910</v>
      </c>
    </row>
    <row r="14225" spans="2:3">
      <c r="B14225">
        <v>2775800358</v>
      </c>
      <c r="C14225" t="s">
        <v>2911</v>
      </c>
    </row>
    <row r="14226" spans="2:3">
      <c r="B14226">
        <v>2775800366</v>
      </c>
      <c r="C14226" t="s">
        <v>2912</v>
      </c>
    </row>
    <row r="14227" spans="2:3">
      <c r="B14227">
        <v>2775800374</v>
      </c>
      <c r="C14227" t="s">
        <v>2913</v>
      </c>
    </row>
    <row r="14228" spans="2:3">
      <c r="B14228">
        <v>2775800382</v>
      </c>
      <c r="C14228" t="s">
        <v>2914</v>
      </c>
    </row>
    <row r="14229" spans="2:3">
      <c r="B14229">
        <v>2775900026</v>
      </c>
      <c r="C14229" t="s">
        <v>2915</v>
      </c>
    </row>
    <row r="14230" spans="2:3">
      <c r="B14230">
        <v>2775900059</v>
      </c>
      <c r="C14230" t="s">
        <v>2916</v>
      </c>
    </row>
    <row r="14231" spans="2:3">
      <c r="B14231">
        <v>2775900091</v>
      </c>
      <c r="C14231" t="s">
        <v>2917</v>
      </c>
    </row>
    <row r="14232" spans="2:3">
      <c r="B14232">
        <v>2775900109</v>
      </c>
      <c r="C14232" t="s">
        <v>2918</v>
      </c>
    </row>
    <row r="14233" spans="2:3">
      <c r="B14233">
        <v>2775900117</v>
      </c>
      <c r="C14233" t="s">
        <v>2919</v>
      </c>
    </row>
    <row r="14234" spans="2:3">
      <c r="B14234">
        <v>2775900133</v>
      </c>
      <c r="C14234" t="s">
        <v>2920</v>
      </c>
    </row>
    <row r="14235" spans="2:3">
      <c r="B14235">
        <v>2775900141</v>
      </c>
      <c r="C14235" t="s">
        <v>2921</v>
      </c>
    </row>
    <row r="14236" spans="2:3">
      <c r="B14236">
        <v>2775900158</v>
      </c>
      <c r="C14236" t="s">
        <v>2922</v>
      </c>
    </row>
    <row r="14237" spans="2:3">
      <c r="B14237">
        <v>2775900166</v>
      </c>
      <c r="C14237" t="s">
        <v>2923</v>
      </c>
    </row>
    <row r="14238" spans="2:3">
      <c r="B14238">
        <v>2775900174</v>
      </c>
      <c r="C14238" t="s">
        <v>2924</v>
      </c>
    </row>
    <row r="14239" spans="2:3">
      <c r="B14239">
        <v>2775900182</v>
      </c>
      <c r="C14239" t="s">
        <v>2925</v>
      </c>
    </row>
    <row r="14240" spans="2:3">
      <c r="B14240">
        <v>2775900190</v>
      </c>
      <c r="C14240" t="s">
        <v>2926</v>
      </c>
    </row>
    <row r="14241" spans="2:3">
      <c r="B14241">
        <v>2775900208</v>
      </c>
      <c r="C14241" t="s">
        <v>2927</v>
      </c>
    </row>
    <row r="14242" spans="2:3">
      <c r="B14242">
        <v>2775900216</v>
      </c>
      <c r="C14242" t="s">
        <v>2928</v>
      </c>
    </row>
    <row r="14243" spans="2:3">
      <c r="B14243">
        <v>2775900224</v>
      </c>
      <c r="C14243" t="s">
        <v>2929</v>
      </c>
    </row>
    <row r="14244" spans="2:3">
      <c r="B14244">
        <v>2776000016</v>
      </c>
      <c r="C14244" t="s">
        <v>2930</v>
      </c>
    </row>
    <row r="14245" spans="2:3">
      <c r="B14245">
        <v>2776000024</v>
      </c>
      <c r="C14245" t="s">
        <v>2931</v>
      </c>
    </row>
    <row r="14246" spans="2:3">
      <c r="B14246">
        <v>2776000040</v>
      </c>
      <c r="C14246" t="s">
        <v>2932</v>
      </c>
    </row>
    <row r="14247" spans="2:3">
      <c r="B14247">
        <v>2776000065</v>
      </c>
      <c r="C14247" t="s">
        <v>2933</v>
      </c>
    </row>
    <row r="14248" spans="2:3">
      <c r="B14248">
        <v>2776000073</v>
      </c>
      <c r="C14248" t="s">
        <v>2934</v>
      </c>
    </row>
    <row r="14249" spans="2:3">
      <c r="B14249">
        <v>2776000107</v>
      </c>
      <c r="C14249" t="s">
        <v>2935</v>
      </c>
    </row>
    <row r="14250" spans="2:3">
      <c r="B14250">
        <v>2776000115</v>
      </c>
      <c r="C14250" t="s">
        <v>2936</v>
      </c>
    </row>
    <row r="14251" spans="2:3">
      <c r="B14251">
        <v>2776000123</v>
      </c>
      <c r="C14251" t="s">
        <v>2937</v>
      </c>
    </row>
    <row r="14252" spans="2:3">
      <c r="B14252">
        <v>2776000131</v>
      </c>
      <c r="C14252" t="s">
        <v>2938</v>
      </c>
    </row>
    <row r="14253" spans="2:3">
      <c r="B14253">
        <v>2776000156</v>
      </c>
      <c r="C14253" t="s">
        <v>2939</v>
      </c>
    </row>
    <row r="14254" spans="2:3">
      <c r="B14254">
        <v>2776000164</v>
      </c>
      <c r="C14254" t="s">
        <v>2940</v>
      </c>
    </row>
    <row r="14255" spans="2:3">
      <c r="B14255">
        <v>2776000172</v>
      </c>
      <c r="C14255" t="s">
        <v>2941</v>
      </c>
    </row>
    <row r="14256" spans="2:3">
      <c r="B14256">
        <v>2776000180</v>
      </c>
      <c r="C14256" t="s">
        <v>2942</v>
      </c>
    </row>
    <row r="14257" spans="2:3">
      <c r="B14257">
        <v>2776100014</v>
      </c>
      <c r="C14257" t="s">
        <v>2943</v>
      </c>
    </row>
    <row r="14258" spans="2:3">
      <c r="B14258">
        <v>2776100030</v>
      </c>
      <c r="C14258" t="s">
        <v>2944</v>
      </c>
    </row>
    <row r="14259" spans="2:3">
      <c r="B14259">
        <v>2776100063</v>
      </c>
      <c r="C14259" t="s">
        <v>2946</v>
      </c>
    </row>
    <row r="14260" spans="2:3">
      <c r="B14260">
        <v>2776100071</v>
      </c>
      <c r="C14260" t="s">
        <v>11809</v>
      </c>
    </row>
    <row r="14261" spans="2:3">
      <c r="B14261">
        <v>2776100097</v>
      </c>
      <c r="C14261" t="s">
        <v>2947</v>
      </c>
    </row>
    <row r="14262" spans="2:3">
      <c r="B14262">
        <v>2776100154</v>
      </c>
      <c r="C14262" t="s">
        <v>2948</v>
      </c>
    </row>
    <row r="14263" spans="2:3">
      <c r="B14263">
        <v>2776100170</v>
      </c>
      <c r="C14263" t="s">
        <v>2949</v>
      </c>
    </row>
    <row r="14264" spans="2:3">
      <c r="B14264">
        <v>2776100188</v>
      </c>
      <c r="C14264" t="s">
        <v>2950</v>
      </c>
    </row>
    <row r="14265" spans="2:3">
      <c r="B14265">
        <v>2776100196</v>
      </c>
      <c r="C14265" t="s">
        <v>2951</v>
      </c>
    </row>
    <row r="14266" spans="2:3">
      <c r="B14266">
        <v>2776100204</v>
      </c>
      <c r="C14266" t="s">
        <v>2952</v>
      </c>
    </row>
    <row r="14267" spans="2:3">
      <c r="B14267">
        <v>2776100212</v>
      </c>
      <c r="C14267" t="s">
        <v>2953</v>
      </c>
    </row>
    <row r="14268" spans="2:3">
      <c r="B14268">
        <v>2776100220</v>
      </c>
      <c r="C14268" t="s">
        <v>2954</v>
      </c>
    </row>
    <row r="14269" spans="2:3">
      <c r="B14269">
        <v>2776100238</v>
      </c>
      <c r="C14269" t="s">
        <v>2955</v>
      </c>
    </row>
    <row r="14270" spans="2:3">
      <c r="B14270">
        <v>2776100246</v>
      </c>
      <c r="C14270" t="s">
        <v>2956</v>
      </c>
    </row>
    <row r="14271" spans="2:3">
      <c r="B14271">
        <v>2776100261</v>
      </c>
      <c r="C14271" t="s">
        <v>2957</v>
      </c>
    </row>
    <row r="14272" spans="2:3">
      <c r="B14272">
        <v>2776100279</v>
      </c>
      <c r="C14272" t="s">
        <v>2958</v>
      </c>
    </row>
    <row r="14273" spans="2:3">
      <c r="B14273">
        <v>2776100287</v>
      </c>
      <c r="C14273" t="s">
        <v>2959</v>
      </c>
    </row>
    <row r="14274" spans="2:3">
      <c r="B14274">
        <v>2776100295</v>
      </c>
      <c r="C14274" t="s">
        <v>11809</v>
      </c>
    </row>
    <row r="14275" spans="2:3">
      <c r="B14275">
        <v>2776200012</v>
      </c>
      <c r="C14275" t="s">
        <v>2960</v>
      </c>
    </row>
    <row r="14276" spans="2:3">
      <c r="B14276">
        <v>2776200038</v>
      </c>
      <c r="C14276" t="s">
        <v>2961</v>
      </c>
    </row>
    <row r="14277" spans="2:3">
      <c r="B14277">
        <v>2776200046</v>
      </c>
      <c r="C14277" t="s">
        <v>2962</v>
      </c>
    </row>
    <row r="14278" spans="2:3">
      <c r="B14278">
        <v>2776200053</v>
      </c>
      <c r="C14278" t="s">
        <v>2963</v>
      </c>
    </row>
    <row r="14279" spans="2:3">
      <c r="B14279">
        <v>2776200079</v>
      </c>
      <c r="C14279" t="s">
        <v>2964</v>
      </c>
    </row>
    <row r="14280" spans="2:3">
      <c r="B14280">
        <v>2776200087</v>
      </c>
      <c r="C14280" t="s">
        <v>2965</v>
      </c>
    </row>
    <row r="14281" spans="2:3">
      <c r="B14281">
        <v>2776300010</v>
      </c>
      <c r="C14281" t="s">
        <v>2966</v>
      </c>
    </row>
    <row r="14282" spans="2:3">
      <c r="B14282">
        <v>2776300028</v>
      </c>
      <c r="C14282" t="s">
        <v>2967</v>
      </c>
    </row>
    <row r="14283" spans="2:3">
      <c r="B14283">
        <v>2776300036</v>
      </c>
      <c r="C14283" t="s">
        <v>2968</v>
      </c>
    </row>
    <row r="14284" spans="2:3">
      <c r="B14284">
        <v>2776300044</v>
      </c>
      <c r="C14284" t="s">
        <v>2969</v>
      </c>
    </row>
    <row r="14285" spans="2:3">
      <c r="B14285">
        <v>2776300077</v>
      </c>
      <c r="C14285" t="s">
        <v>2970</v>
      </c>
    </row>
    <row r="14286" spans="2:3">
      <c r="B14286">
        <v>2776300085</v>
      </c>
      <c r="C14286" t="s">
        <v>2971</v>
      </c>
    </row>
    <row r="14287" spans="2:3">
      <c r="B14287">
        <v>2776300093</v>
      </c>
      <c r="C14287" t="s">
        <v>2972</v>
      </c>
    </row>
    <row r="14288" spans="2:3">
      <c r="B14288">
        <v>2776300101</v>
      </c>
      <c r="C14288" t="s">
        <v>2973</v>
      </c>
    </row>
    <row r="14289" spans="2:3">
      <c r="B14289">
        <v>2776300135</v>
      </c>
      <c r="C14289" t="s">
        <v>2974</v>
      </c>
    </row>
    <row r="14290" spans="2:3">
      <c r="B14290">
        <v>2776300150</v>
      </c>
      <c r="C14290" t="s">
        <v>2976</v>
      </c>
    </row>
    <row r="14291" spans="2:3">
      <c r="B14291">
        <v>2776300168</v>
      </c>
      <c r="C14291" t="s">
        <v>2977</v>
      </c>
    </row>
    <row r="14292" spans="2:3">
      <c r="B14292">
        <v>2776300176</v>
      </c>
      <c r="C14292" t="s">
        <v>2978</v>
      </c>
    </row>
    <row r="14293" spans="2:3">
      <c r="B14293">
        <v>2776300184</v>
      </c>
      <c r="C14293" t="s">
        <v>2979</v>
      </c>
    </row>
    <row r="14294" spans="2:3">
      <c r="B14294">
        <v>2776300192</v>
      </c>
      <c r="C14294" t="s">
        <v>2980</v>
      </c>
    </row>
    <row r="14295" spans="2:3">
      <c r="B14295">
        <v>2776300200</v>
      </c>
      <c r="C14295" t="s">
        <v>2981</v>
      </c>
    </row>
    <row r="14296" spans="2:3">
      <c r="B14296">
        <v>2776400018</v>
      </c>
      <c r="C14296" t="s">
        <v>2982</v>
      </c>
    </row>
    <row r="14297" spans="2:3">
      <c r="B14297">
        <v>2776400034</v>
      </c>
      <c r="C14297" t="s">
        <v>2983</v>
      </c>
    </row>
    <row r="14298" spans="2:3">
      <c r="B14298">
        <v>2776400059</v>
      </c>
      <c r="C14298" t="s">
        <v>2984</v>
      </c>
    </row>
    <row r="14299" spans="2:3">
      <c r="B14299">
        <v>2776400067</v>
      </c>
      <c r="C14299" t="s">
        <v>2985</v>
      </c>
    </row>
    <row r="14300" spans="2:3">
      <c r="B14300">
        <v>2776400075</v>
      </c>
      <c r="C14300" t="s">
        <v>2986</v>
      </c>
    </row>
    <row r="14301" spans="2:3">
      <c r="B14301">
        <v>2776400083</v>
      </c>
      <c r="C14301" t="s">
        <v>2987</v>
      </c>
    </row>
    <row r="14302" spans="2:3">
      <c r="B14302">
        <v>2776400109</v>
      </c>
      <c r="C14302" t="s">
        <v>2988</v>
      </c>
    </row>
    <row r="14303" spans="2:3">
      <c r="B14303">
        <v>2776400117</v>
      </c>
      <c r="C14303" t="s">
        <v>2989</v>
      </c>
    </row>
    <row r="14304" spans="2:3">
      <c r="B14304">
        <v>2776400125</v>
      </c>
      <c r="C14304" t="s">
        <v>2990</v>
      </c>
    </row>
    <row r="14305" spans="2:3">
      <c r="B14305">
        <v>2776400133</v>
      </c>
      <c r="C14305" t="s">
        <v>2991</v>
      </c>
    </row>
    <row r="14306" spans="2:3">
      <c r="B14306">
        <v>2776400141</v>
      </c>
      <c r="C14306" t="s">
        <v>2992</v>
      </c>
    </row>
    <row r="14307" spans="2:3">
      <c r="B14307">
        <v>2776400158</v>
      </c>
      <c r="C14307" t="s">
        <v>2993</v>
      </c>
    </row>
    <row r="14308" spans="2:3">
      <c r="B14308">
        <v>2776400166</v>
      </c>
      <c r="C14308" t="s">
        <v>528</v>
      </c>
    </row>
    <row r="14309" spans="2:3">
      <c r="B14309">
        <v>2776400174</v>
      </c>
      <c r="C14309" t="s">
        <v>2994</v>
      </c>
    </row>
    <row r="14310" spans="2:3">
      <c r="B14310">
        <v>2776400182</v>
      </c>
      <c r="C14310" t="s">
        <v>2995</v>
      </c>
    </row>
    <row r="14311" spans="2:3">
      <c r="B14311">
        <v>2776400190</v>
      </c>
      <c r="C14311" t="s">
        <v>12537</v>
      </c>
    </row>
    <row r="14312" spans="2:3">
      <c r="B14312">
        <v>2776500015</v>
      </c>
      <c r="C14312" t="s">
        <v>2996</v>
      </c>
    </row>
    <row r="14313" spans="2:3">
      <c r="B14313">
        <v>2776500023</v>
      </c>
      <c r="C14313" t="s">
        <v>2997</v>
      </c>
    </row>
    <row r="14314" spans="2:3">
      <c r="B14314">
        <v>2776500064</v>
      </c>
      <c r="C14314" t="s">
        <v>2998</v>
      </c>
    </row>
    <row r="14315" spans="2:3">
      <c r="B14315">
        <v>2776500080</v>
      </c>
      <c r="C14315" t="s">
        <v>3000</v>
      </c>
    </row>
    <row r="14316" spans="2:3">
      <c r="B14316">
        <v>2776500106</v>
      </c>
      <c r="C14316" t="s">
        <v>3001</v>
      </c>
    </row>
    <row r="14317" spans="2:3">
      <c r="B14317">
        <v>2776500114</v>
      </c>
      <c r="C14317" t="s">
        <v>3002</v>
      </c>
    </row>
    <row r="14318" spans="2:3">
      <c r="B14318">
        <v>2776500122</v>
      </c>
      <c r="C14318" t="s">
        <v>3003</v>
      </c>
    </row>
    <row r="14319" spans="2:3">
      <c r="B14319">
        <v>2776500130</v>
      </c>
      <c r="C14319" t="s">
        <v>3004</v>
      </c>
    </row>
    <row r="14320" spans="2:3">
      <c r="B14320">
        <v>2776500148</v>
      </c>
      <c r="C14320" t="s">
        <v>3005</v>
      </c>
    </row>
    <row r="14321" spans="2:3">
      <c r="B14321">
        <v>2776500155</v>
      </c>
      <c r="C14321" t="s">
        <v>3006</v>
      </c>
    </row>
    <row r="14322" spans="2:3">
      <c r="B14322">
        <v>2776500163</v>
      </c>
      <c r="C14322" t="s">
        <v>3007</v>
      </c>
    </row>
    <row r="14323" spans="2:3">
      <c r="B14323">
        <v>2776500171</v>
      </c>
      <c r="C14323" t="s">
        <v>3008</v>
      </c>
    </row>
    <row r="14324" spans="2:3">
      <c r="B14324">
        <v>2776500189</v>
      </c>
      <c r="C14324" t="s">
        <v>3009</v>
      </c>
    </row>
    <row r="14325" spans="2:3">
      <c r="B14325">
        <v>2776500197</v>
      </c>
      <c r="C14325" t="s">
        <v>3010</v>
      </c>
    </row>
    <row r="14326" spans="2:3">
      <c r="B14326">
        <v>2776500205</v>
      </c>
      <c r="C14326" t="s">
        <v>3011</v>
      </c>
    </row>
    <row r="14327" spans="2:3">
      <c r="B14327">
        <v>2776500213</v>
      </c>
      <c r="C14327" t="s">
        <v>3012</v>
      </c>
    </row>
    <row r="14328" spans="2:3">
      <c r="B14328">
        <v>2776500221</v>
      </c>
      <c r="C14328" t="s">
        <v>3013</v>
      </c>
    </row>
    <row r="14329" spans="2:3">
      <c r="B14329">
        <v>2776500239</v>
      </c>
      <c r="C14329" t="s">
        <v>3014</v>
      </c>
    </row>
    <row r="14330" spans="2:3">
      <c r="B14330">
        <v>2776500247</v>
      </c>
      <c r="C14330" t="s">
        <v>12417</v>
      </c>
    </row>
    <row r="14331" spans="2:3">
      <c r="B14331">
        <v>2776500254</v>
      </c>
      <c r="C14331" t="s">
        <v>3015</v>
      </c>
    </row>
    <row r="14332" spans="2:3">
      <c r="B14332">
        <v>2776600013</v>
      </c>
      <c r="C14332" t="s">
        <v>3016</v>
      </c>
    </row>
    <row r="14333" spans="2:3">
      <c r="B14333">
        <v>2776600021</v>
      </c>
      <c r="C14333" t="s">
        <v>3017</v>
      </c>
    </row>
    <row r="14334" spans="2:3">
      <c r="B14334">
        <v>2776600039</v>
      </c>
      <c r="C14334" t="s">
        <v>3018</v>
      </c>
    </row>
    <row r="14335" spans="2:3">
      <c r="B14335">
        <v>2776600047</v>
      </c>
      <c r="C14335" t="s">
        <v>3019</v>
      </c>
    </row>
    <row r="14336" spans="2:3">
      <c r="B14336">
        <v>2776600054</v>
      </c>
      <c r="C14336" t="s">
        <v>3020</v>
      </c>
    </row>
    <row r="14337" spans="2:3">
      <c r="B14337">
        <v>2779100011</v>
      </c>
      <c r="C14337" t="s">
        <v>3021</v>
      </c>
    </row>
    <row r="14338" spans="2:3">
      <c r="B14338">
        <v>2779100029</v>
      </c>
      <c r="C14338" t="s">
        <v>3022</v>
      </c>
    </row>
    <row r="14339" spans="2:3">
      <c r="B14339">
        <v>2779100037</v>
      </c>
      <c r="C14339" t="s">
        <v>3023</v>
      </c>
    </row>
    <row r="14340" spans="2:3">
      <c r="B14340">
        <v>2779100045</v>
      </c>
      <c r="C14340" t="s">
        <v>3024</v>
      </c>
    </row>
    <row r="14341" spans="2:3">
      <c r="B14341">
        <v>2779100052</v>
      </c>
      <c r="C14341" t="s">
        <v>3025</v>
      </c>
    </row>
    <row r="14342" spans="2:3">
      <c r="B14342">
        <v>2779100078</v>
      </c>
      <c r="C14342" t="s">
        <v>3026</v>
      </c>
    </row>
    <row r="14343" spans="2:3">
      <c r="B14343">
        <v>2779100086</v>
      </c>
      <c r="C14343" t="s">
        <v>3027</v>
      </c>
    </row>
    <row r="14344" spans="2:3">
      <c r="B14344">
        <v>2779100094</v>
      </c>
      <c r="C14344" t="s">
        <v>3028</v>
      </c>
    </row>
    <row r="14345" spans="2:3">
      <c r="B14345">
        <v>2779100102</v>
      </c>
      <c r="C14345" t="s">
        <v>3029</v>
      </c>
    </row>
    <row r="14346" spans="2:3">
      <c r="B14346">
        <v>2779100110</v>
      </c>
      <c r="C14346" t="s">
        <v>3030</v>
      </c>
    </row>
    <row r="14347" spans="2:3">
      <c r="B14347">
        <v>2779100128</v>
      </c>
      <c r="C14347" t="s">
        <v>3031</v>
      </c>
    </row>
    <row r="14348" spans="2:3">
      <c r="B14348">
        <v>2779100144</v>
      </c>
      <c r="C14348" t="s">
        <v>3032</v>
      </c>
    </row>
    <row r="14349" spans="2:3">
      <c r="B14349">
        <v>2779100151</v>
      </c>
      <c r="C14349" t="s">
        <v>3033</v>
      </c>
    </row>
    <row r="14350" spans="2:3">
      <c r="B14350">
        <v>2779100169</v>
      </c>
      <c r="C14350" t="s">
        <v>3034</v>
      </c>
    </row>
    <row r="14351" spans="2:3">
      <c r="B14351">
        <v>2779100177</v>
      </c>
      <c r="C14351" t="s">
        <v>3035</v>
      </c>
    </row>
    <row r="14352" spans="2:3">
      <c r="B14352">
        <v>2779100185</v>
      </c>
      <c r="C14352" t="s">
        <v>3036</v>
      </c>
    </row>
    <row r="14353" spans="2:3">
      <c r="B14353">
        <v>2779100193</v>
      </c>
      <c r="C14353" t="s">
        <v>3037</v>
      </c>
    </row>
    <row r="14354" spans="2:3">
      <c r="B14354">
        <v>2779200043</v>
      </c>
      <c r="C14354" t="s">
        <v>3038</v>
      </c>
    </row>
    <row r="14355" spans="2:3">
      <c r="B14355">
        <v>2779200084</v>
      </c>
      <c r="C14355" t="s">
        <v>3039</v>
      </c>
    </row>
    <row r="14356" spans="2:3">
      <c r="B14356">
        <v>2779200100</v>
      </c>
      <c r="C14356" t="s">
        <v>3040</v>
      </c>
    </row>
    <row r="14357" spans="2:3">
      <c r="B14357">
        <v>2779200126</v>
      </c>
      <c r="C14357" t="s">
        <v>3041</v>
      </c>
    </row>
    <row r="14358" spans="2:3">
      <c r="B14358">
        <v>2779200159</v>
      </c>
      <c r="C14358" t="s">
        <v>3042</v>
      </c>
    </row>
    <row r="14359" spans="2:3">
      <c r="B14359">
        <v>2779200167</v>
      </c>
      <c r="C14359" t="s">
        <v>3043</v>
      </c>
    </row>
    <row r="14360" spans="2:3">
      <c r="B14360">
        <v>2779200175</v>
      </c>
      <c r="C14360" t="s">
        <v>3044</v>
      </c>
    </row>
    <row r="14361" spans="2:3">
      <c r="B14361">
        <v>2779200183</v>
      </c>
      <c r="C14361" t="s">
        <v>3045</v>
      </c>
    </row>
    <row r="14362" spans="2:3">
      <c r="B14362">
        <v>2779300017</v>
      </c>
      <c r="C14362" t="s">
        <v>3046</v>
      </c>
    </row>
    <row r="14363" spans="2:3">
      <c r="B14363">
        <v>2779300025</v>
      </c>
      <c r="C14363" t="s">
        <v>3047</v>
      </c>
    </row>
    <row r="14364" spans="2:3">
      <c r="B14364">
        <v>2779300041</v>
      </c>
      <c r="C14364" t="s">
        <v>3048</v>
      </c>
    </row>
    <row r="14365" spans="2:3">
      <c r="B14365">
        <v>2779300058</v>
      </c>
      <c r="C14365" t="s">
        <v>3049</v>
      </c>
    </row>
    <row r="14366" spans="2:3">
      <c r="B14366">
        <v>2779300066</v>
      </c>
      <c r="C14366" t="s">
        <v>3050</v>
      </c>
    </row>
    <row r="14367" spans="2:3">
      <c r="B14367">
        <v>2779300074</v>
      </c>
      <c r="C14367" t="s">
        <v>3051</v>
      </c>
    </row>
    <row r="14368" spans="2:3">
      <c r="B14368">
        <v>2779300082</v>
      </c>
      <c r="C14368" t="s">
        <v>3052</v>
      </c>
    </row>
    <row r="14369" spans="2:3">
      <c r="B14369">
        <v>2779300108</v>
      </c>
      <c r="C14369" t="s">
        <v>3053</v>
      </c>
    </row>
    <row r="14370" spans="2:3">
      <c r="B14370">
        <v>2779300124</v>
      </c>
      <c r="C14370" t="s">
        <v>3054</v>
      </c>
    </row>
    <row r="14371" spans="2:3">
      <c r="B14371">
        <v>2779300132</v>
      </c>
      <c r="C14371" t="s">
        <v>3055</v>
      </c>
    </row>
    <row r="14372" spans="2:3">
      <c r="B14372">
        <v>2779400015</v>
      </c>
      <c r="C14372" t="s">
        <v>3056</v>
      </c>
    </row>
    <row r="14373" spans="2:3">
      <c r="B14373">
        <v>2779400023</v>
      </c>
      <c r="C14373" t="s">
        <v>3057</v>
      </c>
    </row>
    <row r="14374" spans="2:3">
      <c r="B14374">
        <v>2779400031</v>
      </c>
      <c r="C14374" t="s">
        <v>2415</v>
      </c>
    </row>
    <row r="14375" spans="2:3">
      <c r="B14375">
        <v>2779400049</v>
      </c>
      <c r="C14375" t="s">
        <v>3058</v>
      </c>
    </row>
    <row r="14376" spans="2:3">
      <c r="B14376">
        <v>2779400056</v>
      </c>
      <c r="C14376" t="s">
        <v>3059</v>
      </c>
    </row>
    <row r="14377" spans="2:3">
      <c r="B14377">
        <v>2779400064</v>
      </c>
      <c r="C14377" t="s">
        <v>3060</v>
      </c>
    </row>
    <row r="14378" spans="2:3">
      <c r="B14378">
        <v>2779400072</v>
      </c>
      <c r="C14378" t="s">
        <v>3061</v>
      </c>
    </row>
    <row r="14379" spans="2:3">
      <c r="B14379">
        <v>2779400080</v>
      </c>
      <c r="C14379" t="s">
        <v>2153</v>
      </c>
    </row>
    <row r="14380" spans="2:3">
      <c r="B14380">
        <v>2779400098</v>
      </c>
      <c r="C14380" t="s">
        <v>3062</v>
      </c>
    </row>
    <row r="14381" spans="2:3">
      <c r="B14381">
        <v>2779400106</v>
      </c>
      <c r="C14381" t="s">
        <v>3063</v>
      </c>
    </row>
    <row r="14382" spans="2:3">
      <c r="B14382">
        <v>2779400114</v>
      </c>
      <c r="C14382" t="s">
        <v>3064</v>
      </c>
    </row>
    <row r="14383" spans="2:3">
      <c r="B14383">
        <v>2779400122</v>
      </c>
      <c r="C14383" t="s">
        <v>3065</v>
      </c>
    </row>
    <row r="14384" spans="2:3">
      <c r="B14384">
        <v>2779400130</v>
      </c>
      <c r="C14384" t="s">
        <v>2518</v>
      </c>
    </row>
    <row r="14385" spans="2:3">
      <c r="B14385">
        <v>2779400148</v>
      </c>
      <c r="C14385" t="s">
        <v>3066</v>
      </c>
    </row>
    <row r="14386" spans="2:3">
      <c r="B14386">
        <v>2779400155</v>
      </c>
      <c r="C14386" t="s">
        <v>3067</v>
      </c>
    </row>
    <row r="14387" spans="2:3">
      <c r="B14387">
        <v>2779500012</v>
      </c>
      <c r="C14387" t="s">
        <v>3068</v>
      </c>
    </row>
    <row r="14388" spans="2:3">
      <c r="B14388">
        <v>2779500020</v>
      </c>
      <c r="C14388" t="s">
        <v>3069</v>
      </c>
    </row>
    <row r="14389" spans="2:3">
      <c r="B14389">
        <v>2779500038</v>
      </c>
      <c r="C14389" t="s">
        <v>3070</v>
      </c>
    </row>
    <row r="14390" spans="2:3">
      <c r="B14390">
        <v>2779500046</v>
      </c>
      <c r="C14390" t="s">
        <v>3071</v>
      </c>
    </row>
    <row r="14391" spans="2:3">
      <c r="B14391">
        <v>2779500053</v>
      </c>
      <c r="C14391" t="s">
        <v>3072</v>
      </c>
    </row>
    <row r="14392" spans="2:3">
      <c r="B14392">
        <v>2779500087</v>
      </c>
      <c r="C14392" t="s">
        <v>3073</v>
      </c>
    </row>
    <row r="14393" spans="2:3">
      <c r="B14393">
        <v>2779500095</v>
      </c>
      <c r="C14393" t="s">
        <v>3074</v>
      </c>
    </row>
    <row r="14394" spans="2:3">
      <c r="B14394">
        <v>2779500103</v>
      </c>
      <c r="C14394" t="s">
        <v>3075</v>
      </c>
    </row>
    <row r="14395" spans="2:3">
      <c r="B14395">
        <v>2779500111</v>
      </c>
      <c r="C14395" t="s">
        <v>3076</v>
      </c>
    </row>
    <row r="14396" spans="2:3">
      <c r="B14396">
        <v>2779500129</v>
      </c>
      <c r="C14396" t="s">
        <v>3077</v>
      </c>
    </row>
    <row r="14397" spans="2:3">
      <c r="B14397">
        <v>2779500137</v>
      </c>
      <c r="C14397" t="s">
        <v>3078</v>
      </c>
    </row>
    <row r="14398" spans="2:3">
      <c r="B14398">
        <v>2779500145</v>
      </c>
      <c r="C14398" t="s">
        <v>3079</v>
      </c>
    </row>
    <row r="14399" spans="2:3">
      <c r="B14399">
        <v>2780600017</v>
      </c>
      <c r="C14399" t="s">
        <v>232</v>
      </c>
    </row>
    <row r="14400" spans="2:3">
      <c r="B14400">
        <v>2781300013</v>
      </c>
      <c r="C14400" t="s">
        <v>3080</v>
      </c>
    </row>
    <row r="14401" spans="2:3">
      <c r="B14401">
        <v>2784500015</v>
      </c>
      <c r="C14401" t="s">
        <v>3081</v>
      </c>
    </row>
    <row r="14402" spans="2:3">
      <c r="B14402">
        <v>2785300019</v>
      </c>
      <c r="C14402" t="s">
        <v>3082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28</vt:i4>
      </vt:variant>
    </vt:vector>
  </HeadingPairs>
  <TitlesOfParts>
    <vt:vector size="32" baseType="lpstr">
      <vt:lpstr>様式1号</vt:lpstr>
      <vt:lpstr>別紙</vt:lpstr>
      <vt:lpstr>集計（一覧用）</vt:lpstr>
      <vt:lpstr>事業所情報</vt:lpstr>
      <vt:lpstr>別紙!Print_Area</vt:lpstr>
      <vt:lpstr>様式1号!Print_Area</vt:lpstr>
      <vt:lpstr>サービス種別</vt:lpstr>
      <vt:lpstr>医療型児童発達支援</vt:lpstr>
      <vt:lpstr>居宅介護</vt:lpstr>
      <vt:lpstr>居宅訪問型児童発達支援</vt:lpstr>
      <vt:lpstr>計画相談支援</vt:lpstr>
      <vt:lpstr>行動援護</vt:lpstr>
      <vt:lpstr>児童発達支援</vt:lpstr>
      <vt:lpstr>自動車_通所系</vt:lpstr>
      <vt:lpstr>自動車_訪問系</vt:lpstr>
      <vt:lpstr>自立訓練_機能訓練</vt:lpstr>
      <vt:lpstr>自立訓練_生活訓練</vt:lpstr>
      <vt:lpstr>自立生活援助</vt:lpstr>
      <vt:lpstr>就労移行支援</vt:lpstr>
      <vt:lpstr>就労継続支援Ａ型</vt:lpstr>
      <vt:lpstr>就労継続支援Ｂ型</vt:lpstr>
      <vt:lpstr>就労定着支援</vt:lpstr>
      <vt:lpstr>重度訪問介護</vt:lpstr>
      <vt:lpstr>障害児相談支援</vt:lpstr>
      <vt:lpstr>生活介護</vt:lpstr>
      <vt:lpstr>短期入所</vt:lpstr>
      <vt:lpstr>地域移行支援</vt:lpstr>
      <vt:lpstr>地域定着支援</vt:lpstr>
      <vt:lpstr>同行援護</vt:lpstr>
      <vt:lpstr>保育所等訪問支援</vt:lpstr>
      <vt:lpstr>放課後等デイサービス</vt:lpstr>
      <vt:lpstr>療養介護</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川本　康江</dc:creator>
  <cp:lastModifiedBy>西</cp:lastModifiedBy>
  <cp:lastPrinted>2022-07-07T09:50:13Z</cp:lastPrinted>
  <dcterms:created xsi:type="dcterms:W3CDTF">2022-06-19T03:13:03Z</dcterms:created>
  <dcterms:modified xsi:type="dcterms:W3CDTF">2022-09-30T03:11:31Z</dcterms:modified>
</cp:coreProperties>
</file>