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G0000sv0ns101\d10068w$\作業用\病院支援第二G（施設設備担当）\★救急・周産期・小児医療体制確保事業補助金\救急（Ｒ５）\00_要領・様式\"/>
    </mc:Choice>
  </mc:AlternateContent>
  <xr:revisionPtr revIDLastSave="0" documentId="13_ncr:1_{9DA72727-750B-4B15-9045-D13B9B33838F}" xr6:coauthVersionLast="47" xr6:coauthVersionMax="47" xr10:uidLastSave="{00000000-0000-0000-0000-000000000000}"/>
  <bookViews>
    <workbookView xWindow="3072" yWindow="3072" windowWidth="17280" windowHeight="7404" xr2:uid="{00000000-000D-0000-FFFF-FFFF00000000}"/>
  </bookViews>
  <sheets>
    <sheet name="基本情報※最初に記入してください" sheetId="3" r:id="rId1"/>
    <sheet name="８号報告書" sheetId="6" r:id="rId2"/>
    <sheet name="別紙１" sheetId="4" r:id="rId3"/>
    <sheet name="別紙２ " sheetId="13" r:id="rId4"/>
    <sheet name="別紙３" sheetId="7" r:id="rId5"/>
    <sheet name="大阪府作業用シート" sheetId="10" r:id="rId6"/>
  </sheets>
  <definedNames>
    <definedName name="_xlnm.Print_Area" localSheetId="1">'８号報告書'!$A$1:$R$29</definedName>
    <definedName name="_xlnm.Print_Area" localSheetId="0">基本情報※最初に記入してください!$A$1:$L$20</definedName>
    <definedName name="_xlnm.Print_Area" localSheetId="2">別紙１!$A$1:$N$22</definedName>
    <definedName name="_xlnm.Print_Area" localSheetId="3">'別紙２ '!$A$1:$J$29</definedName>
    <definedName name="_xlnm.Print_Area" localSheetId="4">別紙３!$A$1:$L$25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13" l="1"/>
  <c r="H15" i="13"/>
  <c r="H16" i="13"/>
  <c r="H17" i="13"/>
  <c r="H18" i="13"/>
  <c r="H19" i="13"/>
  <c r="J19" i="3"/>
  <c r="J18" i="3"/>
  <c r="H18" i="4" l="1"/>
  <c r="R2" i="10" l="1"/>
  <c r="Q2" i="10"/>
  <c r="P2" i="10"/>
  <c r="L20" i="4" l="1"/>
  <c r="H18" i="6"/>
  <c r="L16" i="6"/>
  <c r="J16" i="6"/>
  <c r="H16" i="6"/>
  <c r="I22" i="7" l="1"/>
  <c r="F22" i="7"/>
  <c r="D22" i="7"/>
  <c r="F6" i="13"/>
  <c r="H13" i="4"/>
  <c r="H19" i="4"/>
  <c r="H16" i="4"/>
  <c r="H17" i="4"/>
  <c r="H15" i="4"/>
  <c r="H14" i="4"/>
  <c r="H12" i="4"/>
  <c r="H11" i="4"/>
  <c r="E20" i="4" l="1"/>
  <c r="H10" i="7" s="1"/>
  <c r="D20" i="4"/>
  <c r="G19" i="4"/>
  <c r="G18" i="4"/>
  <c r="I18" i="4" s="1"/>
  <c r="G17" i="4"/>
  <c r="I17" i="4" s="1"/>
  <c r="G16" i="4"/>
  <c r="G15" i="4"/>
  <c r="I15" i="4" s="1"/>
  <c r="G14" i="4"/>
  <c r="G13" i="4"/>
  <c r="I13" i="4" s="1"/>
  <c r="G12" i="4"/>
  <c r="G20" i="4" s="1"/>
  <c r="G11" i="4"/>
  <c r="H13" i="13"/>
  <c r="I12" i="4" l="1"/>
  <c r="H20" i="13"/>
  <c r="F20" i="4"/>
  <c r="H15" i="7"/>
  <c r="H20" i="4"/>
  <c r="I14" i="4"/>
  <c r="I16" i="4"/>
  <c r="I19" i="4"/>
  <c r="I11" i="4"/>
  <c r="I20" i="4" l="1"/>
  <c r="J20" i="4" s="1"/>
  <c r="K20" i="4" s="1"/>
  <c r="M20" i="4" l="1"/>
  <c r="H19" i="6" l="1"/>
  <c r="H8" i="7"/>
  <c r="H11" i="7" s="1"/>
  <c r="B12" i="7" s="1"/>
  <c r="M2" i="10"/>
  <c r="L2" i="10"/>
  <c r="K2" i="10"/>
  <c r="J2" i="10"/>
  <c r="I2" i="10"/>
  <c r="H2" i="10"/>
  <c r="G2" i="10"/>
  <c r="F2" i="10"/>
  <c r="E2" i="10"/>
  <c r="C2" i="10"/>
  <c r="D2" i="10"/>
  <c r="B2" i="10"/>
  <c r="A2" i="10"/>
  <c r="F24" i="7"/>
  <c r="F25" i="7"/>
  <c r="F23" i="7"/>
  <c r="H4" i="4"/>
  <c r="H6" i="6"/>
  <c r="H7" i="6"/>
  <c r="H8" i="6"/>
  <c r="H5" i="6"/>
  <c r="O2" i="6"/>
  <c r="M2" i="6"/>
  <c r="K2" i="6"/>
  <c r="H18" i="7" l="1"/>
  <c r="O2" i="10"/>
  <c r="N2" i="10" l="1"/>
</calcChain>
</file>

<file path=xl/sharedStrings.xml><?xml version="1.0" encoding="utf-8"?>
<sst xmlns="http://schemas.openxmlformats.org/spreadsheetml/2006/main" count="177" uniqueCount="154">
  <si>
    <t>形式及び規格</t>
  </si>
  <si>
    <t>数量</t>
  </si>
  <si>
    <t>対象設備</t>
    <rPh sb="0" eb="2">
      <t>タイショウ</t>
    </rPh>
    <rPh sb="2" eb="4">
      <t>セツビ</t>
    </rPh>
    <phoneticPr fontId="2"/>
  </si>
  <si>
    <t>総事業費</t>
  </si>
  <si>
    <t>（単位：円）</t>
    <rPh sb="1" eb="3">
      <t>タンイ</t>
    </rPh>
    <rPh sb="4" eb="5">
      <t>エン</t>
    </rPh>
    <phoneticPr fontId="2"/>
  </si>
  <si>
    <t>区分</t>
  </si>
  <si>
    <t>合　　計</t>
  </si>
  <si>
    <t>寄付金その他の収入額</t>
    <phoneticPr fontId="2"/>
  </si>
  <si>
    <t>(単位：円）</t>
    <rPh sb="1" eb="3">
      <t>タンイ</t>
    </rPh>
    <rPh sb="4" eb="5">
      <t>エン</t>
    </rPh>
    <phoneticPr fontId="2"/>
  </si>
  <si>
    <t>（医療機関名）</t>
    <rPh sb="1" eb="3">
      <t>イリョウ</t>
    </rPh>
    <rPh sb="3" eb="5">
      <t>キカン</t>
    </rPh>
    <rPh sb="5" eb="6">
      <t>メイ</t>
    </rPh>
    <phoneticPr fontId="2"/>
  </si>
  <si>
    <t>税込単価</t>
    <rPh sb="0" eb="2">
      <t>ゼイコミ</t>
    </rPh>
    <phoneticPr fontId="2"/>
  </si>
  <si>
    <t>（税込総額）</t>
    <rPh sb="1" eb="3">
      <t>ゼイコミ</t>
    </rPh>
    <phoneticPr fontId="2"/>
  </si>
  <si>
    <t>入数</t>
    <rPh sb="0" eb="2">
      <t>イリスウ</t>
    </rPh>
    <phoneticPr fontId="2"/>
  </si>
  <si>
    <t>台</t>
    <rPh sb="0" eb="1">
      <t>ダイ</t>
    </rPh>
    <phoneticPr fontId="2"/>
  </si>
  <si>
    <t>府費補助基本額</t>
    <rPh sb="0" eb="1">
      <t>フ</t>
    </rPh>
    <rPh sb="1" eb="2">
      <t>ヒ</t>
    </rPh>
    <rPh sb="2" eb="4">
      <t>ホジョ</t>
    </rPh>
    <rPh sb="4" eb="6">
      <t>キホン</t>
    </rPh>
    <rPh sb="6" eb="7">
      <t>ガク</t>
    </rPh>
    <phoneticPr fontId="2"/>
  </si>
  <si>
    <t>（１）初度設備費</t>
    <rPh sb="3" eb="5">
      <t>ショド</t>
    </rPh>
    <rPh sb="5" eb="8">
      <t>セツビヒ</t>
    </rPh>
    <phoneticPr fontId="2"/>
  </si>
  <si>
    <t>室</t>
    <rPh sb="0" eb="1">
      <t>シツ</t>
    </rPh>
    <phoneticPr fontId="2"/>
  </si>
  <si>
    <t>（a）</t>
    <phoneticPr fontId="2"/>
  </si>
  <si>
    <t>（b）</t>
    <phoneticPr fontId="2"/>
  </si>
  <si>
    <t>（c）</t>
    <phoneticPr fontId="2"/>
  </si>
  <si>
    <t>（d）</t>
    <phoneticPr fontId="2"/>
  </si>
  <si>
    <t>（e）</t>
    <phoneticPr fontId="2"/>
  </si>
  <si>
    <t>（f）</t>
    <phoneticPr fontId="2"/>
  </si>
  <si>
    <t>（g）</t>
    <phoneticPr fontId="2"/>
  </si>
  <si>
    <t>合計（（a）＋（b）＋（c）＋(d)＋(e)＋(f)＋(g)）=総事業費</t>
    <rPh sb="0" eb="2">
      <t>ゴウケイ</t>
    </rPh>
    <rPh sb="32" eb="33">
      <t>ソウ</t>
    </rPh>
    <rPh sb="33" eb="35">
      <t>ジギョウ</t>
    </rPh>
    <rPh sb="35" eb="36">
      <t>ヒ</t>
    </rPh>
    <phoneticPr fontId="2"/>
  </si>
  <si>
    <t>人分</t>
    <rPh sb="0" eb="1">
      <t>ニン</t>
    </rPh>
    <rPh sb="1" eb="2">
      <t>ブン</t>
    </rPh>
    <phoneticPr fontId="2"/>
  </si>
  <si>
    <t>【基本情報】</t>
    <rPh sb="1" eb="3">
      <t>キホン</t>
    </rPh>
    <rPh sb="3" eb="5">
      <t>ジョウホウ</t>
    </rPh>
    <phoneticPr fontId="2"/>
  </si>
  <si>
    <t>※着色セルへご記入をお願いします。</t>
    <rPh sb="1" eb="3">
      <t>チャクショク</t>
    </rPh>
    <rPh sb="7" eb="9">
      <t>キニュウ</t>
    </rPh>
    <rPh sb="11" eb="12">
      <t>ネガ</t>
    </rPh>
    <phoneticPr fontId="2"/>
  </si>
  <si>
    <t>申請書記入日</t>
    <rPh sb="0" eb="3">
      <t>シンセイショ</t>
    </rPh>
    <rPh sb="3" eb="5">
      <t>キニュウ</t>
    </rPh>
    <rPh sb="5" eb="6">
      <t>ビ</t>
    </rPh>
    <phoneticPr fontId="2"/>
  </si>
  <si>
    <t>月</t>
    <rPh sb="0" eb="1">
      <t>ガツ</t>
    </rPh>
    <phoneticPr fontId="2"/>
  </si>
  <si>
    <t>日</t>
    <rPh sb="0" eb="1">
      <t>ニチ</t>
    </rPh>
    <phoneticPr fontId="2"/>
  </si>
  <si>
    <t>法人所在地</t>
    <rPh sb="0" eb="2">
      <t>ホウジン</t>
    </rPh>
    <rPh sb="2" eb="5">
      <t>ショザイチ</t>
    </rPh>
    <phoneticPr fontId="2"/>
  </si>
  <si>
    <t>法人名</t>
    <rPh sb="0" eb="2">
      <t>ホウジン</t>
    </rPh>
    <rPh sb="2" eb="3">
      <t>メイ</t>
    </rPh>
    <phoneticPr fontId="2"/>
  </si>
  <si>
    <t>代表者職・氏名</t>
    <rPh sb="0" eb="2">
      <t>ダイヒョウ</t>
    </rPh>
    <rPh sb="2" eb="3">
      <t>シャ</t>
    </rPh>
    <rPh sb="3" eb="4">
      <t>ショク</t>
    </rPh>
    <rPh sb="5" eb="7">
      <t>シメイ</t>
    </rPh>
    <phoneticPr fontId="2"/>
  </si>
  <si>
    <t>医療機関名</t>
    <rPh sb="0" eb="2">
      <t>イリョウ</t>
    </rPh>
    <rPh sb="2" eb="4">
      <t>キカン</t>
    </rPh>
    <rPh sb="4" eb="5">
      <t>メイ</t>
    </rPh>
    <phoneticPr fontId="2"/>
  </si>
  <si>
    <t>メールアドレス</t>
    <phoneticPr fontId="2"/>
  </si>
  <si>
    <t>総事業費から寄付金その他の収入額を控除した額</t>
    <rPh sb="0" eb="4">
      <t>ソウジギョウヒ</t>
    </rPh>
    <rPh sb="6" eb="9">
      <t>キフキン</t>
    </rPh>
    <rPh sb="11" eb="12">
      <t>タ</t>
    </rPh>
    <rPh sb="13" eb="15">
      <t>シュウニュウ</t>
    </rPh>
    <rPh sb="15" eb="16">
      <t>ガク</t>
    </rPh>
    <rPh sb="17" eb="19">
      <t>コウジョ</t>
    </rPh>
    <rPh sb="21" eb="22">
      <t>ガク</t>
    </rPh>
    <phoneticPr fontId="2"/>
  </si>
  <si>
    <t>対象経費の
実支出額</t>
    <rPh sb="6" eb="7">
      <t>ジツ</t>
    </rPh>
    <phoneticPr fontId="2"/>
  </si>
  <si>
    <t>基　準　額</t>
    <phoneticPr fontId="2"/>
  </si>
  <si>
    <t>選　定　額</t>
    <phoneticPr fontId="2"/>
  </si>
  <si>
    <t xml:space="preserve"> =(A)</t>
  </si>
  <si>
    <t>（A)</t>
    <phoneticPr fontId="2"/>
  </si>
  <si>
    <t>（B)</t>
    <phoneticPr fontId="2"/>
  </si>
  <si>
    <t>（D)</t>
    <phoneticPr fontId="2"/>
  </si>
  <si>
    <t>（E)</t>
    <phoneticPr fontId="2"/>
  </si>
  <si>
    <t>(F)</t>
    <phoneticPr fontId="2"/>
  </si>
  <si>
    <t>（G）</t>
    <phoneticPr fontId="2"/>
  </si>
  <si>
    <t>注</t>
    <rPh sb="0" eb="1">
      <t>チュウ</t>
    </rPh>
    <phoneticPr fontId="2"/>
  </si>
  <si>
    <t>B欄については、寄付金その他の収入がある場合のみご記入ください。</t>
    <rPh sb="1" eb="2">
      <t>ラン</t>
    </rPh>
    <rPh sb="8" eb="11">
      <t>キフキン</t>
    </rPh>
    <rPh sb="13" eb="14">
      <t>タ</t>
    </rPh>
    <rPh sb="15" eb="17">
      <t>シュウニュウ</t>
    </rPh>
    <rPh sb="20" eb="22">
      <t>バアイ</t>
    </rPh>
    <rPh sb="25" eb="27">
      <t>キニュウ</t>
    </rPh>
    <phoneticPr fontId="2"/>
  </si>
  <si>
    <t>交付決定額</t>
    <rPh sb="0" eb="2">
      <t>コウフ</t>
    </rPh>
    <rPh sb="2" eb="4">
      <t>ケッテイ</t>
    </rPh>
    <rPh sb="4" eb="5">
      <t>ガク</t>
    </rPh>
    <phoneticPr fontId="2"/>
  </si>
  <si>
    <t>精算額</t>
    <rPh sb="0" eb="3">
      <t>セイサンガク</t>
    </rPh>
    <phoneticPr fontId="2"/>
  </si>
  <si>
    <t>精算基本額</t>
    <rPh sb="0" eb="2">
      <t>セイサン</t>
    </rPh>
    <rPh sb="2" eb="4">
      <t>キホン</t>
    </rPh>
    <rPh sb="4" eb="5">
      <t>ガク</t>
    </rPh>
    <phoneticPr fontId="2"/>
  </si>
  <si>
    <t>（C）（F）の少ない方</t>
    <rPh sb="7" eb="8">
      <t>スク</t>
    </rPh>
    <rPh sb="10" eb="11">
      <t>ホウ</t>
    </rPh>
    <phoneticPr fontId="2"/>
  </si>
  <si>
    <t>(C)</t>
    <phoneticPr fontId="2"/>
  </si>
  <si>
    <t>=(A)-(B)</t>
    <phoneticPr fontId="2"/>
  </si>
  <si>
    <t>　大　阪　府　知　事　　様</t>
    <rPh sb="1" eb="2">
      <t>ダイ</t>
    </rPh>
    <rPh sb="3" eb="4">
      <t>サカ</t>
    </rPh>
    <rPh sb="5" eb="6">
      <t>フ</t>
    </rPh>
    <rPh sb="7" eb="8">
      <t>チ</t>
    </rPh>
    <rPh sb="9" eb="10">
      <t>コト</t>
    </rPh>
    <rPh sb="12" eb="13">
      <t>サマ</t>
    </rPh>
    <phoneticPr fontId="2"/>
  </si>
  <si>
    <t>所在地</t>
    <rPh sb="0" eb="3">
      <t>ショザイチ</t>
    </rPh>
    <phoneticPr fontId="2"/>
  </si>
  <si>
    <t>代表者</t>
    <rPh sb="0" eb="3">
      <t>ダイヒョウシャ</t>
    </rPh>
    <phoneticPr fontId="2"/>
  </si>
  <si>
    <t>施設名</t>
    <rPh sb="0" eb="2">
      <t>シセツ</t>
    </rPh>
    <rPh sb="2" eb="3">
      <t>メイ</t>
    </rPh>
    <phoneticPr fontId="2"/>
  </si>
  <si>
    <t>記</t>
    <rPh sb="0" eb="1">
      <t>キ</t>
    </rPh>
    <phoneticPr fontId="2"/>
  </si>
  <si>
    <t>補助事業の実績</t>
    <rPh sb="0" eb="2">
      <t>ホジョ</t>
    </rPh>
    <rPh sb="2" eb="4">
      <t>ジギョウ</t>
    </rPh>
    <rPh sb="5" eb="7">
      <t>ジッセキ</t>
    </rPh>
    <phoneticPr fontId="2"/>
  </si>
  <si>
    <t>別紙のとおり</t>
    <rPh sb="0" eb="2">
      <t>ベッシ</t>
    </rPh>
    <phoneticPr fontId="2"/>
  </si>
  <si>
    <t>補助金の交付決定額</t>
    <rPh sb="0" eb="3">
      <t>ホジョキン</t>
    </rPh>
    <rPh sb="4" eb="6">
      <t>コウフ</t>
    </rPh>
    <rPh sb="6" eb="8">
      <t>ケッテイ</t>
    </rPh>
    <rPh sb="8" eb="9">
      <t>ガク</t>
    </rPh>
    <phoneticPr fontId="2"/>
  </si>
  <si>
    <t>補助金の精算額</t>
    <rPh sb="0" eb="3">
      <t>ホジョキン</t>
    </rPh>
    <rPh sb="4" eb="6">
      <t>セイサン</t>
    </rPh>
    <rPh sb="6" eb="7">
      <t>ガク</t>
    </rPh>
    <phoneticPr fontId="2"/>
  </si>
  <si>
    <t>備考</t>
    <rPh sb="0" eb="2">
      <t>ビコウ</t>
    </rPh>
    <phoneticPr fontId="2"/>
  </si>
  <si>
    <t>関係書類</t>
    <rPh sb="0" eb="2">
      <t>カンケイ</t>
    </rPh>
    <rPh sb="2" eb="4">
      <t>ショルイ</t>
    </rPh>
    <phoneticPr fontId="2"/>
  </si>
  <si>
    <t xml:space="preserve"> ・歳入の部</t>
    <rPh sb="2" eb="3">
      <t>トシ</t>
    </rPh>
    <rPh sb="3" eb="4">
      <t>イリ</t>
    </rPh>
    <rPh sb="5" eb="6">
      <t>ブ</t>
    </rPh>
    <phoneticPr fontId="2"/>
  </si>
  <si>
    <t>項　　　　　　　　　目</t>
    <rPh sb="0" eb="1">
      <t>コウ</t>
    </rPh>
    <rPh sb="10" eb="11">
      <t>メ</t>
    </rPh>
    <phoneticPr fontId="2"/>
  </si>
  <si>
    <t>金　　　　　　　額</t>
    <rPh sb="0" eb="1">
      <t>キン</t>
    </rPh>
    <rPh sb="8" eb="9">
      <t>ガク</t>
    </rPh>
    <phoneticPr fontId="2"/>
  </si>
  <si>
    <t>大阪府補助金</t>
    <rPh sb="0" eb="3">
      <t>オオサカフ</t>
    </rPh>
    <rPh sb="3" eb="6">
      <t>ホジョキン</t>
    </rPh>
    <phoneticPr fontId="2"/>
  </si>
  <si>
    <t>自　己　資　金</t>
    <rPh sb="0" eb="1">
      <t>ジ</t>
    </rPh>
    <rPh sb="2" eb="3">
      <t>オノレ</t>
    </rPh>
    <rPh sb="4" eb="5">
      <t>シ</t>
    </rPh>
    <rPh sb="6" eb="7">
      <t>カネ</t>
    </rPh>
    <phoneticPr fontId="2"/>
  </si>
  <si>
    <t>寄付金その他の収入</t>
    <rPh sb="0" eb="3">
      <t>キフキン</t>
    </rPh>
    <rPh sb="5" eb="6">
      <t>タ</t>
    </rPh>
    <rPh sb="7" eb="9">
      <t>シュウニュウ</t>
    </rPh>
    <phoneticPr fontId="2"/>
  </si>
  <si>
    <t>計</t>
    <rPh sb="0" eb="1">
      <t>ケイ</t>
    </rPh>
    <phoneticPr fontId="2"/>
  </si>
  <si>
    <t xml:space="preserve"> ・歳出の部</t>
    <rPh sb="2" eb="3">
      <t>トシ</t>
    </rPh>
    <rPh sb="3" eb="4">
      <t>デ</t>
    </rPh>
    <rPh sb="5" eb="6">
      <t>ブ</t>
    </rPh>
    <phoneticPr fontId="2"/>
  </si>
  <si>
    <t>設備等整備費</t>
    <rPh sb="0" eb="2">
      <t>セツビ</t>
    </rPh>
    <rPh sb="2" eb="3">
      <t>トウ</t>
    </rPh>
    <rPh sb="3" eb="5">
      <t>セイビ</t>
    </rPh>
    <rPh sb="5" eb="6">
      <t>ヒ</t>
    </rPh>
    <phoneticPr fontId="2"/>
  </si>
  <si>
    <t>上記は原本に相違ないことを証明します。</t>
    <rPh sb="0" eb="2">
      <t>ジョウキ</t>
    </rPh>
    <rPh sb="3" eb="5">
      <t>ゲンポン</t>
    </rPh>
    <rPh sb="6" eb="8">
      <t>ソウイ</t>
    </rPh>
    <rPh sb="13" eb="15">
      <t>ショウメイ</t>
    </rPh>
    <phoneticPr fontId="2"/>
  </si>
  <si>
    <t>代表者名</t>
    <rPh sb="0" eb="3">
      <t>ダイヒョウシャ</t>
    </rPh>
    <rPh sb="3" eb="4">
      <t>メイ</t>
    </rPh>
    <phoneticPr fontId="2"/>
  </si>
  <si>
    <t>歳入歳出決算書 （ 抄 本 ）</t>
    <rPh sb="0" eb="1">
      <t>トシ</t>
    </rPh>
    <rPh sb="1" eb="2">
      <t>イリ</t>
    </rPh>
    <rPh sb="2" eb="3">
      <t>トシ</t>
    </rPh>
    <rPh sb="3" eb="4">
      <t>デ</t>
    </rPh>
    <rPh sb="4" eb="6">
      <t>ケッサン</t>
    </rPh>
    <rPh sb="6" eb="7">
      <t>ショ</t>
    </rPh>
    <rPh sb="10" eb="11">
      <t>ショウ</t>
    </rPh>
    <rPh sb="12" eb="13">
      <t>ホン</t>
    </rPh>
    <phoneticPr fontId="2"/>
  </si>
  <si>
    <t>（４）契約書の写し、納品書の写し等</t>
    <rPh sb="3" eb="5">
      <t>ケイヤク</t>
    </rPh>
    <rPh sb="5" eb="6">
      <t>ショ</t>
    </rPh>
    <rPh sb="7" eb="8">
      <t>ウツ</t>
    </rPh>
    <rPh sb="16" eb="17">
      <t>トウ</t>
    </rPh>
    <phoneticPr fontId="2"/>
  </si>
  <si>
    <t>（５）請求書等支払金額の確認できる書類の写し</t>
    <phoneticPr fontId="2"/>
  </si>
  <si>
    <t>（６）その他参考となる書類</t>
    <phoneticPr fontId="2"/>
  </si>
  <si>
    <t>年</t>
    <rPh sb="0" eb="1">
      <t>ネン</t>
    </rPh>
    <phoneticPr fontId="2"/>
  </si>
  <si>
    <t>令和</t>
    <rPh sb="0" eb="2">
      <t>レイワ</t>
    </rPh>
    <phoneticPr fontId="2"/>
  </si>
  <si>
    <t>床</t>
    <rPh sb="0" eb="1">
      <t>ユカ</t>
    </rPh>
    <phoneticPr fontId="2"/>
  </si>
  <si>
    <t>年</t>
    <rPh sb="0" eb="1">
      <t>ネン</t>
    </rPh>
    <phoneticPr fontId="2"/>
  </si>
  <si>
    <t>月</t>
    <rPh sb="0" eb="1">
      <t>ガツ</t>
    </rPh>
    <phoneticPr fontId="2"/>
  </si>
  <si>
    <t>日</t>
    <rPh sb="0" eb="1">
      <t>ニチ</t>
    </rPh>
    <phoneticPr fontId="2"/>
  </si>
  <si>
    <t>令和</t>
    <rPh sb="0" eb="2">
      <t>レイワ</t>
    </rPh>
    <phoneticPr fontId="2"/>
  </si>
  <si>
    <t>令和</t>
    <rPh sb="0" eb="2">
      <t>レイワ</t>
    </rPh>
    <phoneticPr fontId="2"/>
  </si>
  <si>
    <t>年</t>
    <rPh sb="0" eb="1">
      <t>ネン</t>
    </rPh>
    <phoneticPr fontId="2"/>
  </si>
  <si>
    <t>月</t>
    <rPh sb="0" eb="1">
      <t>ガツ</t>
    </rPh>
    <phoneticPr fontId="2"/>
  </si>
  <si>
    <t>日</t>
    <rPh sb="0" eb="1">
      <t>ニチ</t>
    </rPh>
    <phoneticPr fontId="2"/>
  </si>
  <si>
    <t>補助金担当者</t>
    <rPh sb="0" eb="3">
      <t>ホジョキン</t>
    </rPh>
    <rPh sb="3" eb="6">
      <t>タントウシャ</t>
    </rPh>
    <phoneticPr fontId="2"/>
  </si>
  <si>
    <t>所属・職</t>
    <rPh sb="0" eb="2">
      <t>ショゾク</t>
    </rPh>
    <rPh sb="3" eb="4">
      <t>ショク</t>
    </rPh>
    <phoneticPr fontId="2"/>
  </si>
  <si>
    <t>氏名</t>
    <rPh sb="0" eb="2">
      <t>シメイ</t>
    </rPh>
    <phoneticPr fontId="2"/>
  </si>
  <si>
    <t>連絡先（電話番号）</t>
    <rPh sb="0" eb="3">
      <t>レンラクサキ</t>
    </rPh>
    <rPh sb="4" eb="6">
      <t>デンワ</t>
    </rPh>
    <rPh sb="6" eb="8">
      <t>バンゴウ</t>
    </rPh>
    <phoneticPr fontId="2"/>
  </si>
  <si>
    <t>文書送付先</t>
    <rPh sb="0" eb="2">
      <t>ブンショ</t>
    </rPh>
    <rPh sb="2" eb="5">
      <t>ソウフサキ</t>
    </rPh>
    <phoneticPr fontId="2"/>
  </si>
  <si>
    <t>郵便番号</t>
    <rPh sb="0" eb="4">
      <t>ユウビンバンゴウ</t>
    </rPh>
    <phoneticPr fontId="2"/>
  </si>
  <si>
    <t>総事業費</t>
    <rPh sb="0" eb="4">
      <t>ソウジギョウヒ</t>
    </rPh>
    <phoneticPr fontId="2"/>
  </si>
  <si>
    <t>メールアドレス</t>
    <phoneticPr fontId="5"/>
  </si>
  <si>
    <t>連絡先</t>
    <rPh sb="0" eb="3">
      <t>レンラクサキ</t>
    </rPh>
    <phoneticPr fontId="5"/>
  </si>
  <si>
    <t>担当者氏名</t>
    <rPh sb="0" eb="3">
      <t>タントウシャ</t>
    </rPh>
    <rPh sb="3" eb="5">
      <t>シメイ</t>
    </rPh>
    <phoneticPr fontId="2"/>
  </si>
  <si>
    <t>担当者所属・職</t>
    <rPh sb="0" eb="3">
      <t>タントウシャ</t>
    </rPh>
    <rPh sb="3" eb="5">
      <t>ショゾク</t>
    </rPh>
    <rPh sb="6" eb="7">
      <t>ショク</t>
    </rPh>
    <phoneticPr fontId="5"/>
  </si>
  <si>
    <t>文書送付先</t>
    <rPh sb="0" eb="2">
      <t>ブンショ</t>
    </rPh>
    <rPh sb="2" eb="5">
      <t>ソウフサキ</t>
    </rPh>
    <phoneticPr fontId="5"/>
  </si>
  <si>
    <t>郵便番号(送付先)</t>
    <rPh sb="0" eb="4">
      <t>ユウビンバンゴウ</t>
    </rPh>
    <rPh sb="5" eb="8">
      <t>ソウフサキ</t>
    </rPh>
    <phoneticPr fontId="5"/>
  </si>
  <si>
    <t>代表者職・指名</t>
    <rPh sb="0" eb="3">
      <t>ダイヒョウシャ</t>
    </rPh>
    <rPh sb="3" eb="4">
      <t>ショク</t>
    </rPh>
    <rPh sb="5" eb="7">
      <t>シメイ</t>
    </rPh>
    <phoneticPr fontId="2"/>
  </si>
  <si>
    <t>医療機関名</t>
    <rPh sb="0" eb="2">
      <t>イリョウ</t>
    </rPh>
    <rPh sb="2" eb="4">
      <t>キカン</t>
    </rPh>
    <rPh sb="4" eb="5">
      <t>メイ</t>
    </rPh>
    <phoneticPr fontId="5"/>
  </si>
  <si>
    <t>法人名</t>
    <rPh sb="0" eb="2">
      <t>ホウジン</t>
    </rPh>
    <rPh sb="2" eb="3">
      <t>メイ</t>
    </rPh>
    <phoneticPr fontId="5"/>
  </si>
  <si>
    <t>法人所在地</t>
    <rPh sb="0" eb="2">
      <t>ホウジン</t>
    </rPh>
    <rPh sb="2" eb="5">
      <t>ショザイチ</t>
    </rPh>
    <phoneticPr fontId="5"/>
  </si>
  <si>
    <t>精算額</t>
    <rPh sb="0" eb="3">
      <t>セイサンガク</t>
    </rPh>
    <phoneticPr fontId="5"/>
  </si>
  <si>
    <t>報告年</t>
    <rPh sb="0" eb="2">
      <t>ホウコク</t>
    </rPh>
    <rPh sb="2" eb="3">
      <t>ネン</t>
    </rPh>
    <phoneticPr fontId="2"/>
  </si>
  <si>
    <t>報告月</t>
    <rPh sb="0" eb="2">
      <t>ホウコク</t>
    </rPh>
    <rPh sb="2" eb="3">
      <t>ツキ</t>
    </rPh>
    <phoneticPr fontId="5"/>
  </si>
  <si>
    <t>報告日</t>
    <rPh sb="0" eb="2">
      <t>ホウコク</t>
    </rPh>
    <rPh sb="2" eb="3">
      <t>ビ</t>
    </rPh>
    <phoneticPr fontId="5"/>
  </si>
  <si>
    <t>様式第８号（第８条関係）</t>
    <rPh sb="0" eb="2">
      <t>ヨウシキ</t>
    </rPh>
    <rPh sb="2" eb="3">
      <t>ダイ</t>
    </rPh>
    <rPh sb="4" eb="5">
      <t>ゴウ</t>
    </rPh>
    <rPh sb="6" eb="7">
      <t>ダイ</t>
    </rPh>
    <rPh sb="8" eb="9">
      <t>ジョウ</t>
    </rPh>
    <rPh sb="9" eb="11">
      <t>カンケイ</t>
    </rPh>
    <phoneticPr fontId="2"/>
  </si>
  <si>
    <t>別紙１（様式第８号関係）</t>
    <rPh sb="0" eb="2">
      <t>ベッシ</t>
    </rPh>
    <rPh sb="4" eb="7">
      <t>ヨウシキダイ</t>
    </rPh>
    <rPh sb="8" eb="9">
      <t>ゴウ</t>
    </rPh>
    <rPh sb="9" eb="11">
      <t>カンケイ</t>
    </rPh>
    <phoneticPr fontId="2"/>
  </si>
  <si>
    <t>別紙３（様式第８号関係）</t>
    <rPh sb="0" eb="2">
      <t>ベッシ</t>
    </rPh>
    <rPh sb="4" eb="7">
      <t>ヨウシキダイ</t>
    </rPh>
    <rPh sb="8" eb="11">
      <t>ゴウカンケイ</t>
    </rPh>
    <phoneticPr fontId="2"/>
  </si>
  <si>
    <t>（１）経費精算額内訳書　　　　　　別紙１（様式第８号関係）</t>
    <phoneticPr fontId="2"/>
  </si>
  <si>
    <t>（２）経費精算額明細書　　　　　　別紙２（様式第８号関係）</t>
    <phoneticPr fontId="2"/>
  </si>
  <si>
    <t>（３）歳入歳出決算書　　　　　　　別紙３（様式第８号関係）</t>
    <rPh sb="3" eb="5">
      <t>サイニュウ</t>
    </rPh>
    <rPh sb="5" eb="7">
      <t>サイシュツ</t>
    </rPh>
    <rPh sb="7" eb="9">
      <t>ケッサン</t>
    </rPh>
    <rPh sb="9" eb="10">
      <t>ショ</t>
    </rPh>
    <phoneticPr fontId="2"/>
  </si>
  <si>
    <t>補助事業の完了日</t>
    <phoneticPr fontId="2"/>
  </si>
  <si>
    <t>（７）HEPAフィルター付パーテーション</t>
    <rPh sb="12" eb="13">
      <t>ツ</t>
    </rPh>
    <phoneticPr fontId="2"/>
  </si>
  <si>
    <t>（６）HEPAフィルター付空気清浄機</t>
    <rPh sb="12" eb="13">
      <t>ツ</t>
    </rPh>
    <rPh sb="13" eb="15">
      <t>クウキ</t>
    </rPh>
    <rPh sb="15" eb="18">
      <t>セイジョウキ</t>
    </rPh>
    <phoneticPr fontId="2"/>
  </si>
  <si>
    <t>（５）簡易診療室及び付帯する備品</t>
    <rPh sb="3" eb="5">
      <t>カンイ</t>
    </rPh>
    <rPh sb="5" eb="8">
      <t>シンリョウシツ</t>
    </rPh>
    <rPh sb="8" eb="9">
      <t>オヨ</t>
    </rPh>
    <rPh sb="10" eb="12">
      <t>フタイ</t>
    </rPh>
    <rPh sb="14" eb="16">
      <t>ビヒン</t>
    </rPh>
    <phoneticPr fontId="2"/>
  </si>
  <si>
    <t>（４）簡易ベッド</t>
    <phoneticPr fontId="2"/>
  </si>
  <si>
    <t>（３）簡易陰圧装置</t>
    <phoneticPr fontId="2"/>
  </si>
  <si>
    <t>（２）個人防護具</t>
    <rPh sb="3" eb="5">
      <t>コジン</t>
    </rPh>
    <rPh sb="5" eb="7">
      <t>ボウゴ</t>
    </rPh>
    <rPh sb="7" eb="8">
      <t>グ</t>
    </rPh>
    <phoneticPr fontId="2"/>
  </si>
  <si>
    <t>※単価欄・購入予定価格欄には税込額を記入すること。
※単価欄には購入する最小単位での価格を記入すること。
　ただし、見積書の記載が納入数量でなく個数あたりの単価となっている場合は、見積書の記載に準ずること。
※必要に応じて、適宜、行を追加すること。</t>
    <rPh sb="1" eb="3">
      <t>タンカ</t>
    </rPh>
    <rPh sb="3" eb="4">
      <t>ラン</t>
    </rPh>
    <rPh sb="5" eb="7">
      <t>コウニュウ</t>
    </rPh>
    <rPh sb="7" eb="9">
      <t>ヨテイ</t>
    </rPh>
    <rPh sb="9" eb="11">
      <t>カカク</t>
    </rPh>
    <rPh sb="11" eb="12">
      <t>ラン</t>
    </rPh>
    <rPh sb="14" eb="16">
      <t>ゼイコミ</t>
    </rPh>
    <rPh sb="16" eb="17">
      <t>ガク</t>
    </rPh>
    <rPh sb="18" eb="20">
      <t>キニュウ</t>
    </rPh>
    <rPh sb="27" eb="29">
      <t>タンカ</t>
    </rPh>
    <rPh sb="29" eb="30">
      <t>ラン</t>
    </rPh>
    <rPh sb="32" eb="34">
      <t>コウニュウ</t>
    </rPh>
    <rPh sb="36" eb="38">
      <t>サイショウ</t>
    </rPh>
    <rPh sb="38" eb="40">
      <t>タンイ</t>
    </rPh>
    <rPh sb="42" eb="44">
      <t>カカク</t>
    </rPh>
    <rPh sb="45" eb="47">
      <t>キニュウ</t>
    </rPh>
    <rPh sb="58" eb="61">
      <t>ミツモリショ</t>
    </rPh>
    <rPh sb="62" eb="64">
      <t>キサイ</t>
    </rPh>
    <rPh sb="65" eb="67">
      <t>ノウニュウ</t>
    </rPh>
    <rPh sb="67" eb="69">
      <t>スウリョウ</t>
    </rPh>
    <rPh sb="72" eb="74">
      <t>コスウ</t>
    </rPh>
    <rPh sb="78" eb="80">
      <t>タンカ</t>
    </rPh>
    <rPh sb="86" eb="88">
      <t>バアイ</t>
    </rPh>
    <rPh sb="90" eb="93">
      <t>ミツモリショ</t>
    </rPh>
    <rPh sb="94" eb="96">
      <t>キサイ</t>
    </rPh>
    <rPh sb="97" eb="98">
      <t>ジュン</t>
    </rPh>
    <rPh sb="105" eb="107">
      <t>ヒツヨウ</t>
    </rPh>
    <rPh sb="108" eb="109">
      <t>オウ</t>
    </rPh>
    <phoneticPr fontId="2"/>
  </si>
  <si>
    <t>購入予定価格</t>
  </si>
  <si>
    <t>別紙２（様式第８号関係）</t>
    <rPh sb="0" eb="2">
      <t>ベッシ</t>
    </rPh>
    <rPh sb="4" eb="6">
      <t>ヨウシキ</t>
    </rPh>
    <rPh sb="6" eb="7">
      <t>ダイ</t>
    </rPh>
    <rPh sb="8" eb="9">
      <t>ゴウ</t>
    </rPh>
    <rPh sb="9" eb="11">
      <t>カンケイ</t>
    </rPh>
    <phoneticPr fontId="2"/>
  </si>
  <si>
    <t>大阪府新型コロナウイルス感染症患者類似症状患者受入れのための
救急・周産期・小児医療体制確保事業補助金実績報告書</t>
    <rPh sb="0" eb="3">
      <t>オオサカフ</t>
    </rPh>
    <rPh sb="3" eb="5">
      <t>シンガタ</t>
    </rPh>
    <rPh sb="12" eb="15">
      <t>カンセンショウ</t>
    </rPh>
    <rPh sb="15" eb="17">
      <t>カンジャ</t>
    </rPh>
    <rPh sb="17" eb="19">
      <t>ルイジ</t>
    </rPh>
    <rPh sb="19" eb="21">
      <t>ショウジョウ</t>
    </rPh>
    <rPh sb="21" eb="23">
      <t>カンジャ</t>
    </rPh>
    <rPh sb="23" eb="25">
      <t>ウケイ</t>
    </rPh>
    <rPh sb="31" eb="33">
      <t>キュウキュウ</t>
    </rPh>
    <rPh sb="34" eb="37">
      <t>シュウサンキ</t>
    </rPh>
    <rPh sb="38" eb="40">
      <t>ショウニ</t>
    </rPh>
    <rPh sb="40" eb="42">
      <t>イリョウ</t>
    </rPh>
    <rPh sb="42" eb="44">
      <t>タイセイ</t>
    </rPh>
    <rPh sb="44" eb="46">
      <t>カクホ</t>
    </rPh>
    <rPh sb="46" eb="48">
      <t>ジギョウ</t>
    </rPh>
    <rPh sb="48" eb="51">
      <t>ホジョキン</t>
    </rPh>
    <rPh sb="51" eb="53">
      <t>ジッセキ</t>
    </rPh>
    <rPh sb="53" eb="56">
      <t>ホウコクショ</t>
    </rPh>
    <phoneticPr fontId="2"/>
  </si>
  <si>
    <t>大阪府新型コロナウイルス感染症類似症状患者受入れのための救急・周産期・小児医療体制確保事業　経費精算額内訳書</t>
    <rPh sb="15" eb="17">
      <t>ルイジ</t>
    </rPh>
    <rPh sb="17" eb="19">
      <t>ショウジョウ</t>
    </rPh>
    <rPh sb="19" eb="21">
      <t>カンジャ</t>
    </rPh>
    <rPh sb="21" eb="23">
      <t>ウケイ</t>
    </rPh>
    <rPh sb="28" eb="30">
      <t>キュウキュウ</t>
    </rPh>
    <rPh sb="31" eb="34">
      <t>シュウサンキ</t>
    </rPh>
    <rPh sb="35" eb="37">
      <t>ショウニ</t>
    </rPh>
    <rPh sb="37" eb="39">
      <t>イリョウ</t>
    </rPh>
    <rPh sb="39" eb="41">
      <t>タイセイ</t>
    </rPh>
    <rPh sb="41" eb="43">
      <t>カクホ</t>
    </rPh>
    <rPh sb="43" eb="45">
      <t>ジギョウ</t>
    </rPh>
    <rPh sb="46" eb="48">
      <t>ケイヒ</t>
    </rPh>
    <rPh sb="48" eb="50">
      <t>セイサン</t>
    </rPh>
    <rPh sb="50" eb="51">
      <t>ガク</t>
    </rPh>
    <rPh sb="51" eb="54">
      <t>ウチワケショ</t>
    </rPh>
    <phoneticPr fontId="2"/>
  </si>
  <si>
    <t>経 費 精 算 額 明 細 書</t>
    <rPh sb="0" eb="1">
      <t>ヘ</t>
    </rPh>
    <rPh sb="2" eb="3">
      <t>ヒ</t>
    </rPh>
    <rPh sb="4" eb="5">
      <t>セイ</t>
    </rPh>
    <rPh sb="6" eb="7">
      <t>サン</t>
    </rPh>
    <rPh sb="8" eb="9">
      <t>ガク</t>
    </rPh>
    <rPh sb="10" eb="11">
      <t>メイ</t>
    </rPh>
    <rPh sb="12" eb="13">
      <t>サイ</t>
    </rPh>
    <rPh sb="14" eb="15">
      <t>ショ</t>
    </rPh>
    <phoneticPr fontId="2"/>
  </si>
  <si>
    <t>大阪府補助金交付規則第12条の規定に基づき、その実績を関係書類を添えて報告します。</t>
    <rPh sb="0" eb="3">
      <t>オオサカフ</t>
    </rPh>
    <rPh sb="3" eb="6">
      <t>ホジョキン</t>
    </rPh>
    <rPh sb="6" eb="8">
      <t>コウフ</t>
    </rPh>
    <rPh sb="8" eb="10">
      <t>キソク</t>
    </rPh>
    <rPh sb="10" eb="11">
      <t>ダイ</t>
    </rPh>
    <rPh sb="13" eb="14">
      <t>ジョウ</t>
    </rPh>
    <rPh sb="15" eb="17">
      <t>キテイ</t>
    </rPh>
    <rPh sb="18" eb="19">
      <t>モト</t>
    </rPh>
    <rPh sb="24" eb="26">
      <t>ジッセキ</t>
    </rPh>
    <rPh sb="27" eb="29">
      <t>カンケイ</t>
    </rPh>
    <rPh sb="29" eb="31">
      <t>ショルイ</t>
    </rPh>
    <rPh sb="32" eb="33">
      <t>ソ</t>
    </rPh>
    <rPh sb="35" eb="37">
      <t>ホウコク</t>
    </rPh>
    <phoneticPr fontId="2"/>
  </si>
  <si>
    <t>完了年</t>
    <rPh sb="0" eb="2">
      <t>カンリョウ</t>
    </rPh>
    <rPh sb="2" eb="3">
      <t>ネン</t>
    </rPh>
    <phoneticPr fontId="2"/>
  </si>
  <si>
    <t>完了月</t>
    <rPh sb="0" eb="2">
      <t>カンリョウ</t>
    </rPh>
    <rPh sb="2" eb="3">
      <t>ガツ</t>
    </rPh>
    <phoneticPr fontId="2"/>
  </si>
  <si>
    <t>完了日</t>
    <rPh sb="0" eb="3">
      <t>カンリョウビ</t>
    </rPh>
    <phoneticPr fontId="2"/>
  </si>
  <si>
    <t>補助事業の完了日</t>
    <rPh sb="0" eb="4">
      <t>ホジョジギョウ</t>
    </rPh>
    <rPh sb="5" eb="8">
      <t>カンリョウビ</t>
    </rPh>
    <phoneticPr fontId="2"/>
  </si>
  <si>
    <t>交付決定額</t>
    <rPh sb="0" eb="5">
      <t>コウフケッテイガク</t>
    </rPh>
    <phoneticPr fontId="2"/>
  </si>
  <si>
    <t>令和</t>
    <rPh sb="0" eb="2">
      <t>レイワ</t>
    </rPh>
    <phoneticPr fontId="2"/>
  </si>
  <si>
    <t>年</t>
    <rPh sb="0" eb="1">
      <t>ネン</t>
    </rPh>
    <phoneticPr fontId="2"/>
  </si>
  <si>
    <t>月</t>
    <rPh sb="0" eb="1">
      <t>ガツ</t>
    </rPh>
    <phoneticPr fontId="2"/>
  </si>
  <si>
    <t>日</t>
    <rPh sb="0" eb="1">
      <t>ニチ</t>
    </rPh>
    <phoneticPr fontId="2"/>
  </si>
  <si>
    <t>金</t>
    <rPh sb="0" eb="1">
      <t>キン</t>
    </rPh>
    <phoneticPr fontId="2"/>
  </si>
  <si>
    <t>円</t>
    <rPh sb="0" eb="1">
      <t>エン</t>
    </rPh>
    <phoneticPr fontId="2"/>
  </si>
  <si>
    <t>（8）救急医療の診療に要する備品</t>
    <rPh sb="3" eb="5">
      <t>キュウキュウ</t>
    </rPh>
    <rPh sb="5" eb="7">
      <t>イリョウ</t>
    </rPh>
    <rPh sb="8" eb="10">
      <t>シンリョウ</t>
    </rPh>
    <rPh sb="11" eb="12">
      <t>ヨウ</t>
    </rPh>
    <rPh sb="14" eb="16">
      <t>ビヒン</t>
    </rPh>
    <phoneticPr fontId="2"/>
  </si>
  <si>
    <t>（9）周産期医療又は小児医療に使用する保育器</t>
    <rPh sb="3" eb="6">
      <t>シュウサンキ</t>
    </rPh>
    <rPh sb="6" eb="8">
      <t>イリョウ</t>
    </rPh>
    <rPh sb="8" eb="9">
      <t>マタ</t>
    </rPh>
    <rPh sb="10" eb="12">
      <t>ショウニ</t>
    </rPh>
    <rPh sb="12" eb="14">
      <t>イリョウ</t>
    </rPh>
    <rPh sb="15" eb="17">
      <t>シヨウ</t>
    </rPh>
    <rPh sb="19" eb="22">
      <t>ホイクキ</t>
    </rPh>
    <phoneticPr fontId="2"/>
  </si>
  <si>
    <t>これまでの「段階１」以上の期間は以下のとおりです。</t>
    <rPh sb="6" eb="8">
      <t>ダンカイ</t>
    </rPh>
    <rPh sb="10" eb="12">
      <t>イジョウ</t>
    </rPh>
    <rPh sb="13" eb="15">
      <t>キカン</t>
    </rPh>
    <rPh sb="16" eb="18">
      <t>イカ</t>
    </rPh>
    <phoneticPr fontId="2"/>
  </si>
  <si>
    <t>始期</t>
    <rPh sb="0" eb="2">
      <t>シキ</t>
    </rPh>
    <phoneticPr fontId="2"/>
  </si>
  <si>
    <t>終期</t>
    <rPh sb="0" eb="2">
      <t>シュウキ</t>
    </rPh>
    <phoneticPr fontId="2"/>
  </si>
  <si>
    <t>～</t>
    <phoneticPr fontId="2"/>
  </si>
  <si>
    <t>期間</t>
    <rPh sb="0" eb="2">
      <t>キカン</t>
    </rPh>
    <phoneticPr fontId="2"/>
  </si>
  <si>
    <t>日間</t>
    <rPh sb="0" eb="1">
      <t>ニチ</t>
    </rPh>
    <rPh sb="1" eb="2">
      <t>カン</t>
    </rPh>
    <phoneticPr fontId="2"/>
  </si>
  <si>
    <t>（D）（E）上限額の
いずれか少ない方</t>
    <rPh sb="6" eb="9">
      <t>ジョウゲンガク</t>
    </rPh>
    <rPh sb="15" eb="16">
      <t>スク</t>
    </rPh>
    <rPh sb="18" eb="19">
      <t>ホウ</t>
    </rPh>
    <phoneticPr fontId="2"/>
  </si>
  <si>
    <t>住所</t>
    <rPh sb="0" eb="2">
      <t>ジュウショ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</si>
</sst>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_ ;[Red]\-#,##0\ "/>
    <numFmt numFmtId="178" formatCode="#,##0;&quot;△ &quot;#,##0"/>
    <numFmt numFmtId="179" formatCode="#,##0;&quot;▲ &quot;#,##0"/>
    <numFmt numFmtId="180" formatCode="#,##0_ "/>
    <numFmt numFmtId="181" formatCode="#,##0.0;[Red]\-#,##0.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u/>
      <sz val="11"/>
      <color theme="10"/>
      <name val="ＭＳ Ｐゴシック"/>
      <family val="3"/>
      <charset val="128"/>
    </font>
    <font>
      <sz val="6"/>
      <name val="ＭＳ Ｐゴシック"/>
      <family val="2"/>
      <charset val="128"/>
      <scheme val="minor"/>
    </font>
    <font>
      <sz val="12"/>
      <name val="BIZ UDPゴシック"/>
      <family val="3"/>
      <charset val="128"/>
    </font>
    <font>
      <sz val="8"/>
      <name val="BIZ UDPゴシック"/>
      <family val="3"/>
      <charset val="128"/>
    </font>
    <font>
      <sz val="11"/>
      <color theme="1"/>
      <name val="BIZ UDPゴシック"/>
      <family val="3"/>
      <charset val="128"/>
    </font>
    <font>
      <sz val="12"/>
      <color theme="1"/>
      <name val="BIZ UDPゴシック"/>
      <family val="3"/>
      <charset val="128"/>
    </font>
    <font>
      <sz val="11"/>
      <name val="BIZ UDPゴシック"/>
      <family val="3"/>
      <charset val="128"/>
    </font>
    <font>
      <b/>
      <sz val="14"/>
      <name val="BIZ UDPゴシック"/>
      <family val="3"/>
      <charset val="128"/>
    </font>
    <font>
      <b/>
      <sz val="12"/>
      <name val="BIZ UDPゴシック"/>
      <family val="3"/>
      <charset val="128"/>
    </font>
    <font>
      <sz val="18"/>
      <name val="BIZ UDPゴシック"/>
      <family val="3"/>
      <charset val="128"/>
    </font>
    <font>
      <u/>
      <sz val="12"/>
      <name val="BIZ UDPゴシック"/>
      <family val="3"/>
      <charset val="128"/>
    </font>
    <font>
      <sz val="10.5"/>
      <name val="BIZ UDPゴシック"/>
      <family val="3"/>
      <charset val="128"/>
    </font>
    <font>
      <sz val="10"/>
      <name val="BIZ UDPゴシック"/>
      <family val="3"/>
      <charset val="128"/>
    </font>
    <font>
      <sz val="16"/>
      <name val="BIZ UDPゴシック"/>
      <family val="3"/>
      <charset val="128"/>
    </font>
    <font>
      <b/>
      <sz val="16"/>
      <color rgb="FFFF0000"/>
      <name val="BIZ UDPゴシック"/>
      <family val="3"/>
      <charset val="128"/>
    </font>
    <font>
      <u/>
      <sz val="10.5"/>
      <name val="BIZ UDPゴシック"/>
      <family val="3"/>
      <charset val="128"/>
    </font>
    <font>
      <b/>
      <sz val="18"/>
      <name val="BIZ UDPゴシック"/>
      <family val="3"/>
      <charset val="128"/>
    </font>
    <font>
      <sz val="14"/>
      <name val="BIZ UDPゴシック"/>
      <family val="3"/>
      <charset val="128"/>
    </font>
    <font>
      <sz val="20"/>
      <name val="BIZ UDPゴシック"/>
      <family val="3"/>
      <charset val="128"/>
    </font>
    <font>
      <sz val="9"/>
      <name val="BIZ UDPゴシック"/>
      <family val="3"/>
      <charset val="128"/>
    </font>
    <font>
      <b/>
      <sz val="12"/>
      <name val="ＭＳ 明朝"/>
      <family val="1"/>
      <charset val="128"/>
    </font>
    <font>
      <b/>
      <sz val="16"/>
      <name val="BIZ UDPゴシック"/>
      <family val="3"/>
      <charset val="128"/>
    </font>
  </fonts>
  <fills count="8">
    <fill>
      <patternFill patternType="none"/>
    </fill>
    <fill>
      <patternFill patternType="gray125"/>
    </fill>
    <fill>
      <patternFill patternType="solid">
        <fgColor indexed="65"/>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indexed="13"/>
        <bgColor indexed="64"/>
      </patternFill>
    </fill>
    <fill>
      <patternFill patternType="solid">
        <fgColor theme="0" tint="-0.14999847407452621"/>
        <bgColor indexed="64"/>
      </patternFill>
    </fill>
  </fills>
  <borders count="68">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diagonalUp="1">
      <left style="thin">
        <color indexed="64"/>
      </left>
      <right style="thin">
        <color indexed="64"/>
      </right>
      <top/>
      <bottom/>
      <diagonal style="thin">
        <color indexed="64"/>
      </diagonal>
    </border>
    <border>
      <left style="thin">
        <color indexed="64"/>
      </left>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diagonalUp="1">
      <left/>
      <right style="thin">
        <color indexed="64"/>
      </right>
      <top/>
      <bottom style="medium">
        <color indexed="64"/>
      </bottom>
      <diagonal style="thin">
        <color indexed="64"/>
      </diagonal>
    </border>
    <border diagonalUp="1">
      <left/>
      <right/>
      <top/>
      <bottom style="medium">
        <color indexed="64"/>
      </bottom>
      <diagonal style="thin">
        <color indexed="64"/>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0">
    <xf numFmtId="0" fontId="0" fillId="0" borderId="0">
      <alignment vertical="center"/>
    </xf>
    <xf numFmtId="0" fontId="1" fillId="0" borderId="0"/>
    <xf numFmtId="0" fontId="1" fillId="0" borderId="0"/>
    <xf numFmtId="38" fontId="1" fillId="0" borderId="0" applyFont="0" applyFill="0" applyBorder="0" applyAlignment="0" applyProtection="0"/>
    <xf numFmtId="0" fontId="1"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4" fillId="0" borderId="0" applyNumberFormat="0" applyFill="0" applyBorder="0" applyAlignment="0" applyProtection="0">
      <alignment vertical="center"/>
    </xf>
    <xf numFmtId="0" fontId="1" fillId="0" borderId="0"/>
    <xf numFmtId="0" fontId="1" fillId="0" borderId="0"/>
  </cellStyleXfs>
  <cellXfs count="310">
    <xf numFmtId="0" fontId="0" fillId="0" borderId="0" xfId="0">
      <alignment vertical="center"/>
    </xf>
    <xf numFmtId="0" fontId="3" fillId="0" borderId="0" xfId="1" applyFont="1" applyAlignment="1">
      <alignment vertical="center"/>
    </xf>
    <xf numFmtId="0" fontId="1" fillId="0" borderId="0" xfId="8" applyAlignment="1">
      <alignment shrinkToFit="1"/>
    </xf>
    <xf numFmtId="38" fontId="0" fillId="0" borderId="0" xfId="3" applyFont="1" applyAlignment="1">
      <alignment shrinkToFit="1"/>
    </xf>
    <xf numFmtId="38" fontId="0" fillId="0" borderId="17" xfId="3" applyFont="1" applyBorder="1" applyAlignment="1">
      <alignment shrinkToFit="1"/>
    </xf>
    <xf numFmtId="38" fontId="0" fillId="0" borderId="17" xfId="3" applyFont="1" applyBorder="1" applyAlignment="1">
      <alignment horizontal="left" shrinkToFit="1"/>
    </xf>
    <xf numFmtId="0" fontId="1" fillId="0" borderId="17" xfId="8" applyBorder="1" applyAlignment="1">
      <alignment horizontal="left" shrinkToFit="1"/>
    </xf>
    <xf numFmtId="0" fontId="1" fillId="0" borderId="17" xfId="8" applyNumberFormat="1" applyBorder="1" applyAlignment="1">
      <alignment horizontal="left" shrinkToFit="1"/>
    </xf>
    <xf numFmtId="38" fontId="0" fillId="7" borderId="17" xfId="3" applyFont="1" applyFill="1" applyBorder="1" applyAlignment="1">
      <alignment horizontal="center" shrinkToFit="1"/>
    </xf>
    <xf numFmtId="38" fontId="0" fillId="7" borderId="17" xfId="3" applyFont="1" applyFill="1" applyBorder="1" applyAlignment="1">
      <alignment horizontal="center" vertical="center" shrinkToFit="1"/>
    </xf>
    <xf numFmtId="0" fontId="1" fillId="7" borderId="17" xfId="8" applyFill="1" applyBorder="1" applyAlignment="1">
      <alignment horizontal="center" vertical="center" shrinkToFit="1"/>
    </xf>
    <xf numFmtId="49" fontId="1" fillId="7" borderId="17" xfId="8" applyNumberFormat="1" applyFill="1" applyBorder="1" applyAlignment="1">
      <alignment horizontal="center" vertical="center" shrinkToFit="1"/>
    </xf>
    <xf numFmtId="0" fontId="0" fillId="7" borderId="17" xfId="8" applyFont="1" applyFill="1" applyBorder="1" applyAlignment="1">
      <alignment horizontal="center" vertical="center" shrinkToFit="1"/>
    </xf>
    <xf numFmtId="49" fontId="0" fillId="0" borderId="17" xfId="8" applyNumberFormat="1" applyFont="1" applyBorder="1" applyAlignment="1">
      <alignment shrinkToFit="1"/>
    </xf>
    <xf numFmtId="0" fontId="0" fillId="7" borderId="17" xfId="8" applyFont="1" applyFill="1" applyBorder="1" applyAlignment="1">
      <alignment shrinkToFit="1"/>
    </xf>
    <xf numFmtId="49" fontId="1" fillId="0" borderId="17" xfId="8" applyNumberFormat="1" applyBorder="1" applyAlignment="1">
      <alignment shrinkToFit="1"/>
    </xf>
    <xf numFmtId="0" fontId="3" fillId="0" borderId="0" xfId="1" applyFont="1" applyBorder="1" applyAlignment="1">
      <alignment vertical="center"/>
    </xf>
    <xf numFmtId="0" fontId="6" fillId="0" borderId="0" xfId="1" applyFont="1" applyAlignment="1">
      <alignment vertical="center"/>
    </xf>
    <xf numFmtId="0" fontId="6" fillId="0" borderId="19" xfId="1" applyFont="1" applyBorder="1" applyAlignment="1">
      <alignment horizontal="center" vertical="center"/>
    </xf>
    <xf numFmtId="49" fontId="6" fillId="5" borderId="20" xfId="1" applyNumberFormat="1" applyFont="1" applyFill="1" applyBorder="1" applyAlignment="1">
      <alignment horizontal="center" vertical="center"/>
    </xf>
    <xf numFmtId="0" fontId="6" fillId="0" borderId="20" xfId="1" applyFont="1" applyBorder="1" applyAlignment="1">
      <alignment horizontal="center" vertical="center"/>
    </xf>
    <xf numFmtId="49" fontId="6" fillId="5" borderId="20" xfId="1" applyNumberFormat="1" applyFont="1" applyFill="1" applyBorder="1" applyAlignment="1" applyProtection="1">
      <alignment horizontal="center" vertical="center"/>
      <protection locked="0"/>
    </xf>
    <xf numFmtId="0" fontId="6" fillId="0" borderId="32" xfId="1" applyFont="1" applyBorder="1" applyAlignment="1">
      <alignment horizontal="center" vertical="center"/>
    </xf>
    <xf numFmtId="0" fontId="6" fillId="4" borderId="19" xfId="1" applyFont="1" applyFill="1" applyBorder="1" applyAlignment="1" applyProtection="1">
      <alignment horizontal="center" vertical="center"/>
      <protection locked="0"/>
    </xf>
    <xf numFmtId="0" fontId="6" fillId="0" borderId="17" xfId="1" applyFont="1" applyBorder="1" applyAlignment="1">
      <alignment horizontal="center" vertical="center" shrinkToFit="1"/>
    </xf>
    <xf numFmtId="0" fontId="6" fillId="0" borderId="34" xfId="1" applyFont="1" applyBorder="1" applyAlignment="1">
      <alignment vertical="center"/>
    </xf>
    <xf numFmtId="49" fontId="6" fillId="5" borderId="12" xfId="1" applyNumberFormat="1" applyFont="1" applyFill="1" applyBorder="1" applyAlignment="1">
      <alignment vertical="center"/>
    </xf>
    <xf numFmtId="0" fontId="6" fillId="0" borderId="12" xfId="1" applyFont="1" applyBorder="1" applyAlignment="1">
      <alignment vertical="center"/>
    </xf>
    <xf numFmtId="0" fontId="6" fillId="0" borderId="32" xfId="1" applyFont="1" applyBorder="1" applyAlignment="1">
      <alignment vertical="center"/>
    </xf>
    <xf numFmtId="38" fontId="6" fillId="0" borderId="0" xfId="3" applyFont="1" applyAlignment="1" applyProtection="1">
      <alignment vertical="center"/>
    </xf>
    <xf numFmtId="0" fontId="10" fillId="0" borderId="0" xfId="1" applyFont="1" applyProtection="1"/>
    <xf numFmtId="38" fontId="6" fillId="0" borderId="0" xfId="3" applyFont="1" applyFill="1" applyAlignment="1" applyProtection="1">
      <alignment horizontal="right" vertical="center"/>
    </xf>
    <xf numFmtId="38" fontId="6" fillId="0" borderId="0" xfId="3" applyFont="1" applyFill="1" applyAlignment="1" applyProtection="1">
      <alignment horizontal="center" vertical="center"/>
    </xf>
    <xf numFmtId="38" fontId="6" fillId="0" borderId="0" xfId="3" applyFont="1" applyBorder="1" applyAlignment="1" applyProtection="1">
      <alignment vertical="center"/>
    </xf>
    <xf numFmtId="0" fontId="10" fillId="0" borderId="0" xfId="1" applyFont="1" applyFill="1" applyProtection="1"/>
    <xf numFmtId="38" fontId="6" fillId="0" borderId="0" xfId="3" applyFont="1" applyFill="1" applyAlignment="1" applyProtection="1">
      <alignment vertical="center" shrinkToFit="1"/>
    </xf>
    <xf numFmtId="38" fontId="6" fillId="0" borderId="0" xfId="3" applyFont="1" applyFill="1" applyAlignment="1" applyProtection="1">
      <alignment vertical="center"/>
    </xf>
    <xf numFmtId="0" fontId="6" fillId="0" borderId="0" xfId="1" applyFont="1" applyFill="1" applyAlignment="1" applyProtection="1">
      <alignment vertical="center" shrinkToFit="1"/>
    </xf>
    <xf numFmtId="38" fontId="6" fillId="0" borderId="0" xfId="3" applyFont="1" applyFill="1" applyAlignment="1" applyProtection="1">
      <alignment horizontal="left" vertical="center" shrinkToFit="1"/>
    </xf>
    <xf numFmtId="38" fontId="6" fillId="0" borderId="19" xfId="3" applyFont="1" applyBorder="1" applyAlignment="1" applyProtection="1">
      <alignment horizontal="center" vertical="center"/>
    </xf>
    <xf numFmtId="38" fontId="6" fillId="0" borderId="32" xfId="3" applyFont="1" applyBorder="1" applyAlignment="1" applyProtection="1">
      <alignment vertical="center"/>
    </xf>
    <xf numFmtId="38" fontId="6" fillId="0" borderId="19" xfId="3" applyFont="1" applyBorder="1" applyAlignment="1" applyProtection="1">
      <alignment horizontal="right" vertical="center"/>
    </xf>
    <xf numFmtId="0" fontId="6" fillId="0" borderId="20" xfId="3" applyNumberFormat="1" applyFont="1" applyFill="1" applyBorder="1" applyAlignment="1" applyProtection="1">
      <alignment horizontal="right" vertical="center"/>
    </xf>
    <xf numFmtId="49" fontId="6" fillId="0" borderId="20" xfId="3" applyNumberFormat="1" applyFont="1" applyFill="1" applyBorder="1" applyAlignment="1" applyProtection="1">
      <alignment vertical="center"/>
    </xf>
    <xf numFmtId="0" fontId="6" fillId="0" borderId="32" xfId="1" applyFont="1" applyBorder="1" applyAlignment="1" applyProtection="1">
      <alignment vertical="center"/>
    </xf>
    <xf numFmtId="38" fontId="6" fillId="0" borderId="19" xfId="3" applyFont="1" applyBorder="1" applyAlignment="1" applyProtection="1">
      <alignment vertical="center"/>
    </xf>
    <xf numFmtId="38" fontId="6" fillId="0" borderId="38" xfId="3" applyFont="1" applyBorder="1" applyAlignment="1" applyProtection="1">
      <alignment vertical="center"/>
    </xf>
    <xf numFmtId="38" fontId="6" fillId="0" borderId="20" xfId="3" applyFont="1" applyBorder="1" applyAlignment="1" applyProtection="1">
      <alignment vertical="center"/>
    </xf>
    <xf numFmtId="0" fontId="6" fillId="0" borderId="20" xfId="1" applyFont="1" applyBorder="1" applyAlignment="1" applyProtection="1">
      <alignment vertical="center"/>
    </xf>
    <xf numFmtId="0" fontId="6" fillId="0" borderId="0" xfId="1" applyFont="1" applyAlignment="1" applyProtection="1">
      <alignment vertical="center"/>
    </xf>
    <xf numFmtId="0" fontId="6" fillId="0" borderId="0" xfId="0" applyFont="1" applyAlignment="1">
      <alignment vertical="center"/>
    </xf>
    <xf numFmtId="0" fontId="10" fillId="4" borderId="0" xfId="2" applyFont="1" applyFill="1" applyAlignment="1">
      <alignment vertical="center"/>
    </xf>
    <xf numFmtId="0" fontId="12" fillId="4" borderId="0" xfId="2" applyFont="1" applyFill="1" applyBorder="1" applyAlignment="1">
      <alignment horizontal="center" vertical="center"/>
    </xf>
    <xf numFmtId="0" fontId="12" fillId="4" borderId="0" xfId="2" applyFont="1" applyFill="1" applyBorder="1" applyAlignment="1">
      <alignment vertical="center"/>
    </xf>
    <xf numFmtId="0" fontId="12" fillId="4" borderId="0" xfId="2" applyFont="1" applyFill="1" applyAlignment="1">
      <alignment vertical="center"/>
    </xf>
    <xf numFmtId="0" fontId="10" fillId="4" borderId="0" xfId="2" applyFont="1" applyFill="1" applyBorder="1" applyAlignment="1">
      <alignment vertical="center"/>
    </xf>
    <xf numFmtId="0" fontId="10" fillId="4" borderId="11" xfId="2" applyFont="1" applyFill="1" applyBorder="1" applyAlignment="1">
      <alignment vertical="center"/>
    </xf>
    <xf numFmtId="0" fontId="14" fillId="4" borderId="0" xfId="2" applyFont="1" applyFill="1" applyBorder="1" applyAlignment="1">
      <alignment vertical="center" shrinkToFit="1"/>
    </xf>
    <xf numFmtId="0" fontId="10" fillId="4" borderId="0" xfId="2" applyFont="1" applyFill="1" applyBorder="1" applyAlignment="1"/>
    <xf numFmtId="0" fontId="15" fillId="4" borderId="12" xfId="2" applyFont="1" applyFill="1" applyBorder="1" applyAlignment="1">
      <alignment shrinkToFit="1"/>
    </xf>
    <xf numFmtId="0" fontId="10" fillId="4" borderId="0" xfId="2" applyFont="1" applyFill="1" applyBorder="1" applyAlignment="1">
      <alignment horizontal="center" vertical="center"/>
    </xf>
    <xf numFmtId="0" fontId="10" fillId="4" borderId="0" xfId="2" applyFont="1" applyFill="1" applyAlignment="1">
      <alignment horizontal="right" vertical="center"/>
    </xf>
    <xf numFmtId="0" fontId="6" fillId="3" borderId="8" xfId="2" applyFont="1" applyFill="1" applyBorder="1" applyAlignment="1">
      <alignment horizontal="center" vertical="center" wrapText="1"/>
    </xf>
    <xf numFmtId="0" fontId="6" fillId="3" borderId="8" xfId="2" applyFont="1" applyFill="1" applyBorder="1" applyAlignment="1">
      <alignment horizontal="justify" vertical="top" wrapText="1"/>
    </xf>
    <xf numFmtId="0" fontId="16" fillId="3" borderId="8" xfId="2" applyFont="1" applyFill="1" applyBorder="1" applyAlignment="1">
      <alignment horizontal="center" vertical="center" wrapText="1"/>
    </xf>
    <xf numFmtId="0" fontId="6" fillId="3" borderId="8" xfId="2" applyFont="1" applyFill="1" applyBorder="1" applyAlignment="1">
      <alignment horizontal="center" vertical="top" wrapText="1"/>
    </xf>
    <xf numFmtId="0" fontId="6" fillId="3" borderId="13"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10" fillId="0" borderId="0" xfId="2" applyFont="1" applyAlignment="1">
      <alignment vertical="center"/>
    </xf>
    <xf numFmtId="0" fontId="6" fillId="3" borderId="9" xfId="2" applyFont="1" applyFill="1" applyBorder="1" applyAlignment="1">
      <alignment horizontal="right" vertical="top" wrapText="1"/>
    </xf>
    <xf numFmtId="0" fontId="10" fillId="3" borderId="9" xfId="2" applyFont="1" applyFill="1" applyBorder="1" applyAlignment="1">
      <alignment vertical="top" wrapText="1"/>
    </xf>
    <xf numFmtId="49" fontId="6" fillId="3" borderId="9" xfId="2" applyNumberFormat="1" applyFont="1" applyFill="1" applyBorder="1" applyAlignment="1">
      <alignment horizontal="right" vertical="top" wrapText="1"/>
    </xf>
    <xf numFmtId="0" fontId="6" fillId="3" borderId="9" xfId="2" applyFont="1" applyFill="1" applyBorder="1" applyAlignment="1">
      <alignment horizontal="justify" vertical="top" wrapText="1"/>
    </xf>
    <xf numFmtId="49" fontId="16" fillId="3" borderId="14" xfId="2" applyNumberFormat="1" applyFont="1" applyFill="1" applyBorder="1" applyAlignment="1">
      <alignment horizontal="right" vertical="top" shrinkToFit="1"/>
    </xf>
    <xf numFmtId="0" fontId="16" fillId="3" borderId="14" xfId="2" applyFont="1" applyFill="1" applyBorder="1" applyAlignment="1">
      <alignment horizontal="right" vertical="top" wrapText="1"/>
    </xf>
    <xf numFmtId="0" fontId="6" fillId="3" borderId="14" xfId="2" applyFont="1" applyFill="1" applyBorder="1" applyAlignment="1">
      <alignment vertical="top" wrapText="1"/>
    </xf>
    <xf numFmtId="0" fontId="16" fillId="3" borderId="53" xfId="2" applyFont="1" applyFill="1" applyBorder="1" applyAlignment="1">
      <alignment horizontal="right" vertical="top" wrapText="1"/>
    </xf>
    <xf numFmtId="0" fontId="6" fillId="3" borderId="5" xfId="2" applyFont="1" applyFill="1" applyBorder="1" applyAlignment="1">
      <alignment horizontal="right" vertical="top" wrapText="1"/>
    </xf>
    <xf numFmtId="49" fontId="6" fillId="3" borderId="5" xfId="2" applyNumberFormat="1" applyFont="1" applyFill="1" applyBorder="1" applyAlignment="1">
      <alignment horizontal="right" vertical="top" wrapText="1"/>
    </xf>
    <xf numFmtId="49" fontId="6" fillId="3" borderId="15" xfId="2" applyNumberFormat="1" applyFont="1" applyFill="1" applyBorder="1" applyAlignment="1">
      <alignment horizontal="right" vertical="top" wrapText="1"/>
    </xf>
    <xf numFmtId="49" fontId="6" fillId="3" borderId="14" xfId="2" applyNumberFormat="1" applyFont="1" applyFill="1" applyBorder="1" applyAlignment="1">
      <alignment horizontal="right" vertical="top" wrapText="1"/>
    </xf>
    <xf numFmtId="0" fontId="6" fillId="3" borderId="14" xfId="2" applyFont="1" applyFill="1" applyBorder="1" applyAlignment="1">
      <alignment horizontal="right" vertical="top" wrapText="1"/>
    </xf>
    <xf numFmtId="49" fontId="6" fillId="3" borderId="53" xfId="2" applyNumberFormat="1" applyFont="1" applyFill="1" applyBorder="1" applyAlignment="1">
      <alignment horizontal="right" vertical="top" wrapText="1"/>
    </xf>
    <xf numFmtId="0" fontId="6" fillId="0" borderId="1" xfId="9" applyFont="1" applyBorder="1" applyAlignment="1">
      <alignment horizontal="left" vertical="center" wrapText="1"/>
    </xf>
    <xf numFmtId="0" fontId="10" fillId="0" borderId="0" xfId="9" applyFont="1" applyAlignment="1">
      <alignment vertical="center"/>
    </xf>
    <xf numFmtId="0" fontId="6" fillId="0" borderId="1" xfId="9" applyFont="1" applyBorder="1" applyAlignment="1">
      <alignment vertical="center" wrapText="1"/>
    </xf>
    <xf numFmtId="0" fontId="6" fillId="0" borderId="24" xfId="9" applyFont="1" applyBorder="1" applyAlignment="1">
      <alignment horizontal="center" vertical="center" wrapText="1"/>
    </xf>
    <xf numFmtId="0" fontId="10" fillId="4" borderId="0" xfId="9" applyFont="1" applyFill="1" applyAlignment="1">
      <alignment vertical="center"/>
    </xf>
    <xf numFmtId="0" fontId="10" fillId="4" borderId="0" xfId="1" applyFont="1" applyFill="1" applyAlignment="1">
      <alignment vertical="center"/>
    </xf>
    <xf numFmtId="49" fontId="10" fillId="4" borderId="0" xfId="1" applyNumberFormat="1" applyFont="1" applyFill="1" applyAlignment="1">
      <alignment vertical="center"/>
    </xf>
    <xf numFmtId="0" fontId="15" fillId="4" borderId="0" xfId="1" applyFont="1" applyFill="1" applyAlignment="1">
      <alignment horizontal="left" vertical="center"/>
    </xf>
    <xf numFmtId="0" fontId="12" fillId="4" borderId="0" xfId="1" applyFont="1" applyFill="1" applyBorder="1" applyAlignment="1">
      <alignment horizontal="center" vertical="center"/>
    </xf>
    <xf numFmtId="0" fontId="10" fillId="0" borderId="0" xfId="1" applyFont="1" applyAlignment="1">
      <alignment vertical="center"/>
    </xf>
    <xf numFmtId="49" fontId="10" fillId="4" borderId="0" xfId="1" applyNumberFormat="1" applyFont="1" applyFill="1" applyBorder="1" applyAlignment="1">
      <alignment vertical="center"/>
    </xf>
    <xf numFmtId="0" fontId="10" fillId="4" borderId="0" xfId="1" applyFont="1" applyFill="1" applyBorder="1" applyAlignment="1">
      <alignment vertical="center"/>
    </xf>
    <xf numFmtId="0" fontId="10" fillId="0" borderId="0" xfId="1" applyFont="1" applyBorder="1" applyAlignment="1">
      <alignment vertical="center"/>
    </xf>
    <xf numFmtId="0" fontId="15" fillId="4" borderId="0" xfId="1" applyFont="1" applyFill="1" applyAlignment="1">
      <alignment vertical="center"/>
    </xf>
    <xf numFmtId="0" fontId="19" fillId="4" borderId="0" xfId="1" applyFont="1" applyFill="1" applyAlignment="1">
      <alignment vertical="center"/>
    </xf>
    <xf numFmtId="0" fontId="15" fillId="4" borderId="0" xfId="1" applyFont="1" applyFill="1" applyBorder="1" applyAlignment="1"/>
    <xf numFmtId="0" fontId="15" fillId="4" borderId="12" xfId="1" applyFont="1" applyFill="1" applyBorder="1" applyAlignment="1">
      <alignment vertical="center" shrinkToFit="1"/>
    </xf>
    <xf numFmtId="0" fontId="19" fillId="4" borderId="0" xfId="1" applyFont="1" applyFill="1" applyBorder="1" applyAlignment="1">
      <alignment vertical="center"/>
    </xf>
    <xf numFmtId="0" fontId="15" fillId="4" borderId="0" xfId="1" applyFont="1" applyFill="1" applyBorder="1" applyAlignment="1">
      <alignment vertical="center"/>
    </xf>
    <xf numFmtId="0" fontId="15" fillId="4" borderId="0" xfId="1" applyFont="1" applyFill="1" applyBorder="1" applyAlignment="1">
      <alignment horizontal="right" vertical="center"/>
    </xf>
    <xf numFmtId="0" fontId="16" fillId="4" borderId="8" xfId="1" applyFont="1" applyFill="1" applyBorder="1" applyAlignment="1">
      <alignment horizontal="justify" vertical="top" wrapText="1"/>
    </xf>
    <xf numFmtId="0" fontId="16" fillId="4" borderId="8" xfId="1" applyFont="1" applyFill="1" applyBorder="1" applyAlignment="1">
      <alignment horizontal="center" vertical="top" wrapText="1"/>
    </xf>
    <xf numFmtId="0" fontId="16" fillId="4" borderId="52" xfId="1" applyFont="1" applyFill="1" applyBorder="1" applyAlignment="1">
      <alignment horizontal="justify" vertical="top" wrapText="1"/>
    </xf>
    <xf numFmtId="0" fontId="16" fillId="4" borderId="9" xfId="1" applyFont="1" applyFill="1" applyBorder="1" applyAlignment="1">
      <alignment horizontal="center" vertical="top" wrapText="1"/>
    </xf>
    <xf numFmtId="0" fontId="16" fillId="4" borderId="53" xfId="1" applyFont="1" applyFill="1" applyBorder="1" applyAlignment="1">
      <alignment horizontal="center" vertical="top" wrapText="1"/>
    </xf>
    <xf numFmtId="0" fontId="10" fillId="4" borderId="37" xfId="1" applyFont="1" applyFill="1" applyBorder="1" applyAlignment="1">
      <alignment vertical="top" wrapText="1"/>
    </xf>
    <xf numFmtId="0" fontId="10" fillId="4" borderId="37" xfId="1" applyFont="1" applyFill="1" applyBorder="1" applyAlignment="1">
      <alignment horizontal="right" vertical="top" wrapText="1"/>
    </xf>
    <xf numFmtId="0" fontId="16" fillId="4" borderId="61" xfId="1" applyFont="1" applyFill="1" applyBorder="1" applyAlignment="1">
      <alignment horizontal="center" vertical="top" wrapText="1"/>
    </xf>
    <xf numFmtId="0" fontId="10" fillId="4" borderId="0" xfId="4" applyFont="1" applyFill="1" applyAlignment="1">
      <alignment vertical="center"/>
    </xf>
    <xf numFmtId="0" fontId="12" fillId="4" borderId="0" xfId="4" applyFont="1" applyFill="1" applyAlignment="1">
      <alignment horizontal="right" vertical="center"/>
    </xf>
    <xf numFmtId="0" fontId="10" fillId="4" borderId="0" xfId="4" applyFont="1" applyFill="1" applyAlignment="1">
      <alignment horizontal="center" vertical="center"/>
    </xf>
    <xf numFmtId="0" fontId="10" fillId="4" borderId="0" xfId="4" applyFont="1" applyFill="1" applyBorder="1" applyAlignment="1">
      <alignment vertical="center"/>
    </xf>
    <xf numFmtId="0" fontId="10" fillId="0" borderId="0" xfId="4" applyFont="1" applyFill="1" applyAlignment="1">
      <alignment vertical="center"/>
    </xf>
    <xf numFmtId="38" fontId="22" fillId="0" borderId="18" xfId="4" applyNumberFormat="1" applyFont="1" applyFill="1" applyBorder="1" applyAlignment="1">
      <alignment vertical="center" shrinkToFit="1"/>
    </xf>
    <xf numFmtId="0" fontId="22" fillId="0" borderId="43" xfId="4" applyFont="1" applyFill="1" applyBorder="1" applyAlignment="1">
      <alignment vertical="center" shrinkToFit="1"/>
    </xf>
    <xf numFmtId="38" fontId="22" fillId="0" borderId="19" xfId="4" applyNumberFormat="1" applyFont="1" applyFill="1" applyBorder="1" applyAlignment="1">
      <alignment vertical="center" shrinkToFit="1"/>
    </xf>
    <xf numFmtId="0" fontId="22" fillId="0" borderId="45" xfId="4" applyFont="1" applyFill="1" applyBorder="1" applyAlignment="1">
      <alignment vertical="center" shrinkToFit="1"/>
    </xf>
    <xf numFmtId="38" fontId="22" fillId="0" borderId="34" xfId="4" applyNumberFormat="1" applyFont="1" applyFill="1" applyBorder="1" applyAlignment="1">
      <alignment vertical="center" shrinkToFit="1"/>
    </xf>
    <xf numFmtId="0" fontId="22" fillId="0" borderId="46" xfId="4" applyFont="1" applyFill="1" applyBorder="1" applyAlignment="1">
      <alignment vertical="center" shrinkToFit="1"/>
    </xf>
    <xf numFmtId="0" fontId="10" fillId="0" borderId="40" xfId="4" applyFont="1" applyFill="1" applyBorder="1" applyAlignment="1">
      <alignment vertical="center" shrinkToFit="1"/>
    </xf>
    <xf numFmtId="0" fontId="10" fillId="0" borderId="4" xfId="4" applyFont="1" applyFill="1" applyBorder="1" applyAlignment="1">
      <alignment vertical="center" shrinkToFit="1"/>
    </xf>
    <xf numFmtId="0" fontId="11" fillId="0" borderId="13" xfId="4" applyFont="1" applyFill="1" applyBorder="1" applyAlignment="1">
      <alignment horizontal="center" vertical="center" shrinkToFit="1"/>
    </xf>
    <xf numFmtId="0" fontId="11" fillId="0" borderId="10" xfId="4" applyFont="1" applyFill="1" applyBorder="1" applyAlignment="1">
      <alignment horizontal="center" vertical="center" shrinkToFit="1"/>
    </xf>
    <xf numFmtId="0" fontId="11" fillId="0" borderId="19" xfId="4" applyFont="1" applyFill="1" applyBorder="1" applyAlignment="1">
      <alignment horizontal="center" vertical="center" shrinkToFit="1"/>
    </xf>
    <xf numFmtId="0" fontId="11" fillId="0" borderId="45" xfId="4" applyFont="1" applyFill="1" applyBorder="1" applyAlignment="1">
      <alignment horizontal="center" vertical="center" shrinkToFit="1"/>
    </xf>
    <xf numFmtId="38" fontId="22" fillId="0" borderId="50" xfId="4" applyNumberFormat="1" applyFont="1" applyFill="1" applyBorder="1" applyAlignment="1">
      <alignment vertical="center" shrinkToFit="1"/>
    </xf>
    <xf numFmtId="0" fontId="22" fillId="0" borderId="51" xfId="4" applyFont="1" applyFill="1" applyBorder="1" applyAlignment="1">
      <alignment vertical="center" shrinkToFit="1"/>
    </xf>
    <xf numFmtId="0" fontId="21" fillId="0" borderId="0" xfId="4" applyFont="1" applyFill="1" applyAlignment="1">
      <alignment vertical="center"/>
    </xf>
    <xf numFmtId="0" fontId="21" fillId="0" borderId="0" xfId="4" applyFont="1" applyFill="1" applyAlignment="1">
      <alignment horizontal="right" vertical="center"/>
    </xf>
    <xf numFmtId="0" fontId="21" fillId="0" borderId="0" xfId="4" applyNumberFormat="1" applyFont="1" applyFill="1" applyAlignment="1">
      <alignment horizontal="center" vertical="center"/>
    </xf>
    <xf numFmtId="0" fontId="21" fillId="0" borderId="0" xfId="4" applyFont="1" applyFill="1" applyAlignment="1">
      <alignment horizontal="center" vertical="center"/>
    </xf>
    <xf numFmtId="0" fontId="17" fillId="0" borderId="0" xfId="4" applyNumberFormat="1" applyFont="1" applyFill="1" applyAlignment="1">
      <alignment vertical="center" shrinkToFit="1"/>
    </xf>
    <xf numFmtId="0" fontId="17" fillId="0" borderId="0" xfId="4" applyFont="1" applyFill="1" applyAlignment="1">
      <alignment vertical="center" shrinkToFit="1"/>
    </xf>
    <xf numFmtId="0" fontId="10" fillId="0" borderId="0" xfId="4" applyFont="1" applyFill="1" applyAlignment="1">
      <alignment horizontal="center" vertical="center"/>
    </xf>
    <xf numFmtId="0" fontId="17" fillId="5" borderId="17" xfId="9" applyFont="1" applyFill="1" applyBorder="1" applyAlignment="1">
      <alignment horizontal="center" vertical="center" shrinkToFit="1"/>
    </xf>
    <xf numFmtId="0" fontId="6" fillId="0" borderId="17" xfId="9" applyFont="1" applyFill="1" applyBorder="1" applyAlignment="1">
      <alignment horizontal="center" vertical="center" shrinkToFit="1"/>
    </xf>
    <xf numFmtId="176" fontId="17" fillId="5" borderId="17" xfId="9" applyNumberFormat="1" applyFont="1" applyFill="1" applyBorder="1" applyAlignment="1">
      <alignment vertical="center" shrinkToFit="1"/>
    </xf>
    <xf numFmtId="176" fontId="17" fillId="0" borderId="17" xfId="9" applyNumberFormat="1" applyFont="1" applyFill="1" applyBorder="1" applyAlignment="1">
      <alignment vertical="center" shrinkToFit="1"/>
    </xf>
    <xf numFmtId="176" fontId="17" fillId="2" borderId="17" xfId="9" applyNumberFormat="1" applyFont="1" applyFill="1" applyBorder="1" applyAlignment="1">
      <alignment vertical="center" shrinkToFit="1"/>
    </xf>
    <xf numFmtId="180" fontId="17" fillId="5" borderId="32" xfId="9" applyNumberFormat="1" applyFont="1" applyFill="1" applyBorder="1" applyAlignment="1">
      <alignment horizontal="center" vertical="center" shrinkToFit="1"/>
    </xf>
    <xf numFmtId="0" fontId="16" fillId="0" borderId="17" xfId="9" applyFont="1" applyFill="1" applyBorder="1" applyAlignment="1">
      <alignment horizontal="center" vertical="center" shrinkToFit="1"/>
    </xf>
    <xf numFmtId="0" fontId="17" fillId="5" borderId="32" xfId="9" applyFont="1" applyFill="1" applyBorder="1" applyAlignment="1">
      <alignment horizontal="center" vertical="center" shrinkToFit="1"/>
    </xf>
    <xf numFmtId="176" fontId="17" fillId="0" borderId="5" xfId="9" applyNumberFormat="1" applyFont="1" applyBorder="1" applyAlignment="1">
      <alignment vertical="center" shrinkToFit="1"/>
    </xf>
    <xf numFmtId="176" fontId="17" fillId="0" borderId="15" xfId="9" applyNumberFormat="1" applyFont="1" applyBorder="1" applyAlignment="1">
      <alignment vertical="center" shrinkToFit="1"/>
    </xf>
    <xf numFmtId="38" fontId="17" fillId="0" borderId="5" xfId="6" applyFont="1" applyBorder="1" applyAlignment="1">
      <alignment vertical="center" shrinkToFit="1"/>
    </xf>
    <xf numFmtId="38" fontId="17" fillId="0" borderId="15" xfId="6" applyFont="1" applyBorder="1" applyAlignment="1">
      <alignment vertical="center" shrinkToFit="1"/>
    </xf>
    <xf numFmtId="38" fontId="17" fillId="4" borderId="15" xfId="6" applyFont="1" applyFill="1" applyBorder="1" applyAlignment="1">
      <alignment horizontal="right" vertical="center" shrinkToFit="1"/>
    </xf>
    <xf numFmtId="38" fontId="17" fillId="0" borderId="2" xfId="6" applyFont="1" applyFill="1" applyBorder="1" applyAlignment="1">
      <alignment vertical="center" shrinkToFit="1"/>
    </xf>
    <xf numFmtId="38" fontId="17" fillId="0" borderId="3" xfId="6" applyFont="1" applyBorder="1" applyAlignment="1">
      <alignment vertical="center" shrinkToFit="1"/>
    </xf>
    <xf numFmtId="0" fontId="6" fillId="5" borderId="17" xfId="1" applyFont="1" applyFill="1" applyBorder="1" applyAlignment="1">
      <alignment vertical="center" wrapText="1"/>
    </xf>
    <xf numFmtId="0" fontId="6" fillId="5" borderId="36" xfId="1" applyFont="1" applyFill="1" applyBorder="1" applyAlignment="1">
      <alignment vertical="center" wrapText="1"/>
    </xf>
    <xf numFmtId="0" fontId="6" fillId="5" borderId="56" xfId="1" applyFont="1" applyFill="1" applyBorder="1" applyAlignment="1">
      <alignment vertical="center" wrapText="1"/>
    </xf>
    <xf numFmtId="0" fontId="10" fillId="4" borderId="65" xfId="1" applyFont="1" applyFill="1" applyBorder="1" applyAlignment="1">
      <alignment vertical="center"/>
    </xf>
    <xf numFmtId="0" fontId="10" fillId="4" borderId="17" xfId="1" applyFont="1" applyFill="1" applyBorder="1" applyAlignment="1">
      <alignment vertical="center"/>
    </xf>
    <xf numFmtId="0" fontId="10" fillId="4" borderId="17" xfId="1" applyFont="1" applyFill="1" applyBorder="1" applyAlignment="1">
      <alignment vertical="center" wrapText="1"/>
    </xf>
    <xf numFmtId="0" fontId="10" fillId="4" borderId="36" xfId="1" applyFont="1" applyFill="1" applyBorder="1" applyAlignment="1">
      <alignment vertical="center" wrapText="1"/>
    </xf>
    <xf numFmtId="0" fontId="10" fillId="5" borderId="56" xfId="3" applyNumberFormat="1" applyFont="1" applyFill="1" applyBorder="1" applyAlignment="1">
      <alignment vertical="center"/>
    </xf>
    <xf numFmtId="0" fontId="10" fillId="5" borderId="17" xfId="3" applyNumberFormat="1" applyFont="1" applyFill="1" applyBorder="1" applyAlignment="1">
      <alignment vertical="center"/>
    </xf>
    <xf numFmtId="0" fontId="10" fillId="5" borderId="36" xfId="3" applyNumberFormat="1" applyFont="1" applyFill="1" applyBorder="1" applyAlignment="1">
      <alignment vertical="center"/>
    </xf>
    <xf numFmtId="181" fontId="10" fillId="5" borderId="56" xfId="3" applyNumberFormat="1" applyFont="1" applyFill="1" applyBorder="1" applyAlignment="1">
      <alignment vertical="center"/>
    </xf>
    <xf numFmtId="181" fontId="10" fillId="5" borderId="17" xfId="3" applyNumberFormat="1" applyFont="1" applyFill="1" applyBorder="1" applyAlignment="1">
      <alignment vertical="center"/>
    </xf>
    <xf numFmtId="181" fontId="10" fillId="5" borderId="36" xfId="3" applyNumberFormat="1" applyFont="1" applyFill="1" applyBorder="1" applyAlignment="1">
      <alignment vertical="center"/>
    </xf>
    <xf numFmtId="38" fontId="18" fillId="0" borderId="25" xfId="6" applyFont="1" applyBorder="1" applyAlignment="1">
      <alignment vertical="center"/>
    </xf>
    <xf numFmtId="0" fontId="3" fillId="0" borderId="20" xfId="1" applyFont="1" applyBorder="1" applyAlignment="1">
      <alignment vertical="center"/>
    </xf>
    <xf numFmtId="0" fontId="3" fillId="0" borderId="20" xfId="1" applyFont="1" applyBorder="1" applyAlignment="1">
      <alignment horizontal="center" vertical="center"/>
    </xf>
    <xf numFmtId="0" fontId="3" fillId="0" borderId="32" xfId="1" applyFont="1" applyBorder="1" applyAlignment="1">
      <alignment vertical="center"/>
    </xf>
    <xf numFmtId="49" fontId="23" fillId="3" borderId="9" xfId="2" applyNumberFormat="1" applyFont="1" applyFill="1" applyBorder="1" applyAlignment="1">
      <alignment horizontal="right" vertical="top" wrapText="1" shrinkToFit="1"/>
    </xf>
    <xf numFmtId="38" fontId="17" fillId="0" borderId="59" xfId="3" applyFont="1" applyBorder="1" applyAlignment="1">
      <alignment vertical="center" shrinkToFit="1"/>
    </xf>
    <xf numFmtId="38" fontId="17" fillId="0" borderId="6" xfId="3" applyFont="1" applyBorder="1" applyAlignment="1">
      <alignment vertical="center" shrinkToFit="1"/>
    </xf>
    <xf numFmtId="0" fontId="3" fillId="0" borderId="19" xfId="1" applyNumberFormat="1" applyFont="1" applyBorder="1" applyAlignment="1">
      <alignment horizontal="center" vertical="center"/>
    </xf>
    <xf numFmtId="0" fontId="3" fillId="0" borderId="20" xfId="1" applyNumberFormat="1" applyFont="1" applyBorder="1" applyAlignment="1">
      <alignment horizontal="center" vertical="center"/>
    </xf>
    <xf numFmtId="14" fontId="3" fillId="0" borderId="19" xfId="1" applyNumberFormat="1" applyFont="1" applyBorder="1" applyAlignment="1">
      <alignment horizontal="center" vertical="center"/>
    </xf>
    <xf numFmtId="0" fontId="3" fillId="0" borderId="20" xfId="1" applyFont="1" applyBorder="1" applyAlignment="1">
      <alignment horizontal="center" vertical="center"/>
    </xf>
    <xf numFmtId="14" fontId="3" fillId="0" borderId="20" xfId="1" applyNumberFormat="1" applyFont="1" applyBorder="1" applyAlignment="1">
      <alignment horizontal="center" vertical="center"/>
    </xf>
    <xf numFmtId="0" fontId="6" fillId="0" borderId="34" xfId="1" applyFont="1" applyBorder="1" applyAlignment="1">
      <alignment horizontal="center" vertical="center" shrinkToFit="1"/>
    </xf>
    <xf numFmtId="0" fontId="6" fillId="0" borderId="12" xfId="1" applyFont="1" applyBorder="1" applyAlignment="1">
      <alignment horizontal="center" vertical="center" shrinkToFit="1"/>
    </xf>
    <xf numFmtId="0" fontId="6" fillId="0" borderId="38" xfId="1" applyFont="1" applyBorder="1" applyAlignment="1">
      <alignment horizontal="center" vertical="center" shrinkToFit="1"/>
    </xf>
    <xf numFmtId="0" fontId="6" fillId="0" borderId="66" xfId="1" applyFont="1" applyBorder="1" applyAlignment="1">
      <alignment horizontal="center" vertical="center" shrinkToFit="1"/>
    </xf>
    <xf numFmtId="0" fontId="6" fillId="0" borderId="11" xfId="1" applyFont="1" applyBorder="1" applyAlignment="1">
      <alignment horizontal="center" vertical="center" shrinkToFit="1"/>
    </xf>
    <xf numFmtId="0" fontId="6" fillId="0" borderId="67" xfId="1" applyFont="1" applyBorder="1" applyAlignment="1">
      <alignment horizontal="center" vertical="center" shrinkToFit="1"/>
    </xf>
    <xf numFmtId="0" fontId="3" fillId="0" borderId="19" xfId="1" applyFont="1" applyBorder="1" applyAlignment="1">
      <alignment horizontal="center" vertical="center"/>
    </xf>
    <xf numFmtId="0" fontId="3" fillId="0" borderId="32" xfId="1" applyFont="1" applyBorder="1" applyAlignment="1">
      <alignment horizontal="center" vertical="center"/>
    </xf>
    <xf numFmtId="0" fontId="24" fillId="0" borderId="19" xfId="1" applyNumberFormat="1" applyFont="1" applyBorder="1" applyAlignment="1">
      <alignment horizontal="center" vertical="center"/>
    </xf>
    <xf numFmtId="0" fontId="24" fillId="0" borderId="20" xfId="1" applyNumberFormat="1" applyFont="1" applyBorder="1" applyAlignment="1">
      <alignment horizontal="center" vertical="center"/>
    </xf>
    <xf numFmtId="0" fontId="6" fillId="5" borderId="17" xfId="1" applyFont="1" applyFill="1" applyBorder="1" applyAlignment="1">
      <alignment horizontal="center" vertical="center"/>
    </xf>
    <xf numFmtId="0" fontId="6" fillId="5" borderId="21" xfId="1" applyFont="1" applyFill="1" applyBorder="1" applyAlignment="1">
      <alignment horizontal="center" vertical="center" shrinkToFit="1"/>
    </xf>
    <xf numFmtId="0" fontId="6" fillId="0" borderId="17" xfId="1" applyFont="1" applyBorder="1" applyAlignment="1">
      <alignment horizontal="center" vertical="center"/>
    </xf>
    <xf numFmtId="0" fontId="6" fillId="0" borderId="19" xfId="1" applyFont="1" applyBorder="1" applyAlignment="1">
      <alignment horizontal="center" vertical="center"/>
    </xf>
    <xf numFmtId="38" fontId="6" fillId="5" borderId="19" xfId="6" applyFont="1" applyFill="1" applyBorder="1" applyAlignment="1">
      <alignment horizontal="center" vertical="center"/>
    </xf>
    <xf numFmtId="38" fontId="6" fillId="5" borderId="20" xfId="6" applyFont="1" applyFill="1" applyBorder="1" applyAlignment="1">
      <alignment horizontal="center" vertical="center"/>
    </xf>
    <xf numFmtId="0" fontId="6" fillId="0" borderId="20" xfId="1" applyFont="1" applyBorder="1" applyAlignment="1">
      <alignment horizontal="center" vertical="center"/>
    </xf>
    <xf numFmtId="0" fontId="6" fillId="0" borderId="32" xfId="1" applyFont="1" applyBorder="1" applyAlignment="1">
      <alignment horizontal="center" vertical="center"/>
    </xf>
    <xf numFmtId="0" fontId="6" fillId="6" borderId="56" xfId="1" applyFont="1" applyFill="1" applyBorder="1" applyAlignment="1" applyProtection="1">
      <alignment horizontal="center" vertical="center" shrinkToFit="1"/>
      <protection locked="0"/>
    </xf>
    <xf numFmtId="0" fontId="6" fillId="6" borderId="17" xfId="1" applyFont="1" applyFill="1" applyBorder="1" applyAlignment="1" applyProtection="1">
      <alignment horizontal="center" vertical="center"/>
      <protection locked="0"/>
    </xf>
    <xf numFmtId="0" fontId="7" fillId="0" borderId="17" xfId="1" applyFont="1" applyBorder="1" applyAlignment="1">
      <alignment vertical="center" textRotation="255"/>
    </xf>
    <xf numFmtId="0" fontId="6" fillId="0" borderId="19" xfId="1" applyFont="1" applyBorder="1" applyAlignment="1">
      <alignment horizontal="center" vertical="center" shrinkToFit="1"/>
    </xf>
    <xf numFmtId="0" fontId="6" fillId="0" borderId="20" xfId="1" applyFont="1" applyBorder="1" applyAlignment="1">
      <alignment horizontal="center" vertical="center" shrinkToFit="1"/>
    </xf>
    <xf numFmtId="0" fontId="6" fillId="0" borderId="32" xfId="1" applyFont="1" applyBorder="1" applyAlignment="1">
      <alignment horizontal="center" vertical="center" shrinkToFit="1"/>
    </xf>
    <xf numFmtId="0" fontId="6" fillId="6" borderId="19" xfId="1" applyFont="1" applyFill="1" applyBorder="1" applyAlignment="1" applyProtection="1">
      <alignment horizontal="center" vertical="center"/>
      <protection locked="0"/>
    </xf>
    <xf numFmtId="0" fontId="6" fillId="6" borderId="20" xfId="1" applyFont="1" applyFill="1" applyBorder="1" applyAlignment="1" applyProtection="1">
      <alignment horizontal="center" vertical="center"/>
      <protection locked="0"/>
    </xf>
    <xf numFmtId="0" fontId="6" fillId="6" borderId="32" xfId="1" applyFont="1" applyFill="1" applyBorder="1" applyAlignment="1" applyProtection="1">
      <alignment horizontal="center" vertical="center"/>
      <protection locked="0"/>
    </xf>
    <xf numFmtId="0" fontId="8" fillId="6" borderId="17" xfId="7" applyFont="1" applyFill="1" applyBorder="1" applyAlignment="1" applyProtection="1">
      <alignment horizontal="center" vertical="center"/>
      <protection locked="0"/>
    </xf>
    <xf numFmtId="0" fontId="9" fillId="6" borderId="17" xfId="1" applyFont="1" applyFill="1" applyBorder="1" applyAlignment="1" applyProtection="1">
      <alignment horizontal="center" vertical="center"/>
      <protection locked="0"/>
    </xf>
    <xf numFmtId="38" fontId="6" fillId="0" borderId="0" xfId="3" applyFont="1" applyFill="1" applyAlignment="1" applyProtection="1">
      <alignment horizontal="left" vertical="center" shrinkToFit="1"/>
    </xf>
    <xf numFmtId="177" fontId="11" fillId="4" borderId="20" xfId="3" applyNumberFormat="1" applyFont="1" applyFill="1" applyBorder="1" applyAlignment="1" applyProtection="1">
      <alignment horizontal="right" vertical="center"/>
    </xf>
    <xf numFmtId="38" fontId="11" fillId="0" borderId="20" xfId="6" applyFont="1" applyFill="1" applyBorder="1" applyAlignment="1" applyProtection="1">
      <alignment horizontal="right" vertical="center"/>
    </xf>
    <xf numFmtId="38" fontId="6" fillId="0" borderId="11" xfId="3" applyFont="1" applyBorder="1" applyAlignment="1" applyProtection="1">
      <alignment horizontal="center" vertical="center"/>
    </xf>
    <xf numFmtId="38" fontId="6" fillId="0" borderId="0" xfId="5" applyFont="1" applyAlignment="1" applyProtection="1">
      <alignment horizontal="center" vertical="center" wrapText="1"/>
    </xf>
    <xf numFmtId="38" fontId="6" fillId="0" borderId="0" xfId="5" applyFont="1" applyAlignment="1" applyProtection="1">
      <alignment horizontal="center" vertical="center"/>
    </xf>
    <xf numFmtId="38" fontId="6" fillId="0" borderId="0" xfId="3" applyFont="1" applyAlignment="1" applyProtection="1">
      <alignment vertical="center"/>
    </xf>
    <xf numFmtId="38" fontId="6" fillId="0" borderId="0" xfId="3" applyFont="1" applyAlignment="1" applyProtection="1">
      <alignment horizontal="left" vertical="center"/>
    </xf>
    <xf numFmtId="0" fontId="10" fillId="0" borderId="0" xfId="1" applyFont="1" applyAlignment="1" applyProtection="1">
      <alignment horizontal="left" vertical="center"/>
    </xf>
    <xf numFmtId="38" fontId="6" fillId="0" borderId="0" xfId="3" applyFont="1" applyFill="1" applyAlignment="1" applyProtection="1">
      <alignment horizontal="left" vertical="center"/>
    </xf>
    <xf numFmtId="38" fontId="6" fillId="0" borderId="20" xfId="3" applyFont="1" applyBorder="1" applyAlignment="1" applyProtection="1">
      <alignment horizontal="distributed" vertical="center"/>
    </xf>
    <xf numFmtId="0" fontId="10" fillId="0" borderId="20" xfId="1" applyFont="1" applyBorder="1" applyAlignment="1" applyProtection="1">
      <alignment horizontal="distributed" vertical="center"/>
    </xf>
    <xf numFmtId="38" fontId="6" fillId="0" borderId="20" xfId="3" applyFont="1" applyFill="1" applyBorder="1" applyAlignment="1" applyProtection="1">
      <alignment horizontal="left" vertical="center" wrapText="1"/>
    </xf>
    <xf numFmtId="38" fontId="6" fillId="0" borderId="32" xfId="3" applyFont="1" applyFill="1" applyBorder="1" applyAlignment="1" applyProtection="1">
      <alignment horizontal="left" vertical="center" wrapText="1"/>
    </xf>
    <xf numFmtId="38" fontId="6" fillId="0" borderId="20" xfId="3" applyFont="1" applyBorder="1" applyAlignment="1" applyProtection="1">
      <alignment vertical="center"/>
    </xf>
    <xf numFmtId="38" fontId="6" fillId="0" borderId="12" xfId="3" applyFont="1" applyFill="1" applyBorder="1" applyAlignment="1" applyProtection="1">
      <alignment horizontal="left" vertical="center" wrapText="1"/>
    </xf>
    <xf numFmtId="0" fontId="6" fillId="0" borderId="12" xfId="1" applyFont="1" applyFill="1" applyBorder="1" applyAlignment="1" applyProtection="1">
      <alignment horizontal="left" vertical="center" wrapText="1"/>
    </xf>
    <xf numFmtId="0" fontId="6" fillId="0" borderId="55" xfId="9" applyFont="1" applyBorder="1" applyAlignment="1">
      <alignment horizontal="center" vertical="center" shrinkToFit="1"/>
    </xf>
    <xf numFmtId="0" fontId="6" fillId="0" borderId="54" xfId="9" applyFont="1" applyBorder="1" applyAlignment="1">
      <alignment horizontal="center" vertical="center" shrinkToFit="1"/>
    </xf>
    <xf numFmtId="0" fontId="10" fillId="0" borderId="58" xfId="9" applyFont="1" applyBorder="1" applyAlignment="1">
      <alignment horizontal="center" vertical="center" shrinkToFit="1"/>
    </xf>
    <xf numFmtId="0" fontId="10" fillId="0" borderId="64" xfId="9" applyFont="1" applyBorder="1" applyAlignment="1">
      <alignment horizontal="center" vertical="center" shrinkToFit="1"/>
    </xf>
    <xf numFmtId="176" fontId="17" fillId="5" borderId="21" xfId="9" applyNumberFormat="1" applyFont="1" applyFill="1" applyBorder="1" applyAlignment="1">
      <alignment horizontal="right" vertical="center" shrinkToFit="1"/>
    </xf>
    <xf numFmtId="176" fontId="17" fillId="5" borderId="9" xfId="9" applyNumberFormat="1" applyFont="1" applyFill="1" applyBorder="1" applyAlignment="1">
      <alignment horizontal="right" vertical="center" shrinkToFit="1"/>
    </xf>
    <xf numFmtId="176" fontId="17" fillId="5" borderId="56" xfId="9" applyNumberFormat="1" applyFont="1" applyFill="1" applyBorder="1" applyAlignment="1">
      <alignment horizontal="right" vertical="center" shrinkToFit="1"/>
    </xf>
    <xf numFmtId="176" fontId="6" fillId="0" borderId="21" xfId="9" applyNumberFormat="1" applyFont="1" applyBorder="1" applyAlignment="1">
      <alignment horizontal="center" vertical="center" shrinkToFit="1"/>
    </xf>
    <xf numFmtId="176" fontId="6" fillId="0" borderId="9" xfId="9" applyNumberFormat="1" applyFont="1" applyBorder="1" applyAlignment="1">
      <alignment horizontal="center" vertical="center" shrinkToFit="1"/>
    </xf>
    <xf numFmtId="176" fontId="6" fillId="0" borderId="56" xfId="9" applyNumberFormat="1" applyFont="1" applyBorder="1" applyAlignment="1">
      <alignment horizontal="center" vertical="center" shrinkToFit="1"/>
    </xf>
    <xf numFmtId="176" fontId="6" fillId="0" borderId="57" xfId="9" applyNumberFormat="1" applyFont="1" applyBorder="1" applyAlignment="1">
      <alignment horizontal="center" vertical="center" shrinkToFit="1"/>
    </xf>
    <xf numFmtId="176" fontId="6" fillId="0" borderId="33" xfId="9" applyNumberFormat="1" applyFont="1" applyBorder="1" applyAlignment="1">
      <alignment horizontal="center" vertical="center" shrinkToFit="1"/>
    </xf>
    <xf numFmtId="176" fontId="6" fillId="0" borderId="16" xfId="9" applyNumberFormat="1" applyFont="1" applyBorder="1" applyAlignment="1">
      <alignment horizontal="center" vertical="center" shrinkToFit="1"/>
    </xf>
    <xf numFmtId="176" fontId="6" fillId="0" borderId="58" xfId="9" applyNumberFormat="1" applyFont="1" applyBorder="1" applyAlignment="1">
      <alignment horizontal="center" vertical="center" shrinkToFit="1"/>
    </xf>
    <xf numFmtId="0" fontId="13" fillId="4" borderId="11" xfId="2" applyFont="1" applyFill="1" applyBorder="1" applyAlignment="1">
      <alignment horizontal="center" vertical="center" shrinkToFit="1"/>
    </xf>
    <xf numFmtId="0" fontId="12" fillId="4" borderId="0" xfId="2" applyFont="1" applyFill="1" applyAlignment="1">
      <alignment horizontal="center" vertical="center"/>
    </xf>
    <xf numFmtId="0" fontId="10" fillId="4" borderId="12" xfId="2" applyFont="1" applyFill="1" applyBorder="1" applyAlignment="1">
      <alignment horizontal="center" vertical="center"/>
    </xf>
    <xf numFmtId="0" fontId="6" fillId="3" borderId="22" xfId="2" applyFont="1" applyFill="1" applyBorder="1" applyAlignment="1">
      <alignment horizontal="center" vertical="top" wrapText="1"/>
    </xf>
    <xf numFmtId="0" fontId="6" fillId="3" borderId="23" xfId="2" applyFont="1" applyFill="1" applyBorder="1" applyAlignment="1">
      <alignment horizontal="center" vertical="top" wrapText="1"/>
    </xf>
    <xf numFmtId="0" fontId="6" fillId="3" borderId="24" xfId="2" applyFont="1" applyFill="1" applyBorder="1" applyAlignment="1">
      <alignment horizontal="center" vertical="top" wrapText="1"/>
    </xf>
    <xf numFmtId="0" fontId="6" fillId="3" borderId="25" xfId="2" applyFont="1" applyFill="1" applyBorder="1" applyAlignment="1">
      <alignment horizontal="center" vertical="top" wrapText="1"/>
    </xf>
    <xf numFmtId="0" fontId="6" fillId="3" borderId="26" xfId="2" applyFont="1" applyFill="1" applyBorder="1" applyAlignment="1">
      <alignment horizontal="center" vertical="top" wrapText="1"/>
    </xf>
    <xf numFmtId="0" fontId="6" fillId="3" borderId="0" xfId="2" applyFont="1" applyFill="1" applyBorder="1" applyAlignment="1">
      <alignment horizontal="center" vertical="top" wrapText="1"/>
    </xf>
    <xf numFmtId="0" fontId="6" fillId="3" borderId="27" xfId="2" applyFont="1" applyFill="1" applyBorder="1" applyAlignment="1">
      <alignment horizontal="center" vertical="top" wrapText="1"/>
    </xf>
    <xf numFmtId="0" fontId="6" fillId="3" borderId="28" xfId="2" applyFont="1" applyFill="1" applyBorder="1" applyAlignment="1">
      <alignment horizontal="right" vertical="top" wrapText="1"/>
    </xf>
    <xf numFmtId="0" fontId="6" fillId="3" borderId="29" xfId="2" applyFont="1" applyFill="1" applyBorder="1" applyAlignment="1">
      <alignment horizontal="right" vertical="top" wrapText="1"/>
    </xf>
    <xf numFmtId="0" fontId="6" fillId="5" borderId="1" xfId="1" applyFont="1" applyFill="1" applyBorder="1" applyAlignment="1">
      <alignment horizontal="center" vertical="center" wrapText="1"/>
    </xf>
    <xf numFmtId="0" fontId="6" fillId="5" borderId="17" xfId="1" applyFont="1" applyFill="1" applyBorder="1" applyAlignment="1">
      <alignment horizontal="center" vertical="center" wrapText="1"/>
    </xf>
    <xf numFmtId="0" fontId="6" fillId="5" borderId="35" xfId="1" applyFont="1" applyFill="1" applyBorder="1" applyAlignment="1">
      <alignment horizontal="center" vertical="center" wrapText="1"/>
    </xf>
    <xf numFmtId="0" fontId="6" fillId="5" borderId="36" xfId="1" applyFont="1" applyFill="1" applyBorder="1" applyAlignment="1">
      <alignment horizontal="center" vertical="center" wrapText="1"/>
    </xf>
    <xf numFmtId="0" fontId="10" fillId="0" borderId="24" xfId="1" applyFont="1" applyBorder="1" applyAlignment="1">
      <alignment horizontal="center" vertical="center"/>
    </xf>
    <xf numFmtId="0" fontId="10" fillId="0" borderId="5" xfId="1" applyFont="1" applyBorder="1" applyAlignment="1">
      <alignment horizontal="center" vertical="center"/>
    </xf>
    <xf numFmtId="0" fontId="10" fillId="0" borderId="0" xfId="1" applyFont="1" applyBorder="1" applyAlignment="1">
      <alignment horizontal="left" vertical="center" wrapText="1"/>
    </xf>
    <xf numFmtId="0" fontId="12" fillId="4" borderId="0" xfId="1" applyFont="1" applyFill="1" applyAlignment="1">
      <alignment horizontal="center" vertical="center"/>
    </xf>
    <xf numFmtId="0" fontId="12" fillId="4" borderId="0" xfId="1" applyFont="1" applyFill="1" applyBorder="1" applyAlignment="1">
      <alignment horizontal="center" vertical="center"/>
    </xf>
    <xf numFmtId="0" fontId="17" fillId="4" borderId="11" xfId="1" applyFont="1" applyFill="1" applyBorder="1" applyAlignment="1">
      <alignment horizontal="center" vertical="center" shrinkToFit="1"/>
    </xf>
    <xf numFmtId="0" fontId="10" fillId="4" borderId="12" xfId="1" applyFont="1" applyFill="1" applyBorder="1" applyAlignment="1">
      <alignment horizontal="center" vertical="center" shrinkToFit="1"/>
    </xf>
    <xf numFmtId="0" fontId="16" fillId="4" borderId="63" xfId="1" applyFont="1" applyFill="1" applyBorder="1" applyAlignment="1">
      <alignment horizontal="center" vertical="center" wrapText="1"/>
    </xf>
    <xf numFmtId="0" fontId="16" fillId="4" borderId="62" xfId="1" applyFont="1" applyFill="1" applyBorder="1" applyAlignment="1">
      <alignment horizontal="center" vertical="center" wrapText="1"/>
    </xf>
    <xf numFmtId="0" fontId="16" fillId="4" borderId="1" xfId="1" applyFont="1" applyFill="1" applyBorder="1" applyAlignment="1">
      <alignment horizontal="center" vertical="center" wrapText="1"/>
    </xf>
    <xf numFmtId="0" fontId="16" fillId="4" borderId="17" xfId="1" applyFont="1" applyFill="1" applyBorder="1" applyAlignment="1">
      <alignment horizontal="center" vertical="center" wrapText="1"/>
    </xf>
    <xf numFmtId="0" fontId="16" fillId="4" borderId="35" xfId="1" applyFont="1" applyFill="1" applyBorder="1" applyAlignment="1">
      <alignment horizontal="center" vertical="center" wrapText="1"/>
    </xf>
    <xf numFmtId="0" fontId="16" fillId="4" borderId="36" xfId="1" applyFont="1" applyFill="1" applyBorder="1" applyAlignment="1">
      <alignment horizontal="center" vertical="center" wrapText="1"/>
    </xf>
    <xf numFmtId="0" fontId="6" fillId="5" borderId="60" xfId="1" applyFont="1" applyFill="1" applyBorder="1" applyAlignment="1">
      <alignment horizontal="center" vertical="center" wrapText="1"/>
    </xf>
    <xf numFmtId="0" fontId="6" fillId="5" borderId="56" xfId="1" applyFont="1" applyFill="1" applyBorder="1" applyAlignment="1">
      <alignment horizontal="center" vertical="center" wrapText="1"/>
    </xf>
    <xf numFmtId="0" fontId="15" fillId="4" borderId="0" xfId="1" applyFont="1" applyFill="1" applyBorder="1" applyAlignment="1">
      <alignment horizontal="right" vertical="center"/>
    </xf>
    <xf numFmtId="0" fontId="13" fillId="0" borderId="44" xfId="4" applyFont="1" applyFill="1" applyBorder="1" applyAlignment="1">
      <alignment horizontal="center" vertical="center" shrinkToFit="1"/>
    </xf>
    <xf numFmtId="0" fontId="13" fillId="0" borderId="20" xfId="4" applyFont="1" applyFill="1" applyBorder="1" applyAlignment="1">
      <alignment horizontal="center" vertical="center" shrinkToFit="1"/>
    </xf>
    <xf numFmtId="0" fontId="13" fillId="0" borderId="32" xfId="4" applyFont="1" applyFill="1" applyBorder="1" applyAlignment="1">
      <alignment horizontal="center" vertical="center" shrinkToFit="1"/>
    </xf>
    <xf numFmtId="0" fontId="13" fillId="0" borderId="47" xfId="4" applyFont="1" applyFill="1" applyBorder="1" applyAlignment="1">
      <alignment horizontal="center" vertical="center" shrinkToFit="1"/>
    </xf>
    <xf numFmtId="0" fontId="13" fillId="0" borderId="48" xfId="4" applyFont="1" applyFill="1" applyBorder="1" applyAlignment="1">
      <alignment horizontal="center" vertical="center" shrinkToFit="1"/>
    </xf>
    <xf numFmtId="0" fontId="13" fillId="0" borderId="49" xfId="4" applyFont="1" applyFill="1" applyBorder="1" applyAlignment="1">
      <alignment horizontal="center" vertical="center" shrinkToFit="1"/>
    </xf>
    <xf numFmtId="0" fontId="21" fillId="0" borderId="0" xfId="4" applyFont="1" applyFill="1" applyAlignment="1">
      <alignment horizontal="left" vertical="center" shrinkToFit="1"/>
    </xf>
    <xf numFmtId="0" fontId="21" fillId="0" borderId="0" xfId="4" applyNumberFormat="1" applyFont="1" applyFill="1" applyAlignment="1">
      <alignment horizontal="left" vertical="center" shrinkToFit="1"/>
    </xf>
    <xf numFmtId="0" fontId="21" fillId="0" borderId="0" xfId="4" applyFont="1" applyFill="1" applyAlignment="1">
      <alignment vertical="center"/>
    </xf>
    <xf numFmtId="0" fontId="20" fillId="0" borderId="30" xfId="4" applyFont="1" applyFill="1" applyBorder="1" applyAlignment="1">
      <alignment horizontal="center" vertical="center" shrinkToFit="1"/>
    </xf>
    <xf numFmtId="0" fontId="20" fillId="0" borderId="31" xfId="4" applyFont="1" applyFill="1" applyBorder="1" applyAlignment="1">
      <alignment horizontal="center" vertical="center" shrinkToFit="1"/>
    </xf>
    <xf numFmtId="0" fontId="20" fillId="0" borderId="39" xfId="4" applyFont="1" applyFill="1" applyBorder="1" applyAlignment="1">
      <alignment horizontal="center" vertical="center" shrinkToFit="1"/>
    </xf>
    <xf numFmtId="0" fontId="21" fillId="0" borderId="0" xfId="4" applyFont="1" applyFill="1" applyAlignment="1">
      <alignment horizontal="center" vertical="center"/>
    </xf>
    <xf numFmtId="0" fontId="25" fillId="0" borderId="20" xfId="4" applyFont="1" applyFill="1" applyBorder="1" applyAlignment="1">
      <alignment horizontal="right" vertical="center" shrinkToFit="1"/>
    </xf>
    <xf numFmtId="38" fontId="17" fillId="0" borderId="48" xfId="4" applyNumberFormat="1" applyFont="1" applyFill="1" applyBorder="1" applyAlignment="1">
      <alignment horizontal="right" vertical="center" shrinkToFit="1"/>
    </xf>
    <xf numFmtId="38" fontId="17" fillId="0" borderId="31" xfId="4" applyNumberFormat="1" applyFont="1" applyFill="1" applyBorder="1" applyAlignment="1">
      <alignment horizontal="right" vertical="center" shrinkToFit="1"/>
    </xf>
    <xf numFmtId="38" fontId="17" fillId="5" borderId="20" xfId="4" applyNumberFormat="1" applyFont="1" applyFill="1" applyBorder="1" applyAlignment="1">
      <alignment horizontal="right" vertical="center" shrinkToFit="1"/>
    </xf>
    <xf numFmtId="178" fontId="17" fillId="0" borderId="7" xfId="4" applyNumberFormat="1" applyFont="1" applyFill="1" applyBorder="1" applyAlignment="1">
      <alignment horizontal="right" vertical="center" shrinkToFit="1"/>
    </xf>
    <xf numFmtId="178" fontId="17" fillId="0" borderId="48" xfId="4" applyNumberFormat="1" applyFont="1" applyFill="1" applyBorder="1" applyAlignment="1">
      <alignment horizontal="right" vertical="center" shrinkToFit="1"/>
    </xf>
    <xf numFmtId="0" fontId="11" fillId="0" borderId="40" xfId="4" applyFont="1" applyFill="1" applyBorder="1" applyAlignment="1">
      <alignment horizontal="center" vertical="center" shrinkToFit="1"/>
    </xf>
    <xf numFmtId="0" fontId="11" fillId="0" borderId="31" xfId="4" applyFont="1" applyFill="1" applyBorder="1" applyAlignment="1">
      <alignment horizontal="center" vertical="center" shrinkToFit="1"/>
    </xf>
    <xf numFmtId="0" fontId="11" fillId="0" borderId="4" xfId="4" applyFont="1" applyFill="1" applyBorder="1" applyAlignment="1">
      <alignment horizontal="center" vertical="center" shrinkToFit="1"/>
    </xf>
    <xf numFmtId="0" fontId="13" fillId="0" borderId="41" xfId="4" applyFont="1" applyFill="1" applyBorder="1" applyAlignment="1">
      <alignment horizontal="left" vertical="center" shrinkToFit="1"/>
    </xf>
    <xf numFmtId="0" fontId="13" fillId="0" borderId="7" xfId="4" applyFont="1" applyFill="1" applyBorder="1" applyAlignment="1">
      <alignment horizontal="left" vertical="center" shrinkToFit="1"/>
    </xf>
    <xf numFmtId="0" fontId="13" fillId="0" borderId="42" xfId="4" applyFont="1" applyFill="1" applyBorder="1" applyAlignment="1">
      <alignment horizontal="left" vertical="center" shrinkToFit="1"/>
    </xf>
    <xf numFmtId="0" fontId="11" fillId="0" borderId="30" xfId="4" applyFont="1" applyFill="1" applyBorder="1" applyAlignment="1">
      <alignment horizontal="center" vertical="center" shrinkToFit="1"/>
    </xf>
    <xf numFmtId="0" fontId="11" fillId="0" borderId="39" xfId="4" applyFont="1" applyFill="1" applyBorder="1" applyAlignment="1">
      <alignment horizontal="center" vertical="center" shrinkToFit="1"/>
    </xf>
    <xf numFmtId="0" fontId="18" fillId="0" borderId="25" xfId="4" applyFont="1" applyFill="1" applyBorder="1" applyAlignment="1">
      <alignment horizontal="center" vertical="center"/>
    </xf>
    <xf numFmtId="0" fontId="13" fillId="0" borderId="41" xfId="4" applyFont="1" applyFill="1" applyBorder="1" applyAlignment="1">
      <alignment vertical="center" wrapText="1" shrinkToFit="1"/>
    </xf>
    <xf numFmtId="0" fontId="13" fillId="0" borderId="7" xfId="4" applyFont="1" applyFill="1" applyBorder="1" applyAlignment="1">
      <alignment vertical="center" wrapText="1" shrinkToFit="1"/>
    </xf>
    <xf numFmtId="0" fontId="13" fillId="0" borderId="42" xfId="4" applyFont="1" applyFill="1" applyBorder="1" applyAlignment="1">
      <alignment vertical="center" wrapText="1" shrinkToFit="1"/>
    </xf>
    <xf numFmtId="0" fontId="13" fillId="0" borderId="44" xfId="4" applyFont="1" applyFill="1" applyBorder="1" applyAlignment="1">
      <alignment horizontal="left" vertical="center" shrinkToFit="1"/>
    </xf>
    <xf numFmtId="0" fontId="13" fillId="0" borderId="20" xfId="4" applyFont="1" applyFill="1" applyBorder="1" applyAlignment="1">
      <alignment horizontal="left" vertical="center" shrinkToFit="1"/>
    </xf>
    <xf numFmtId="0" fontId="13" fillId="0" borderId="32" xfId="4" applyFont="1" applyFill="1" applyBorder="1" applyAlignment="1">
      <alignment horizontal="left" vertical="center" shrinkToFit="1"/>
    </xf>
    <xf numFmtId="0" fontId="11" fillId="0" borderId="0" xfId="4" applyFont="1" applyFill="1" applyAlignment="1">
      <alignment vertical="center"/>
    </xf>
    <xf numFmtId="179" fontId="17" fillId="0" borderId="7" xfId="4" applyNumberFormat="1" applyFont="1" applyFill="1" applyBorder="1" applyAlignment="1">
      <alignment horizontal="right" vertical="center" shrinkToFit="1"/>
    </xf>
    <xf numFmtId="0" fontId="11" fillId="0" borderId="28" xfId="4" applyFont="1" applyFill="1" applyBorder="1" applyAlignment="1">
      <alignment horizontal="right" vertical="center" wrapText="1"/>
    </xf>
    <xf numFmtId="0" fontId="11" fillId="0" borderId="28" xfId="4" applyFont="1" applyFill="1" applyBorder="1" applyAlignment="1">
      <alignment horizontal="right" vertical="center"/>
    </xf>
    <xf numFmtId="0" fontId="12" fillId="4" borderId="0" xfId="4" applyFont="1" applyFill="1" applyBorder="1" applyAlignment="1">
      <alignment horizontal="left" vertical="center"/>
    </xf>
    <xf numFmtId="0" fontId="20" fillId="0" borderId="0" xfId="4" applyFont="1" applyFill="1" applyAlignment="1">
      <alignment horizontal="center" vertical="center"/>
    </xf>
    <xf numFmtId="0" fontId="20" fillId="0" borderId="0" xfId="4" applyFont="1" applyFill="1" applyAlignment="1">
      <alignment vertical="center"/>
    </xf>
  </cellXfs>
  <cellStyles count="10">
    <cellStyle name="ハイパーリンク" xfId="7" builtinId="8"/>
    <cellStyle name="桁区切り" xfId="6" builtinId="6"/>
    <cellStyle name="桁区切り 2" xfId="3" xr:uid="{00000000-0005-0000-0000-000002000000}"/>
    <cellStyle name="桁区切り 2 2" xfId="5" xr:uid="{00000000-0005-0000-0000-000003000000}"/>
    <cellStyle name="標準" xfId="0" builtinId="0"/>
    <cellStyle name="標準 2" xfId="1" xr:uid="{00000000-0005-0000-0000-000005000000}"/>
    <cellStyle name="標準 3" xfId="2" xr:uid="{00000000-0005-0000-0000-000006000000}"/>
    <cellStyle name="標準 4" xfId="4" xr:uid="{00000000-0005-0000-0000-000007000000}"/>
    <cellStyle name="標準 5" xfId="8" xr:uid="{00000000-0005-0000-0000-000008000000}"/>
    <cellStyle name="標準 6" xfId="9" xr:uid="{00000000-0005-0000-0000-00000900000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466725</xdr:colOff>
      <xdr:row>13</xdr:row>
      <xdr:rowOff>114300</xdr:rowOff>
    </xdr:from>
    <xdr:to>
      <xdr:col>16</xdr:col>
      <xdr:colOff>7621</xdr:colOff>
      <xdr:row>15</xdr:row>
      <xdr:rowOff>266699</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4642485" y="4076700"/>
          <a:ext cx="2009776" cy="761999"/>
        </a:xfrm>
        <a:prstGeom prst="wedgeRoundRectCallout">
          <a:avLst>
            <a:gd name="adj1" fmla="val -66981"/>
            <a:gd name="adj2" fmla="val -35902"/>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最新の「</a:t>
          </a:r>
          <a:r>
            <a:rPr kumimoji="1" lang="ja-JP" altLang="en-US" sz="1200" b="1">
              <a:solidFill>
                <a:srgbClr val="FF0000"/>
              </a:solidFill>
            </a:rPr>
            <a:t>交付決定通知書</a:t>
          </a:r>
          <a:r>
            <a:rPr kumimoji="1" lang="ja-JP" altLang="en-US" sz="1100">
              <a:solidFill>
                <a:sysClr val="windowText" lastClr="000000"/>
              </a:solidFill>
            </a:rPr>
            <a:t>」に記載されている金額を記載してください。</a:t>
          </a:r>
        </a:p>
      </xdr:txBody>
    </xdr:sp>
    <xdr:clientData/>
  </xdr:twoCellAnchor>
  <xdr:twoCellAnchor>
    <xdr:from>
      <xdr:col>12</xdr:col>
      <xdr:colOff>466724</xdr:colOff>
      <xdr:row>10</xdr:row>
      <xdr:rowOff>38100</xdr:rowOff>
    </xdr:from>
    <xdr:to>
      <xdr:col>16</xdr:col>
      <xdr:colOff>182879</xdr:colOff>
      <xdr:row>12</xdr:row>
      <xdr:rowOff>200025</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4642484" y="3086100"/>
          <a:ext cx="2185035" cy="771525"/>
        </a:xfrm>
        <a:prstGeom prst="wedgeRoundRectCallout">
          <a:avLst>
            <a:gd name="adj1" fmla="val -67768"/>
            <a:gd name="adj2" fmla="val 29645"/>
            <a:gd name="adj3" fmla="val 16667"/>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補助対象期間内で</a:t>
          </a:r>
          <a:r>
            <a:rPr kumimoji="1" lang="ja-JP" altLang="en-US" sz="1100">
              <a:solidFill>
                <a:sysClr val="windowText" lastClr="000000"/>
              </a:solidFill>
            </a:rPr>
            <a:t>、補助対象の個人防護具を</a:t>
          </a:r>
          <a:r>
            <a:rPr kumimoji="1" lang="ja-JP" altLang="en-US" sz="1100" b="1" u="sng">
              <a:solidFill>
                <a:sysClr val="windowText" lastClr="000000"/>
              </a:solidFill>
            </a:rPr>
            <a:t>最後に使用した日</a:t>
          </a:r>
          <a:r>
            <a:rPr kumimoji="1" lang="ja-JP" altLang="en-US" sz="1100">
              <a:solidFill>
                <a:sysClr val="windowText" lastClr="000000"/>
              </a:solidFill>
            </a:rPr>
            <a:t>を記載してください。</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514350</xdr:colOff>
      <xdr:row>2</xdr:row>
      <xdr:rowOff>352425</xdr:rowOff>
    </xdr:from>
    <xdr:to>
      <xdr:col>22</xdr:col>
      <xdr:colOff>495300</xdr:colOff>
      <xdr:row>5</xdr:row>
      <xdr:rowOff>257175</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7210425" y="1114425"/>
          <a:ext cx="2724150" cy="962025"/>
        </a:xfrm>
        <a:prstGeom prst="wedgeRoundRectCallout">
          <a:avLst>
            <a:gd name="adj1" fmla="val -64539"/>
            <a:gd name="adj2" fmla="val 83929"/>
            <a:gd name="adj3" fmla="val 16667"/>
          </a:avLst>
        </a:prstGeom>
        <a:solidFill>
          <a:schemeClr val="accent5">
            <a:lumMod val="60000"/>
            <a:lumOff val="4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400"/>
            </a:lnSpc>
          </a:pPr>
          <a:r>
            <a:rPr kumimoji="1" lang="ja-JP" altLang="en-US" sz="1200"/>
            <a:t>所在地、法人名、代表者、施設名、</a:t>
          </a:r>
          <a:endParaRPr kumimoji="1" lang="en-US" altLang="ja-JP" sz="1200"/>
        </a:p>
        <a:p>
          <a:pPr algn="l">
            <a:lnSpc>
              <a:spcPts val="1400"/>
            </a:lnSpc>
          </a:pPr>
          <a:r>
            <a:rPr kumimoji="1" lang="ja-JP" altLang="en-US" sz="1200"/>
            <a:t>補助事業の完了日、交付決定額は、基本情報シートを入力することにより自動反映します。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P19"/>
  <sheetViews>
    <sheetView tabSelected="1" view="pageBreakPreview" zoomScaleNormal="100" zoomScaleSheetLayoutView="100" workbookViewId="0">
      <selection activeCell="G3" sqref="G3"/>
    </sheetView>
  </sheetViews>
  <sheetFormatPr defaultColWidth="9" defaultRowHeight="24" customHeight="1" x14ac:dyDescent="0.2"/>
  <cols>
    <col min="1" max="1" width="2.21875" style="1" customWidth="1"/>
    <col min="2" max="2" width="2" style="1" customWidth="1"/>
    <col min="3" max="12" width="5.6640625" style="1" customWidth="1"/>
    <col min="13" max="16384" width="9" style="1"/>
  </cols>
  <sheetData>
    <row r="1" spans="2:16" ht="24" customHeight="1" x14ac:dyDescent="0.2">
      <c r="B1" s="17"/>
      <c r="C1" s="17" t="s">
        <v>26</v>
      </c>
      <c r="D1" s="17"/>
      <c r="E1" s="17"/>
      <c r="F1" s="17"/>
      <c r="G1" s="17"/>
      <c r="H1" s="17"/>
      <c r="I1" s="17"/>
      <c r="J1" s="17"/>
      <c r="K1" s="17"/>
      <c r="L1" s="17"/>
    </row>
    <row r="2" spans="2:16" ht="24" customHeight="1" x14ac:dyDescent="0.2">
      <c r="B2" s="17"/>
      <c r="C2" s="17" t="s">
        <v>27</v>
      </c>
      <c r="D2" s="17"/>
      <c r="E2" s="17"/>
      <c r="F2" s="17"/>
      <c r="G2" s="17"/>
      <c r="H2" s="17"/>
      <c r="I2" s="17"/>
      <c r="J2" s="17"/>
      <c r="K2" s="17"/>
      <c r="L2" s="17"/>
    </row>
    <row r="3" spans="2:16" ht="24" customHeight="1" x14ac:dyDescent="0.2">
      <c r="B3" s="190" t="s">
        <v>28</v>
      </c>
      <c r="C3" s="193"/>
      <c r="D3" s="193"/>
      <c r="E3" s="193"/>
      <c r="F3" s="18" t="s">
        <v>82</v>
      </c>
      <c r="G3" s="19"/>
      <c r="H3" s="20" t="s">
        <v>81</v>
      </c>
      <c r="I3" s="21"/>
      <c r="J3" s="20" t="s">
        <v>29</v>
      </c>
      <c r="K3" s="21"/>
      <c r="L3" s="22" t="s">
        <v>30</v>
      </c>
    </row>
    <row r="4" spans="2:16" ht="24" customHeight="1" x14ac:dyDescent="0.2">
      <c r="B4" s="190" t="s">
        <v>31</v>
      </c>
      <c r="C4" s="193"/>
      <c r="D4" s="193"/>
      <c r="E4" s="194"/>
      <c r="F4" s="195"/>
      <c r="G4" s="195"/>
      <c r="H4" s="195"/>
      <c r="I4" s="195"/>
      <c r="J4" s="195"/>
      <c r="K4" s="195"/>
      <c r="L4" s="195"/>
    </row>
    <row r="5" spans="2:16" ht="24" customHeight="1" x14ac:dyDescent="0.2">
      <c r="B5" s="190" t="s">
        <v>32</v>
      </c>
      <c r="C5" s="193"/>
      <c r="D5" s="193"/>
      <c r="E5" s="194"/>
      <c r="F5" s="196"/>
      <c r="G5" s="196"/>
      <c r="H5" s="196"/>
      <c r="I5" s="196"/>
      <c r="J5" s="196"/>
      <c r="K5" s="196"/>
      <c r="L5" s="196"/>
    </row>
    <row r="6" spans="2:16" ht="24" customHeight="1" x14ac:dyDescent="0.2">
      <c r="B6" s="190" t="s">
        <v>33</v>
      </c>
      <c r="C6" s="193"/>
      <c r="D6" s="193"/>
      <c r="E6" s="194"/>
      <c r="F6" s="196"/>
      <c r="G6" s="196"/>
      <c r="H6" s="196"/>
      <c r="I6" s="196"/>
      <c r="J6" s="196"/>
      <c r="K6" s="196"/>
      <c r="L6" s="196"/>
      <c r="P6" s="16"/>
    </row>
    <row r="7" spans="2:16" ht="24" customHeight="1" x14ac:dyDescent="0.2">
      <c r="B7" s="190" t="s">
        <v>34</v>
      </c>
      <c r="C7" s="193"/>
      <c r="D7" s="193"/>
      <c r="E7" s="194"/>
      <c r="F7" s="196"/>
      <c r="G7" s="196"/>
      <c r="H7" s="196"/>
      <c r="I7" s="196"/>
      <c r="J7" s="196"/>
      <c r="K7" s="196"/>
      <c r="L7" s="196"/>
    </row>
    <row r="8" spans="2:16" ht="24" customHeight="1" x14ac:dyDescent="0.2">
      <c r="B8" s="197" t="s">
        <v>92</v>
      </c>
      <c r="C8" s="198" t="s">
        <v>93</v>
      </c>
      <c r="D8" s="199"/>
      <c r="E8" s="200"/>
      <c r="F8" s="201"/>
      <c r="G8" s="202"/>
      <c r="H8" s="203"/>
      <c r="I8" s="23" t="s">
        <v>94</v>
      </c>
      <c r="J8" s="201"/>
      <c r="K8" s="202"/>
      <c r="L8" s="203"/>
    </row>
    <row r="9" spans="2:16" ht="24" customHeight="1" x14ac:dyDescent="0.2">
      <c r="B9" s="197"/>
      <c r="C9" s="198" t="s">
        <v>95</v>
      </c>
      <c r="D9" s="199"/>
      <c r="E9" s="200"/>
      <c r="F9" s="196"/>
      <c r="G9" s="196"/>
      <c r="H9" s="196"/>
      <c r="I9" s="196"/>
      <c r="J9" s="196"/>
      <c r="K9" s="196"/>
      <c r="L9" s="196"/>
    </row>
    <row r="10" spans="2:16" ht="24" customHeight="1" x14ac:dyDescent="0.2">
      <c r="B10" s="197"/>
      <c r="C10" s="190" t="s">
        <v>35</v>
      </c>
      <c r="D10" s="193"/>
      <c r="E10" s="194"/>
      <c r="F10" s="204"/>
      <c r="G10" s="205"/>
      <c r="H10" s="205"/>
      <c r="I10" s="205"/>
      <c r="J10" s="205"/>
      <c r="K10" s="205"/>
      <c r="L10" s="205"/>
    </row>
    <row r="11" spans="2:16" ht="24" customHeight="1" x14ac:dyDescent="0.2">
      <c r="B11" s="177" t="s">
        <v>96</v>
      </c>
      <c r="C11" s="178"/>
      <c r="D11" s="179"/>
      <c r="E11" s="24" t="s">
        <v>97</v>
      </c>
      <c r="F11" s="187"/>
      <c r="G11" s="187"/>
      <c r="H11" s="187"/>
      <c r="I11" s="187"/>
      <c r="J11" s="187"/>
      <c r="K11" s="187"/>
      <c r="L11" s="187"/>
    </row>
    <row r="12" spans="2:16" ht="24" customHeight="1" x14ac:dyDescent="0.2">
      <c r="B12" s="180"/>
      <c r="C12" s="181"/>
      <c r="D12" s="182"/>
      <c r="E12" s="24" t="s">
        <v>153</v>
      </c>
      <c r="F12" s="188"/>
      <c r="G12" s="188"/>
      <c r="H12" s="188"/>
      <c r="I12" s="188"/>
      <c r="J12" s="188"/>
      <c r="K12" s="188"/>
      <c r="L12" s="188"/>
    </row>
    <row r="13" spans="2:16" ht="24" customHeight="1" x14ac:dyDescent="0.2">
      <c r="B13" s="189" t="s">
        <v>136</v>
      </c>
      <c r="C13" s="189"/>
      <c r="D13" s="190"/>
      <c r="E13" s="190"/>
      <c r="F13" s="25" t="s">
        <v>138</v>
      </c>
      <c r="G13" s="26"/>
      <c r="H13" s="27" t="s">
        <v>139</v>
      </c>
      <c r="I13" s="26"/>
      <c r="J13" s="27" t="s">
        <v>140</v>
      </c>
      <c r="K13" s="26"/>
      <c r="L13" s="28" t="s">
        <v>141</v>
      </c>
    </row>
    <row r="14" spans="2:16" ht="24" customHeight="1" x14ac:dyDescent="0.2">
      <c r="B14" s="189" t="s">
        <v>137</v>
      </c>
      <c r="C14" s="189"/>
      <c r="D14" s="190"/>
      <c r="E14" s="190"/>
      <c r="F14" s="191"/>
      <c r="G14" s="192"/>
      <c r="H14" s="192"/>
      <c r="I14" s="192"/>
      <c r="J14" s="192"/>
      <c r="K14" s="192"/>
      <c r="L14" s="28" t="s">
        <v>143</v>
      </c>
    </row>
    <row r="16" spans="2:16" ht="24" customHeight="1" x14ac:dyDescent="0.2">
      <c r="B16" s="1" t="s">
        <v>146</v>
      </c>
    </row>
    <row r="17" spans="3:12" ht="24" customHeight="1" x14ac:dyDescent="0.2">
      <c r="C17" s="183" t="s">
        <v>147</v>
      </c>
      <c r="D17" s="175"/>
      <c r="E17" s="175"/>
      <c r="F17" s="166"/>
      <c r="G17" s="175" t="s">
        <v>148</v>
      </c>
      <c r="H17" s="175"/>
      <c r="I17" s="175"/>
      <c r="J17" s="183" t="s">
        <v>150</v>
      </c>
      <c r="K17" s="175"/>
      <c r="L17" s="184"/>
    </row>
    <row r="18" spans="3:12" ht="24" customHeight="1" x14ac:dyDescent="0.2">
      <c r="C18" s="174">
        <v>45308</v>
      </c>
      <c r="D18" s="175"/>
      <c r="E18" s="175"/>
      <c r="F18" s="167" t="s">
        <v>149</v>
      </c>
      <c r="G18" s="176">
        <v>45356</v>
      </c>
      <c r="H18" s="175"/>
      <c r="I18" s="175"/>
      <c r="J18" s="185">
        <f>DATEDIF(C18,G18,"D")+IF(C18="",0,1)</f>
        <v>49</v>
      </c>
      <c r="K18" s="186"/>
      <c r="L18" s="168" t="s">
        <v>151</v>
      </c>
    </row>
    <row r="19" spans="3:12" ht="24" customHeight="1" x14ac:dyDescent="0.2">
      <c r="C19" s="174"/>
      <c r="D19" s="175"/>
      <c r="E19" s="175"/>
      <c r="F19" s="167" t="s">
        <v>149</v>
      </c>
      <c r="G19" s="176"/>
      <c r="H19" s="175"/>
      <c r="I19" s="175"/>
      <c r="J19" s="172">
        <f>DATEDIF(C19,G19,"D")+IF(C19="",0,1)</f>
        <v>0</v>
      </c>
      <c r="K19" s="173"/>
      <c r="L19" s="168" t="s">
        <v>151</v>
      </c>
    </row>
  </sheetData>
  <mergeCells count="32">
    <mergeCell ref="B6:E6"/>
    <mergeCell ref="F6:L6"/>
    <mergeCell ref="B7:E7"/>
    <mergeCell ref="F7:L7"/>
    <mergeCell ref="B8:B10"/>
    <mergeCell ref="C8:E8"/>
    <mergeCell ref="F8:H8"/>
    <mergeCell ref="J8:L8"/>
    <mergeCell ref="C9:E9"/>
    <mergeCell ref="F9:L9"/>
    <mergeCell ref="C10:E10"/>
    <mergeCell ref="F10:L10"/>
    <mergeCell ref="B3:E3"/>
    <mergeCell ref="B4:E4"/>
    <mergeCell ref="F4:L4"/>
    <mergeCell ref="B5:E5"/>
    <mergeCell ref="F5:L5"/>
    <mergeCell ref="B11:D12"/>
    <mergeCell ref="C17:E17"/>
    <mergeCell ref="G17:I17"/>
    <mergeCell ref="J17:L17"/>
    <mergeCell ref="J18:K18"/>
    <mergeCell ref="F11:L11"/>
    <mergeCell ref="F12:L12"/>
    <mergeCell ref="B13:E13"/>
    <mergeCell ref="B14:E14"/>
    <mergeCell ref="F14:K14"/>
    <mergeCell ref="J19:K19"/>
    <mergeCell ref="C18:E18"/>
    <mergeCell ref="G18:I18"/>
    <mergeCell ref="C19:E19"/>
    <mergeCell ref="G19:I19"/>
  </mergeCells>
  <phoneticPr fontId="2"/>
  <pageMargins left="0.7" right="0.7" top="0.75" bottom="0.75" header="0.3" footer="0.3"/>
  <pageSetup paperSize="9" scale="8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R28"/>
  <sheetViews>
    <sheetView view="pageBreakPreview" topLeftCell="A7" zoomScaleNormal="100" workbookViewId="0">
      <selection activeCell="A2" sqref="A2"/>
    </sheetView>
  </sheetViews>
  <sheetFormatPr defaultRowHeight="12.6" x14ac:dyDescent="0.15"/>
  <cols>
    <col min="1" max="1" width="2.88671875" style="30" customWidth="1"/>
    <col min="2" max="2" width="5.44140625" style="30" bestFit="1" customWidth="1"/>
    <col min="3" max="3" width="5" style="30" customWidth="1"/>
    <col min="4" max="4" width="12.77734375" style="30" customWidth="1"/>
    <col min="5" max="5" width="8.77734375" style="30" customWidth="1"/>
    <col min="6" max="6" width="1.21875" style="30" customWidth="1"/>
    <col min="7" max="7" width="9.21875" style="30" customWidth="1"/>
    <col min="8" max="8" width="6.88671875" style="30" customWidth="1"/>
    <col min="9" max="9" width="4.44140625" style="30" customWidth="1"/>
    <col min="10" max="10" width="5.109375" style="30" customWidth="1"/>
    <col min="11" max="11" width="4.6640625" style="30" customWidth="1"/>
    <col min="12" max="12" width="4" style="30" customWidth="1"/>
    <col min="13" max="13" width="4.44140625" style="30" customWidth="1"/>
    <col min="14" max="14" width="3.21875" style="30" customWidth="1"/>
    <col min="15" max="15" width="4.21875" style="30" customWidth="1"/>
    <col min="16" max="16" width="2.88671875" style="30" customWidth="1"/>
    <col min="17" max="17" width="1.33203125" style="30" customWidth="1"/>
    <col min="18" max="18" width="2.33203125" style="30" customWidth="1"/>
    <col min="19" max="256" width="9" style="30"/>
    <col min="257" max="257" width="2.88671875" style="30" customWidth="1"/>
    <col min="258" max="258" width="5.44140625" style="30" bestFit="1" customWidth="1"/>
    <col min="259" max="259" width="5" style="30" customWidth="1"/>
    <col min="260" max="260" width="12.77734375" style="30" customWidth="1"/>
    <col min="261" max="261" width="8.77734375" style="30" customWidth="1"/>
    <col min="262" max="263" width="1.21875" style="30" customWidth="1"/>
    <col min="264" max="264" width="4.21875" style="30" customWidth="1"/>
    <col min="265" max="265" width="2.33203125" style="30" customWidth="1"/>
    <col min="266" max="266" width="22.109375" style="30" customWidth="1"/>
    <col min="267" max="267" width="3.88671875" style="30" customWidth="1"/>
    <col min="268" max="268" width="3.21875" style="30" customWidth="1"/>
    <col min="269" max="269" width="3.77734375" style="30" customWidth="1"/>
    <col min="270" max="271" width="3.21875" style="30" customWidth="1"/>
    <col min="272" max="272" width="3.77734375" style="30" customWidth="1"/>
    <col min="273" max="273" width="1.33203125" style="30" customWidth="1"/>
    <col min="274" max="512" width="9" style="30"/>
    <col min="513" max="513" width="2.88671875" style="30" customWidth="1"/>
    <col min="514" max="514" width="5.44140625" style="30" bestFit="1" customWidth="1"/>
    <col min="515" max="515" width="5" style="30" customWidth="1"/>
    <col min="516" max="516" width="12.77734375" style="30" customWidth="1"/>
    <col min="517" max="517" width="8.77734375" style="30" customWidth="1"/>
    <col min="518" max="519" width="1.21875" style="30" customWidth="1"/>
    <col min="520" max="520" width="4.21875" style="30" customWidth="1"/>
    <col min="521" max="521" width="2.33203125" style="30" customWidth="1"/>
    <col min="522" max="522" width="22.109375" style="30" customWidth="1"/>
    <col min="523" max="523" width="3.88671875" style="30" customWidth="1"/>
    <col min="524" max="524" width="3.21875" style="30" customWidth="1"/>
    <col min="525" max="525" width="3.77734375" style="30" customWidth="1"/>
    <col min="526" max="527" width="3.21875" style="30" customWidth="1"/>
    <col min="528" max="528" width="3.77734375" style="30" customWidth="1"/>
    <col min="529" max="529" width="1.33203125" style="30" customWidth="1"/>
    <col min="530" max="768" width="9" style="30"/>
    <col min="769" max="769" width="2.88671875" style="30" customWidth="1"/>
    <col min="770" max="770" width="5.44140625" style="30" bestFit="1" customWidth="1"/>
    <col min="771" max="771" width="5" style="30" customWidth="1"/>
    <col min="772" max="772" width="12.77734375" style="30" customWidth="1"/>
    <col min="773" max="773" width="8.77734375" style="30" customWidth="1"/>
    <col min="774" max="775" width="1.21875" style="30" customWidth="1"/>
    <col min="776" max="776" width="4.21875" style="30" customWidth="1"/>
    <col min="777" max="777" width="2.33203125" style="30" customWidth="1"/>
    <col min="778" max="778" width="22.109375" style="30" customWidth="1"/>
    <col min="779" max="779" width="3.88671875" style="30" customWidth="1"/>
    <col min="780" max="780" width="3.21875" style="30" customWidth="1"/>
    <col min="781" max="781" width="3.77734375" style="30" customWidth="1"/>
    <col min="782" max="783" width="3.21875" style="30" customWidth="1"/>
    <col min="784" max="784" width="3.77734375" style="30" customWidth="1"/>
    <col min="785" max="785" width="1.33203125" style="30" customWidth="1"/>
    <col min="786" max="1024" width="9" style="30"/>
    <col min="1025" max="1025" width="2.88671875" style="30" customWidth="1"/>
    <col min="1026" max="1026" width="5.44140625" style="30" bestFit="1" customWidth="1"/>
    <col min="1027" max="1027" width="5" style="30" customWidth="1"/>
    <col min="1028" max="1028" width="12.77734375" style="30" customWidth="1"/>
    <col min="1029" max="1029" width="8.77734375" style="30" customWidth="1"/>
    <col min="1030" max="1031" width="1.21875" style="30" customWidth="1"/>
    <col min="1032" max="1032" width="4.21875" style="30" customWidth="1"/>
    <col min="1033" max="1033" width="2.33203125" style="30" customWidth="1"/>
    <col min="1034" max="1034" width="22.109375" style="30" customWidth="1"/>
    <col min="1035" max="1035" width="3.88671875" style="30" customWidth="1"/>
    <col min="1036" max="1036" width="3.21875" style="30" customWidth="1"/>
    <col min="1037" max="1037" width="3.77734375" style="30" customWidth="1"/>
    <col min="1038" max="1039" width="3.21875" style="30" customWidth="1"/>
    <col min="1040" max="1040" width="3.77734375" style="30" customWidth="1"/>
    <col min="1041" max="1041" width="1.33203125" style="30" customWidth="1"/>
    <col min="1042" max="1280" width="9" style="30"/>
    <col min="1281" max="1281" width="2.88671875" style="30" customWidth="1"/>
    <col min="1282" max="1282" width="5.44140625" style="30" bestFit="1" customWidth="1"/>
    <col min="1283" max="1283" width="5" style="30" customWidth="1"/>
    <col min="1284" max="1284" width="12.77734375" style="30" customWidth="1"/>
    <col min="1285" max="1285" width="8.77734375" style="30" customWidth="1"/>
    <col min="1286" max="1287" width="1.21875" style="30" customWidth="1"/>
    <col min="1288" max="1288" width="4.21875" style="30" customWidth="1"/>
    <col min="1289" max="1289" width="2.33203125" style="30" customWidth="1"/>
    <col min="1290" max="1290" width="22.109375" style="30" customWidth="1"/>
    <col min="1291" max="1291" width="3.88671875" style="30" customWidth="1"/>
    <col min="1292" max="1292" width="3.21875" style="30" customWidth="1"/>
    <col min="1293" max="1293" width="3.77734375" style="30" customWidth="1"/>
    <col min="1294" max="1295" width="3.21875" style="30" customWidth="1"/>
    <col min="1296" max="1296" width="3.77734375" style="30" customWidth="1"/>
    <col min="1297" max="1297" width="1.33203125" style="30" customWidth="1"/>
    <col min="1298" max="1536" width="9" style="30"/>
    <col min="1537" max="1537" width="2.88671875" style="30" customWidth="1"/>
    <col min="1538" max="1538" width="5.44140625" style="30" bestFit="1" customWidth="1"/>
    <col min="1539" max="1539" width="5" style="30" customWidth="1"/>
    <col min="1540" max="1540" width="12.77734375" style="30" customWidth="1"/>
    <col min="1541" max="1541" width="8.77734375" style="30" customWidth="1"/>
    <col min="1542" max="1543" width="1.21875" style="30" customWidth="1"/>
    <col min="1544" max="1544" width="4.21875" style="30" customWidth="1"/>
    <col min="1545" max="1545" width="2.33203125" style="30" customWidth="1"/>
    <col min="1546" max="1546" width="22.109375" style="30" customWidth="1"/>
    <col min="1547" max="1547" width="3.88671875" style="30" customWidth="1"/>
    <col min="1548" max="1548" width="3.21875" style="30" customWidth="1"/>
    <col min="1549" max="1549" width="3.77734375" style="30" customWidth="1"/>
    <col min="1550" max="1551" width="3.21875" style="30" customWidth="1"/>
    <col min="1552" max="1552" width="3.77734375" style="30" customWidth="1"/>
    <col min="1553" max="1553" width="1.33203125" style="30" customWidth="1"/>
    <col min="1554" max="1792" width="9" style="30"/>
    <col min="1793" max="1793" width="2.88671875" style="30" customWidth="1"/>
    <col min="1794" max="1794" width="5.44140625" style="30" bestFit="1" customWidth="1"/>
    <col min="1795" max="1795" width="5" style="30" customWidth="1"/>
    <col min="1796" max="1796" width="12.77734375" style="30" customWidth="1"/>
    <col min="1797" max="1797" width="8.77734375" style="30" customWidth="1"/>
    <col min="1798" max="1799" width="1.21875" style="30" customWidth="1"/>
    <col min="1800" max="1800" width="4.21875" style="30" customWidth="1"/>
    <col min="1801" max="1801" width="2.33203125" style="30" customWidth="1"/>
    <col min="1802" max="1802" width="22.109375" style="30" customWidth="1"/>
    <col min="1803" max="1803" width="3.88671875" style="30" customWidth="1"/>
    <col min="1804" max="1804" width="3.21875" style="30" customWidth="1"/>
    <col min="1805" max="1805" width="3.77734375" style="30" customWidth="1"/>
    <col min="1806" max="1807" width="3.21875" style="30" customWidth="1"/>
    <col min="1808" max="1808" width="3.77734375" style="30" customWidth="1"/>
    <col min="1809" max="1809" width="1.33203125" style="30" customWidth="1"/>
    <col min="1810" max="2048" width="9" style="30"/>
    <col min="2049" max="2049" width="2.88671875" style="30" customWidth="1"/>
    <col min="2050" max="2050" width="5.44140625" style="30" bestFit="1" customWidth="1"/>
    <col min="2051" max="2051" width="5" style="30" customWidth="1"/>
    <col min="2052" max="2052" width="12.77734375" style="30" customWidth="1"/>
    <col min="2053" max="2053" width="8.77734375" style="30" customWidth="1"/>
    <col min="2054" max="2055" width="1.21875" style="30" customWidth="1"/>
    <col min="2056" max="2056" width="4.21875" style="30" customWidth="1"/>
    <col min="2057" max="2057" width="2.33203125" style="30" customWidth="1"/>
    <col min="2058" max="2058" width="22.109375" style="30" customWidth="1"/>
    <col min="2059" max="2059" width="3.88671875" style="30" customWidth="1"/>
    <col min="2060" max="2060" width="3.21875" style="30" customWidth="1"/>
    <col min="2061" max="2061" width="3.77734375" style="30" customWidth="1"/>
    <col min="2062" max="2063" width="3.21875" style="30" customWidth="1"/>
    <col min="2064" max="2064" width="3.77734375" style="30" customWidth="1"/>
    <col min="2065" max="2065" width="1.33203125" style="30" customWidth="1"/>
    <col min="2066" max="2304" width="9" style="30"/>
    <col min="2305" max="2305" width="2.88671875" style="30" customWidth="1"/>
    <col min="2306" max="2306" width="5.44140625" style="30" bestFit="1" customWidth="1"/>
    <col min="2307" max="2307" width="5" style="30" customWidth="1"/>
    <col min="2308" max="2308" width="12.77734375" style="30" customWidth="1"/>
    <col min="2309" max="2309" width="8.77734375" style="30" customWidth="1"/>
    <col min="2310" max="2311" width="1.21875" style="30" customWidth="1"/>
    <col min="2312" max="2312" width="4.21875" style="30" customWidth="1"/>
    <col min="2313" max="2313" width="2.33203125" style="30" customWidth="1"/>
    <col min="2314" max="2314" width="22.109375" style="30" customWidth="1"/>
    <col min="2315" max="2315" width="3.88671875" style="30" customWidth="1"/>
    <col min="2316" max="2316" width="3.21875" style="30" customWidth="1"/>
    <col min="2317" max="2317" width="3.77734375" style="30" customWidth="1"/>
    <col min="2318" max="2319" width="3.21875" style="30" customWidth="1"/>
    <col min="2320" max="2320" width="3.77734375" style="30" customWidth="1"/>
    <col min="2321" max="2321" width="1.33203125" style="30" customWidth="1"/>
    <col min="2322" max="2560" width="9" style="30"/>
    <col min="2561" max="2561" width="2.88671875" style="30" customWidth="1"/>
    <col min="2562" max="2562" width="5.44140625" style="30" bestFit="1" customWidth="1"/>
    <col min="2563" max="2563" width="5" style="30" customWidth="1"/>
    <col min="2564" max="2564" width="12.77734375" style="30" customWidth="1"/>
    <col min="2565" max="2565" width="8.77734375" style="30" customWidth="1"/>
    <col min="2566" max="2567" width="1.21875" style="30" customWidth="1"/>
    <col min="2568" max="2568" width="4.21875" style="30" customWidth="1"/>
    <col min="2569" max="2569" width="2.33203125" style="30" customWidth="1"/>
    <col min="2570" max="2570" width="22.109375" style="30" customWidth="1"/>
    <col min="2571" max="2571" width="3.88671875" style="30" customWidth="1"/>
    <col min="2572" max="2572" width="3.21875" style="30" customWidth="1"/>
    <col min="2573" max="2573" width="3.77734375" style="30" customWidth="1"/>
    <col min="2574" max="2575" width="3.21875" style="30" customWidth="1"/>
    <col min="2576" max="2576" width="3.77734375" style="30" customWidth="1"/>
    <col min="2577" max="2577" width="1.33203125" style="30" customWidth="1"/>
    <col min="2578" max="2816" width="9" style="30"/>
    <col min="2817" max="2817" width="2.88671875" style="30" customWidth="1"/>
    <col min="2818" max="2818" width="5.44140625" style="30" bestFit="1" customWidth="1"/>
    <col min="2819" max="2819" width="5" style="30" customWidth="1"/>
    <col min="2820" max="2820" width="12.77734375" style="30" customWidth="1"/>
    <col min="2821" max="2821" width="8.77734375" style="30" customWidth="1"/>
    <col min="2822" max="2823" width="1.21875" style="30" customWidth="1"/>
    <col min="2824" max="2824" width="4.21875" style="30" customWidth="1"/>
    <col min="2825" max="2825" width="2.33203125" style="30" customWidth="1"/>
    <col min="2826" max="2826" width="22.109375" style="30" customWidth="1"/>
    <col min="2827" max="2827" width="3.88671875" style="30" customWidth="1"/>
    <col min="2828" max="2828" width="3.21875" style="30" customWidth="1"/>
    <col min="2829" max="2829" width="3.77734375" style="30" customWidth="1"/>
    <col min="2830" max="2831" width="3.21875" style="30" customWidth="1"/>
    <col min="2832" max="2832" width="3.77734375" style="30" customWidth="1"/>
    <col min="2833" max="2833" width="1.33203125" style="30" customWidth="1"/>
    <col min="2834" max="3072" width="9" style="30"/>
    <col min="3073" max="3073" width="2.88671875" style="30" customWidth="1"/>
    <col min="3074" max="3074" width="5.44140625" style="30" bestFit="1" customWidth="1"/>
    <col min="3075" max="3075" width="5" style="30" customWidth="1"/>
    <col min="3076" max="3076" width="12.77734375" style="30" customWidth="1"/>
    <col min="3077" max="3077" width="8.77734375" style="30" customWidth="1"/>
    <col min="3078" max="3079" width="1.21875" style="30" customWidth="1"/>
    <col min="3080" max="3080" width="4.21875" style="30" customWidth="1"/>
    <col min="3081" max="3081" width="2.33203125" style="30" customWidth="1"/>
    <col min="3082" max="3082" width="22.109375" style="30" customWidth="1"/>
    <col min="3083" max="3083" width="3.88671875" style="30" customWidth="1"/>
    <col min="3084" max="3084" width="3.21875" style="30" customWidth="1"/>
    <col min="3085" max="3085" width="3.77734375" style="30" customWidth="1"/>
    <col min="3086" max="3087" width="3.21875" style="30" customWidth="1"/>
    <col min="3088" max="3088" width="3.77734375" style="30" customWidth="1"/>
    <col min="3089" max="3089" width="1.33203125" style="30" customWidth="1"/>
    <col min="3090" max="3328" width="9" style="30"/>
    <col min="3329" max="3329" width="2.88671875" style="30" customWidth="1"/>
    <col min="3330" max="3330" width="5.44140625" style="30" bestFit="1" customWidth="1"/>
    <col min="3331" max="3331" width="5" style="30" customWidth="1"/>
    <col min="3332" max="3332" width="12.77734375" style="30" customWidth="1"/>
    <col min="3333" max="3333" width="8.77734375" style="30" customWidth="1"/>
    <col min="3334" max="3335" width="1.21875" style="30" customWidth="1"/>
    <col min="3336" max="3336" width="4.21875" style="30" customWidth="1"/>
    <col min="3337" max="3337" width="2.33203125" style="30" customWidth="1"/>
    <col min="3338" max="3338" width="22.109375" style="30" customWidth="1"/>
    <col min="3339" max="3339" width="3.88671875" style="30" customWidth="1"/>
    <col min="3340" max="3340" width="3.21875" style="30" customWidth="1"/>
    <col min="3341" max="3341" width="3.77734375" style="30" customWidth="1"/>
    <col min="3342" max="3343" width="3.21875" style="30" customWidth="1"/>
    <col min="3344" max="3344" width="3.77734375" style="30" customWidth="1"/>
    <col min="3345" max="3345" width="1.33203125" style="30" customWidth="1"/>
    <col min="3346" max="3584" width="9" style="30"/>
    <col min="3585" max="3585" width="2.88671875" style="30" customWidth="1"/>
    <col min="3586" max="3586" width="5.44140625" style="30" bestFit="1" customWidth="1"/>
    <col min="3587" max="3587" width="5" style="30" customWidth="1"/>
    <col min="3588" max="3588" width="12.77734375" style="30" customWidth="1"/>
    <col min="3589" max="3589" width="8.77734375" style="30" customWidth="1"/>
    <col min="3590" max="3591" width="1.21875" style="30" customWidth="1"/>
    <col min="3592" max="3592" width="4.21875" style="30" customWidth="1"/>
    <col min="3593" max="3593" width="2.33203125" style="30" customWidth="1"/>
    <col min="3594" max="3594" width="22.109375" style="30" customWidth="1"/>
    <col min="3595" max="3595" width="3.88671875" style="30" customWidth="1"/>
    <col min="3596" max="3596" width="3.21875" style="30" customWidth="1"/>
    <col min="3597" max="3597" width="3.77734375" style="30" customWidth="1"/>
    <col min="3598" max="3599" width="3.21875" style="30" customWidth="1"/>
    <col min="3600" max="3600" width="3.77734375" style="30" customWidth="1"/>
    <col min="3601" max="3601" width="1.33203125" style="30" customWidth="1"/>
    <col min="3602" max="3840" width="9" style="30"/>
    <col min="3841" max="3841" width="2.88671875" style="30" customWidth="1"/>
    <col min="3842" max="3842" width="5.44140625" style="30" bestFit="1" customWidth="1"/>
    <col min="3843" max="3843" width="5" style="30" customWidth="1"/>
    <col min="3844" max="3844" width="12.77734375" style="30" customWidth="1"/>
    <col min="3845" max="3845" width="8.77734375" style="30" customWidth="1"/>
    <col min="3846" max="3847" width="1.21875" style="30" customWidth="1"/>
    <col min="3848" max="3848" width="4.21875" style="30" customWidth="1"/>
    <col min="3849" max="3849" width="2.33203125" style="30" customWidth="1"/>
    <col min="3850" max="3850" width="22.109375" style="30" customWidth="1"/>
    <col min="3851" max="3851" width="3.88671875" style="30" customWidth="1"/>
    <col min="3852" max="3852" width="3.21875" style="30" customWidth="1"/>
    <col min="3853" max="3853" width="3.77734375" style="30" customWidth="1"/>
    <col min="3854" max="3855" width="3.21875" style="30" customWidth="1"/>
    <col min="3856" max="3856" width="3.77734375" style="30" customWidth="1"/>
    <col min="3857" max="3857" width="1.33203125" style="30" customWidth="1"/>
    <col min="3858" max="4096" width="9" style="30"/>
    <col min="4097" max="4097" width="2.88671875" style="30" customWidth="1"/>
    <col min="4098" max="4098" width="5.44140625" style="30" bestFit="1" customWidth="1"/>
    <col min="4099" max="4099" width="5" style="30" customWidth="1"/>
    <col min="4100" max="4100" width="12.77734375" style="30" customWidth="1"/>
    <col min="4101" max="4101" width="8.77734375" style="30" customWidth="1"/>
    <col min="4102" max="4103" width="1.21875" style="30" customWidth="1"/>
    <col min="4104" max="4104" width="4.21875" style="30" customWidth="1"/>
    <col min="4105" max="4105" width="2.33203125" style="30" customWidth="1"/>
    <col min="4106" max="4106" width="22.109375" style="30" customWidth="1"/>
    <col min="4107" max="4107" width="3.88671875" style="30" customWidth="1"/>
    <col min="4108" max="4108" width="3.21875" style="30" customWidth="1"/>
    <col min="4109" max="4109" width="3.77734375" style="30" customWidth="1"/>
    <col min="4110" max="4111" width="3.21875" style="30" customWidth="1"/>
    <col min="4112" max="4112" width="3.77734375" style="30" customWidth="1"/>
    <col min="4113" max="4113" width="1.33203125" style="30" customWidth="1"/>
    <col min="4114" max="4352" width="9" style="30"/>
    <col min="4353" max="4353" width="2.88671875" style="30" customWidth="1"/>
    <col min="4354" max="4354" width="5.44140625" style="30" bestFit="1" customWidth="1"/>
    <col min="4355" max="4355" width="5" style="30" customWidth="1"/>
    <col min="4356" max="4356" width="12.77734375" style="30" customWidth="1"/>
    <col min="4357" max="4357" width="8.77734375" style="30" customWidth="1"/>
    <col min="4358" max="4359" width="1.21875" style="30" customWidth="1"/>
    <col min="4360" max="4360" width="4.21875" style="30" customWidth="1"/>
    <col min="4361" max="4361" width="2.33203125" style="30" customWidth="1"/>
    <col min="4362" max="4362" width="22.109375" style="30" customWidth="1"/>
    <col min="4363" max="4363" width="3.88671875" style="30" customWidth="1"/>
    <col min="4364" max="4364" width="3.21875" style="30" customWidth="1"/>
    <col min="4365" max="4365" width="3.77734375" style="30" customWidth="1"/>
    <col min="4366" max="4367" width="3.21875" style="30" customWidth="1"/>
    <col min="4368" max="4368" width="3.77734375" style="30" customWidth="1"/>
    <col min="4369" max="4369" width="1.33203125" style="30" customWidth="1"/>
    <col min="4370" max="4608" width="9" style="30"/>
    <col min="4609" max="4609" width="2.88671875" style="30" customWidth="1"/>
    <col min="4610" max="4610" width="5.44140625" style="30" bestFit="1" customWidth="1"/>
    <col min="4611" max="4611" width="5" style="30" customWidth="1"/>
    <col min="4612" max="4612" width="12.77734375" style="30" customWidth="1"/>
    <col min="4613" max="4613" width="8.77734375" style="30" customWidth="1"/>
    <col min="4614" max="4615" width="1.21875" style="30" customWidth="1"/>
    <col min="4616" max="4616" width="4.21875" style="30" customWidth="1"/>
    <col min="4617" max="4617" width="2.33203125" style="30" customWidth="1"/>
    <col min="4618" max="4618" width="22.109375" style="30" customWidth="1"/>
    <col min="4619" max="4619" width="3.88671875" style="30" customWidth="1"/>
    <col min="4620" max="4620" width="3.21875" style="30" customWidth="1"/>
    <col min="4621" max="4621" width="3.77734375" style="30" customWidth="1"/>
    <col min="4622" max="4623" width="3.21875" style="30" customWidth="1"/>
    <col min="4624" max="4624" width="3.77734375" style="30" customWidth="1"/>
    <col min="4625" max="4625" width="1.33203125" style="30" customWidth="1"/>
    <col min="4626" max="4864" width="9" style="30"/>
    <col min="4865" max="4865" width="2.88671875" style="30" customWidth="1"/>
    <col min="4866" max="4866" width="5.44140625" style="30" bestFit="1" customWidth="1"/>
    <col min="4867" max="4867" width="5" style="30" customWidth="1"/>
    <col min="4868" max="4868" width="12.77734375" style="30" customWidth="1"/>
    <col min="4869" max="4869" width="8.77734375" style="30" customWidth="1"/>
    <col min="4870" max="4871" width="1.21875" style="30" customWidth="1"/>
    <col min="4872" max="4872" width="4.21875" style="30" customWidth="1"/>
    <col min="4873" max="4873" width="2.33203125" style="30" customWidth="1"/>
    <col min="4874" max="4874" width="22.109375" style="30" customWidth="1"/>
    <col min="4875" max="4875" width="3.88671875" style="30" customWidth="1"/>
    <col min="4876" max="4876" width="3.21875" style="30" customWidth="1"/>
    <col min="4877" max="4877" width="3.77734375" style="30" customWidth="1"/>
    <col min="4878" max="4879" width="3.21875" style="30" customWidth="1"/>
    <col min="4880" max="4880" width="3.77734375" style="30" customWidth="1"/>
    <col min="4881" max="4881" width="1.33203125" style="30" customWidth="1"/>
    <col min="4882" max="5120" width="9" style="30"/>
    <col min="5121" max="5121" width="2.88671875" style="30" customWidth="1"/>
    <col min="5122" max="5122" width="5.44140625" style="30" bestFit="1" customWidth="1"/>
    <col min="5123" max="5123" width="5" style="30" customWidth="1"/>
    <col min="5124" max="5124" width="12.77734375" style="30" customWidth="1"/>
    <col min="5125" max="5125" width="8.77734375" style="30" customWidth="1"/>
    <col min="5126" max="5127" width="1.21875" style="30" customWidth="1"/>
    <col min="5128" max="5128" width="4.21875" style="30" customWidth="1"/>
    <col min="5129" max="5129" width="2.33203125" style="30" customWidth="1"/>
    <col min="5130" max="5130" width="22.109375" style="30" customWidth="1"/>
    <col min="5131" max="5131" width="3.88671875" style="30" customWidth="1"/>
    <col min="5132" max="5132" width="3.21875" style="30" customWidth="1"/>
    <col min="5133" max="5133" width="3.77734375" style="30" customWidth="1"/>
    <col min="5134" max="5135" width="3.21875" style="30" customWidth="1"/>
    <col min="5136" max="5136" width="3.77734375" style="30" customWidth="1"/>
    <col min="5137" max="5137" width="1.33203125" style="30" customWidth="1"/>
    <col min="5138" max="5376" width="9" style="30"/>
    <col min="5377" max="5377" width="2.88671875" style="30" customWidth="1"/>
    <col min="5378" max="5378" width="5.44140625" style="30" bestFit="1" customWidth="1"/>
    <col min="5379" max="5379" width="5" style="30" customWidth="1"/>
    <col min="5380" max="5380" width="12.77734375" style="30" customWidth="1"/>
    <col min="5381" max="5381" width="8.77734375" style="30" customWidth="1"/>
    <col min="5382" max="5383" width="1.21875" style="30" customWidth="1"/>
    <col min="5384" max="5384" width="4.21875" style="30" customWidth="1"/>
    <col min="5385" max="5385" width="2.33203125" style="30" customWidth="1"/>
    <col min="5386" max="5386" width="22.109375" style="30" customWidth="1"/>
    <col min="5387" max="5387" width="3.88671875" style="30" customWidth="1"/>
    <col min="5388" max="5388" width="3.21875" style="30" customWidth="1"/>
    <col min="5389" max="5389" width="3.77734375" style="30" customWidth="1"/>
    <col min="5390" max="5391" width="3.21875" style="30" customWidth="1"/>
    <col min="5392" max="5392" width="3.77734375" style="30" customWidth="1"/>
    <col min="5393" max="5393" width="1.33203125" style="30" customWidth="1"/>
    <col min="5394" max="5632" width="9" style="30"/>
    <col min="5633" max="5633" width="2.88671875" style="30" customWidth="1"/>
    <col min="5634" max="5634" width="5.44140625" style="30" bestFit="1" customWidth="1"/>
    <col min="5635" max="5635" width="5" style="30" customWidth="1"/>
    <col min="5636" max="5636" width="12.77734375" style="30" customWidth="1"/>
    <col min="5637" max="5637" width="8.77734375" style="30" customWidth="1"/>
    <col min="5638" max="5639" width="1.21875" style="30" customWidth="1"/>
    <col min="5640" max="5640" width="4.21875" style="30" customWidth="1"/>
    <col min="5641" max="5641" width="2.33203125" style="30" customWidth="1"/>
    <col min="5642" max="5642" width="22.109375" style="30" customWidth="1"/>
    <col min="5643" max="5643" width="3.88671875" style="30" customWidth="1"/>
    <col min="5644" max="5644" width="3.21875" style="30" customWidth="1"/>
    <col min="5645" max="5645" width="3.77734375" style="30" customWidth="1"/>
    <col min="5646" max="5647" width="3.21875" style="30" customWidth="1"/>
    <col min="5648" max="5648" width="3.77734375" style="30" customWidth="1"/>
    <col min="5649" max="5649" width="1.33203125" style="30" customWidth="1"/>
    <col min="5650" max="5888" width="9" style="30"/>
    <col min="5889" max="5889" width="2.88671875" style="30" customWidth="1"/>
    <col min="5890" max="5890" width="5.44140625" style="30" bestFit="1" customWidth="1"/>
    <col min="5891" max="5891" width="5" style="30" customWidth="1"/>
    <col min="5892" max="5892" width="12.77734375" style="30" customWidth="1"/>
    <col min="5893" max="5893" width="8.77734375" style="30" customWidth="1"/>
    <col min="5894" max="5895" width="1.21875" style="30" customWidth="1"/>
    <col min="5896" max="5896" width="4.21875" style="30" customWidth="1"/>
    <col min="5897" max="5897" width="2.33203125" style="30" customWidth="1"/>
    <col min="5898" max="5898" width="22.109375" style="30" customWidth="1"/>
    <col min="5899" max="5899" width="3.88671875" style="30" customWidth="1"/>
    <col min="5900" max="5900" width="3.21875" style="30" customWidth="1"/>
    <col min="5901" max="5901" width="3.77734375" style="30" customWidth="1"/>
    <col min="5902" max="5903" width="3.21875" style="30" customWidth="1"/>
    <col min="5904" max="5904" width="3.77734375" style="30" customWidth="1"/>
    <col min="5905" max="5905" width="1.33203125" style="30" customWidth="1"/>
    <col min="5906" max="6144" width="9" style="30"/>
    <col min="6145" max="6145" width="2.88671875" style="30" customWidth="1"/>
    <col min="6146" max="6146" width="5.44140625" style="30" bestFit="1" customWidth="1"/>
    <col min="6147" max="6147" width="5" style="30" customWidth="1"/>
    <col min="6148" max="6148" width="12.77734375" style="30" customWidth="1"/>
    <col min="6149" max="6149" width="8.77734375" style="30" customWidth="1"/>
    <col min="6150" max="6151" width="1.21875" style="30" customWidth="1"/>
    <col min="6152" max="6152" width="4.21875" style="30" customWidth="1"/>
    <col min="6153" max="6153" width="2.33203125" style="30" customWidth="1"/>
    <col min="6154" max="6154" width="22.109375" style="30" customWidth="1"/>
    <col min="6155" max="6155" width="3.88671875" style="30" customWidth="1"/>
    <col min="6156" max="6156" width="3.21875" style="30" customWidth="1"/>
    <col min="6157" max="6157" width="3.77734375" style="30" customWidth="1"/>
    <col min="6158" max="6159" width="3.21875" style="30" customWidth="1"/>
    <col min="6160" max="6160" width="3.77734375" style="30" customWidth="1"/>
    <col min="6161" max="6161" width="1.33203125" style="30" customWidth="1"/>
    <col min="6162" max="6400" width="9" style="30"/>
    <col min="6401" max="6401" width="2.88671875" style="30" customWidth="1"/>
    <col min="6402" max="6402" width="5.44140625" style="30" bestFit="1" customWidth="1"/>
    <col min="6403" max="6403" width="5" style="30" customWidth="1"/>
    <col min="6404" max="6404" width="12.77734375" style="30" customWidth="1"/>
    <col min="6405" max="6405" width="8.77734375" style="30" customWidth="1"/>
    <col min="6406" max="6407" width="1.21875" style="30" customWidth="1"/>
    <col min="6408" max="6408" width="4.21875" style="30" customWidth="1"/>
    <col min="6409" max="6409" width="2.33203125" style="30" customWidth="1"/>
    <col min="6410" max="6410" width="22.109375" style="30" customWidth="1"/>
    <col min="6411" max="6411" width="3.88671875" style="30" customWidth="1"/>
    <col min="6412" max="6412" width="3.21875" style="30" customWidth="1"/>
    <col min="6413" max="6413" width="3.77734375" style="30" customWidth="1"/>
    <col min="6414" max="6415" width="3.21875" style="30" customWidth="1"/>
    <col min="6416" max="6416" width="3.77734375" style="30" customWidth="1"/>
    <col min="6417" max="6417" width="1.33203125" style="30" customWidth="1"/>
    <col min="6418" max="6656" width="9" style="30"/>
    <col min="6657" max="6657" width="2.88671875" style="30" customWidth="1"/>
    <col min="6658" max="6658" width="5.44140625" style="30" bestFit="1" customWidth="1"/>
    <col min="6659" max="6659" width="5" style="30" customWidth="1"/>
    <col min="6660" max="6660" width="12.77734375" style="30" customWidth="1"/>
    <col min="6661" max="6661" width="8.77734375" style="30" customWidth="1"/>
    <col min="6662" max="6663" width="1.21875" style="30" customWidth="1"/>
    <col min="6664" max="6664" width="4.21875" style="30" customWidth="1"/>
    <col min="6665" max="6665" width="2.33203125" style="30" customWidth="1"/>
    <col min="6666" max="6666" width="22.109375" style="30" customWidth="1"/>
    <col min="6667" max="6667" width="3.88671875" style="30" customWidth="1"/>
    <col min="6668" max="6668" width="3.21875" style="30" customWidth="1"/>
    <col min="6669" max="6669" width="3.77734375" style="30" customWidth="1"/>
    <col min="6670" max="6671" width="3.21875" style="30" customWidth="1"/>
    <col min="6672" max="6672" width="3.77734375" style="30" customWidth="1"/>
    <col min="6673" max="6673" width="1.33203125" style="30" customWidth="1"/>
    <col min="6674" max="6912" width="9" style="30"/>
    <col min="6913" max="6913" width="2.88671875" style="30" customWidth="1"/>
    <col min="6914" max="6914" width="5.44140625" style="30" bestFit="1" customWidth="1"/>
    <col min="6915" max="6915" width="5" style="30" customWidth="1"/>
    <col min="6916" max="6916" width="12.77734375" style="30" customWidth="1"/>
    <col min="6917" max="6917" width="8.77734375" style="30" customWidth="1"/>
    <col min="6918" max="6919" width="1.21875" style="30" customWidth="1"/>
    <col min="6920" max="6920" width="4.21875" style="30" customWidth="1"/>
    <col min="6921" max="6921" width="2.33203125" style="30" customWidth="1"/>
    <col min="6922" max="6922" width="22.109375" style="30" customWidth="1"/>
    <col min="6923" max="6923" width="3.88671875" style="30" customWidth="1"/>
    <col min="6924" max="6924" width="3.21875" style="30" customWidth="1"/>
    <col min="6925" max="6925" width="3.77734375" style="30" customWidth="1"/>
    <col min="6926" max="6927" width="3.21875" style="30" customWidth="1"/>
    <col min="6928" max="6928" width="3.77734375" style="30" customWidth="1"/>
    <col min="6929" max="6929" width="1.33203125" style="30" customWidth="1"/>
    <col min="6930" max="7168" width="9" style="30"/>
    <col min="7169" max="7169" width="2.88671875" style="30" customWidth="1"/>
    <col min="7170" max="7170" width="5.44140625" style="30" bestFit="1" customWidth="1"/>
    <col min="7171" max="7171" width="5" style="30" customWidth="1"/>
    <col min="7172" max="7172" width="12.77734375" style="30" customWidth="1"/>
    <col min="7173" max="7173" width="8.77734375" style="30" customWidth="1"/>
    <col min="7174" max="7175" width="1.21875" style="30" customWidth="1"/>
    <col min="7176" max="7176" width="4.21875" style="30" customWidth="1"/>
    <col min="7177" max="7177" width="2.33203125" style="30" customWidth="1"/>
    <col min="7178" max="7178" width="22.109375" style="30" customWidth="1"/>
    <col min="7179" max="7179" width="3.88671875" style="30" customWidth="1"/>
    <col min="7180" max="7180" width="3.21875" style="30" customWidth="1"/>
    <col min="7181" max="7181" width="3.77734375" style="30" customWidth="1"/>
    <col min="7182" max="7183" width="3.21875" style="30" customWidth="1"/>
    <col min="7184" max="7184" width="3.77734375" style="30" customWidth="1"/>
    <col min="7185" max="7185" width="1.33203125" style="30" customWidth="1"/>
    <col min="7186" max="7424" width="9" style="30"/>
    <col min="7425" max="7425" width="2.88671875" style="30" customWidth="1"/>
    <col min="7426" max="7426" width="5.44140625" style="30" bestFit="1" customWidth="1"/>
    <col min="7427" max="7427" width="5" style="30" customWidth="1"/>
    <col min="7428" max="7428" width="12.77734375" style="30" customWidth="1"/>
    <col min="7429" max="7429" width="8.77734375" style="30" customWidth="1"/>
    <col min="7430" max="7431" width="1.21875" style="30" customWidth="1"/>
    <col min="7432" max="7432" width="4.21875" style="30" customWidth="1"/>
    <col min="7433" max="7433" width="2.33203125" style="30" customWidth="1"/>
    <col min="7434" max="7434" width="22.109375" style="30" customWidth="1"/>
    <col min="7435" max="7435" width="3.88671875" style="30" customWidth="1"/>
    <col min="7436" max="7436" width="3.21875" style="30" customWidth="1"/>
    <col min="7437" max="7437" width="3.77734375" style="30" customWidth="1"/>
    <col min="7438" max="7439" width="3.21875" style="30" customWidth="1"/>
    <col min="7440" max="7440" width="3.77734375" style="30" customWidth="1"/>
    <col min="7441" max="7441" width="1.33203125" style="30" customWidth="1"/>
    <col min="7442" max="7680" width="9" style="30"/>
    <col min="7681" max="7681" width="2.88671875" style="30" customWidth="1"/>
    <col min="7682" max="7682" width="5.44140625" style="30" bestFit="1" customWidth="1"/>
    <col min="7683" max="7683" width="5" style="30" customWidth="1"/>
    <col min="7684" max="7684" width="12.77734375" style="30" customWidth="1"/>
    <col min="7685" max="7685" width="8.77734375" style="30" customWidth="1"/>
    <col min="7686" max="7687" width="1.21875" style="30" customWidth="1"/>
    <col min="7688" max="7688" width="4.21875" style="30" customWidth="1"/>
    <col min="7689" max="7689" width="2.33203125" style="30" customWidth="1"/>
    <col min="7690" max="7690" width="22.109375" style="30" customWidth="1"/>
    <col min="7691" max="7691" width="3.88671875" style="30" customWidth="1"/>
    <col min="7692" max="7692" width="3.21875" style="30" customWidth="1"/>
    <col min="7693" max="7693" width="3.77734375" style="30" customWidth="1"/>
    <col min="7694" max="7695" width="3.21875" style="30" customWidth="1"/>
    <col min="7696" max="7696" width="3.77734375" style="30" customWidth="1"/>
    <col min="7697" max="7697" width="1.33203125" style="30" customWidth="1"/>
    <col min="7698" max="7936" width="9" style="30"/>
    <col min="7937" max="7937" width="2.88671875" style="30" customWidth="1"/>
    <col min="7938" max="7938" width="5.44140625" style="30" bestFit="1" customWidth="1"/>
    <col min="7939" max="7939" width="5" style="30" customWidth="1"/>
    <col min="7940" max="7940" width="12.77734375" style="30" customWidth="1"/>
    <col min="7941" max="7941" width="8.77734375" style="30" customWidth="1"/>
    <col min="7942" max="7943" width="1.21875" style="30" customWidth="1"/>
    <col min="7944" max="7944" width="4.21875" style="30" customWidth="1"/>
    <col min="7945" max="7945" width="2.33203125" style="30" customWidth="1"/>
    <col min="7946" max="7946" width="22.109375" style="30" customWidth="1"/>
    <col min="7947" max="7947" width="3.88671875" style="30" customWidth="1"/>
    <col min="7948" max="7948" width="3.21875" style="30" customWidth="1"/>
    <col min="7949" max="7949" width="3.77734375" style="30" customWidth="1"/>
    <col min="7950" max="7951" width="3.21875" style="30" customWidth="1"/>
    <col min="7952" max="7952" width="3.77734375" style="30" customWidth="1"/>
    <col min="7953" max="7953" width="1.33203125" style="30" customWidth="1"/>
    <col min="7954" max="8192" width="9" style="30"/>
    <col min="8193" max="8193" width="2.88671875" style="30" customWidth="1"/>
    <col min="8194" max="8194" width="5.44140625" style="30" bestFit="1" customWidth="1"/>
    <col min="8195" max="8195" width="5" style="30" customWidth="1"/>
    <col min="8196" max="8196" width="12.77734375" style="30" customWidth="1"/>
    <col min="8197" max="8197" width="8.77734375" style="30" customWidth="1"/>
    <col min="8198" max="8199" width="1.21875" style="30" customWidth="1"/>
    <col min="8200" max="8200" width="4.21875" style="30" customWidth="1"/>
    <col min="8201" max="8201" width="2.33203125" style="30" customWidth="1"/>
    <col min="8202" max="8202" width="22.109375" style="30" customWidth="1"/>
    <col min="8203" max="8203" width="3.88671875" style="30" customWidth="1"/>
    <col min="8204" max="8204" width="3.21875" style="30" customWidth="1"/>
    <col min="8205" max="8205" width="3.77734375" style="30" customWidth="1"/>
    <col min="8206" max="8207" width="3.21875" style="30" customWidth="1"/>
    <col min="8208" max="8208" width="3.77734375" style="30" customWidth="1"/>
    <col min="8209" max="8209" width="1.33203125" style="30" customWidth="1"/>
    <col min="8210" max="8448" width="9" style="30"/>
    <col min="8449" max="8449" width="2.88671875" style="30" customWidth="1"/>
    <col min="8450" max="8450" width="5.44140625" style="30" bestFit="1" customWidth="1"/>
    <col min="8451" max="8451" width="5" style="30" customWidth="1"/>
    <col min="8452" max="8452" width="12.77734375" style="30" customWidth="1"/>
    <col min="8453" max="8453" width="8.77734375" style="30" customWidth="1"/>
    <col min="8454" max="8455" width="1.21875" style="30" customWidth="1"/>
    <col min="8456" max="8456" width="4.21875" style="30" customWidth="1"/>
    <col min="8457" max="8457" width="2.33203125" style="30" customWidth="1"/>
    <col min="8458" max="8458" width="22.109375" style="30" customWidth="1"/>
    <col min="8459" max="8459" width="3.88671875" style="30" customWidth="1"/>
    <col min="8460" max="8460" width="3.21875" style="30" customWidth="1"/>
    <col min="8461" max="8461" width="3.77734375" style="30" customWidth="1"/>
    <col min="8462" max="8463" width="3.21875" style="30" customWidth="1"/>
    <col min="8464" max="8464" width="3.77734375" style="30" customWidth="1"/>
    <col min="8465" max="8465" width="1.33203125" style="30" customWidth="1"/>
    <col min="8466" max="8704" width="9" style="30"/>
    <col min="8705" max="8705" width="2.88671875" style="30" customWidth="1"/>
    <col min="8706" max="8706" width="5.44140625" style="30" bestFit="1" customWidth="1"/>
    <col min="8707" max="8707" width="5" style="30" customWidth="1"/>
    <col min="8708" max="8708" width="12.77734375" style="30" customWidth="1"/>
    <col min="8709" max="8709" width="8.77734375" style="30" customWidth="1"/>
    <col min="8710" max="8711" width="1.21875" style="30" customWidth="1"/>
    <col min="8712" max="8712" width="4.21875" style="30" customWidth="1"/>
    <col min="8713" max="8713" width="2.33203125" style="30" customWidth="1"/>
    <col min="8714" max="8714" width="22.109375" style="30" customWidth="1"/>
    <col min="8715" max="8715" width="3.88671875" style="30" customWidth="1"/>
    <col min="8716" max="8716" width="3.21875" style="30" customWidth="1"/>
    <col min="8717" max="8717" width="3.77734375" style="30" customWidth="1"/>
    <col min="8718" max="8719" width="3.21875" style="30" customWidth="1"/>
    <col min="8720" max="8720" width="3.77734375" style="30" customWidth="1"/>
    <col min="8721" max="8721" width="1.33203125" style="30" customWidth="1"/>
    <col min="8722" max="8960" width="9" style="30"/>
    <col min="8961" max="8961" width="2.88671875" style="30" customWidth="1"/>
    <col min="8962" max="8962" width="5.44140625" style="30" bestFit="1" customWidth="1"/>
    <col min="8963" max="8963" width="5" style="30" customWidth="1"/>
    <col min="8964" max="8964" width="12.77734375" style="30" customWidth="1"/>
    <col min="8965" max="8965" width="8.77734375" style="30" customWidth="1"/>
    <col min="8966" max="8967" width="1.21875" style="30" customWidth="1"/>
    <col min="8968" max="8968" width="4.21875" style="30" customWidth="1"/>
    <col min="8969" max="8969" width="2.33203125" style="30" customWidth="1"/>
    <col min="8970" max="8970" width="22.109375" style="30" customWidth="1"/>
    <col min="8971" max="8971" width="3.88671875" style="30" customWidth="1"/>
    <col min="8972" max="8972" width="3.21875" style="30" customWidth="1"/>
    <col min="8973" max="8973" width="3.77734375" style="30" customWidth="1"/>
    <col min="8974" max="8975" width="3.21875" style="30" customWidth="1"/>
    <col min="8976" max="8976" width="3.77734375" style="30" customWidth="1"/>
    <col min="8977" max="8977" width="1.33203125" style="30" customWidth="1"/>
    <col min="8978" max="9216" width="9" style="30"/>
    <col min="9217" max="9217" width="2.88671875" style="30" customWidth="1"/>
    <col min="9218" max="9218" width="5.44140625" style="30" bestFit="1" customWidth="1"/>
    <col min="9219" max="9219" width="5" style="30" customWidth="1"/>
    <col min="9220" max="9220" width="12.77734375" style="30" customWidth="1"/>
    <col min="9221" max="9221" width="8.77734375" style="30" customWidth="1"/>
    <col min="9222" max="9223" width="1.21875" style="30" customWidth="1"/>
    <col min="9224" max="9224" width="4.21875" style="30" customWidth="1"/>
    <col min="9225" max="9225" width="2.33203125" style="30" customWidth="1"/>
    <col min="9226" max="9226" width="22.109375" style="30" customWidth="1"/>
    <col min="9227" max="9227" width="3.88671875" style="30" customWidth="1"/>
    <col min="9228" max="9228" width="3.21875" style="30" customWidth="1"/>
    <col min="9229" max="9229" width="3.77734375" style="30" customWidth="1"/>
    <col min="9230" max="9231" width="3.21875" style="30" customWidth="1"/>
    <col min="9232" max="9232" width="3.77734375" style="30" customWidth="1"/>
    <col min="9233" max="9233" width="1.33203125" style="30" customWidth="1"/>
    <col min="9234" max="9472" width="9" style="30"/>
    <col min="9473" max="9473" width="2.88671875" style="30" customWidth="1"/>
    <col min="9474" max="9474" width="5.44140625" style="30" bestFit="1" customWidth="1"/>
    <col min="9475" max="9475" width="5" style="30" customWidth="1"/>
    <col min="9476" max="9476" width="12.77734375" style="30" customWidth="1"/>
    <col min="9477" max="9477" width="8.77734375" style="30" customWidth="1"/>
    <col min="9478" max="9479" width="1.21875" style="30" customWidth="1"/>
    <col min="9480" max="9480" width="4.21875" style="30" customWidth="1"/>
    <col min="9481" max="9481" width="2.33203125" style="30" customWidth="1"/>
    <col min="9482" max="9482" width="22.109375" style="30" customWidth="1"/>
    <col min="9483" max="9483" width="3.88671875" style="30" customWidth="1"/>
    <col min="9484" max="9484" width="3.21875" style="30" customWidth="1"/>
    <col min="9485" max="9485" width="3.77734375" style="30" customWidth="1"/>
    <col min="9486" max="9487" width="3.21875" style="30" customWidth="1"/>
    <col min="9488" max="9488" width="3.77734375" style="30" customWidth="1"/>
    <col min="9489" max="9489" width="1.33203125" style="30" customWidth="1"/>
    <col min="9490" max="9728" width="9" style="30"/>
    <col min="9729" max="9729" width="2.88671875" style="30" customWidth="1"/>
    <col min="9730" max="9730" width="5.44140625" style="30" bestFit="1" customWidth="1"/>
    <col min="9731" max="9731" width="5" style="30" customWidth="1"/>
    <col min="9732" max="9732" width="12.77734375" style="30" customWidth="1"/>
    <col min="9733" max="9733" width="8.77734375" style="30" customWidth="1"/>
    <col min="9734" max="9735" width="1.21875" style="30" customWidth="1"/>
    <col min="9736" max="9736" width="4.21875" style="30" customWidth="1"/>
    <col min="9737" max="9737" width="2.33203125" style="30" customWidth="1"/>
    <col min="9738" max="9738" width="22.109375" style="30" customWidth="1"/>
    <col min="9739" max="9739" width="3.88671875" style="30" customWidth="1"/>
    <col min="9740" max="9740" width="3.21875" style="30" customWidth="1"/>
    <col min="9741" max="9741" width="3.77734375" style="30" customWidth="1"/>
    <col min="9742" max="9743" width="3.21875" style="30" customWidth="1"/>
    <col min="9744" max="9744" width="3.77734375" style="30" customWidth="1"/>
    <col min="9745" max="9745" width="1.33203125" style="30" customWidth="1"/>
    <col min="9746" max="9984" width="9" style="30"/>
    <col min="9985" max="9985" width="2.88671875" style="30" customWidth="1"/>
    <col min="9986" max="9986" width="5.44140625" style="30" bestFit="1" customWidth="1"/>
    <col min="9987" max="9987" width="5" style="30" customWidth="1"/>
    <col min="9988" max="9988" width="12.77734375" style="30" customWidth="1"/>
    <col min="9989" max="9989" width="8.77734375" style="30" customWidth="1"/>
    <col min="9990" max="9991" width="1.21875" style="30" customWidth="1"/>
    <col min="9992" max="9992" width="4.21875" style="30" customWidth="1"/>
    <col min="9993" max="9993" width="2.33203125" style="30" customWidth="1"/>
    <col min="9994" max="9994" width="22.109375" style="30" customWidth="1"/>
    <col min="9995" max="9995" width="3.88671875" style="30" customWidth="1"/>
    <col min="9996" max="9996" width="3.21875" style="30" customWidth="1"/>
    <col min="9997" max="9997" width="3.77734375" style="30" customWidth="1"/>
    <col min="9998" max="9999" width="3.21875" style="30" customWidth="1"/>
    <col min="10000" max="10000" width="3.77734375" style="30" customWidth="1"/>
    <col min="10001" max="10001" width="1.33203125" style="30" customWidth="1"/>
    <col min="10002" max="10240" width="9" style="30"/>
    <col min="10241" max="10241" width="2.88671875" style="30" customWidth="1"/>
    <col min="10242" max="10242" width="5.44140625" style="30" bestFit="1" customWidth="1"/>
    <col min="10243" max="10243" width="5" style="30" customWidth="1"/>
    <col min="10244" max="10244" width="12.77734375" style="30" customWidth="1"/>
    <col min="10245" max="10245" width="8.77734375" style="30" customWidth="1"/>
    <col min="10246" max="10247" width="1.21875" style="30" customWidth="1"/>
    <col min="10248" max="10248" width="4.21875" style="30" customWidth="1"/>
    <col min="10249" max="10249" width="2.33203125" style="30" customWidth="1"/>
    <col min="10250" max="10250" width="22.109375" style="30" customWidth="1"/>
    <col min="10251" max="10251" width="3.88671875" style="30" customWidth="1"/>
    <col min="10252" max="10252" width="3.21875" style="30" customWidth="1"/>
    <col min="10253" max="10253" width="3.77734375" style="30" customWidth="1"/>
    <col min="10254" max="10255" width="3.21875" style="30" customWidth="1"/>
    <col min="10256" max="10256" width="3.77734375" style="30" customWidth="1"/>
    <col min="10257" max="10257" width="1.33203125" style="30" customWidth="1"/>
    <col min="10258" max="10496" width="9" style="30"/>
    <col min="10497" max="10497" width="2.88671875" style="30" customWidth="1"/>
    <col min="10498" max="10498" width="5.44140625" style="30" bestFit="1" customWidth="1"/>
    <col min="10499" max="10499" width="5" style="30" customWidth="1"/>
    <col min="10500" max="10500" width="12.77734375" style="30" customWidth="1"/>
    <col min="10501" max="10501" width="8.77734375" style="30" customWidth="1"/>
    <col min="10502" max="10503" width="1.21875" style="30" customWidth="1"/>
    <col min="10504" max="10504" width="4.21875" style="30" customWidth="1"/>
    <col min="10505" max="10505" width="2.33203125" style="30" customWidth="1"/>
    <col min="10506" max="10506" width="22.109375" style="30" customWidth="1"/>
    <col min="10507" max="10507" width="3.88671875" style="30" customWidth="1"/>
    <col min="10508" max="10508" width="3.21875" style="30" customWidth="1"/>
    <col min="10509" max="10509" width="3.77734375" style="30" customWidth="1"/>
    <col min="10510" max="10511" width="3.21875" style="30" customWidth="1"/>
    <col min="10512" max="10512" width="3.77734375" style="30" customWidth="1"/>
    <col min="10513" max="10513" width="1.33203125" style="30" customWidth="1"/>
    <col min="10514" max="10752" width="9" style="30"/>
    <col min="10753" max="10753" width="2.88671875" style="30" customWidth="1"/>
    <col min="10754" max="10754" width="5.44140625" style="30" bestFit="1" customWidth="1"/>
    <col min="10755" max="10755" width="5" style="30" customWidth="1"/>
    <col min="10756" max="10756" width="12.77734375" style="30" customWidth="1"/>
    <col min="10757" max="10757" width="8.77734375" style="30" customWidth="1"/>
    <col min="10758" max="10759" width="1.21875" style="30" customWidth="1"/>
    <col min="10760" max="10760" width="4.21875" style="30" customWidth="1"/>
    <col min="10761" max="10761" width="2.33203125" style="30" customWidth="1"/>
    <col min="10762" max="10762" width="22.109375" style="30" customWidth="1"/>
    <col min="10763" max="10763" width="3.88671875" style="30" customWidth="1"/>
    <col min="10764" max="10764" width="3.21875" style="30" customWidth="1"/>
    <col min="10765" max="10765" width="3.77734375" style="30" customWidth="1"/>
    <col min="10766" max="10767" width="3.21875" style="30" customWidth="1"/>
    <col min="10768" max="10768" width="3.77734375" style="30" customWidth="1"/>
    <col min="10769" max="10769" width="1.33203125" style="30" customWidth="1"/>
    <col min="10770" max="11008" width="9" style="30"/>
    <col min="11009" max="11009" width="2.88671875" style="30" customWidth="1"/>
    <col min="11010" max="11010" width="5.44140625" style="30" bestFit="1" customWidth="1"/>
    <col min="11011" max="11011" width="5" style="30" customWidth="1"/>
    <col min="11012" max="11012" width="12.77734375" style="30" customWidth="1"/>
    <col min="11013" max="11013" width="8.77734375" style="30" customWidth="1"/>
    <col min="11014" max="11015" width="1.21875" style="30" customWidth="1"/>
    <col min="11016" max="11016" width="4.21875" style="30" customWidth="1"/>
    <col min="11017" max="11017" width="2.33203125" style="30" customWidth="1"/>
    <col min="11018" max="11018" width="22.109375" style="30" customWidth="1"/>
    <col min="11019" max="11019" width="3.88671875" style="30" customWidth="1"/>
    <col min="11020" max="11020" width="3.21875" style="30" customWidth="1"/>
    <col min="11021" max="11021" width="3.77734375" style="30" customWidth="1"/>
    <col min="11022" max="11023" width="3.21875" style="30" customWidth="1"/>
    <col min="11024" max="11024" width="3.77734375" style="30" customWidth="1"/>
    <col min="11025" max="11025" width="1.33203125" style="30" customWidth="1"/>
    <col min="11026" max="11264" width="9" style="30"/>
    <col min="11265" max="11265" width="2.88671875" style="30" customWidth="1"/>
    <col min="11266" max="11266" width="5.44140625" style="30" bestFit="1" customWidth="1"/>
    <col min="11267" max="11267" width="5" style="30" customWidth="1"/>
    <col min="11268" max="11268" width="12.77734375" style="30" customWidth="1"/>
    <col min="11269" max="11269" width="8.77734375" style="30" customWidth="1"/>
    <col min="11270" max="11271" width="1.21875" style="30" customWidth="1"/>
    <col min="11272" max="11272" width="4.21875" style="30" customWidth="1"/>
    <col min="11273" max="11273" width="2.33203125" style="30" customWidth="1"/>
    <col min="11274" max="11274" width="22.109375" style="30" customWidth="1"/>
    <col min="11275" max="11275" width="3.88671875" style="30" customWidth="1"/>
    <col min="11276" max="11276" width="3.21875" style="30" customWidth="1"/>
    <col min="11277" max="11277" width="3.77734375" style="30" customWidth="1"/>
    <col min="11278" max="11279" width="3.21875" style="30" customWidth="1"/>
    <col min="11280" max="11280" width="3.77734375" style="30" customWidth="1"/>
    <col min="11281" max="11281" width="1.33203125" style="30" customWidth="1"/>
    <col min="11282" max="11520" width="9" style="30"/>
    <col min="11521" max="11521" width="2.88671875" style="30" customWidth="1"/>
    <col min="11522" max="11522" width="5.44140625" style="30" bestFit="1" customWidth="1"/>
    <col min="11523" max="11523" width="5" style="30" customWidth="1"/>
    <col min="11524" max="11524" width="12.77734375" style="30" customWidth="1"/>
    <col min="11525" max="11525" width="8.77734375" style="30" customWidth="1"/>
    <col min="11526" max="11527" width="1.21875" style="30" customWidth="1"/>
    <col min="11528" max="11528" width="4.21875" style="30" customWidth="1"/>
    <col min="11529" max="11529" width="2.33203125" style="30" customWidth="1"/>
    <col min="11530" max="11530" width="22.109375" style="30" customWidth="1"/>
    <col min="11531" max="11531" width="3.88671875" style="30" customWidth="1"/>
    <col min="11532" max="11532" width="3.21875" style="30" customWidth="1"/>
    <col min="11533" max="11533" width="3.77734375" style="30" customWidth="1"/>
    <col min="11534" max="11535" width="3.21875" style="30" customWidth="1"/>
    <col min="11536" max="11536" width="3.77734375" style="30" customWidth="1"/>
    <col min="11537" max="11537" width="1.33203125" style="30" customWidth="1"/>
    <col min="11538" max="11776" width="9" style="30"/>
    <col min="11777" max="11777" width="2.88671875" style="30" customWidth="1"/>
    <col min="11778" max="11778" width="5.44140625" style="30" bestFit="1" customWidth="1"/>
    <col min="11779" max="11779" width="5" style="30" customWidth="1"/>
    <col min="11780" max="11780" width="12.77734375" style="30" customWidth="1"/>
    <col min="11781" max="11781" width="8.77734375" style="30" customWidth="1"/>
    <col min="11782" max="11783" width="1.21875" style="30" customWidth="1"/>
    <col min="11784" max="11784" width="4.21875" style="30" customWidth="1"/>
    <col min="11785" max="11785" width="2.33203125" style="30" customWidth="1"/>
    <col min="11786" max="11786" width="22.109375" style="30" customWidth="1"/>
    <col min="11787" max="11787" width="3.88671875" style="30" customWidth="1"/>
    <col min="11788" max="11788" width="3.21875" style="30" customWidth="1"/>
    <col min="11789" max="11789" width="3.77734375" style="30" customWidth="1"/>
    <col min="11790" max="11791" width="3.21875" style="30" customWidth="1"/>
    <col min="11792" max="11792" width="3.77734375" style="30" customWidth="1"/>
    <col min="11793" max="11793" width="1.33203125" style="30" customWidth="1"/>
    <col min="11794" max="12032" width="9" style="30"/>
    <col min="12033" max="12033" width="2.88671875" style="30" customWidth="1"/>
    <col min="12034" max="12034" width="5.44140625" style="30" bestFit="1" customWidth="1"/>
    <col min="12035" max="12035" width="5" style="30" customWidth="1"/>
    <col min="12036" max="12036" width="12.77734375" style="30" customWidth="1"/>
    <col min="12037" max="12037" width="8.77734375" style="30" customWidth="1"/>
    <col min="12038" max="12039" width="1.21875" style="30" customWidth="1"/>
    <col min="12040" max="12040" width="4.21875" style="30" customWidth="1"/>
    <col min="12041" max="12041" width="2.33203125" style="30" customWidth="1"/>
    <col min="12042" max="12042" width="22.109375" style="30" customWidth="1"/>
    <col min="12043" max="12043" width="3.88671875" style="30" customWidth="1"/>
    <col min="12044" max="12044" width="3.21875" style="30" customWidth="1"/>
    <col min="12045" max="12045" width="3.77734375" style="30" customWidth="1"/>
    <col min="12046" max="12047" width="3.21875" style="30" customWidth="1"/>
    <col min="12048" max="12048" width="3.77734375" style="30" customWidth="1"/>
    <col min="12049" max="12049" width="1.33203125" style="30" customWidth="1"/>
    <col min="12050" max="12288" width="9" style="30"/>
    <col min="12289" max="12289" width="2.88671875" style="30" customWidth="1"/>
    <col min="12290" max="12290" width="5.44140625" style="30" bestFit="1" customWidth="1"/>
    <col min="12291" max="12291" width="5" style="30" customWidth="1"/>
    <col min="12292" max="12292" width="12.77734375" style="30" customWidth="1"/>
    <col min="12293" max="12293" width="8.77734375" style="30" customWidth="1"/>
    <col min="12294" max="12295" width="1.21875" style="30" customWidth="1"/>
    <col min="12296" max="12296" width="4.21875" style="30" customWidth="1"/>
    <col min="12297" max="12297" width="2.33203125" style="30" customWidth="1"/>
    <col min="12298" max="12298" width="22.109375" style="30" customWidth="1"/>
    <col min="12299" max="12299" width="3.88671875" style="30" customWidth="1"/>
    <col min="12300" max="12300" width="3.21875" style="30" customWidth="1"/>
    <col min="12301" max="12301" width="3.77734375" style="30" customWidth="1"/>
    <col min="12302" max="12303" width="3.21875" style="30" customWidth="1"/>
    <col min="12304" max="12304" width="3.77734375" style="30" customWidth="1"/>
    <col min="12305" max="12305" width="1.33203125" style="30" customWidth="1"/>
    <col min="12306" max="12544" width="9" style="30"/>
    <col min="12545" max="12545" width="2.88671875" style="30" customWidth="1"/>
    <col min="12546" max="12546" width="5.44140625" style="30" bestFit="1" customWidth="1"/>
    <col min="12547" max="12547" width="5" style="30" customWidth="1"/>
    <col min="12548" max="12548" width="12.77734375" style="30" customWidth="1"/>
    <col min="12549" max="12549" width="8.77734375" style="30" customWidth="1"/>
    <col min="12550" max="12551" width="1.21875" style="30" customWidth="1"/>
    <col min="12552" max="12552" width="4.21875" style="30" customWidth="1"/>
    <col min="12553" max="12553" width="2.33203125" style="30" customWidth="1"/>
    <col min="12554" max="12554" width="22.109375" style="30" customWidth="1"/>
    <col min="12555" max="12555" width="3.88671875" style="30" customWidth="1"/>
    <col min="12556" max="12556" width="3.21875" style="30" customWidth="1"/>
    <col min="12557" max="12557" width="3.77734375" style="30" customWidth="1"/>
    <col min="12558" max="12559" width="3.21875" style="30" customWidth="1"/>
    <col min="12560" max="12560" width="3.77734375" style="30" customWidth="1"/>
    <col min="12561" max="12561" width="1.33203125" style="30" customWidth="1"/>
    <col min="12562" max="12800" width="9" style="30"/>
    <col min="12801" max="12801" width="2.88671875" style="30" customWidth="1"/>
    <col min="12802" max="12802" width="5.44140625" style="30" bestFit="1" customWidth="1"/>
    <col min="12803" max="12803" width="5" style="30" customWidth="1"/>
    <col min="12804" max="12804" width="12.77734375" style="30" customWidth="1"/>
    <col min="12805" max="12805" width="8.77734375" style="30" customWidth="1"/>
    <col min="12806" max="12807" width="1.21875" style="30" customWidth="1"/>
    <col min="12808" max="12808" width="4.21875" style="30" customWidth="1"/>
    <col min="12809" max="12809" width="2.33203125" style="30" customWidth="1"/>
    <col min="12810" max="12810" width="22.109375" style="30" customWidth="1"/>
    <col min="12811" max="12811" width="3.88671875" style="30" customWidth="1"/>
    <col min="12812" max="12812" width="3.21875" style="30" customWidth="1"/>
    <col min="12813" max="12813" width="3.77734375" style="30" customWidth="1"/>
    <col min="12814" max="12815" width="3.21875" style="30" customWidth="1"/>
    <col min="12816" max="12816" width="3.77734375" style="30" customWidth="1"/>
    <col min="12817" max="12817" width="1.33203125" style="30" customWidth="1"/>
    <col min="12818" max="13056" width="9" style="30"/>
    <col min="13057" max="13057" width="2.88671875" style="30" customWidth="1"/>
    <col min="13058" max="13058" width="5.44140625" style="30" bestFit="1" customWidth="1"/>
    <col min="13059" max="13059" width="5" style="30" customWidth="1"/>
    <col min="13060" max="13060" width="12.77734375" style="30" customWidth="1"/>
    <col min="13061" max="13061" width="8.77734375" style="30" customWidth="1"/>
    <col min="13062" max="13063" width="1.21875" style="30" customWidth="1"/>
    <col min="13064" max="13064" width="4.21875" style="30" customWidth="1"/>
    <col min="13065" max="13065" width="2.33203125" style="30" customWidth="1"/>
    <col min="13066" max="13066" width="22.109375" style="30" customWidth="1"/>
    <col min="13067" max="13067" width="3.88671875" style="30" customWidth="1"/>
    <col min="13068" max="13068" width="3.21875" style="30" customWidth="1"/>
    <col min="13069" max="13069" width="3.77734375" style="30" customWidth="1"/>
    <col min="13070" max="13071" width="3.21875" style="30" customWidth="1"/>
    <col min="13072" max="13072" width="3.77734375" style="30" customWidth="1"/>
    <col min="13073" max="13073" width="1.33203125" style="30" customWidth="1"/>
    <col min="13074" max="13312" width="9" style="30"/>
    <col min="13313" max="13313" width="2.88671875" style="30" customWidth="1"/>
    <col min="13314" max="13314" width="5.44140625" style="30" bestFit="1" customWidth="1"/>
    <col min="13315" max="13315" width="5" style="30" customWidth="1"/>
    <col min="13316" max="13316" width="12.77734375" style="30" customWidth="1"/>
    <col min="13317" max="13317" width="8.77734375" style="30" customWidth="1"/>
    <col min="13318" max="13319" width="1.21875" style="30" customWidth="1"/>
    <col min="13320" max="13320" width="4.21875" style="30" customWidth="1"/>
    <col min="13321" max="13321" width="2.33203125" style="30" customWidth="1"/>
    <col min="13322" max="13322" width="22.109375" style="30" customWidth="1"/>
    <col min="13323" max="13323" width="3.88671875" style="30" customWidth="1"/>
    <col min="13324" max="13324" width="3.21875" style="30" customWidth="1"/>
    <col min="13325" max="13325" width="3.77734375" style="30" customWidth="1"/>
    <col min="13326" max="13327" width="3.21875" style="30" customWidth="1"/>
    <col min="13328" max="13328" width="3.77734375" style="30" customWidth="1"/>
    <col min="13329" max="13329" width="1.33203125" style="30" customWidth="1"/>
    <col min="13330" max="13568" width="9" style="30"/>
    <col min="13569" max="13569" width="2.88671875" style="30" customWidth="1"/>
    <col min="13570" max="13570" width="5.44140625" style="30" bestFit="1" customWidth="1"/>
    <col min="13571" max="13571" width="5" style="30" customWidth="1"/>
    <col min="13572" max="13572" width="12.77734375" style="30" customWidth="1"/>
    <col min="13573" max="13573" width="8.77734375" style="30" customWidth="1"/>
    <col min="13574" max="13575" width="1.21875" style="30" customWidth="1"/>
    <col min="13576" max="13576" width="4.21875" style="30" customWidth="1"/>
    <col min="13577" max="13577" width="2.33203125" style="30" customWidth="1"/>
    <col min="13578" max="13578" width="22.109375" style="30" customWidth="1"/>
    <col min="13579" max="13579" width="3.88671875" style="30" customWidth="1"/>
    <col min="13580" max="13580" width="3.21875" style="30" customWidth="1"/>
    <col min="13581" max="13581" width="3.77734375" style="30" customWidth="1"/>
    <col min="13582" max="13583" width="3.21875" style="30" customWidth="1"/>
    <col min="13584" max="13584" width="3.77734375" style="30" customWidth="1"/>
    <col min="13585" max="13585" width="1.33203125" style="30" customWidth="1"/>
    <col min="13586" max="13824" width="9" style="30"/>
    <col min="13825" max="13825" width="2.88671875" style="30" customWidth="1"/>
    <col min="13826" max="13826" width="5.44140625" style="30" bestFit="1" customWidth="1"/>
    <col min="13827" max="13827" width="5" style="30" customWidth="1"/>
    <col min="13828" max="13828" width="12.77734375" style="30" customWidth="1"/>
    <col min="13829" max="13829" width="8.77734375" style="30" customWidth="1"/>
    <col min="13830" max="13831" width="1.21875" style="30" customWidth="1"/>
    <col min="13832" max="13832" width="4.21875" style="30" customWidth="1"/>
    <col min="13833" max="13833" width="2.33203125" style="30" customWidth="1"/>
    <col min="13834" max="13834" width="22.109375" style="30" customWidth="1"/>
    <col min="13835" max="13835" width="3.88671875" style="30" customWidth="1"/>
    <col min="13836" max="13836" width="3.21875" style="30" customWidth="1"/>
    <col min="13837" max="13837" width="3.77734375" style="30" customWidth="1"/>
    <col min="13838" max="13839" width="3.21875" style="30" customWidth="1"/>
    <col min="13840" max="13840" width="3.77734375" style="30" customWidth="1"/>
    <col min="13841" max="13841" width="1.33203125" style="30" customWidth="1"/>
    <col min="13842" max="14080" width="9" style="30"/>
    <col min="14081" max="14081" width="2.88671875" style="30" customWidth="1"/>
    <col min="14082" max="14082" width="5.44140625" style="30" bestFit="1" customWidth="1"/>
    <col min="14083" max="14083" width="5" style="30" customWidth="1"/>
    <col min="14084" max="14084" width="12.77734375" style="30" customWidth="1"/>
    <col min="14085" max="14085" width="8.77734375" style="30" customWidth="1"/>
    <col min="14086" max="14087" width="1.21875" style="30" customWidth="1"/>
    <col min="14088" max="14088" width="4.21875" style="30" customWidth="1"/>
    <col min="14089" max="14089" width="2.33203125" style="30" customWidth="1"/>
    <col min="14090" max="14090" width="22.109375" style="30" customWidth="1"/>
    <col min="14091" max="14091" width="3.88671875" style="30" customWidth="1"/>
    <col min="14092" max="14092" width="3.21875" style="30" customWidth="1"/>
    <col min="14093" max="14093" width="3.77734375" style="30" customWidth="1"/>
    <col min="14094" max="14095" width="3.21875" style="30" customWidth="1"/>
    <col min="14096" max="14096" width="3.77734375" style="30" customWidth="1"/>
    <col min="14097" max="14097" width="1.33203125" style="30" customWidth="1"/>
    <col min="14098" max="14336" width="9" style="30"/>
    <col min="14337" max="14337" width="2.88671875" style="30" customWidth="1"/>
    <col min="14338" max="14338" width="5.44140625" style="30" bestFit="1" customWidth="1"/>
    <col min="14339" max="14339" width="5" style="30" customWidth="1"/>
    <col min="14340" max="14340" width="12.77734375" style="30" customWidth="1"/>
    <col min="14341" max="14341" width="8.77734375" style="30" customWidth="1"/>
    <col min="14342" max="14343" width="1.21875" style="30" customWidth="1"/>
    <col min="14344" max="14344" width="4.21875" style="30" customWidth="1"/>
    <col min="14345" max="14345" width="2.33203125" style="30" customWidth="1"/>
    <col min="14346" max="14346" width="22.109375" style="30" customWidth="1"/>
    <col min="14347" max="14347" width="3.88671875" style="30" customWidth="1"/>
    <col min="14348" max="14348" width="3.21875" style="30" customWidth="1"/>
    <col min="14349" max="14349" width="3.77734375" style="30" customWidth="1"/>
    <col min="14350" max="14351" width="3.21875" style="30" customWidth="1"/>
    <col min="14352" max="14352" width="3.77734375" style="30" customWidth="1"/>
    <col min="14353" max="14353" width="1.33203125" style="30" customWidth="1"/>
    <col min="14354" max="14592" width="9" style="30"/>
    <col min="14593" max="14593" width="2.88671875" style="30" customWidth="1"/>
    <col min="14594" max="14594" width="5.44140625" style="30" bestFit="1" customWidth="1"/>
    <col min="14595" max="14595" width="5" style="30" customWidth="1"/>
    <col min="14596" max="14596" width="12.77734375" style="30" customWidth="1"/>
    <col min="14597" max="14597" width="8.77734375" style="30" customWidth="1"/>
    <col min="14598" max="14599" width="1.21875" style="30" customWidth="1"/>
    <col min="14600" max="14600" width="4.21875" style="30" customWidth="1"/>
    <col min="14601" max="14601" width="2.33203125" style="30" customWidth="1"/>
    <col min="14602" max="14602" width="22.109375" style="30" customWidth="1"/>
    <col min="14603" max="14603" width="3.88671875" style="30" customWidth="1"/>
    <col min="14604" max="14604" width="3.21875" style="30" customWidth="1"/>
    <col min="14605" max="14605" width="3.77734375" style="30" customWidth="1"/>
    <col min="14606" max="14607" width="3.21875" style="30" customWidth="1"/>
    <col min="14608" max="14608" width="3.77734375" style="30" customWidth="1"/>
    <col min="14609" max="14609" width="1.33203125" style="30" customWidth="1"/>
    <col min="14610" max="14848" width="9" style="30"/>
    <col min="14849" max="14849" width="2.88671875" style="30" customWidth="1"/>
    <col min="14850" max="14850" width="5.44140625" style="30" bestFit="1" customWidth="1"/>
    <col min="14851" max="14851" width="5" style="30" customWidth="1"/>
    <col min="14852" max="14852" width="12.77734375" style="30" customWidth="1"/>
    <col min="14853" max="14853" width="8.77734375" style="30" customWidth="1"/>
    <col min="14854" max="14855" width="1.21875" style="30" customWidth="1"/>
    <col min="14856" max="14856" width="4.21875" style="30" customWidth="1"/>
    <col min="14857" max="14857" width="2.33203125" style="30" customWidth="1"/>
    <col min="14858" max="14858" width="22.109375" style="30" customWidth="1"/>
    <col min="14859" max="14859" width="3.88671875" style="30" customWidth="1"/>
    <col min="14860" max="14860" width="3.21875" style="30" customWidth="1"/>
    <col min="14861" max="14861" width="3.77734375" style="30" customWidth="1"/>
    <col min="14862" max="14863" width="3.21875" style="30" customWidth="1"/>
    <col min="14864" max="14864" width="3.77734375" style="30" customWidth="1"/>
    <col min="14865" max="14865" width="1.33203125" style="30" customWidth="1"/>
    <col min="14866" max="15104" width="9" style="30"/>
    <col min="15105" max="15105" width="2.88671875" style="30" customWidth="1"/>
    <col min="15106" max="15106" width="5.44140625" style="30" bestFit="1" customWidth="1"/>
    <col min="15107" max="15107" width="5" style="30" customWidth="1"/>
    <col min="15108" max="15108" width="12.77734375" style="30" customWidth="1"/>
    <col min="15109" max="15109" width="8.77734375" style="30" customWidth="1"/>
    <col min="15110" max="15111" width="1.21875" style="30" customWidth="1"/>
    <col min="15112" max="15112" width="4.21875" style="30" customWidth="1"/>
    <col min="15113" max="15113" width="2.33203125" style="30" customWidth="1"/>
    <col min="15114" max="15114" width="22.109375" style="30" customWidth="1"/>
    <col min="15115" max="15115" width="3.88671875" style="30" customWidth="1"/>
    <col min="15116" max="15116" width="3.21875" style="30" customWidth="1"/>
    <col min="15117" max="15117" width="3.77734375" style="30" customWidth="1"/>
    <col min="15118" max="15119" width="3.21875" style="30" customWidth="1"/>
    <col min="15120" max="15120" width="3.77734375" style="30" customWidth="1"/>
    <col min="15121" max="15121" width="1.33203125" style="30" customWidth="1"/>
    <col min="15122" max="15360" width="9" style="30"/>
    <col min="15361" max="15361" width="2.88671875" style="30" customWidth="1"/>
    <col min="15362" max="15362" width="5.44140625" style="30" bestFit="1" customWidth="1"/>
    <col min="15363" max="15363" width="5" style="30" customWidth="1"/>
    <col min="15364" max="15364" width="12.77734375" style="30" customWidth="1"/>
    <col min="15365" max="15365" width="8.77734375" style="30" customWidth="1"/>
    <col min="15366" max="15367" width="1.21875" style="30" customWidth="1"/>
    <col min="15368" max="15368" width="4.21875" style="30" customWidth="1"/>
    <col min="15369" max="15369" width="2.33203125" style="30" customWidth="1"/>
    <col min="15370" max="15370" width="22.109375" style="30" customWidth="1"/>
    <col min="15371" max="15371" width="3.88671875" style="30" customWidth="1"/>
    <col min="15372" max="15372" width="3.21875" style="30" customWidth="1"/>
    <col min="15373" max="15373" width="3.77734375" style="30" customWidth="1"/>
    <col min="15374" max="15375" width="3.21875" style="30" customWidth="1"/>
    <col min="15376" max="15376" width="3.77734375" style="30" customWidth="1"/>
    <col min="15377" max="15377" width="1.33203125" style="30" customWidth="1"/>
    <col min="15378" max="15616" width="9" style="30"/>
    <col min="15617" max="15617" width="2.88671875" style="30" customWidth="1"/>
    <col min="15618" max="15618" width="5.44140625" style="30" bestFit="1" customWidth="1"/>
    <col min="15619" max="15619" width="5" style="30" customWidth="1"/>
    <col min="15620" max="15620" width="12.77734375" style="30" customWidth="1"/>
    <col min="15621" max="15621" width="8.77734375" style="30" customWidth="1"/>
    <col min="15622" max="15623" width="1.21875" style="30" customWidth="1"/>
    <col min="15624" max="15624" width="4.21875" style="30" customWidth="1"/>
    <col min="15625" max="15625" width="2.33203125" style="30" customWidth="1"/>
    <col min="15626" max="15626" width="22.109375" style="30" customWidth="1"/>
    <col min="15627" max="15627" width="3.88671875" style="30" customWidth="1"/>
    <col min="15628" max="15628" width="3.21875" style="30" customWidth="1"/>
    <col min="15629" max="15629" width="3.77734375" style="30" customWidth="1"/>
    <col min="15630" max="15631" width="3.21875" style="30" customWidth="1"/>
    <col min="15632" max="15632" width="3.77734375" style="30" customWidth="1"/>
    <col min="15633" max="15633" width="1.33203125" style="30" customWidth="1"/>
    <col min="15634" max="15872" width="9" style="30"/>
    <col min="15873" max="15873" width="2.88671875" style="30" customWidth="1"/>
    <col min="15874" max="15874" width="5.44140625" style="30" bestFit="1" customWidth="1"/>
    <col min="15875" max="15875" width="5" style="30" customWidth="1"/>
    <col min="15876" max="15876" width="12.77734375" style="30" customWidth="1"/>
    <col min="15877" max="15877" width="8.77734375" style="30" customWidth="1"/>
    <col min="15878" max="15879" width="1.21875" style="30" customWidth="1"/>
    <col min="15880" max="15880" width="4.21875" style="30" customWidth="1"/>
    <col min="15881" max="15881" width="2.33203125" style="30" customWidth="1"/>
    <col min="15882" max="15882" width="22.109375" style="30" customWidth="1"/>
    <col min="15883" max="15883" width="3.88671875" style="30" customWidth="1"/>
    <col min="15884" max="15884" width="3.21875" style="30" customWidth="1"/>
    <col min="15885" max="15885" width="3.77734375" style="30" customWidth="1"/>
    <col min="15886" max="15887" width="3.21875" style="30" customWidth="1"/>
    <col min="15888" max="15888" width="3.77734375" style="30" customWidth="1"/>
    <col min="15889" max="15889" width="1.33203125" style="30" customWidth="1"/>
    <col min="15890" max="16128" width="9" style="30"/>
    <col min="16129" max="16129" width="2.88671875" style="30" customWidth="1"/>
    <col min="16130" max="16130" width="5.44140625" style="30" bestFit="1" customWidth="1"/>
    <col min="16131" max="16131" width="5" style="30" customWidth="1"/>
    <col min="16132" max="16132" width="12.77734375" style="30" customWidth="1"/>
    <col min="16133" max="16133" width="8.77734375" style="30" customWidth="1"/>
    <col min="16134" max="16135" width="1.21875" style="30" customWidth="1"/>
    <col min="16136" max="16136" width="4.21875" style="30" customWidth="1"/>
    <col min="16137" max="16137" width="2.33203125" style="30" customWidth="1"/>
    <col min="16138" max="16138" width="22.109375" style="30" customWidth="1"/>
    <col min="16139" max="16139" width="3.88671875" style="30" customWidth="1"/>
    <col min="16140" max="16140" width="3.21875" style="30" customWidth="1"/>
    <col min="16141" max="16141" width="3.77734375" style="30" customWidth="1"/>
    <col min="16142" max="16143" width="3.21875" style="30" customWidth="1"/>
    <col min="16144" max="16144" width="3.77734375" style="30" customWidth="1"/>
    <col min="16145" max="16145" width="1.33203125" style="30" customWidth="1"/>
    <col min="16146" max="16384" width="9" style="30"/>
  </cols>
  <sheetData>
    <row r="1" spans="1:18" ht="30" customHeight="1" x14ac:dyDescent="0.15">
      <c r="A1" s="29" t="s">
        <v>113</v>
      </c>
      <c r="B1" s="29"/>
      <c r="C1" s="29"/>
      <c r="D1" s="29"/>
      <c r="E1" s="29"/>
      <c r="F1" s="29"/>
      <c r="G1" s="29"/>
      <c r="H1" s="29"/>
      <c r="I1" s="29"/>
      <c r="J1" s="29"/>
      <c r="K1" s="29"/>
      <c r="L1" s="29"/>
      <c r="M1" s="29"/>
      <c r="N1" s="29"/>
      <c r="O1" s="29"/>
      <c r="P1" s="29"/>
      <c r="Q1" s="29"/>
    </row>
    <row r="2" spans="1:18" ht="30" customHeight="1" x14ac:dyDescent="0.15">
      <c r="A2" s="29"/>
      <c r="B2" s="29"/>
      <c r="C2" s="29"/>
      <c r="D2" s="29"/>
      <c r="E2" s="29"/>
      <c r="F2" s="29"/>
      <c r="G2" s="29"/>
      <c r="H2" s="29"/>
      <c r="I2" s="29"/>
      <c r="J2" s="31" t="s">
        <v>87</v>
      </c>
      <c r="K2" s="31" t="str">
        <f>IF(基本情報※最初に記入してください!G3="","",基本情報※最初に記入してください!G3)</f>
        <v/>
      </c>
      <c r="L2" s="32" t="s">
        <v>84</v>
      </c>
      <c r="M2" s="31" t="str">
        <f>IF(基本情報※最初に記入してください!I3="","",基本情報※最初に記入してください!I3)</f>
        <v/>
      </c>
      <c r="N2" s="32" t="s">
        <v>85</v>
      </c>
      <c r="O2" s="31" t="str">
        <f>IF(基本情報※最初に記入してください!K3="","",基本情報※最初に記入してください!K3)</f>
        <v/>
      </c>
      <c r="P2" s="32" t="s">
        <v>86</v>
      </c>
      <c r="Q2" s="29"/>
    </row>
    <row r="3" spans="1:18" ht="30" customHeight="1" x14ac:dyDescent="0.15">
      <c r="A3" s="29" t="s">
        <v>55</v>
      </c>
      <c r="B3" s="29"/>
      <c r="C3" s="29"/>
      <c r="D3" s="29"/>
      <c r="E3" s="33"/>
      <c r="F3" s="33"/>
      <c r="G3" s="33"/>
      <c r="H3" s="33"/>
      <c r="I3" s="33"/>
      <c r="J3" s="33"/>
      <c r="K3" s="33"/>
      <c r="L3" s="29"/>
      <c r="M3" s="29"/>
      <c r="N3" s="29"/>
      <c r="O3" s="29"/>
      <c r="P3" s="29"/>
      <c r="Q3" s="29"/>
    </row>
    <row r="4" spans="1:18" ht="30" customHeight="1" x14ac:dyDescent="0.15">
      <c r="A4" s="29"/>
      <c r="B4" s="29"/>
      <c r="C4" s="29"/>
      <c r="D4" s="29"/>
      <c r="E4" s="29"/>
      <c r="F4" s="29"/>
      <c r="G4" s="29"/>
      <c r="H4" s="29"/>
      <c r="I4" s="29"/>
      <c r="J4" s="29"/>
      <c r="K4" s="29"/>
      <c r="L4" s="29"/>
      <c r="M4" s="29"/>
      <c r="N4" s="29"/>
      <c r="O4" s="29"/>
      <c r="P4" s="29"/>
      <c r="Q4" s="29"/>
      <c r="R4" s="34"/>
    </row>
    <row r="5" spans="1:18" ht="23.25" customHeight="1" x14ac:dyDescent="0.15">
      <c r="A5" s="29"/>
      <c r="B5" s="29"/>
      <c r="C5" s="29"/>
      <c r="D5" s="29"/>
      <c r="E5" s="29"/>
      <c r="F5" s="215" t="s">
        <v>56</v>
      </c>
      <c r="G5" s="215"/>
      <c r="H5" s="206" t="str">
        <f>IF(基本情報※最初に記入してください!F4="","",基本情報※最初に記入してください!F4)</f>
        <v/>
      </c>
      <c r="I5" s="206"/>
      <c r="J5" s="206"/>
      <c r="K5" s="206"/>
      <c r="L5" s="206"/>
      <c r="M5" s="206"/>
      <c r="N5" s="206"/>
      <c r="O5" s="206"/>
      <c r="P5" s="206"/>
      <c r="Q5" s="35"/>
    </row>
    <row r="6" spans="1:18" ht="23.25" customHeight="1" x14ac:dyDescent="0.15">
      <c r="A6" s="29"/>
      <c r="B6" s="29"/>
      <c r="C6" s="29"/>
      <c r="D6" s="29"/>
      <c r="E6" s="29"/>
      <c r="F6" s="215" t="s">
        <v>32</v>
      </c>
      <c r="G6" s="215"/>
      <c r="H6" s="206" t="str">
        <f>IF(基本情報※最初に記入してください!F5="","",基本情報※最初に記入してください!F5)</f>
        <v/>
      </c>
      <c r="I6" s="206"/>
      <c r="J6" s="206"/>
      <c r="K6" s="206"/>
      <c r="L6" s="206"/>
      <c r="M6" s="206"/>
      <c r="N6" s="206"/>
      <c r="O6" s="206"/>
      <c r="P6" s="206"/>
      <c r="Q6" s="35"/>
    </row>
    <row r="7" spans="1:18" ht="23.25" customHeight="1" x14ac:dyDescent="0.15">
      <c r="A7" s="29"/>
      <c r="B7" s="29"/>
      <c r="C7" s="29"/>
      <c r="D7" s="29"/>
      <c r="E7" s="29"/>
      <c r="F7" s="215" t="s">
        <v>57</v>
      </c>
      <c r="G7" s="215"/>
      <c r="H7" s="206" t="str">
        <f>IF(基本情報※最初に記入してください!F6="","",基本情報※最初に記入してください!F6)</f>
        <v/>
      </c>
      <c r="I7" s="206"/>
      <c r="J7" s="206"/>
      <c r="K7" s="206"/>
      <c r="L7" s="206"/>
      <c r="M7" s="206"/>
      <c r="N7" s="206"/>
      <c r="O7" s="206"/>
      <c r="P7" s="206"/>
      <c r="Q7" s="36"/>
    </row>
    <row r="8" spans="1:18" ht="23.25" customHeight="1" x14ac:dyDescent="0.15">
      <c r="A8" s="29"/>
      <c r="B8" s="29"/>
      <c r="C8" s="29"/>
      <c r="D8" s="29"/>
      <c r="E8" s="29"/>
      <c r="F8" s="215" t="s">
        <v>58</v>
      </c>
      <c r="G8" s="215"/>
      <c r="H8" s="206" t="str">
        <f>IF(基本情報※最初に記入してください!F7="","",基本情報※最初に記入してください!F7)</f>
        <v/>
      </c>
      <c r="I8" s="206"/>
      <c r="J8" s="206"/>
      <c r="K8" s="206"/>
      <c r="L8" s="206"/>
      <c r="M8" s="206"/>
      <c r="N8" s="206"/>
      <c r="O8" s="206"/>
      <c r="P8" s="206"/>
      <c r="Q8" s="37"/>
    </row>
    <row r="9" spans="1:18" ht="23.25" customHeight="1" x14ac:dyDescent="0.15">
      <c r="A9" s="29"/>
      <c r="B9" s="29"/>
      <c r="C9" s="29"/>
      <c r="D9" s="29"/>
      <c r="E9" s="29"/>
      <c r="F9" s="36"/>
      <c r="G9" s="36"/>
      <c r="H9" s="36"/>
      <c r="I9" s="35"/>
      <c r="J9" s="38"/>
      <c r="K9" s="38"/>
      <c r="L9" s="38"/>
      <c r="M9" s="38"/>
      <c r="N9" s="38"/>
      <c r="O9" s="38"/>
      <c r="P9" s="38"/>
      <c r="Q9" s="37"/>
    </row>
    <row r="10" spans="1:18" ht="18" customHeight="1" x14ac:dyDescent="0.15">
      <c r="A10" s="29"/>
      <c r="B10" s="29"/>
      <c r="C10" s="29"/>
      <c r="D10" s="29"/>
      <c r="E10" s="29"/>
      <c r="F10" s="29"/>
      <c r="G10" s="29"/>
      <c r="H10" s="29"/>
      <c r="I10" s="29"/>
      <c r="J10" s="29"/>
      <c r="K10" s="29"/>
      <c r="L10" s="29"/>
      <c r="M10" s="29"/>
      <c r="N10" s="29"/>
      <c r="O10" s="29"/>
      <c r="P10" s="29"/>
      <c r="Q10" s="29"/>
    </row>
    <row r="11" spans="1:18" ht="30" customHeight="1" x14ac:dyDescent="0.15">
      <c r="A11" s="210" t="s">
        <v>129</v>
      </c>
      <c r="B11" s="211"/>
      <c r="C11" s="211"/>
      <c r="D11" s="211"/>
      <c r="E11" s="211"/>
      <c r="F11" s="211"/>
      <c r="G11" s="211"/>
      <c r="H11" s="211"/>
      <c r="I11" s="211"/>
      <c r="J11" s="211"/>
      <c r="K11" s="211"/>
      <c r="L11" s="211"/>
      <c r="M11" s="211"/>
      <c r="N11" s="211"/>
      <c r="O11" s="211"/>
      <c r="P11" s="211"/>
      <c r="Q11" s="211"/>
    </row>
    <row r="12" spans="1:18" ht="15.75" customHeight="1" x14ac:dyDescent="0.15">
      <c r="A12" s="212"/>
      <c r="B12" s="212"/>
      <c r="C12" s="212"/>
      <c r="D12" s="212"/>
      <c r="E12" s="212"/>
      <c r="F12" s="212"/>
      <c r="G12" s="212"/>
      <c r="H12" s="212"/>
      <c r="I12" s="212"/>
      <c r="J12" s="212"/>
      <c r="K12" s="212"/>
      <c r="L12" s="212"/>
      <c r="M12" s="212"/>
      <c r="N12" s="212"/>
      <c r="O12" s="212"/>
      <c r="P12" s="212"/>
      <c r="Q12" s="212"/>
    </row>
    <row r="13" spans="1:18" ht="30" customHeight="1" x14ac:dyDescent="0.15">
      <c r="A13" s="213" t="s">
        <v>132</v>
      </c>
      <c r="B13" s="214"/>
      <c r="C13" s="214"/>
      <c r="D13" s="214"/>
      <c r="E13" s="214"/>
      <c r="F13" s="214"/>
      <c r="G13" s="214"/>
      <c r="H13" s="214"/>
      <c r="I13" s="214"/>
      <c r="J13" s="214"/>
      <c r="K13" s="214"/>
      <c r="L13" s="214"/>
      <c r="M13" s="214"/>
      <c r="N13" s="214"/>
      <c r="O13" s="214"/>
      <c r="P13" s="214"/>
      <c r="Q13" s="214"/>
    </row>
    <row r="14" spans="1:18" ht="30" customHeight="1" x14ac:dyDescent="0.15">
      <c r="A14" s="29"/>
      <c r="B14" s="29"/>
      <c r="C14" s="29"/>
      <c r="D14" s="29"/>
      <c r="E14" s="29"/>
      <c r="F14" s="29"/>
      <c r="G14" s="29"/>
      <c r="H14" s="29"/>
      <c r="I14" s="29"/>
      <c r="J14" s="29"/>
      <c r="K14" s="29"/>
      <c r="L14" s="29"/>
      <c r="M14" s="29"/>
      <c r="N14" s="29"/>
      <c r="O14" s="29"/>
      <c r="P14" s="29"/>
      <c r="Q14" s="29"/>
    </row>
    <row r="15" spans="1:18" ht="30" customHeight="1" x14ac:dyDescent="0.15">
      <c r="A15" s="209" t="s">
        <v>59</v>
      </c>
      <c r="B15" s="209"/>
      <c r="C15" s="209"/>
      <c r="D15" s="209"/>
      <c r="E15" s="209"/>
      <c r="F15" s="209"/>
      <c r="G15" s="209"/>
      <c r="H15" s="209"/>
      <c r="I15" s="209"/>
      <c r="J15" s="209"/>
      <c r="K15" s="209"/>
      <c r="L15" s="209"/>
      <c r="M15" s="209"/>
      <c r="N15" s="209"/>
      <c r="O15" s="209"/>
      <c r="P15" s="209"/>
      <c r="Q15" s="209"/>
    </row>
    <row r="16" spans="1:18" ht="36.75" customHeight="1" x14ac:dyDescent="0.15">
      <c r="A16" s="39">
        <v>1</v>
      </c>
      <c r="B16" s="216" t="s">
        <v>119</v>
      </c>
      <c r="C16" s="216"/>
      <c r="D16" s="216"/>
      <c r="E16" s="216"/>
      <c r="F16" s="40"/>
      <c r="G16" s="41" t="s">
        <v>138</v>
      </c>
      <c r="H16" s="42" t="str">
        <f>IF(基本情報※最初に記入してください!G13="","",基本情報※最初に記入してください!G13)</f>
        <v/>
      </c>
      <c r="I16" s="43" t="s">
        <v>139</v>
      </c>
      <c r="J16" s="42" t="str">
        <f>IF(基本情報※最初に記入してください!I13="","",基本情報※最初に記入してください!I13)</f>
        <v/>
      </c>
      <c r="K16" s="43" t="s">
        <v>140</v>
      </c>
      <c r="L16" s="42" t="str">
        <f>IF(基本情報※最初に記入してください!K13="","",基本情報※最初に記入してください!K13)</f>
        <v/>
      </c>
      <c r="M16" s="43" t="s">
        <v>141</v>
      </c>
      <c r="N16" s="43"/>
      <c r="O16" s="43"/>
      <c r="P16" s="43"/>
      <c r="Q16" s="44"/>
    </row>
    <row r="17" spans="1:17" ht="36.75" customHeight="1" x14ac:dyDescent="0.15">
      <c r="A17" s="39">
        <v>2</v>
      </c>
      <c r="B17" s="216" t="s">
        <v>60</v>
      </c>
      <c r="C17" s="216"/>
      <c r="D17" s="220"/>
      <c r="E17" s="220"/>
      <c r="F17" s="40"/>
      <c r="G17" s="45"/>
      <c r="H17" s="221" t="s">
        <v>61</v>
      </c>
      <c r="I17" s="221"/>
      <c r="J17" s="221"/>
      <c r="K17" s="222"/>
      <c r="L17" s="222"/>
      <c r="M17" s="222"/>
      <c r="N17" s="222"/>
      <c r="O17" s="222"/>
      <c r="P17" s="222"/>
      <c r="Q17" s="46"/>
    </row>
    <row r="18" spans="1:17" ht="36.75" customHeight="1" x14ac:dyDescent="0.15">
      <c r="A18" s="39">
        <v>3</v>
      </c>
      <c r="B18" s="216" t="s">
        <v>62</v>
      </c>
      <c r="C18" s="216"/>
      <c r="D18" s="216"/>
      <c r="E18" s="216"/>
      <c r="F18" s="40"/>
      <c r="G18" s="41" t="s">
        <v>142</v>
      </c>
      <c r="H18" s="208" t="str">
        <f>IF(基本情報※最初に記入してください!F14="","",基本情報※最初に記入してください!F14)</f>
        <v/>
      </c>
      <c r="I18" s="208"/>
      <c r="J18" s="208"/>
      <c r="K18" s="208"/>
      <c r="L18" s="47" t="s">
        <v>143</v>
      </c>
      <c r="M18" s="48"/>
      <c r="N18" s="48"/>
      <c r="O18" s="48"/>
      <c r="P18" s="48"/>
      <c r="Q18" s="44"/>
    </row>
    <row r="19" spans="1:17" ht="36.75" customHeight="1" x14ac:dyDescent="0.15">
      <c r="A19" s="39">
        <v>4</v>
      </c>
      <c r="B19" s="216" t="s">
        <v>63</v>
      </c>
      <c r="C19" s="217"/>
      <c r="D19" s="217"/>
      <c r="E19" s="217"/>
      <c r="F19" s="40"/>
      <c r="G19" s="41" t="s">
        <v>142</v>
      </c>
      <c r="H19" s="207">
        <f>IF(別紙１!K20="","",別紙１!M20)</f>
        <v>0</v>
      </c>
      <c r="I19" s="207"/>
      <c r="J19" s="207"/>
      <c r="K19" s="207"/>
      <c r="L19" s="47" t="s">
        <v>143</v>
      </c>
      <c r="M19" s="48"/>
      <c r="N19" s="48"/>
      <c r="O19" s="48"/>
      <c r="P19" s="48"/>
      <c r="Q19" s="44"/>
    </row>
    <row r="20" spans="1:17" ht="36.75" customHeight="1" x14ac:dyDescent="0.15">
      <c r="A20" s="39">
        <v>5</v>
      </c>
      <c r="B20" s="216" t="s">
        <v>64</v>
      </c>
      <c r="C20" s="216"/>
      <c r="D20" s="216"/>
      <c r="E20" s="216"/>
      <c r="F20" s="47"/>
      <c r="G20" s="45"/>
      <c r="H20" s="218"/>
      <c r="I20" s="218"/>
      <c r="J20" s="218"/>
      <c r="K20" s="218"/>
      <c r="L20" s="218"/>
      <c r="M20" s="218"/>
      <c r="N20" s="218"/>
      <c r="O20" s="218"/>
      <c r="P20" s="218"/>
      <c r="Q20" s="219"/>
    </row>
    <row r="22" spans="1:17" ht="21.75" customHeight="1" x14ac:dyDescent="0.15">
      <c r="B22" s="49" t="s">
        <v>65</v>
      </c>
    </row>
    <row r="23" spans="1:17" ht="21.75" customHeight="1" x14ac:dyDescent="0.15">
      <c r="B23" s="50" t="s">
        <v>116</v>
      </c>
    </row>
    <row r="24" spans="1:17" ht="21.75" customHeight="1" x14ac:dyDescent="0.15">
      <c r="B24" s="50" t="s">
        <v>117</v>
      </c>
    </row>
    <row r="25" spans="1:17" ht="21.75" customHeight="1" x14ac:dyDescent="0.15">
      <c r="B25" s="50" t="s">
        <v>118</v>
      </c>
    </row>
    <row r="26" spans="1:17" ht="21.75" customHeight="1" x14ac:dyDescent="0.15">
      <c r="B26" s="50" t="s">
        <v>78</v>
      </c>
    </row>
    <row r="27" spans="1:17" ht="21.75" customHeight="1" x14ac:dyDescent="0.15">
      <c r="B27" s="50" t="s">
        <v>79</v>
      </c>
    </row>
    <row r="28" spans="1:17" ht="21.75" customHeight="1" x14ac:dyDescent="0.15">
      <c r="B28" s="50" t="s">
        <v>80</v>
      </c>
    </row>
  </sheetData>
  <mergeCells count="21">
    <mergeCell ref="B20:E20"/>
    <mergeCell ref="H20:Q20"/>
    <mergeCell ref="B16:E16"/>
    <mergeCell ref="B17:E17"/>
    <mergeCell ref="H17:P17"/>
    <mergeCell ref="B18:E18"/>
    <mergeCell ref="H6:P6"/>
    <mergeCell ref="H5:P5"/>
    <mergeCell ref="H7:P7"/>
    <mergeCell ref="H8:P8"/>
    <mergeCell ref="H19:K19"/>
    <mergeCell ref="H18:K18"/>
    <mergeCell ref="A15:Q15"/>
    <mergeCell ref="A11:Q11"/>
    <mergeCell ref="A12:Q12"/>
    <mergeCell ref="A13:Q13"/>
    <mergeCell ref="F5:G5"/>
    <mergeCell ref="F6:G6"/>
    <mergeCell ref="F7:G7"/>
    <mergeCell ref="F8:G8"/>
    <mergeCell ref="B19:E19"/>
  </mergeCells>
  <phoneticPr fontId="2"/>
  <pageMargins left="0.7" right="0.7" top="0.75" bottom="0.75" header="0.3" footer="0.3"/>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N22"/>
  <sheetViews>
    <sheetView view="pageBreakPreview" zoomScale="75" zoomScaleNormal="100" zoomScaleSheetLayoutView="75" workbookViewId="0">
      <selection activeCell="B12" sqref="B12"/>
    </sheetView>
  </sheetViews>
  <sheetFormatPr defaultRowHeight="12.6" x14ac:dyDescent="0.2"/>
  <cols>
    <col min="1" max="1" width="25.21875" style="68" customWidth="1"/>
    <col min="2" max="2" width="9.88671875" style="68" customWidth="1"/>
    <col min="3" max="3" width="6.88671875" style="68" customWidth="1"/>
    <col min="4" max="13" width="15.5546875" style="68" customWidth="1"/>
    <col min="14" max="14" width="1" style="51" customWidth="1"/>
    <col min="15" max="259" width="9" style="68"/>
    <col min="260" max="260" width="25.21875" style="68" customWidth="1"/>
    <col min="261" max="269" width="15" style="68" customWidth="1"/>
    <col min="270" max="515" width="9" style="68"/>
    <col min="516" max="516" width="25.21875" style="68" customWidth="1"/>
    <col min="517" max="525" width="15" style="68" customWidth="1"/>
    <col min="526" max="771" width="9" style="68"/>
    <col min="772" max="772" width="25.21875" style="68" customWidth="1"/>
    <col min="773" max="781" width="15" style="68" customWidth="1"/>
    <col min="782" max="1027" width="9" style="68"/>
    <col min="1028" max="1028" width="25.21875" style="68" customWidth="1"/>
    <col min="1029" max="1037" width="15" style="68" customWidth="1"/>
    <col min="1038" max="1283" width="9" style="68"/>
    <col min="1284" max="1284" width="25.21875" style="68" customWidth="1"/>
    <col min="1285" max="1293" width="15" style="68" customWidth="1"/>
    <col min="1294" max="1539" width="9" style="68"/>
    <col min="1540" max="1540" width="25.21875" style="68" customWidth="1"/>
    <col min="1541" max="1549" width="15" style="68" customWidth="1"/>
    <col min="1550" max="1795" width="9" style="68"/>
    <col min="1796" max="1796" width="25.21875" style="68" customWidth="1"/>
    <col min="1797" max="1805" width="15" style="68" customWidth="1"/>
    <col min="1806" max="2051" width="9" style="68"/>
    <col min="2052" max="2052" width="25.21875" style="68" customWidth="1"/>
    <col min="2053" max="2061" width="15" style="68" customWidth="1"/>
    <col min="2062" max="2307" width="9" style="68"/>
    <col min="2308" max="2308" width="25.21875" style="68" customWidth="1"/>
    <col min="2309" max="2317" width="15" style="68" customWidth="1"/>
    <col min="2318" max="2563" width="9" style="68"/>
    <col min="2564" max="2564" width="25.21875" style="68" customWidth="1"/>
    <col min="2565" max="2573" width="15" style="68" customWidth="1"/>
    <col min="2574" max="2819" width="9" style="68"/>
    <col min="2820" max="2820" width="25.21875" style="68" customWidth="1"/>
    <col min="2821" max="2829" width="15" style="68" customWidth="1"/>
    <col min="2830" max="3075" width="9" style="68"/>
    <col min="3076" max="3076" width="25.21875" style="68" customWidth="1"/>
    <col min="3077" max="3085" width="15" style="68" customWidth="1"/>
    <col min="3086" max="3331" width="9" style="68"/>
    <col min="3332" max="3332" width="25.21875" style="68" customWidth="1"/>
    <col min="3333" max="3341" width="15" style="68" customWidth="1"/>
    <col min="3342" max="3587" width="9" style="68"/>
    <col min="3588" max="3588" width="25.21875" style="68" customWidth="1"/>
    <col min="3589" max="3597" width="15" style="68" customWidth="1"/>
    <col min="3598" max="3843" width="9" style="68"/>
    <col min="3844" max="3844" width="25.21875" style="68" customWidth="1"/>
    <col min="3845" max="3853" width="15" style="68" customWidth="1"/>
    <col min="3854" max="4099" width="9" style="68"/>
    <col min="4100" max="4100" width="25.21875" style="68" customWidth="1"/>
    <col min="4101" max="4109" width="15" style="68" customWidth="1"/>
    <col min="4110" max="4355" width="9" style="68"/>
    <col min="4356" max="4356" width="25.21875" style="68" customWidth="1"/>
    <col min="4357" max="4365" width="15" style="68" customWidth="1"/>
    <col min="4366" max="4611" width="9" style="68"/>
    <col min="4612" max="4612" width="25.21875" style="68" customWidth="1"/>
    <col min="4613" max="4621" width="15" style="68" customWidth="1"/>
    <col min="4622" max="4867" width="9" style="68"/>
    <col min="4868" max="4868" width="25.21875" style="68" customWidth="1"/>
    <col min="4869" max="4877" width="15" style="68" customWidth="1"/>
    <col min="4878" max="5123" width="9" style="68"/>
    <col min="5124" max="5124" width="25.21875" style="68" customWidth="1"/>
    <col min="5125" max="5133" width="15" style="68" customWidth="1"/>
    <col min="5134" max="5379" width="9" style="68"/>
    <col min="5380" max="5380" width="25.21875" style="68" customWidth="1"/>
    <col min="5381" max="5389" width="15" style="68" customWidth="1"/>
    <col min="5390" max="5635" width="9" style="68"/>
    <col min="5636" max="5636" width="25.21875" style="68" customWidth="1"/>
    <col min="5637" max="5645" width="15" style="68" customWidth="1"/>
    <col min="5646" max="5891" width="9" style="68"/>
    <col min="5892" max="5892" width="25.21875" style="68" customWidth="1"/>
    <col min="5893" max="5901" width="15" style="68" customWidth="1"/>
    <col min="5902" max="6147" width="9" style="68"/>
    <col min="6148" max="6148" width="25.21875" style="68" customWidth="1"/>
    <col min="6149" max="6157" width="15" style="68" customWidth="1"/>
    <col min="6158" max="6403" width="9" style="68"/>
    <col min="6404" max="6404" width="25.21875" style="68" customWidth="1"/>
    <col min="6405" max="6413" width="15" style="68" customWidth="1"/>
    <col min="6414" max="6659" width="9" style="68"/>
    <col min="6660" max="6660" width="25.21875" style="68" customWidth="1"/>
    <col min="6661" max="6669" width="15" style="68" customWidth="1"/>
    <col min="6670" max="6915" width="9" style="68"/>
    <col min="6916" max="6916" width="25.21875" style="68" customWidth="1"/>
    <col min="6917" max="6925" width="15" style="68" customWidth="1"/>
    <col min="6926" max="7171" width="9" style="68"/>
    <col min="7172" max="7172" width="25.21875" style="68" customWidth="1"/>
    <col min="7173" max="7181" width="15" style="68" customWidth="1"/>
    <col min="7182" max="7427" width="9" style="68"/>
    <col min="7428" max="7428" width="25.21875" style="68" customWidth="1"/>
    <col min="7429" max="7437" width="15" style="68" customWidth="1"/>
    <col min="7438" max="7683" width="9" style="68"/>
    <col min="7684" max="7684" width="25.21875" style="68" customWidth="1"/>
    <col min="7685" max="7693" width="15" style="68" customWidth="1"/>
    <col min="7694" max="7939" width="9" style="68"/>
    <col min="7940" max="7940" width="25.21875" style="68" customWidth="1"/>
    <col min="7941" max="7949" width="15" style="68" customWidth="1"/>
    <col min="7950" max="8195" width="9" style="68"/>
    <col min="8196" max="8196" width="25.21875" style="68" customWidth="1"/>
    <col min="8197" max="8205" width="15" style="68" customWidth="1"/>
    <col min="8206" max="8451" width="9" style="68"/>
    <col min="8452" max="8452" width="25.21875" style="68" customWidth="1"/>
    <col min="8453" max="8461" width="15" style="68" customWidth="1"/>
    <col min="8462" max="8707" width="9" style="68"/>
    <col min="8708" max="8708" width="25.21875" style="68" customWidth="1"/>
    <col min="8709" max="8717" width="15" style="68" customWidth="1"/>
    <col min="8718" max="8963" width="9" style="68"/>
    <col min="8964" max="8964" width="25.21875" style="68" customWidth="1"/>
    <col min="8965" max="8973" width="15" style="68" customWidth="1"/>
    <col min="8974" max="9219" width="9" style="68"/>
    <col min="9220" max="9220" width="25.21875" style="68" customWidth="1"/>
    <col min="9221" max="9229" width="15" style="68" customWidth="1"/>
    <col min="9230" max="9475" width="9" style="68"/>
    <col min="9476" max="9476" width="25.21875" style="68" customWidth="1"/>
    <col min="9477" max="9485" width="15" style="68" customWidth="1"/>
    <col min="9486" max="9731" width="9" style="68"/>
    <col min="9732" max="9732" width="25.21875" style="68" customWidth="1"/>
    <col min="9733" max="9741" width="15" style="68" customWidth="1"/>
    <col min="9742" max="9987" width="9" style="68"/>
    <col min="9988" max="9988" width="25.21875" style="68" customWidth="1"/>
    <col min="9989" max="9997" width="15" style="68" customWidth="1"/>
    <col min="9998" max="10243" width="9" style="68"/>
    <col min="10244" max="10244" width="25.21875" style="68" customWidth="1"/>
    <col min="10245" max="10253" width="15" style="68" customWidth="1"/>
    <col min="10254" max="10499" width="9" style="68"/>
    <col min="10500" max="10500" width="25.21875" style="68" customWidth="1"/>
    <col min="10501" max="10509" width="15" style="68" customWidth="1"/>
    <col min="10510" max="10755" width="9" style="68"/>
    <col min="10756" max="10756" width="25.21875" style="68" customWidth="1"/>
    <col min="10757" max="10765" width="15" style="68" customWidth="1"/>
    <col min="10766" max="11011" width="9" style="68"/>
    <col min="11012" max="11012" width="25.21875" style="68" customWidth="1"/>
    <col min="11013" max="11021" width="15" style="68" customWidth="1"/>
    <col min="11022" max="11267" width="9" style="68"/>
    <col min="11268" max="11268" width="25.21875" style="68" customWidth="1"/>
    <col min="11269" max="11277" width="15" style="68" customWidth="1"/>
    <col min="11278" max="11523" width="9" style="68"/>
    <col min="11524" max="11524" width="25.21875" style="68" customWidth="1"/>
    <col min="11525" max="11533" width="15" style="68" customWidth="1"/>
    <col min="11534" max="11779" width="9" style="68"/>
    <col min="11780" max="11780" width="25.21875" style="68" customWidth="1"/>
    <col min="11781" max="11789" width="15" style="68" customWidth="1"/>
    <col min="11790" max="12035" width="9" style="68"/>
    <col min="12036" max="12036" width="25.21875" style="68" customWidth="1"/>
    <col min="12037" max="12045" width="15" style="68" customWidth="1"/>
    <col min="12046" max="12291" width="9" style="68"/>
    <col min="12292" max="12292" width="25.21875" style="68" customWidth="1"/>
    <col min="12293" max="12301" width="15" style="68" customWidth="1"/>
    <col min="12302" max="12547" width="9" style="68"/>
    <col min="12548" max="12548" width="25.21875" style="68" customWidth="1"/>
    <col min="12549" max="12557" width="15" style="68" customWidth="1"/>
    <col min="12558" max="12803" width="9" style="68"/>
    <col min="12804" max="12804" width="25.21875" style="68" customWidth="1"/>
    <col min="12805" max="12813" width="15" style="68" customWidth="1"/>
    <col min="12814" max="13059" width="9" style="68"/>
    <col min="13060" max="13060" width="25.21875" style="68" customWidth="1"/>
    <col min="13061" max="13069" width="15" style="68" customWidth="1"/>
    <col min="13070" max="13315" width="9" style="68"/>
    <col min="13316" max="13316" width="25.21875" style="68" customWidth="1"/>
    <col min="13317" max="13325" width="15" style="68" customWidth="1"/>
    <col min="13326" max="13571" width="9" style="68"/>
    <col min="13572" max="13572" width="25.21875" style="68" customWidth="1"/>
    <col min="13573" max="13581" width="15" style="68" customWidth="1"/>
    <col min="13582" max="13827" width="9" style="68"/>
    <col min="13828" max="13828" width="25.21875" style="68" customWidth="1"/>
    <col min="13829" max="13837" width="15" style="68" customWidth="1"/>
    <col min="13838" max="14083" width="9" style="68"/>
    <col min="14084" max="14084" width="25.21875" style="68" customWidth="1"/>
    <col min="14085" max="14093" width="15" style="68" customWidth="1"/>
    <col min="14094" max="14339" width="9" style="68"/>
    <col min="14340" max="14340" width="25.21875" style="68" customWidth="1"/>
    <col min="14341" max="14349" width="15" style="68" customWidth="1"/>
    <col min="14350" max="14595" width="9" style="68"/>
    <col min="14596" max="14596" width="25.21875" style="68" customWidth="1"/>
    <col min="14597" max="14605" width="15" style="68" customWidth="1"/>
    <col min="14606" max="14851" width="9" style="68"/>
    <col min="14852" max="14852" width="25.21875" style="68" customWidth="1"/>
    <col min="14853" max="14861" width="15" style="68" customWidth="1"/>
    <col min="14862" max="15107" width="9" style="68"/>
    <col min="15108" max="15108" width="25.21875" style="68" customWidth="1"/>
    <col min="15109" max="15117" width="15" style="68" customWidth="1"/>
    <col min="15118" max="15363" width="9" style="68"/>
    <col min="15364" max="15364" width="25.21875" style="68" customWidth="1"/>
    <col min="15365" max="15373" width="15" style="68" customWidth="1"/>
    <col min="15374" max="15619" width="9" style="68"/>
    <col min="15620" max="15620" width="25.21875" style="68" customWidth="1"/>
    <col min="15621" max="15629" width="15" style="68" customWidth="1"/>
    <col min="15630" max="15875" width="9" style="68"/>
    <col min="15876" max="15876" width="25.21875" style="68" customWidth="1"/>
    <col min="15877" max="15885" width="15" style="68" customWidth="1"/>
    <col min="15886" max="16131" width="9" style="68"/>
    <col min="16132" max="16132" width="25.21875" style="68" customWidth="1"/>
    <col min="16133" max="16141" width="15" style="68" customWidth="1"/>
    <col min="16142" max="16384" width="9" style="68"/>
  </cols>
  <sheetData>
    <row r="1" spans="1:14" s="51" customFormat="1" ht="30" customHeight="1" x14ac:dyDescent="0.2">
      <c r="A1" s="51" t="s">
        <v>114</v>
      </c>
      <c r="J1" s="52"/>
      <c r="K1" s="52"/>
      <c r="L1" s="53"/>
      <c r="M1" s="52"/>
      <c r="N1" s="52"/>
    </row>
    <row r="2" spans="1:14" s="51" customFormat="1" ht="19.5" customHeight="1" x14ac:dyDescent="0.2">
      <c r="A2" s="238" t="s">
        <v>130</v>
      </c>
      <c r="B2" s="238"/>
      <c r="C2" s="238"/>
      <c r="D2" s="238"/>
      <c r="E2" s="238"/>
      <c r="F2" s="238"/>
      <c r="G2" s="238"/>
      <c r="H2" s="238"/>
      <c r="I2" s="238"/>
      <c r="J2" s="238"/>
      <c r="K2" s="238"/>
      <c r="L2" s="238"/>
      <c r="M2" s="238"/>
      <c r="N2" s="54"/>
    </row>
    <row r="3" spans="1:14" s="51" customFormat="1" x14ac:dyDescent="0.2">
      <c r="E3" s="55"/>
      <c r="F3" s="55"/>
      <c r="G3" s="55"/>
      <c r="H3" s="55"/>
      <c r="I3" s="55"/>
      <c r="J3" s="55"/>
      <c r="K3" s="55"/>
    </row>
    <row r="4" spans="1:14" s="51" customFormat="1" ht="30" customHeight="1" x14ac:dyDescent="0.2">
      <c r="G4" s="56" t="s">
        <v>9</v>
      </c>
      <c r="H4" s="237" t="str">
        <f>IF(基本情報※最初に記入してください!F7="","",基本情報※最初に記入してください!F7)</f>
        <v/>
      </c>
      <c r="I4" s="237"/>
      <c r="J4" s="237"/>
      <c r="K4" s="237"/>
      <c r="L4" s="237"/>
      <c r="M4" s="237"/>
      <c r="N4" s="57"/>
    </row>
    <row r="5" spans="1:14" s="51" customFormat="1" ht="30" customHeight="1" x14ac:dyDescent="0.15">
      <c r="G5" s="58"/>
      <c r="H5" s="59"/>
      <c r="I5" s="239"/>
      <c r="J5" s="239"/>
      <c r="K5" s="60"/>
      <c r="L5" s="60"/>
      <c r="M5" s="60"/>
    </row>
    <row r="6" spans="1:14" s="51" customFormat="1" x14ac:dyDescent="0.2">
      <c r="G6" s="55"/>
      <c r="H6" s="55"/>
      <c r="I6" s="55"/>
      <c r="J6" s="55"/>
      <c r="K6" s="55"/>
      <c r="L6" s="55"/>
      <c r="M6" s="55"/>
    </row>
    <row r="7" spans="1:14" s="51" customFormat="1" ht="13.2" thickBot="1" x14ac:dyDescent="0.25">
      <c r="M7" s="61" t="s">
        <v>8</v>
      </c>
    </row>
    <row r="8" spans="1:14" ht="48" x14ac:dyDescent="0.2">
      <c r="A8" s="240" t="s">
        <v>5</v>
      </c>
      <c r="B8" s="243"/>
      <c r="C8" s="244"/>
      <c r="D8" s="62" t="s">
        <v>3</v>
      </c>
      <c r="E8" s="63" t="s">
        <v>7</v>
      </c>
      <c r="F8" s="64" t="s">
        <v>36</v>
      </c>
      <c r="G8" s="65" t="s">
        <v>37</v>
      </c>
      <c r="H8" s="65" t="s">
        <v>38</v>
      </c>
      <c r="I8" s="65" t="s">
        <v>39</v>
      </c>
      <c r="J8" s="66" t="s">
        <v>14</v>
      </c>
      <c r="K8" s="66" t="s">
        <v>51</v>
      </c>
      <c r="L8" s="66" t="s">
        <v>49</v>
      </c>
      <c r="M8" s="67" t="s">
        <v>50</v>
      </c>
    </row>
    <row r="9" spans="1:14" ht="27" customHeight="1" x14ac:dyDescent="0.2">
      <c r="A9" s="241"/>
      <c r="B9" s="245"/>
      <c r="C9" s="246"/>
      <c r="D9" s="69"/>
      <c r="E9" s="70"/>
      <c r="F9" s="71" t="s">
        <v>54</v>
      </c>
      <c r="G9" s="71" t="s">
        <v>40</v>
      </c>
      <c r="H9" s="72"/>
      <c r="I9" s="169" t="s">
        <v>152</v>
      </c>
      <c r="J9" s="73" t="s">
        <v>52</v>
      </c>
      <c r="K9" s="74"/>
      <c r="L9" s="75"/>
      <c r="M9" s="76"/>
    </row>
    <row r="10" spans="1:14" ht="14.4" thickBot="1" x14ac:dyDescent="0.25">
      <c r="A10" s="242"/>
      <c r="B10" s="247"/>
      <c r="C10" s="248"/>
      <c r="D10" s="77" t="s">
        <v>41</v>
      </c>
      <c r="E10" s="78" t="s">
        <v>42</v>
      </c>
      <c r="F10" s="78" t="s">
        <v>53</v>
      </c>
      <c r="G10" s="77" t="s">
        <v>43</v>
      </c>
      <c r="H10" s="77" t="s">
        <v>44</v>
      </c>
      <c r="I10" s="78" t="s">
        <v>45</v>
      </c>
      <c r="J10" s="79" t="s">
        <v>46</v>
      </c>
      <c r="K10" s="80"/>
      <c r="L10" s="81"/>
      <c r="M10" s="82"/>
    </row>
    <row r="11" spans="1:14" s="84" customFormat="1" ht="30" customHeight="1" x14ac:dyDescent="0.2">
      <c r="A11" s="83" t="s">
        <v>15</v>
      </c>
      <c r="B11" s="137"/>
      <c r="C11" s="138" t="s">
        <v>83</v>
      </c>
      <c r="D11" s="139"/>
      <c r="E11" s="227"/>
      <c r="F11" s="230"/>
      <c r="G11" s="140">
        <f t="shared" ref="G11:G19" si="0">D11</f>
        <v>0</v>
      </c>
      <c r="H11" s="140">
        <f>B11*133000</f>
        <v>0</v>
      </c>
      <c r="I11" s="141">
        <f t="shared" ref="I11:I19" si="1">IF(G11="",0,MIN(G11,H11))</f>
        <v>0</v>
      </c>
      <c r="J11" s="233"/>
      <c r="K11" s="236"/>
      <c r="L11" s="225"/>
      <c r="M11" s="226"/>
    </row>
    <row r="12" spans="1:14" s="84" customFormat="1" ht="29.25" customHeight="1" x14ac:dyDescent="0.2">
      <c r="A12" s="85" t="s">
        <v>125</v>
      </c>
      <c r="B12" s="142"/>
      <c r="C12" s="143" t="s">
        <v>25</v>
      </c>
      <c r="D12" s="139"/>
      <c r="E12" s="228"/>
      <c r="F12" s="231"/>
      <c r="G12" s="140">
        <f t="shared" si="0"/>
        <v>0</v>
      </c>
      <c r="H12" s="140">
        <f>B12*3600</f>
        <v>0</v>
      </c>
      <c r="I12" s="141">
        <f>IF(G12="",0,MIN(G12,H12,ROUNDUP(1700000*SUM(基本情報※最初に記入してください!J18:K18)/183,-3)))</f>
        <v>0</v>
      </c>
      <c r="J12" s="234"/>
      <c r="K12" s="236"/>
      <c r="L12" s="225"/>
      <c r="M12" s="226"/>
    </row>
    <row r="13" spans="1:14" s="84" customFormat="1" ht="30" customHeight="1" x14ac:dyDescent="0.2">
      <c r="A13" s="83" t="s">
        <v>124</v>
      </c>
      <c r="B13" s="137"/>
      <c r="C13" s="138" t="s">
        <v>83</v>
      </c>
      <c r="D13" s="139"/>
      <c r="E13" s="228"/>
      <c r="F13" s="231"/>
      <c r="G13" s="140">
        <f t="shared" si="0"/>
        <v>0</v>
      </c>
      <c r="H13" s="140">
        <f>B13*4320000</f>
        <v>0</v>
      </c>
      <c r="I13" s="141">
        <f t="shared" si="1"/>
        <v>0</v>
      </c>
      <c r="J13" s="234"/>
      <c r="K13" s="236"/>
      <c r="L13" s="225"/>
      <c r="M13" s="226"/>
    </row>
    <row r="14" spans="1:14" s="84" customFormat="1" ht="30" customHeight="1" x14ac:dyDescent="0.2">
      <c r="A14" s="83" t="s">
        <v>123</v>
      </c>
      <c r="B14" s="137"/>
      <c r="C14" s="138" t="s">
        <v>13</v>
      </c>
      <c r="D14" s="139"/>
      <c r="E14" s="228"/>
      <c r="F14" s="231"/>
      <c r="G14" s="140">
        <f t="shared" si="0"/>
        <v>0</v>
      </c>
      <c r="H14" s="140">
        <f>B14*51400</f>
        <v>0</v>
      </c>
      <c r="I14" s="141">
        <f t="shared" si="1"/>
        <v>0</v>
      </c>
      <c r="J14" s="234"/>
      <c r="K14" s="236"/>
      <c r="L14" s="225"/>
      <c r="M14" s="226"/>
    </row>
    <row r="15" spans="1:14" s="84" customFormat="1" ht="30" customHeight="1" x14ac:dyDescent="0.2">
      <c r="A15" s="83" t="s">
        <v>122</v>
      </c>
      <c r="B15" s="137"/>
      <c r="C15" s="138" t="s">
        <v>16</v>
      </c>
      <c r="D15" s="139"/>
      <c r="E15" s="228"/>
      <c r="F15" s="231"/>
      <c r="G15" s="140">
        <f t="shared" si="0"/>
        <v>0</v>
      </c>
      <c r="H15" s="140">
        <f>D15</f>
        <v>0</v>
      </c>
      <c r="I15" s="141">
        <f t="shared" si="1"/>
        <v>0</v>
      </c>
      <c r="J15" s="234"/>
      <c r="K15" s="236"/>
      <c r="L15" s="225"/>
      <c r="M15" s="226"/>
    </row>
    <row r="16" spans="1:14" s="84" customFormat="1" ht="30" customHeight="1" x14ac:dyDescent="0.2">
      <c r="A16" s="83" t="s">
        <v>121</v>
      </c>
      <c r="B16" s="144"/>
      <c r="C16" s="138" t="s">
        <v>13</v>
      </c>
      <c r="D16" s="139"/>
      <c r="E16" s="228"/>
      <c r="F16" s="231"/>
      <c r="G16" s="140">
        <f t="shared" si="0"/>
        <v>0</v>
      </c>
      <c r="H16" s="140">
        <f>IF(B16,905000,0)</f>
        <v>0</v>
      </c>
      <c r="I16" s="141">
        <f t="shared" si="1"/>
        <v>0</v>
      </c>
      <c r="J16" s="234"/>
      <c r="K16" s="236"/>
      <c r="L16" s="225"/>
      <c r="M16" s="226"/>
    </row>
    <row r="17" spans="1:13" s="84" customFormat="1" ht="30" customHeight="1" x14ac:dyDescent="0.2">
      <c r="A17" s="83" t="s">
        <v>120</v>
      </c>
      <c r="B17" s="144"/>
      <c r="C17" s="138" t="s">
        <v>13</v>
      </c>
      <c r="D17" s="139"/>
      <c r="E17" s="228"/>
      <c r="F17" s="231"/>
      <c r="G17" s="140">
        <f t="shared" si="0"/>
        <v>0</v>
      </c>
      <c r="H17" s="140">
        <f>B17*205000</f>
        <v>0</v>
      </c>
      <c r="I17" s="141">
        <f t="shared" si="1"/>
        <v>0</v>
      </c>
      <c r="J17" s="234"/>
      <c r="K17" s="236"/>
      <c r="L17" s="225"/>
      <c r="M17" s="226"/>
    </row>
    <row r="18" spans="1:13" s="84" customFormat="1" ht="30" customHeight="1" x14ac:dyDescent="0.2">
      <c r="A18" s="83" t="s">
        <v>144</v>
      </c>
      <c r="B18" s="144"/>
      <c r="C18" s="138" t="s">
        <v>13</v>
      </c>
      <c r="D18" s="139"/>
      <c r="E18" s="228"/>
      <c r="F18" s="231"/>
      <c r="G18" s="140">
        <f t="shared" si="0"/>
        <v>0</v>
      </c>
      <c r="H18" s="140">
        <f>IF(B18,300000,0)</f>
        <v>0</v>
      </c>
      <c r="I18" s="141">
        <f t="shared" si="1"/>
        <v>0</v>
      </c>
      <c r="J18" s="234"/>
      <c r="K18" s="236"/>
      <c r="L18" s="225"/>
      <c r="M18" s="226"/>
    </row>
    <row r="19" spans="1:13" s="84" customFormat="1" ht="30" customHeight="1" x14ac:dyDescent="0.2">
      <c r="A19" s="83" t="s">
        <v>145</v>
      </c>
      <c r="B19" s="144"/>
      <c r="C19" s="138" t="s">
        <v>13</v>
      </c>
      <c r="D19" s="139"/>
      <c r="E19" s="229"/>
      <c r="F19" s="232"/>
      <c r="G19" s="140">
        <f t="shared" si="0"/>
        <v>0</v>
      </c>
      <c r="H19" s="140">
        <f>B19*1500000</f>
        <v>0</v>
      </c>
      <c r="I19" s="141">
        <f t="shared" si="1"/>
        <v>0</v>
      </c>
      <c r="J19" s="235"/>
      <c r="K19" s="236"/>
      <c r="L19" s="225"/>
      <c r="M19" s="226"/>
    </row>
    <row r="20" spans="1:13" s="84" customFormat="1" ht="30" customHeight="1" thickBot="1" x14ac:dyDescent="0.25">
      <c r="A20" s="86" t="s">
        <v>6</v>
      </c>
      <c r="B20" s="223"/>
      <c r="C20" s="224"/>
      <c r="D20" s="145">
        <f>SUM(D11:D19)</f>
        <v>0</v>
      </c>
      <c r="E20" s="145">
        <f>SUM(E11:E15)</f>
        <v>0</v>
      </c>
      <c r="F20" s="145">
        <f>D20-E20</f>
        <v>0</v>
      </c>
      <c r="G20" s="146">
        <f>SUM(G11:G19)</f>
        <v>0</v>
      </c>
      <c r="H20" s="147">
        <f>SUM(H11:H19)</f>
        <v>0</v>
      </c>
      <c r="I20" s="147">
        <f>SUM(I11:I19)</f>
        <v>0</v>
      </c>
      <c r="J20" s="148">
        <f>MIN(F20,I20)</f>
        <v>0</v>
      </c>
      <c r="K20" s="149">
        <f>IF(J20&lt;5000000,ROUNDDOWN(J20,-3),"5,000,000")</f>
        <v>0</v>
      </c>
      <c r="L20" s="150" t="str">
        <f>IF(基本情報※最初に記入してください!F14="","",基本情報※最初に記入してください!F14)</f>
        <v/>
      </c>
      <c r="M20" s="151">
        <f>MIN(K20,L20)</f>
        <v>0</v>
      </c>
    </row>
    <row r="21" spans="1:13" s="84" customFormat="1" ht="18.600000000000001" x14ac:dyDescent="0.2">
      <c r="A21" s="84" t="s">
        <v>47</v>
      </c>
      <c r="F21" s="165"/>
      <c r="G21" s="165"/>
      <c r="H21" s="165"/>
      <c r="I21" s="165"/>
      <c r="J21" s="165"/>
      <c r="K21" s="165"/>
      <c r="L21" s="165"/>
      <c r="M21" s="165"/>
    </row>
    <row r="22" spans="1:13" s="84" customFormat="1" x14ac:dyDescent="0.2">
      <c r="A22" s="84" t="s">
        <v>48</v>
      </c>
      <c r="K22" s="87"/>
    </row>
  </sheetData>
  <mergeCells count="13">
    <mergeCell ref="H4:M4"/>
    <mergeCell ref="A2:M2"/>
    <mergeCell ref="I5:J5"/>
    <mergeCell ref="A8:A10"/>
    <mergeCell ref="B8:C9"/>
    <mergeCell ref="B10:C10"/>
    <mergeCell ref="B20:C20"/>
    <mergeCell ref="L11:L19"/>
    <mergeCell ref="M11:M19"/>
    <mergeCell ref="E11:E19"/>
    <mergeCell ref="F11:F19"/>
    <mergeCell ref="J11:J19"/>
    <mergeCell ref="K11:K19"/>
  </mergeCells>
  <phoneticPr fontId="2"/>
  <pageMargins left="0.7" right="0.7" top="0.75" bottom="0.75" header="0.3" footer="0.3"/>
  <pageSetup paperSize="9" scale="6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K21"/>
  <sheetViews>
    <sheetView view="pageBreakPreview" zoomScaleNormal="100" zoomScaleSheetLayoutView="100" workbookViewId="0">
      <selection activeCell="B13" sqref="B13:G14"/>
    </sheetView>
  </sheetViews>
  <sheetFormatPr defaultRowHeight="12.6" x14ac:dyDescent="0.2"/>
  <cols>
    <col min="1" max="1" width="0.77734375" style="88" customWidth="1"/>
    <col min="2" max="2" width="5.44140625" style="92" customWidth="1"/>
    <col min="3" max="3" width="16.88671875" style="92" customWidth="1"/>
    <col min="4" max="4" width="22.6640625" style="92" customWidth="1"/>
    <col min="5" max="5" width="8" style="92" customWidth="1"/>
    <col min="6" max="6" width="11.77734375" style="92" customWidth="1"/>
    <col min="7" max="7" width="17.44140625" style="92" customWidth="1"/>
    <col min="8" max="8" width="17.6640625" style="92" customWidth="1"/>
    <col min="9" max="9" width="3.77734375" style="89" customWidth="1"/>
    <col min="10" max="10" width="1" style="88" customWidth="1"/>
    <col min="11" max="256" width="9" style="92"/>
    <col min="257" max="257" width="0.77734375" style="92" customWidth="1"/>
    <col min="258" max="258" width="5.44140625" style="92" customWidth="1"/>
    <col min="259" max="259" width="16.88671875" style="92" customWidth="1"/>
    <col min="260" max="260" width="19.109375" style="92" customWidth="1"/>
    <col min="261" max="261" width="12.109375" style="92" customWidth="1"/>
    <col min="262" max="262" width="16.109375" style="92" customWidth="1"/>
    <col min="263" max="263" width="12.33203125" style="92" customWidth="1"/>
    <col min="264" max="264" width="14.6640625" style="92" customWidth="1"/>
    <col min="265" max="265" width="3.77734375" style="92" customWidth="1"/>
    <col min="266" max="266" width="1" style="92" customWidth="1"/>
    <col min="267" max="512" width="9" style="92"/>
    <col min="513" max="513" width="0.77734375" style="92" customWidth="1"/>
    <col min="514" max="514" width="5.44140625" style="92" customWidth="1"/>
    <col min="515" max="515" width="16.88671875" style="92" customWidth="1"/>
    <col min="516" max="516" width="19.109375" style="92" customWidth="1"/>
    <col min="517" max="517" width="12.109375" style="92" customWidth="1"/>
    <col min="518" max="518" width="16.109375" style="92" customWidth="1"/>
    <col min="519" max="519" width="12.33203125" style="92" customWidth="1"/>
    <col min="520" max="520" width="14.6640625" style="92" customWidth="1"/>
    <col min="521" max="521" width="3.77734375" style="92" customWidth="1"/>
    <col min="522" max="522" width="1" style="92" customWidth="1"/>
    <col min="523" max="768" width="9" style="92"/>
    <col min="769" max="769" width="0.77734375" style="92" customWidth="1"/>
    <col min="770" max="770" width="5.44140625" style="92" customWidth="1"/>
    <col min="771" max="771" width="16.88671875" style="92" customWidth="1"/>
    <col min="772" max="772" width="19.109375" style="92" customWidth="1"/>
    <col min="773" max="773" width="12.109375" style="92" customWidth="1"/>
    <col min="774" max="774" width="16.109375" style="92" customWidth="1"/>
    <col min="775" max="775" width="12.33203125" style="92" customWidth="1"/>
    <col min="776" max="776" width="14.6640625" style="92" customWidth="1"/>
    <col min="777" max="777" width="3.77734375" style="92" customWidth="1"/>
    <col min="778" max="778" width="1" style="92" customWidth="1"/>
    <col min="779" max="1024" width="9" style="92"/>
    <col min="1025" max="1025" width="0.77734375" style="92" customWidth="1"/>
    <col min="1026" max="1026" width="5.44140625" style="92" customWidth="1"/>
    <col min="1027" max="1027" width="16.88671875" style="92" customWidth="1"/>
    <col min="1028" max="1028" width="19.109375" style="92" customWidth="1"/>
    <col min="1029" max="1029" width="12.109375" style="92" customWidth="1"/>
    <col min="1030" max="1030" width="16.109375" style="92" customWidth="1"/>
    <col min="1031" max="1031" width="12.33203125" style="92" customWidth="1"/>
    <col min="1032" max="1032" width="14.6640625" style="92" customWidth="1"/>
    <col min="1033" max="1033" width="3.77734375" style="92" customWidth="1"/>
    <col min="1034" max="1034" width="1" style="92" customWidth="1"/>
    <col min="1035" max="1280" width="9" style="92"/>
    <col min="1281" max="1281" width="0.77734375" style="92" customWidth="1"/>
    <col min="1282" max="1282" width="5.44140625" style="92" customWidth="1"/>
    <col min="1283" max="1283" width="16.88671875" style="92" customWidth="1"/>
    <col min="1284" max="1284" width="19.109375" style="92" customWidth="1"/>
    <col min="1285" max="1285" width="12.109375" style="92" customWidth="1"/>
    <col min="1286" max="1286" width="16.109375" style="92" customWidth="1"/>
    <col min="1287" max="1287" width="12.33203125" style="92" customWidth="1"/>
    <col min="1288" max="1288" width="14.6640625" style="92" customWidth="1"/>
    <col min="1289" max="1289" width="3.77734375" style="92" customWidth="1"/>
    <col min="1290" max="1290" width="1" style="92" customWidth="1"/>
    <col min="1291" max="1536" width="9" style="92"/>
    <col min="1537" max="1537" width="0.77734375" style="92" customWidth="1"/>
    <col min="1538" max="1538" width="5.44140625" style="92" customWidth="1"/>
    <col min="1539" max="1539" width="16.88671875" style="92" customWidth="1"/>
    <col min="1540" max="1540" width="19.109375" style="92" customWidth="1"/>
    <col min="1541" max="1541" width="12.109375" style="92" customWidth="1"/>
    <col min="1542" max="1542" width="16.109375" style="92" customWidth="1"/>
    <col min="1543" max="1543" width="12.33203125" style="92" customWidth="1"/>
    <col min="1544" max="1544" width="14.6640625" style="92" customWidth="1"/>
    <col min="1545" max="1545" width="3.77734375" style="92" customWidth="1"/>
    <col min="1546" max="1546" width="1" style="92" customWidth="1"/>
    <col min="1547" max="1792" width="9" style="92"/>
    <col min="1793" max="1793" width="0.77734375" style="92" customWidth="1"/>
    <col min="1794" max="1794" width="5.44140625" style="92" customWidth="1"/>
    <col min="1795" max="1795" width="16.88671875" style="92" customWidth="1"/>
    <col min="1796" max="1796" width="19.109375" style="92" customWidth="1"/>
    <col min="1797" max="1797" width="12.109375" style="92" customWidth="1"/>
    <col min="1798" max="1798" width="16.109375" style="92" customWidth="1"/>
    <col min="1799" max="1799" width="12.33203125" style="92" customWidth="1"/>
    <col min="1800" max="1800" width="14.6640625" style="92" customWidth="1"/>
    <col min="1801" max="1801" width="3.77734375" style="92" customWidth="1"/>
    <col min="1802" max="1802" width="1" style="92" customWidth="1"/>
    <col min="1803" max="2048" width="9" style="92"/>
    <col min="2049" max="2049" width="0.77734375" style="92" customWidth="1"/>
    <col min="2050" max="2050" width="5.44140625" style="92" customWidth="1"/>
    <col min="2051" max="2051" width="16.88671875" style="92" customWidth="1"/>
    <col min="2052" max="2052" width="19.109375" style="92" customWidth="1"/>
    <col min="2053" max="2053" width="12.109375" style="92" customWidth="1"/>
    <col min="2054" max="2054" width="16.109375" style="92" customWidth="1"/>
    <col min="2055" max="2055" width="12.33203125" style="92" customWidth="1"/>
    <col min="2056" max="2056" width="14.6640625" style="92" customWidth="1"/>
    <col min="2057" max="2057" width="3.77734375" style="92" customWidth="1"/>
    <col min="2058" max="2058" width="1" style="92" customWidth="1"/>
    <col min="2059" max="2304" width="9" style="92"/>
    <col min="2305" max="2305" width="0.77734375" style="92" customWidth="1"/>
    <col min="2306" max="2306" width="5.44140625" style="92" customWidth="1"/>
    <col min="2307" max="2307" width="16.88671875" style="92" customWidth="1"/>
    <col min="2308" max="2308" width="19.109375" style="92" customWidth="1"/>
    <col min="2309" max="2309" width="12.109375" style="92" customWidth="1"/>
    <col min="2310" max="2310" width="16.109375" style="92" customWidth="1"/>
    <col min="2311" max="2311" width="12.33203125" style="92" customWidth="1"/>
    <col min="2312" max="2312" width="14.6640625" style="92" customWidth="1"/>
    <col min="2313" max="2313" width="3.77734375" style="92" customWidth="1"/>
    <col min="2314" max="2314" width="1" style="92" customWidth="1"/>
    <col min="2315" max="2560" width="9" style="92"/>
    <col min="2561" max="2561" width="0.77734375" style="92" customWidth="1"/>
    <col min="2562" max="2562" width="5.44140625" style="92" customWidth="1"/>
    <col min="2563" max="2563" width="16.88671875" style="92" customWidth="1"/>
    <col min="2564" max="2564" width="19.109375" style="92" customWidth="1"/>
    <col min="2565" max="2565" width="12.109375" style="92" customWidth="1"/>
    <col min="2566" max="2566" width="16.109375" style="92" customWidth="1"/>
    <col min="2567" max="2567" width="12.33203125" style="92" customWidth="1"/>
    <col min="2568" max="2568" width="14.6640625" style="92" customWidth="1"/>
    <col min="2569" max="2569" width="3.77734375" style="92" customWidth="1"/>
    <col min="2570" max="2570" width="1" style="92" customWidth="1"/>
    <col min="2571" max="2816" width="9" style="92"/>
    <col min="2817" max="2817" width="0.77734375" style="92" customWidth="1"/>
    <col min="2818" max="2818" width="5.44140625" style="92" customWidth="1"/>
    <col min="2819" max="2819" width="16.88671875" style="92" customWidth="1"/>
    <col min="2820" max="2820" width="19.109375" style="92" customWidth="1"/>
    <col min="2821" max="2821" width="12.109375" style="92" customWidth="1"/>
    <col min="2822" max="2822" width="16.109375" style="92" customWidth="1"/>
    <col min="2823" max="2823" width="12.33203125" style="92" customWidth="1"/>
    <col min="2824" max="2824" width="14.6640625" style="92" customWidth="1"/>
    <col min="2825" max="2825" width="3.77734375" style="92" customWidth="1"/>
    <col min="2826" max="2826" width="1" style="92" customWidth="1"/>
    <col min="2827" max="3072" width="9" style="92"/>
    <col min="3073" max="3073" width="0.77734375" style="92" customWidth="1"/>
    <col min="3074" max="3074" width="5.44140625" style="92" customWidth="1"/>
    <col min="3075" max="3075" width="16.88671875" style="92" customWidth="1"/>
    <col min="3076" max="3076" width="19.109375" style="92" customWidth="1"/>
    <col min="3077" max="3077" width="12.109375" style="92" customWidth="1"/>
    <col min="3078" max="3078" width="16.109375" style="92" customWidth="1"/>
    <col min="3079" max="3079" width="12.33203125" style="92" customWidth="1"/>
    <col min="3080" max="3080" width="14.6640625" style="92" customWidth="1"/>
    <col min="3081" max="3081" width="3.77734375" style="92" customWidth="1"/>
    <col min="3082" max="3082" width="1" style="92" customWidth="1"/>
    <col min="3083" max="3328" width="9" style="92"/>
    <col min="3329" max="3329" width="0.77734375" style="92" customWidth="1"/>
    <col min="3330" max="3330" width="5.44140625" style="92" customWidth="1"/>
    <col min="3331" max="3331" width="16.88671875" style="92" customWidth="1"/>
    <col min="3332" max="3332" width="19.109375" style="92" customWidth="1"/>
    <col min="3333" max="3333" width="12.109375" style="92" customWidth="1"/>
    <col min="3334" max="3334" width="16.109375" style="92" customWidth="1"/>
    <col min="3335" max="3335" width="12.33203125" style="92" customWidth="1"/>
    <col min="3336" max="3336" width="14.6640625" style="92" customWidth="1"/>
    <col min="3337" max="3337" width="3.77734375" style="92" customWidth="1"/>
    <col min="3338" max="3338" width="1" style="92" customWidth="1"/>
    <col min="3339" max="3584" width="9" style="92"/>
    <col min="3585" max="3585" width="0.77734375" style="92" customWidth="1"/>
    <col min="3586" max="3586" width="5.44140625" style="92" customWidth="1"/>
    <col min="3587" max="3587" width="16.88671875" style="92" customWidth="1"/>
    <col min="3588" max="3588" width="19.109375" style="92" customWidth="1"/>
    <col min="3589" max="3589" width="12.109375" style="92" customWidth="1"/>
    <col min="3590" max="3590" width="16.109375" style="92" customWidth="1"/>
    <col min="3591" max="3591" width="12.33203125" style="92" customWidth="1"/>
    <col min="3592" max="3592" width="14.6640625" style="92" customWidth="1"/>
    <col min="3593" max="3593" width="3.77734375" style="92" customWidth="1"/>
    <col min="3594" max="3594" width="1" style="92" customWidth="1"/>
    <col min="3595" max="3840" width="9" style="92"/>
    <col min="3841" max="3841" width="0.77734375" style="92" customWidth="1"/>
    <col min="3842" max="3842" width="5.44140625" style="92" customWidth="1"/>
    <col min="3843" max="3843" width="16.88671875" style="92" customWidth="1"/>
    <col min="3844" max="3844" width="19.109375" style="92" customWidth="1"/>
    <col min="3845" max="3845" width="12.109375" style="92" customWidth="1"/>
    <col min="3846" max="3846" width="16.109375" style="92" customWidth="1"/>
    <col min="3847" max="3847" width="12.33203125" style="92" customWidth="1"/>
    <col min="3848" max="3848" width="14.6640625" style="92" customWidth="1"/>
    <col min="3849" max="3849" width="3.77734375" style="92" customWidth="1"/>
    <col min="3850" max="3850" width="1" style="92" customWidth="1"/>
    <col min="3851" max="4096" width="9" style="92"/>
    <col min="4097" max="4097" width="0.77734375" style="92" customWidth="1"/>
    <col min="4098" max="4098" width="5.44140625" style="92" customWidth="1"/>
    <col min="4099" max="4099" width="16.88671875" style="92" customWidth="1"/>
    <col min="4100" max="4100" width="19.109375" style="92" customWidth="1"/>
    <col min="4101" max="4101" width="12.109375" style="92" customWidth="1"/>
    <col min="4102" max="4102" width="16.109375" style="92" customWidth="1"/>
    <col min="4103" max="4103" width="12.33203125" style="92" customWidth="1"/>
    <col min="4104" max="4104" width="14.6640625" style="92" customWidth="1"/>
    <col min="4105" max="4105" width="3.77734375" style="92" customWidth="1"/>
    <col min="4106" max="4106" width="1" style="92" customWidth="1"/>
    <col min="4107" max="4352" width="9" style="92"/>
    <col min="4353" max="4353" width="0.77734375" style="92" customWidth="1"/>
    <col min="4354" max="4354" width="5.44140625" style="92" customWidth="1"/>
    <col min="4355" max="4355" width="16.88671875" style="92" customWidth="1"/>
    <col min="4356" max="4356" width="19.109375" style="92" customWidth="1"/>
    <col min="4357" max="4357" width="12.109375" style="92" customWidth="1"/>
    <col min="4358" max="4358" width="16.109375" style="92" customWidth="1"/>
    <col min="4359" max="4359" width="12.33203125" style="92" customWidth="1"/>
    <col min="4360" max="4360" width="14.6640625" style="92" customWidth="1"/>
    <col min="4361" max="4361" width="3.77734375" style="92" customWidth="1"/>
    <col min="4362" max="4362" width="1" style="92" customWidth="1"/>
    <col min="4363" max="4608" width="9" style="92"/>
    <col min="4609" max="4609" width="0.77734375" style="92" customWidth="1"/>
    <col min="4610" max="4610" width="5.44140625" style="92" customWidth="1"/>
    <col min="4611" max="4611" width="16.88671875" style="92" customWidth="1"/>
    <col min="4612" max="4612" width="19.109375" style="92" customWidth="1"/>
    <col min="4613" max="4613" width="12.109375" style="92" customWidth="1"/>
    <col min="4614" max="4614" width="16.109375" style="92" customWidth="1"/>
    <col min="4615" max="4615" width="12.33203125" style="92" customWidth="1"/>
    <col min="4616" max="4616" width="14.6640625" style="92" customWidth="1"/>
    <col min="4617" max="4617" width="3.77734375" style="92" customWidth="1"/>
    <col min="4618" max="4618" width="1" style="92" customWidth="1"/>
    <col min="4619" max="4864" width="9" style="92"/>
    <col min="4865" max="4865" width="0.77734375" style="92" customWidth="1"/>
    <col min="4866" max="4866" width="5.44140625" style="92" customWidth="1"/>
    <col min="4867" max="4867" width="16.88671875" style="92" customWidth="1"/>
    <col min="4868" max="4868" width="19.109375" style="92" customWidth="1"/>
    <col min="4869" max="4869" width="12.109375" style="92" customWidth="1"/>
    <col min="4870" max="4870" width="16.109375" style="92" customWidth="1"/>
    <col min="4871" max="4871" width="12.33203125" style="92" customWidth="1"/>
    <col min="4872" max="4872" width="14.6640625" style="92" customWidth="1"/>
    <col min="4873" max="4873" width="3.77734375" style="92" customWidth="1"/>
    <col min="4874" max="4874" width="1" style="92" customWidth="1"/>
    <col min="4875" max="5120" width="9" style="92"/>
    <col min="5121" max="5121" width="0.77734375" style="92" customWidth="1"/>
    <col min="5122" max="5122" width="5.44140625" style="92" customWidth="1"/>
    <col min="5123" max="5123" width="16.88671875" style="92" customWidth="1"/>
    <col min="5124" max="5124" width="19.109375" style="92" customWidth="1"/>
    <col min="5125" max="5125" width="12.109375" style="92" customWidth="1"/>
    <col min="5126" max="5126" width="16.109375" style="92" customWidth="1"/>
    <col min="5127" max="5127" width="12.33203125" style="92" customWidth="1"/>
    <col min="5128" max="5128" width="14.6640625" style="92" customWidth="1"/>
    <col min="5129" max="5129" width="3.77734375" style="92" customWidth="1"/>
    <col min="5130" max="5130" width="1" style="92" customWidth="1"/>
    <col min="5131" max="5376" width="9" style="92"/>
    <col min="5377" max="5377" width="0.77734375" style="92" customWidth="1"/>
    <col min="5378" max="5378" width="5.44140625" style="92" customWidth="1"/>
    <col min="5379" max="5379" width="16.88671875" style="92" customWidth="1"/>
    <col min="5380" max="5380" width="19.109375" style="92" customWidth="1"/>
    <col min="5381" max="5381" width="12.109375" style="92" customWidth="1"/>
    <col min="5382" max="5382" width="16.109375" style="92" customWidth="1"/>
    <col min="5383" max="5383" width="12.33203125" style="92" customWidth="1"/>
    <col min="5384" max="5384" width="14.6640625" style="92" customWidth="1"/>
    <col min="5385" max="5385" width="3.77734375" style="92" customWidth="1"/>
    <col min="5386" max="5386" width="1" style="92" customWidth="1"/>
    <col min="5387" max="5632" width="9" style="92"/>
    <col min="5633" max="5633" width="0.77734375" style="92" customWidth="1"/>
    <col min="5634" max="5634" width="5.44140625" style="92" customWidth="1"/>
    <col min="5635" max="5635" width="16.88671875" style="92" customWidth="1"/>
    <col min="5636" max="5636" width="19.109375" style="92" customWidth="1"/>
    <col min="5637" max="5637" width="12.109375" style="92" customWidth="1"/>
    <col min="5638" max="5638" width="16.109375" style="92" customWidth="1"/>
    <col min="5639" max="5639" width="12.33203125" style="92" customWidth="1"/>
    <col min="5640" max="5640" width="14.6640625" style="92" customWidth="1"/>
    <col min="5641" max="5641" width="3.77734375" style="92" customWidth="1"/>
    <col min="5642" max="5642" width="1" style="92" customWidth="1"/>
    <col min="5643" max="5888" width="9" style="92"/>
    <col min="5889" max="5889" width="0.77734375" style="92" customWidth="1"/>
    <col min="5890" max="5890" width="5.44140625" style="92" customWidth="1"/>
    <col min="5891" max="5891" width="16.88671875" style="92" customWidth="1"/>
    <col min="5892" max="5892" width="19.109375" style="92" customWidth="1"/>
    <col min="5893" max="5893" width="12.109375" style="92" customWidth="1"/>
    <col min="5894" max="5894" width="16.109375" style="92" customWidth="1"/>
    <col min="5895" max="5895" width="12.33203125" style="92" customWidth="1"/>
    <col min="5896" max="5896" width="14.6640625" style="92" customWidth="1"/>
    <col min="5897" max="5897" width="3.77734375" style="92" customWidth="1"/>
    <col min="5898" max="5898" width="1" style="92" customWidth="1"/>
    <col min="5899" max="6144" width="9" style="92"/>
    <col min="6145" max="6145" width="0.77734375" style="92" customWidth="1"/>
    <col min="6146" max="6146" width="5.44140625" style="92" customWidth="1"/>
    <col min="6147" max="6147" width="16.88671875" style="92" customWidth="1"/>
    <col min="6148" max="6148" width="19.109375" style="92" customWidth="1"/>
    <col min="6149" max="6149" width="12.109375" style="92" customWidth="1"/>
    <col min="6150" max="6150" width="16.109375" style="92" customWidth="1"/>
    <col min="6151" max="6151" width="12.33203125" style="92" customWidth="1"/>
    <col min="6152" max="6152" width="14.6640625" style="92" customWidth="1"/>
    <col min="6153" max="6153" width="3.77734375" style="92" customWidth="1"/>
    <col min="6154" max="6154" width="1" style="92" customWidth="1"/>
    <col min="6155" max="6400" width="9" style="92"/>
    <col min="6401" max="6401" width="0.77734375" style="92" customWidth="1"/>
    <col min="6402" max="6402" width="5.44140625" style="92" customWidth="1"/>
    <col min="6403" max="6403" width="16.88671875" style="92" customWidth="1"/>
    <col min="6404" max="6404" width="19.109375" style="92" customWidth="1"/>
    <col min="6405" max="6405" width="12.109375" style="92" customWidth="1"/>
    <col min="6406" max="6406" width="16.109375" style="92" customWidth="1"/>
    <col min="6407" max="6407" width="12.33203125" style="92" customWidth="1"/>
    <col min="6408" max="6408" width="14.6640625" style="92" customWidth="1"/>
    <col min="6409" max="6409" width="3.77734375" style="92" customWidth="1"/>
    <col min="6410" max="6410" width="1" style="92" customWidth="1"/>
    <col min="6411" max="6656" width="9" style="92"/>
    <col min="6657" max="6657" width="0.77734375" style="92" customWidth="1"/>
    <col min="6658" max="6658" width="5.44140625" style="92" customWidth="1"/>
    <col min="6659" max="6659" width="16.88671875" style="92" customWidth="1"/>
    <col min="6660" max="6660" width="19.109375" style="92" customWidth="1"/>
    <col min="6661" max="6661" width="12.109375" style="92" customWidth="1"/>
    <col min="6662" max="6662" width="16.109375" style="92" customWidth="1"/>
    <col min="6663" max="6663" width="12.33203125" style="92" customWidth="1"/>
    <col min="6664" max="6664" width="14.6640625" style="92" customWidth="1"/>
    <col min="6665" max="6665" width="3.77734375" style="92" customWidth="1"/>
    <col min="6666" max="6666" width="1" style="92" customWidth="1"/>
    <col min="6667" max="6912" width="9" style="92"/>
    <col min="6913" max="6913" width="0.77734375" style="92" customWidth="1"/>
    <col min="6914" max="6914" width="5.44140625" style="92" customWidth="1"/>
    <col min="6915" max="6915" width="16.88671875" style="92" customWidth="1"/>
    <col min="6916" max="6916" width="19.109375" style="92" customWidth="1"/>
    <col min="6917" max="6917" width="12.109375" style="92" customWidth="1"/>
    <col min="6918" max="6918" width="16.109375" style="92" customWidth="1"/>
    <col min="6919" max="6919" width="12.33203125" style="92" customWidth="1"/>
    <col min="6920" max="6920" width="14.6640625" style="92" customWidth="1"/>
    <col min="6921" max="6921" width="3.77734375" style="92" customWidth="1"/>
    <col min="6922" max="6922" width="1" style="92" customWidth="1"/>
    <col min="6923" max="7168" width="9" style="92"/>
    <col min="7169" max="7169" width="0.77734375" style="92" customWidth="1"/>
    <col min="7170" max="7170" width="5.44140625" style="92" customWidth="1"/>
    <col min="7171" max="7171" width="16.88671875" style="92" customWidth="1"/>
    <col min="7172" max="7172" width="19.109375" style="92" customWidth="1"/>
    <col min="7173" max="7173" width="12.109375" style="92" customWidth="1"/>
    <col min="7174" max="7174" width="16.109375" style="92" customWidth="1"/>
    <col min="7175" max="7175" width="12.33203125" style="92" customWidth="1"/>
    <col min="7176" max="7176" width="14.6640625" style="92" customWidth="1"/>
    <col min="7177" max="7177" width="3.77734375" style="92" customWidth="1"/>
    <col min="7178" max="7178" width="1" style="92" customWidth="1"/>
    <col min="7179" max="7424" width="9" style="92"/>
    <col min="7425" max="7425" width="0.77734375" style="92" customWidth="1"/>
    <col min="7426" max="7426" width="5.44140625" style="92" customWidth="1"/>
    <col min="7427" max="7427" width="16.88671875" style="92" customWidth="1"/>
    <col min="7428" max="7428" width="19.109375" style="92" customWidth="1"/>
    <col min="7429" max="7429" width="12.109375" style="92" customWidth="1"/>
    <col min="7430" max="7430" width="16.109375" style="92" customWidth="1"/>
    <col min="7431" max="7431" width="12.33203125" style="92" customWidth="1"/>
    <col min="7432" max="7432" width="14.6640625" style="92" customWidth="1"/>
    <col min="7433" max="7433" width="3.77734375" style="92" customWidth="1"/>
    <col min="7434" max="7434" width="1" style="92" customWidth="1"/>
    <col min="7435" max="7680" width="9" style="92"/>
    <col min="7681" max="7681" width="0.77734375" style="92" customWidth="1"/>
    <col min="7682" max="7682" width="5.44140625" style="92" customWidth="1"/>
    <col min="7683" max="7683" width="16.88671875" style="92" customWidth="1"/>
    <col min="7684" max="7684" width="19.109375" style="92" customWidth="1"/>
    <col min="7685" max="7685" width="12.109375" style="92" customWidth="1"/>
    <col min="7686" max="7686" width="16.109375" style="92" customWidth="1"/>
    <col min="7687" max="7687" width="12.33203125" style="92" customWidth="1"/>
    <col min="7688" max="7688" width="14.6640625" style="92" customWidth="1"/>
    <col min="7689" max="7689" width="3.77734375" style="92" customWidth="1"/>
    <col min="7690" max="7690" width="1" style="92" customWidth="1"/>
    <col min="7691" max="7936" width="9" style="92"/>
    <col min="7937" max="7937" width="0.77734375" style="92" customWidth="1"/>
    <col min="7938" max="7938" width="5.44140625" style="92" customWidth="1"/>
    <col min="7939" max="7939" width="16.88671875" style="92" customWidth="1"/>
    <col min="7940" max="7940" width="19.109375" style="92" customWidth="1"/>
    <col min="7941" max="7941" width="12.109375" style="92" customWidth="1"/>
    <col min="7942" max="7942" width="16.109375" style="92" customWidth="1"/>
    <col min="7943" max="7943" width="12.33203125" style="92" customWidth="1"/>
    <col min="7944" max="7944" width="14.6640625" style="92" customWidth="1"/>
    <col min="7945" max="7945" width="3.77734375" style="92" customWidth="1"/>
    <col min="7946" max="7946" width="1" style="92" customWidth="1"/>
    <col min="7947" max="8192" width="9" style="92"/>
    <col min="8193" max="8193" width="0.77734375" style="92" customWidth="1"/>
    <col min="8194" max="8194" width="5.44140625" style="92" customWidth="1"/>
    <col min="8195" max="8195" width="16.88671875" style="92" customWidth="1"/>
    <col min="8196" max="8196" width="19.109375" style="92" customWidth="1"/>
    <col min="8197" max="8197" width="12.109375" style="92" customWidth="1"/>
    <col min="8198" max="8198" width="16.109375" style="92" customWidth="1"/>
    <col min="8199" max="8199" width="12.33203125" style="92" customWidth="1"/>
    <col min="8200" max="8200" width="14.6640625" style="92" customWidth="1"/>
    <col min="8201" max="8201" width="3.77734375" style="92" customWidth="1"/>
    <col min="8202" max="8202" width="1" style="92" customWidth="1"/>
    <col min="8203" max="8448" width="9" style="92"/>
    <col min="8449" max="8449" width="0.77734375" style="92" customWidth="1"/>
    <col min="8450" max="8450" width="5.44140625" style="92" customWidth="1"/>
    <col min="8451" max="8451" width="16.88671875" style="92" customWidth="1"/>
    <col min="8452" max="8452" width="19.109375" style="92" customWidth="1"/>
    <col min="8453" max="8453" width="12.109375" style="92" customWidth="1"/>
    <col min="8454" max="8454" width="16.109375" style="92" customWidth="1"/>
    <col min="8455" max="8455" width="12.33203125" style="92" customWidth="1"/>
    <col min="8456" max="8456" width="14.6640625" style="92" customWidth="1"/>
    <col min="8457" max="8457" width="3.77734375" style="92" customWidth="1"/>
    <col min="8458" max="8458" width="1" style="92" customWidth="1"/>
    <col min="8459" max="8704" width="9" style="92"/>
    <col min="8705" max="8705" width="0.77734375" style="92" customWidth="1"/>
    <col min="8706" max="8706" width="5.44140625" style="92" customWidth="1"/>
    <col min="8707" max="8707" width="16.88671875" style="92" customWidth="1"/>
    <col min="8708" max="8708" width="19.109375" style="92" customWidth="1"/>
    <col min="8709" max="8709" width="12.109375" style="92" customWidth="1"/>
    <col min="8710" max="8710" width="16.109375" style="92" customWidth="1"/>
    <col min="8711" max="8711" width="12.33203125" style="92" customWidth="1"/>
    <col min="8712" max="8712" width="14.6640625" style="92" customWidth="1"/>
    <col min="8713" max="8713" width="3.77734375" style="92" customWidth="1"/>
    <col min="8714" max="8714" width="1" style="92" customWidth="1"/>
    <col min="8715" max="8960" width="9" style="92"/>
    <col min="8961" max="8961" width="0.77734375" style="92" customWidth="1"/>
    <col min="8962" max="8962" width="5.44140625" style="92" customWidth="1"/>
    <col min="8963" max="8963" width="16.88671875" style="92" customWidth="1"/>
    <col min="8964" max="8964" width="19.109375" style="92" customWidth="1"/>
    <col min="8965" max="8965" width="12.109375" style="92" customWidth="1"/>
    <col min="8966" max="8966" width="16.109375" style="92" customWidth="1"/>
    <col min="8967" max="8967" width="12.33203125" style="92" customWidth="1"/>
    <col min="8968" max="8968" width="14.6640625" style="92" customWidth="1"/>
    <col min="8969" max="8969" width="3.77734375" style="92" customWidth="1"/>
    <col min="8970" max="8970" width="1" style="92" customWidth="1"/>
    <col min="8971" max="9216" width="9" style="92"/>
    <col min="9217" max="9217" width="0.77734375" style="92" customWidth="1"/>
    <col min="9218" max="9218" width="5.44140625" style="92" customWidth="1"/>
    <col min="9219" max="9219" width="16.88671875" style="92" customWidth="1"/>
    <col min="9220" max="9220" width="19.109375" style="92" customWidth="1"/>
    <col min="9221" max="9221" width="12.109375" style="92" customWidth="1"/>
    <col min="9222" max="9222" width="16.109375" style="92" customWidth="1"/>
    <col min="9223" max="9223" width="12.33203125" style="92" customWidth="1"/>
    <col min="9224" max="9224" width="14.6640625" style="92" customWidth="1"/>
    <col min="9225" max="9225" width="3.77734375" style="92" customWidth="1"/>
    <col min="9226" max="9226" width="1" style="92" customWidth="1"/>
    <col min="9227" max="9472" width="9" style="92"/>
    <col min="9473" max="9473" width="0.77734375" style="92" customWidth="1"/>
    <col min="9474" max="9474" width="5.44140625" style="92" customWidth="1"/>
    <col min="9475" max="9475" width="16.88671875" style="92" customWidth="1"/>
    <col min="9476" max="9476" width="19.109375" style="92" customWidth="1"/>
    <col min="9477" max="9477" width="12.109375" style="92" customWidth="1"/>
    <col min="9478" max="9478" width="16.109375" style="92" customWidth="1"/>
    <col min="9479" max="9479" width="12.33203125" style="92" customWidth="1"/>
    <col min="9480" max="9480" width="14.6640625" style="92" customWidth="1"/>
    <col min="9481" max="9481" width="3.77734375" style="92" customWidth="1"/>
    <col min="9482" max="9482" width="1" style="92" customWidth="1"/>
    <col min="9483" max="9728" width="9" style="92"/>
    <col min="9729" max="9729" width="0.77734375" style="92" customWidth="1"/>
    <col min="9730" max="9730" width="5.44140625" style="92" customWidth="1"/>
    <col min="9731" max="9731" width="16.88671875" style="92" customWidth="1"/>
    <col min="9732" max="9732" width="19.109375" style="92" customWidth="1"/>
    <col min="9733" max="9733" width="12.109375" style="92" customWidth="1"/>
    <col min="9734" max="9734" width="16.109375" style="92" customWidth="1"/>
    <col min="9735" max="9735" width="12.33203125" style="92" customWidth="1"/>
    <col min="9736" max="9736" width="14.6640625" style="92" customWidth="1"/>
    <col min="9737" max="9737" width="3.77734375" style="92" customWidth="1"/>
    <col min="9738" max="9738" width="1" style="92" customWidth="1"/>
    <col min="9739" max="9984" width="9" style="92"/>
    <col min="9985" max="9985" width="0.77734375" style="92" customWidth="1"/>
    <col min="9986" max="9986" width="5.44140625" style="92" customWidth="1"/>
    <col min="9987" max="9987" width="16.88671875" style="92" customWidth="1"/>
    <col min="9988" max="9988" width="19.109375" style="92" customWidth="1"/>
    <col min="9989" max="9989" width="12.109375" style="92" customWidth="1"/>
    <col min="9990" max="9990" width="16.109375" style="92" customWidth="1"/>
    <col min="9991" max="9991" width="12.33203125" style="92" customWidth="1"/>
    <col min="9992" max="9992" width="14.6640625" style="92" customWidth="1"/>
    <col min="9993" max="9993" width="3.77734375" style="92" customWidth="1"/>
    <col min="9994" max="9994" width="1" style="92" customWidth="1"/>
    <col min="9995" max="10240" width="9" style="92"/>
    <col min="10241" max="10241" width="0.77734375" style="92" customWidth="1"/>
    <col min="10242" max="10242" width="5.44140625" style="92" customWidth="1"/>
    <col min="10243" max="10243" width="16.88671875" style="92" customWidth="1"/>
    <col min="10244" max="10244" width="19.109375" style="92" customWidth="1"/>
    <col min="10245" max="10245" width="12.109375" style="92" customWidth="1"/>
    <col min="10246" max="10246" width="16.109375" style="92" customWidth="1"/>
    <col min="10247" max="10247" width="12.33203125" style="92" customWidth="1"/>
    <col min="10248" max="10248" width="14.6640625" style="92" customWidth="1"/>
    <col min="10249" max="10249" width="3.77734375" style="92" customWidth="1"/>
    <col min="10250" max="10250" width="1" style="92" customWidth="1"/>
    <col min="10251" max="10496" width="9" style="92"/>
    <col min="10497" max="10497" width="0.77734375" style="92" customWidth="1"/>
    <col min="10498" max="10498" width="5.44140625" style="92" customWidth="1"/>
    <col min="10499" max="10499" width="16.88671875" style="92" customWidth="1"/>
    <col min="10500" max="10500" width="19.109375" style="92" customWidth="1"/>
    <col min="10501" max="10501" width="12.109375" style="92" customWidth="1"/>
    <col min="10502" max="10502" width="16.109375" style="92" customWidth="1"/>
    <col min="10503" max="10503" width="12.33203125" style="92" customWidth="1"/>
    <col min="10504" max="10504" width="14.6640625" style="92" customWidth="1"/>
    <col min="10505" max="10505" width="3.77734375" style="92" customWidth="1"/>
    <col min="10506" max="10506" width="1" style="92" customWidth="1"/>
    <col min="10507" max="10752" width="9" style="92"/>
    <col min="10753" max="10753" width="0.77734375" style="92" customWidth="1"/>
    <col min="10754" max="10754" width="5.44140625" style="92" customWidth="1"/>
    <col min="10755" max="10755" width="16.88671875" style="92" customWidth="1"/>
    <col min="10756" max="10756" width="19.109375" style="92" customWidth="1"/>
    <col min="10757" max="10757" width="12.109375" style="92" customWidth="1"/>
    <col min="10758" max="10758" width="16.109375" style="92" customWidth="1"/>
    <col min="10759" max="10759" width="12.33203125" style="92" customWidth="1"/>
    <col min="10760" max="10760" width="14.6640625" style="92" customWidth="1"/>
    <col min="10761" max="10761" width="3.77734375" style="92" customWidth="1"/>
    <col min="10762" max="10762" width="1" style="92" customWidth="1"/>
    <col min="10763" max="11008" width="9" style="92"/>
    <col min="11009" max="11009" width="0.77734375" style="92" customWidth="1"/>
    <col min="11010" max="11010" width="5.44140625" style="92" customWidth="1"/>
    <col min="11011" max="11011" width="16.88671875" style="92" customWidth="1"/>
    <col min="11012" max="11012" width="19.109375" style="92" customWidth="1"/>
    <col min="11013" max="11013" width="12.109375" style="92" customWidth="1"/>
    <col min="11014" max="11014" width="16.109375" style="92" customWidth="1"/>
    <col min="11015" max="11015" width="12.33203125" style="92" customWidth="1"/>
    <col min="11016" max="11016" width="14.6640625" style="92" customWidth="1"/>
    <col min="11017" max="11017" width="3.77734375" style="92" customWidth="1"/>
    <col min="11018" max="11018" width="1" style="92" customWidth="1"/>
    <col min="11019" max="11264" width="9" style="92"/>
    <col min="11265" max="11265" width="0.77734375" style="92" customWidth="1"/>
    <col min="11266" max="11266" width="5.44140625" style="92" customWidth="1"/>
    <col min="11267" max="11267" width="16.88671875" style="92" customWidth="1"/>
    <col min="11268" max="11268" width="19.109375" style="92" customWidth="1"/>
    <col min="11269" max="11269" width="12.109375" style="92" customWidth="1"/>
    <col min="11270" max="11270" width="16.109375" style="92" customWidth="1"/>
    <col min="11271" max="11271" width="12.33203125" style="92" customWidth="1"/>
    <col min="11272" max="11272" width="14.6640625" style="92" customWidth="1"/>
    <col min="11273" max="11273" width="3.77734375" style="92" customWidth="1"/>
    <col min="11274" max="11274" width="1" style="92" customWidth="1"/>
    <col min="11275" max="11520" width="9" style="92"/>
    <col min="11521" max="11521" width="0.77734375" style="92" customWidth="1"/>
    <col min="11522" max="11522" width="5.44140625" style="92" customWidth="1"/>
    <col min="11523" max="11523" width="16.88671875" style="92" customWidth="1"/>
    <col min="11524" max="11524" width="19.109375" style="92" customWidth="1"/>
    <col min="11525" max="11525" width="12.109375" style="92" customWidth="1"/>
    <col min="11526" max="11526" width="16.109375" style="92" customWidth="1"/>
    <col min="11527" max="11527" width="12.33203125" style="92" customWidth="1"/>
    <col min="11528" max="11528" width="14.6640625" style="92" customWidth="1"/>
    <col min="11529" max="11529" width="3.77734375" style="92" customWidth="1"/>
    <col min="11530" max="11530" width="1" style="92" customWidth="1"/>
    <col min="11531" max="11776" width="9" style="92"/>
    <col min="11777" max="11777" width="0.77734375" style="92" customWidth="1"/>
    <col min="11778" max="11778" width="5.44140625" style="92" customWidth="1"/>
    <col min="11779" max="11779" width="16.88671875" style="92" customWidth="1"/>
    <col min="11780" max="11780" width="19.109375" style="92" customWidth="1"/>
    <col min="11781" max="11781" width="12.109375" style="92" customWidth="1"/>
    <col min="11782" max="11782" width="16.109375" style="92" customWidth="1"/>
    <col min="11783" max="11783" width="12.33203125" style="92" customWidth="1"/>
    <col min="11784" max="11784" width="14.6640625" style="92" customWidth="1"/>
    <col min="11785" max="11785" width="3.77734375" style="92" customWidth="1"/>
    <col min="11786" max="11786" width="1" style="92" customWidth="1"/>
    <col min="11787" max="12032" width="9" style="92"/>
    <col min="12033" max="12033" width="0.77734375" style="92" customWidth="1"/>
    <col min="12034" max="12034" width="5.44140625" style="92" customWidth="1"/>
    <col min="12035" max="12035" width="16.88671875" style="92" customWidth="1"/>
    <col min="12036" max="12036" width="19.109375" style="92" customWidth="1"/>
    <col min="12037" max="12037" width="12.109375" style="92" customWidth="1"/>
    <col min="12038" max="12038" width="16.109375" style="92" customWidth="1"/>
    <col min="12039" max="12039" width="12.33203125" style="92" customWidth="1"/>
    <col min="12040" max="12040" width="14.6640625" style="92" customWidth="1"/>
    <col min="12041" max="12041" width="3.77734375" style="92" customWidth="1"/>
    <col min="12042" max="12042" width="1" style="92" customWidth="1"/>
    <col min="12043" max="12288" width="9" style="92"/>
    <col min="12289" max="12289" width="0.77734375" style="92" customWidth="1"/>
    <col min="12290" max="12290" width="5.44140625" style="92" customWidth="1"/>
    <col min="12291" max="12291" width="16.88671875" style="92" customWidth="1"/>
    <col min="12292" max="12292" width="19.109375" style="92" customWidth="1"/>
    <col min="12293" max="12293" width="12.109375" style="92" customWidth="1"/>
    <col min="12294" max="12294" width="16.109375" style="92" customWidth="1"/>
    <col min="12295" max="12295" width="12.33203125" style="92" customWidth="1"/>
    <col min="12296" max="12296" width="14.6640625" style="92" customWidth="1"/>
    <col min="12297" max="12297" width="3.77734375" style="92" customWidth="1"/>
    <col min="12298" max="12298" width="1" style="92" customWidth="1"/>
    <col min="12299" max="12544" width="9" style="92"/>
    <col min="12545" max="12545" width="0.77734375" style="92" customWidth="1"/>
    <col min="12546" max="12546" width="5.44140625" style="92" customWidth="1"/>
    <col min="12547" max="12547" width="16.88671875" style="92" customWidth="1"/>
    <col min="12548" max="12548" width="19.109375" style="92" customWidth="1"/>
    <col min="12549" max="12549" width="12.109375" style="92" customWidth="1"/>
    <col min="12550" max="12550" width="16.109375" style="92" customWidth="1"/>
    <col min="12551" max="12551" width="12.33203125" style="92" customWidth="1"/>
    <col min="12552" max="12552" width="14.6640625" style="92" customWidth="1"/>
    <col min="12553" max="12553" width="3.77734375" style="92" customWidth="1"/>
    <col min="12554" max="12554" width="1" style="92" customWidth="1"/>
    <col min="12555" max="12800" width="9" style="92"/>
    <col min="12801" max="12801" width="0.77734375" style="92" customWidth="1"/>
    <col min="12802" max="12802" width="5.44140625" style="92" customWidth="1"/>
    <col min="12803" max="12803" width="16.88671875" style="92" customWidth="1"/>
    <col min="12804" max="12804" width="19.109375" style="92" customWidth="1"/>
    <col min="12805" max="12805" width="12.109375" style="92" customWidth="1"/>
    <col min="12806" max="12806" width="16.109375" style="92" customWidth="1"/>
    <col min="12807" max="12807" width="12.33203125" style="92" customWidth="1"/>
    <col min="12808" max="12808" width="14.6640625" style="92" customWidth="1"/>
    <col min="12809" max="12809" width="3.77734375" style="92" customWidth="1"/>
    <col min="12810" max="12810" width="1" style="92" customWidth="1"/>
    <col min="12811" max="13056" width="9" style="92"/>
    <col min="13057" max="13057" width="0.77734375" style="92" customWidth="1"/>
    <col min="13058" max="13058" width="5.44140625" style="92" customWidth="1"/>
    <col min="13059" max="13059" width="16.88671875" style="92" customWidth="1"/>
    <col min="13060" max="13060" width="19.109375" style="92" customWidth="1"/>
    <col min="13061" max="13061" width="12.109375" style="92" customWidth="1"/>
    <col min="13062" max="13062" width="16.109375" style="92" customWidth="1"/>
    <col min="13063" max="13063" width="12.33203125" style="92" customWidth="1"/>
    <col min="13064" max="13064" width="14.6640625" style="92" customWidth="1"/>
    <col min="13065" max="13065" width="3.77734375" style="92" customWidth="1"/>
    <col min="13066" max="13066" width="1" style="92" customWidth="1"/>
    <col min="13067" max="13312" width="9" style="92"/>
    <col min="13313" max="13313" width="0.77734375" style="92" customWidth="1"/>
    <col min="13314" max="13314" width="5.44140625" style="92" customWidth="1"/>
    <col min="13315" max="13315" width="16.88671875" style="92" customWidth="1"/>
    <col min="13316" max="13316" width="19.109375" style="92" customWidth="1"/>
    <col min="13317" max="13317" width="12.109375" style="92" customWidth="1"/>
    <col min="13318" max="13318" width="16.109375" style="92" customWidth="1"/>
    <col min="13319" max="13319" width="12.33203125" style="92" customWidth="1"/>
    <col min="13320" max="13320" width="14.6640625" style="92" customWidth="1"/>
    <col min="13321" max="13321" width="3.77734375" style="92" customWidth="1"/>
    <col min="13322" max="13322" width="1" style="92" customWidth="1"/>
    <col min="13323" max="13568" width="9" style="92"/>
    <col min="13569" max="13569" width="0.77734375" style="92" customWidth="1"/>
    <col min="13570" max="13570" width="5.44140625" style="92" customWidth="1"/>
    <col min="13571" max="13571" width="16.88671875" style="92" customWidth="1"/>
    <col min="13572" max="13572" width="19.109375" style="92" customWidth="1"/>
    <col min="13573" max="13573" width="12.109375" style="92" customWidth="1"/>
    <col min="13574" max="13574" width="16.109375" style="92" customWidth="1"/>
    <col min="13575" max="13575" width="12.33203125" style="92" customWidth="1"/>
    <col min="13576" max="13576" width="14.6640625" style="92" customWidth="1"/>
    <col min="13577" max="13577" width="3.77734375" style="92" customWidth="1"/>
    <col min="13578" max="13578" width="1" style="92" customWidth="1"/>
    <col min="13579" max="13824" width="9" style="92"/>
    <col min="13825" max="13825" width="0.77734375" style="92" customWidth="1"/>
    <col min="13826" max="13826" width="5.44140625" style="92" customWidth="1"/>
    <col min="13827" max="13827" width="16.88671875" style="92" customWidth="1"/>
    <col min="13828" max="13828" width="19.109375" style="92" customWidth="1"/>
    <col min="13829" max="13829" width="12.109375" style="92" customWidth="1"/>
    <col min="13830" max="13830" width="16.109375" style="92" customWidth="1"/>
    <col min="13831" max="13831" width="12.33203125" style="92" customWidth="1"/>
    <col min="13832" max="13832" width="14.6640625" style="92" customWidth="1"/>
    <col min="13833" max="13833" width="3.77734375" style="92" customWidth="1"/>
    <col min="13834" max="13834" width="1" style="92" customWidth="1"/>
    <col min="13835" max="14080" width="9" style="92"/>
    <col min="14081" max="14081" width="0.77734375" style="92" customWidth="1"/>
    <col min="14082" max="14082" width="5.44140625" style="92" customWidth="1"/>
    <col min="14083" max="14083" width="16.88671875" style="92" customWidth="1"/>
    <col min="14084" max="14084" width="19.109375" style="92" customWidth="1"/>
    <col min="14085" max="14085" width="12.109375" style="92" customWidth="1"/>
    <col min="14086" max="14086" width="16.109375" style="92" customWidth="1"/>
    <col min="14087" max="14087" width="12.33203125" style="92" customWidth="1"/>
    <col min="14088" max="14088" width="14.6640625" style="92" customWidth="1"/>
    <col min="14089" max="14089" width="3.77734375" style="92" customWidth="1"/>
    <col min="14090" max="14090" width="1" style="92" customWidth="1"/>
    <col min="14091" max="14336" width="9" style="92"/>
    <col min="14337" max="14337" width="0.77734375" style="92" customWidth="1"/>
    <col min="14338" max="14338" width="5.44140625" style="92" customWidth="1"/>
    <col min="14339" max="14339" width="16.88671875" style="92" customWidth="1"/>
    <col min="14340" max="14340" width="19.109375" style="92" customWidth="1"/>
    <col min="14341" max="14341" width="12.109375" style="92" customWidth="1"/>
    <col min="14342" max="14342" width="16.109375" style="92" customWidth="1"/>
    <col min="14343" max="14343" width="12.33203125" style="92" customWidth="1"/>
    <col min="14344" max="14344" width="14.6640625" style="92" customWidth="1"/>
    <col min="14345" max="14345" width="3.77734375" style="92" customWidth="1"/>
    <col min="14346" max="14346" width="1" style="92" customWidth="1"/>
    <col min="14347" max="14592" width="9" style="92"/>
    <col min="14593" max="14593" width="0.77734375" style="92" customWidth="1"/>
    <col min="14594" max="14594" width="5.44140625" style="92" customWidth="1"/>
    <col min="14595" max="14595" width="16.88671875" style="92" customWidth="1"/>
    <col min="14596" max="14596" width="19.109375" style="92" customWidth="1"/>
    <col min="14597" max="14597" width="12.109375" style="92" customWidth="1"/>
    <col min="14598" max="14598" width="16.109375" style="92" customWidth="1"/>
    <col min="14599" max="14599" width="12.33203125" style="92" customWidth="1"/>
    <col min="14600" max="14600" width="14.6640625" style="92" customWidth="1"/>
    <col min="14601" max="14601" width="3.77734375" style="92" customWidth="1"/>
    <col min="14602" max="14602" width="1" style="92" customWidth="1"/>
    <col min="14603" max="14848" width="9" style="92"/>
    <col min="14849" max="14849" width="0.77734375" style="92" customWidth="1"/>
    <col min="14850" max="14850" width="5.44140625" style="92" customWidth="1"/>
    <col min="14851" max="14851" width="16.88671875" style="92" customWidth="1"/>
    <col min="14852" max="14852" width="19.109375" style="92" customWidth="1"/>
    <col min="14853" max="14853" width="12.109375" style="92" customWidth="1"/>
    <col min="14854" max="14854" width="16.109375" style="92" customWidth="1"/>
    <col min="14855" max="14855" width="12.33203125" style="92" customWidth="1"/>
    <col min="14856" max="14856" width="14.6640625" style="92" customWidth="1"/>
    <col min="14857" max="14857" width="3.77734375" style="92" customWidth="1"/>
    <col min="14858" max="14858" width="1" style="92" customWidth="1"/>
    <col min="14859" max="15104" width="9" style="92"/>
    <col min="15105" max="15105" width="0.77734375" style="92" customWidth="1"/>
    <col min="15106" max="15106" width="5.44140625" style="92" customWidth="1"/>
    <col min="15107" max="15107" width="16.88671875" style="92" customWidth="1"/>
    <col min="15108" max="15108" width="19.109375" style="92" customWidth="1"/>
    <col min="15109" max="15109" width="12.109375" style="92" customWidth="1"/>
    <col min="15110" max="15110" width="16.109375" style="92" customWidth="1"/>
    <col min="15111" max="15111" width="12.33203125" style="92" customWidth="1"/>
    <col min="15112" max="15112" width="14.6640625" style="92" customWidth="1"/>
    <col min="15113" max="15113" width="3.77734375" style="92" customWidth="1"/>
    <col min="15114" max="15114" width="1" style="92" customWidth="1"/>
    <col min="15115" max="15360" width="9" style="92"/>
    <col min="15361" max="15361" width="0.77734375" style="92" customWidth="1"/>
    <col min="15362" max="15362" width="5.44140625" style="92" customWidth="1"/>
    <col min="15363" max="15363" width="16.88671875" style="92" customWidth="1"/>
    <col min="15364" max="15364" width="19.109375" style="92" customWidth="1"/>
    <col min="15365" max="15365" width="12.109375" style="92" customWidth="1"/>
    <col min="15366" max="15366" width="16.109375" style="92" customWidth="1"/>
    <col min="15367" max="15367" width="12.33203125" style="92" customWidth="1"/>
    <col min="15368" max="15368" width="14.6640625" style="92" customWidth="1"/>
    <col min="15369" max="15369" width="3.77734375" style="92" customWidth="1"/>
    <col min="15370" max="15370" width="1" style="92" customWidth="1"/>
    <col min="15371" max="15616" width="9" style="92"/>
    <col min="15617" max="15617" width="0.77734375" style="92" customWidth="1"/>
    <col min="15618" max="15618" width="5.44140625" style="92" customWidth="1"/>
    <col min="15619" max="15619" width="16.88671875" style="92" customWidth="1"/>
    <col min="15620" max="15620" width="19.109375" style="92" customWidth="1"/>
    <col min="15621" max="15621" width="12.109375" style="92" customWidth="1"/>
    <col min="15622" max="15622" width="16.109375" style="92" customWidth="1"/>
    <col min="15623" max="15623" width="12.33203125" style="92" customWidth="1"/>
    <col min="15624" max="15624" width="14.6640625" style="92" customWidth="1"/>
    <col min="15625" max="15625" width="3.77734375" style="92" customWidth="1"/>
    <col min="15626" max="15626" width="1" style="92" customWidth="1"/>
    <col min="15627" max="15872" width="9" style="92"/>
    <col min="15873" max="15873" width="0.77734375" style="92" customWidth="1"/>
    <col min="15874" max="15874" width="5.44140625" style="92" customWidth="1"/>
    <col min="15875" max="15875" width="16.88671875" style="92" customWidth="1"/>
    <col min="15876" max="15876" width="19.109375" style="92" customWidth="1"/>
    <col min="15877" max="15877" width="12.109375" style="92" customWidth="1"/>
    <col min="15878" max="15878" width="16.109375" style="92" customWidth="1"/>
    <col min="15879" max="15879" width="12.33203125" style="92" customWidth="1"/>
    <col min="15880" max="15880" width="14.6640625" style="92" customWidth="1"/>
    <col min="15881" max="15881" width="3.77734375" style="92" customWidth="1"/>
    <col min="15882" max="15882" width="1" style="92" customWidth="1"/>
    <col min="15883" max="16128" width="9" style="92"/>
    <col min="16129" max="16129" width="0.77734375" style="92" customWidth="1"/>
    <col min="16130" max="16130" width="5.44140625" style="92" customWidth="1"/>
    <col min="16131" max="16131" width="16.88671875" style="92" customWidth="1"/>
    <col min="16132" max="16132" width="19.109375" style="92" customWidth="1"/>
    <col min="16133" max="16133" width="12.109375" style="92" customWidth="1"/>
    <col min="16134" max="16134" width="16.109375" style="92" customWidth="1"/>
    <col min="16135" max="16135" width="12.33203125" style="92" customWidth="1"/>
    <col min="16136" max="16136" width="14.6640625" style="92" customWidth="1"/>
    <col min="16137" max="16137" width="3.77734375" style="92" customWidth="1"/>
    <col min="16138" max="16138" width="1" style="92" customWidth="1"/>
    <col min="16139" max="16384" width="9" style="92"/>
  </cols>
  <sheetData>
    <row r="1" spans="2:11" s="88" customFormat="1" ht="8.25" customHeight="1" x14ac:dyDescent="0.2">
      <c r="I1" s="89"/>
    </row>
    <row r="2" spans="2:11" ht="30" customHeight="1" x14ac:dyDescent="0.2">
      <c r="B2" s="90" t="s">
        <v>128</v>
      </c>
      <c r="C2" s="88"/>
      <c r="D2" s="88"/>
      <c r="E2" s="88"/>
      <c r="F2" s="88"/>
      <c r="G2" s="88"/>
      <c r="H2" s="91"/>
    </row>
    <row r="3" spans="2:11" ht="13.8" x14ac:dyDescent="0.2">
      <c r="B3" s="256" t="s">
        <v>131</v>
      </c>
      <c r="C3" s="256"/>
      <c r="D3" s="256"/>
      <c r="E3" s="257"/>
      <c r="F3" s="257"/>
      <c r="G3" s="257"/>
      <c r="H3" s="257"/>
      <c r="I3" s="93"/>
      <c r="J3" s="94"/>
      <c r="K3" s="95"/>
    </row>
    <row r="4" spans="2:11" x14ac:dyDescent="0.2">
      <c r="B4" s="96"/>
      <c r="C4" s="96"/>
      <c r="D4" s="96"/>
      <c r="E4" s="96"/>
      <c r="F4" s="88"/>
      <c r="G4" s="88"/>
      <c r="H4" s="88"/>
    </row>
    <row r="5" spans="2:11" x14ac:dyDescent="0.2">
      <c r="B5" s="97"/>
      <c r="C5" s="97"/>
      <c r="D5" s="97"/>
      <c r="E5" s="97"/>
      <c r="F5" s="88"/>
      <c r="G5" s="88"/>
      <c r="H5" s="88"/>
    </row>
    <row r="6" spans="2:11" ht="30" customHeight="1" x14ac:dyDescent="0.2">
      <c r="B6" s="97"/>
      <c r="C6" s="97"/>
      <c r="D6" s="268" t="s">
        <v>9</v>
      </c>
      <c r="E6" s="268"/>
      <c r="F6" s="258" t="str">
        <f>IF(基本情報※最初に記入してください!F7="","",基本情報※最初に記入してください!F7)</f>
        <v/>
      </c>
      <c r="G6" s="258"/>
      <c r="H6" s="258"/>
      <c r="I6" s="93"/>
    </row>
    <row r="7" spans="2:11" ht="30" customHeight="1" x14ac:dyDescent="0.15">
      <c r="B7" s="97"/>
      <c r="C7" s="97"/>
      <c r="D7" s="97"/>
      <c r="E7" s="98"/>
      <c r="F7" s="99"/>
      <c r="G7" s="259"/>
      <c r="H7" s="259"/>
      <c r="I7" s="93"/>
    </row>
    <row r="8" spans="2:11" x14ac:dyDescent="0.2">
      <c r="B8" s="97"/>
      <c r="C8" s="97"/>
      <c r="D8" s="97"/>
      <c r="E8" s="100"/>
      <c r="F8" s="94"/>
      <c r="G8" s="94"/>
      <c r="H8" s="101"/>
      <c r="I8" s="93"/>
    </row>
    <row r="9" spans="2:11" ht="13.2" thickBot="1" x14ac:dyDescent="0.25">
      <c r="B9" s="97"/>
      <c r="C9" s="97"/>
      <c r="D9" s="97"/>
      <c r="E9" s="97"/>
      <c r="F9" s="88"/>
      <c r="G9" s="88"/>
      <c r="H9" s="102" t="s">
        <v>4</v>
      </c>
      <c r="I9" s="93"/>
    </row>
    <row r="10" spans="2:11" s="88" customFormat="1" x14ac:dyDescent="0.2">
      <c r="B10" s="260" t="s">
        <v>2</v>
      </c>
      <c r="C10" s="261"/>
      <c r="D10" s="103"/>
      <c r="E10" s="103"/>
      <c r="F10" s="104"/>
      <c r="G10" s="103"/>
      <c r="H10" s="105"/>
      <c r="I10" s="89"/>
    </row>
    <row r="11" spans="2:11" s="88" customFormat="1" x14ac:dyDescent="0.2">
      <c r="B11" s="262"/>
      <c r="C11" s="263"/>
      <c r="D11" s="106" t="s">
        <v>0</v>
      </c>
      <c r="E11" s="106" t="s">
        <v>12</v>
      </c>
      <c r="F11" s="106" t="s">
        <v>1</v>
      </c>
      <c r="G11" s="106" t="s">
        <v>10</v>
      </c>
      <c r="H11" s="107" t="s">
        <v>127</v>
      </c>
      <c r="I11" s="89"/>
    </row>
    <row r="12" spans="2:11" s="88" customFormat="1" ht="13.2" thickBot="1" x14ac:dyDescent="0.25">
      <c r="B12" s="264"/>
      <c r="C12" s="265"/>
      <c r="D12" s="108"/>
      <c r="E12" s="108"/>
      <c r="F12" s="108"/>
      <c r="G12" s="109"/>
      <c r="H12" s="110" t="s">
        <v>11</v>
      </c>
      <c r="I12" s="89"/>
    </row>
    <row r="13" spans="2:11" s="88" customFormat="1" ht="27" customHeight="1" thickTop="1" x14ac:dyDescent="0.2">
      <c r="B13" s="266"/>
      <c r="C13" s="267"/>
      <c r="D13" s="154"/>
      <c r="E13" s="155"/>
      <c r="F13" s="159"/>
      <c r="G13" s="162"/>
      <c r="H13" s="170">
        <f t="shared" ref="H13:H19" si="0">F13*G13</f>
        <v>0</v>
      </c>
      <c r="I13" s="89" t="s">
        <v>17</v>
      </c>
    </row>
    <row r="14" spans="2:11" s="88" customFormat="1" ht="27" customHeight="1" x14ac:dyDescent="0.2">
      <c r="B14" s="249"/>
      <c r="C14" s="250"/>
      <c r="D14" s="152"/>
      <c r="E14" s="156"/>
      <c r="F14" s="160"/>
      <c r="G14" s="163"/>
      <c r="H14" s="170">
        <f t="shared" si="0"/>
        <v>0</v>
      </c>
      <c r="I14" s="89" t="s">
        <v>18</v>
      </c>
    </row>
    <row r="15" spans="2:11" s="88" customFormat="1" ht="27" customHeight="1" x14ac:dyDescent="0.2">
      <c r="B15" s="249"/>
      <c r="C15" s="250"/>
      <c r="D15" s="152"/>
      <c r="E15" s="157"/>
      <c r="F15" s="160"/>
      <c r="G15" s="163"/>
      <c r="H15" s="170">
        <f t="shared" si="0"/>
        <v>0</v>
      </c>
      <c r="I15" s="89" t="s">
        <v>19</v>
      </c>
    </row>
    <row r="16" spans="2:11" s="88" customFormat="1" ht="27" customHeight="1" x14ac:dyDescent="0.2">
      <c r="B16" s="249"/>
      <c r="C16" s="250"/>
      <c r="D16" s="152"/>
      <c r="E16" s="157"/>
      <c r="F16" s="160"/>
      <c r="G16" s="163"/>
      <c r="H16" s="170">
        <f t="shared" si="0"/>
        <v>0</v>
      </c>
      <c r="I16" s="89" t="s">
        <v>20</v>
      </c>
    </row>
    <row r="17" spans="2:9" s="88" customFormat="1" ht="27" customHeight="1" x14ac:dyDescent="0.2">
      <c r="B17" s="249"/>
      <c r="C17" s="250"/>
      <c r="D17" s="152"/>
      <c r="E17" s="157"/>
      <c r="F17" s="160"/>
      <c r="G17" s="163"/>
      <c r="H17" s="170">
        <f t="shared" si="0"/>
        <v>0</v>
      </c>
      <c r="I17" s="89" t="s">
        <v>21</v>
      </c>
    </row>
    <row r="18" spans="2:9" s="88" customFormat="1" ht="27" customHeight="1" x14ac:dyDescent="0.2">
      <c r="B18" s="249"/>
      <c r="C18" s="250"/>
      <c r="D18" s="152"/>
      <c r="E18" s="157"/>
      <c r="F18" s="160"/>
      <c r="G18" s="163"/>
      <c r="H18" s="170">
        <f t="shared" si="0"/>
        <v>0</v>
      </c>
      <c r="I18" s="89" t="s">
        <v>22</v>
      </c>
    </row>
    <row r="19" spans="2:9" s="88" customFormat="1" ht="27" customHeight="1" thickBot="1" x14ac:dyDescent="0.25">
      <c r="B19" s="251"/>
      <c r="C19" s="252"/>
      <c r="D19" s="153"/>
      <c r="E19" s="158"/>
      <c r="F19" s="161"/>
      <c r="G19" s="164"/>
      <c r="H19" s="170">
        <f t="shared" si="0"/>
        <v>0</v>
      </c>
      <c r="I19" s="89" t="s">
        <v>23</v>
      </c>
    </row>
    <row r="20" spans="2:9" s="88" customFormat="1" ht="27" customHeight="1" thickTop="1" thickBot="1" x14ac:dyDescent="0.25">
      <c r="B20" s="253" t="s">
        <v>24</v>
      </c>
      <c r="C20" s="254"/>
      <c r="D20" s="254"/>
      <c r="E20" s="254"/>
      <c r="F20" s="254"/>
      <c r="G20" s="254"/>
      <c r="H20" s="171">
        <f>SUM(H13:H19)</f>
        <v>0</v>
      </c>
      <c r="I20" s="89"/>
    </row>
    <row r="21" spans="2:9" s="88" customFormat="1" ht="86.25" customHeight="1" x14ac:dyDescent="0.2">
      <c r="B21" s="255" t="s">
        <v>126</v>
      </c>
      <c r="C21" s="255"/>
      <c r="D21" s="255"/>
      <c r="E21" s="255"/>
      <c r="F21" s="255"/>
      <c r="G21" s="255"/>
      <c r="H21" s="255"/>
      <c r="I21" s="255"/>
    </row>
  </sheetData>
  <mergeCells count="14">
    <mergeCell ref="B15:C15"/>
    <mergeCell ref="B16:C16"/>
    <mergeCell ref="B14:C14"/>
    <mergeCell ref="B3:H3"/>
    <mergeCell ref="F6:H6"/>
    <mergeCell ref="G7:H7"/>
    <mergeCell ref="B10:C12"/>
    <mergeCell ref="B13:C13"/>
    <mergeCell ref="D6:E6"/>
    <mergeCell ref="B17:C17"/>
    <mergeCell ref="B18:C18"/>
    <mergeCell ref="B19:C19"/>
    <mergeCell ref="B20:G20"/>
    <mergeCell ref="B21:I21"/>
  </mergeCells>
  <phoneticPr fontId="2"/>
  <dataValidations count="2">
    <dataValidation imeMode="off" allowBlank="1" showInputMessage="1" showErrorMessage="1" sqref="F13:G19" xr:uid="{00000000-0002-0000-0300-000000000000}"/>
    <dataValidation imeMode="hiragana" allowBlank="1" showInputMessage="1" showErrorMessage="1" sqref="B13:D19" xr:uid="{00000000-0002-0000-0300-000001000000}"/>
  </dataValidations>
  <pageMargins left="0.7" right="0.7" top="0.75" bottom="0.75" header="0.3" footer="0.3"/>
  <pageSetup paperSize="9" scale="8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L25"/>
  <sheetViews>
    <sheetView view="pageBreakPreview" topLeftCell="A7" zoomScaleNormal="100" zoomScaleSheetLayoutView="100" workbookViewId="0">
      <selection activeCell="H15" sqref="H15:J18"/>
    </sheetView>
  </sheetViews>
  <sheetFormatPr defaultColWidth="9.6640625" defaultRowHeight="12.6" x14ac:dyDescent="0.2"/>
  <cols>
    <col min="1" max="1" width="4.77734375" style="111" customWidth="1"/>
    <col min="2" max="2" width="11.21875" style="111" customWidth="1"/>
    <col min="3" max="3" width="11.44140625" style="111" customWidth="1"/>
    <col min="4" max="4" width="5.6640625" style="111" customWidth="1"/>
    <col min="5" max="5" width="3.21875" style="111" customWidth="1"/>
    <col min="6" max="6" width="5.6640625" style="111" customWidth="1"/>
    <col min="7" max="8" width="1.6640625" style="111" customWidth="1"/>
    <col min="9" max="9" width="5.6640625" style="111" customWidth="1"/>
    <col min="10" max="10" width="23.6640625" style="111" customWidth="1"/>
    <col min="11" max="11" width="1.6640625" style="111" customWidth="1"/>
    <col min="12" max="12" width="2.88671875" style="111" customWidth="1"/>
    <col min="13" max="16384" width="9.6640625" style="111"/>
  </cols>
  <sheetData>
    <row r="1" spans="1:12" ht="12.75" customHeight="1" x14ac:dyDescent="0.2"/>
    <row r="2" spans="1:12" ht="30" customHeight="1" x14ac:dyDescent="0.2">
      <c r="A2" s="307" t="s">
        <v>115</v>
      </c>
      <c r="B2" s="307"/>
      <c r="C2" s="307"/>
      <c r="L2" s="112"/>
    </row>
    <row r="3" spans="1:12" ht="30" customHeight="1" x14ac:dyDescent="0.2">
      <c r="A3" s="113"/>
      <c r="B3" s="113"/>
      <c r="E3" s="114"/>
      <c r="F3" s="114"/>
      <c r="G3" s="114"/>
      <c r="H3" s="114"/>
      <c r="I3" s="114"/>
      <c r="J3" s="114"/>
      <c r="K3" s="114"/>
      <c r="L3" s="112"/>
    </row>
    <row r="4" spans="1:12" ht="21" x14ac:dyDescent="0.2">
      <c r="A4" s="308" t="s">
        <v>77</v>
      </c>
      <c r="B4" s="308"/>
      <c r="C4" s="309"/>
      <c r="D4" s="309"/>
      <c r="E4" s="309"/>
      <c r="F4" s="309"/>
      <c r="G4" s="309"/>
      <c r="H4" s="309"/>
      <c r="I4" s="309"/>
      <c r="J4" s="309"/>
      <c r="K4" s="309"/>
      <c r="L4" s="309"/>
    </row>
    <row r="5" spans="1:12" ht="17.25" customHeight="1" x14ac:dyDescent="0.2">
      <c r="A5" s="115"/>
      <c r="B5" s="115"/>
      <c r="C5" s="115"/>
      <c r="D5" s="115"/>
      <c r="E5" s="115"/>
      <c r="F5" s="115"/>
      <c r="G5" s="115"/>
      <c r="H5" s="115"/>
      <c r="I5" s="115"/>
      <c r="J5" s="115"/>
      <c r="K5" s="115"/>
      <c r="L5" s="115"/>
    </row>
    <row r="6" spans="1:12" ht="16.8" thickBot="1" x14ac:dyDescent="0.25">
      <c r="A6" s="303" t="s">
        <v>66</v>
      </c>
      <c r="B6" s="277"/>
      <c r="C6" s="115"/>
      <c r="D6" s="115"/>
      <c r="E6" s="115"/>
      <c r="F6" s="115"/>
      <c r="G6" s="305" t="s">
        <v>4</v>
      </c>
      <c r="H6" s="305"/>
      <c r="I6" s="305"/>
      <c r="J6" s="306"/>
      <c r="K6" s="306"/>
      <c r="L6" s="115"/>
    </row>
    <row r="7" spans="1:12" ht="16.8" thickBot="1" x14ac:dyDescent="0.25">
      <c r="A7" s="115"/>
      <c r="B7" s="294" t="s">
        <v>67</v>
      </c>
      <c r="C7" s="289"/>
      <c r="D7" s="289"/>
      <c r="E7" s="289"/>
      <c r="F7" s="295"/>
      <c r="G7" s="288" t="s">
        <v>68</v>
      </c>
      <c r="H7" s="289"/>
      <c r="I7" s="289"/>
      <c r="J7" s="289"/>
      <c r="K7" s="290"/>
      <c r="L7" s="115"/>
    </row>
    <row r="8" spans="1:12" ht="22.8" x14ac:dyDescent="0.2">
      <c r="A8" s="115"/>
      <c r="B8" s="297" t="s">
        <v>69</v>
      </c>
      <c r="C8" s="298"/>
      <c r="D8" s="298"/>
      <c r="E8" s="298"/>
      <c r="F8" s="299"/>
      <c r="G8" s="116"/>
      <c r="H8" s="286">
        <f>別紙１!M20</f>
        <v>0</v>
      </c>
      <c r="I8" s="286"/>
      <c r="J8" s="286"/>
      <c r="K8" s="117"/>
      <c r="L8" s="115"/>
    </row>
    <row r="9" spans="1:12" ht="22.8" x14ac:dyDescent="0.2">
      <c r="A9" s="115"/>
      <c r="B9" s="300" t="s">
        <v>70</v>
      </c>
      <c r="C9" s="301"/>
      <c r="D9" s="301"/>
      <c r="E9" s="301"/>
      <c r="F9" s="302"/>
      <c r="G9" s="118"/>
      <c r="H9" s="285"/>
      <c r="I9" s="285"/>
      <c r="J9" s="285"/>
      <c r="K9" s="119"/>
      <c r="L9" s="115"/>
    </row>
    <row r="10" spans="1:12" ht="23.4" thickBot="1" x14ac:dyDescent="0.25">
      <c r="A10" s="115"/>
      <c r="B10" s="300" t="s">
        <v>71</v>
      </c>
      <c r="C10" s="301"/>
      <c r="D10" s="301"/>
      <c r="E10" s="301"/>
      <c r="F10" s="302"/>
      <c r="G10" s="120"/>
      <c r="H10" s="287">
        <f>別紙１!E20</f>
        <v>0</v>
      </c>
      <c r="I10" s="287"/>
      <c r="J10" s="287"/>
      <c r="K10" s="121"/>
      <c r="L10" s="115"/>
    </row>
    <row r="11" spans="1:12" ht="21.75" customHeight="1" thickBot="1" x14ac:dyDescent="0.25">
      <c r="A11" s="115"/>
      <c r="B11" s="278" t="s">
        <v>72</v>
      </c>
      <c r="C11" s="279"/>
      <c r="D11" s="279"/>
      <c r="E11" s="279"/>
      <c r="F11" s="280"/>
      <c r="G11" s="122"/>
      <c r="H11" s="284">
        <f>SUM(H8:J10)</f>
        <v>0</v>
      </c>
      <c r="I11" s="284"/>
      <c r="J11" s="284"/>
      <c r="K11" s="123"/>
      <c r="L11" s="115"/>
    </row>
    <row r="12" spans="1:12" ht="38.25" customHeight="1" x14ac:dyDescent="0.2">
      <c r="A12" s="115"/>
      <c r="B12" s="296" t="str">
        <f>IF(H9="","自己資金を入力してください",IF($H$11=$H$18,"","自己資金/寄付金その他の収入の数値が正しくありません"))</f>
        <v>自己資金を入力してください</v>
      </c>
      <c r="C12" s="296"/>
      <c r="D12" s="296"/>
      <c r="E12" s="296"/>
      <c r="F12" s="296"/>
      <c r="G12" s="296"/>
      <c r="H12" s="296"/>
      <c r="I12" s="296"/>
      <c r="J12" s="296"/>
      <c r="K12" s="296"/>
      <c r="L12" s="115"/>
    </row>
    <row r="13" spans="1:12" ht="16.8" thickBot="1" x14ac:dyDescent="0.25">
      <c r="A13" s="303" t="s">
        <v>73</v>
      </c>
      <c r="B13" s="277"/>
      <c r="C13" s="115"/>
      <c r="D13" s="115"/>
      <c r="E13" s="115"/>
      <c r="F13" s="115"/>
      <c r="G13" s="305" t="s">
        <v>4</v>
      </c>
      <c r="H13" s="305"/>
      <c r="I13" s="305"/>
      <c r="J13" s="306"/>
      <c r="K13" s="306"/>
      <c r="L13" s="115"/>
    </row>
    <row r="14" spans="1:12" ht="16.8" thickBot="1" x14ac:dyDescent="0.25">
      <c r="A14" s="115"/>
      <c r="B14" s="294" t="s">
        <v>67</v>
      </c>
      <c r="C14" s="289"/>
      <c r="D14" s="289"/>
      <c r="E14" s="289"/>
      <c r="F14" s="295"/>
      <c r="G14" s="288" t="s">
        <v>68</v>
      </c>
      <c r="H14" s="289"/>
      <c r="I14" s="289"/>
      <c r="J14" s="289"/>
      <c r="K14" s="290"/>
      <c r="L14" s="115"/>
    </row>
    <row r="15" spans="1:12" ht="21" customHeight="1" x14ac:dyDescent="0.2">
      <c r="A15" s="115"/>
      <c r="B15" s="291" t="s">
        <v>74</v>
      </c>
      <c r="C15" s="292"/>
      <c r="D15" s="292"/>
      <c r="E15" s="292"/>
      <c r="F15" s="293"/>
      <c r="G15" s="124"/>
      <c r="H15" s="304">
        <f>別紙１!D20</f>
        <v>0</v>
      </c>
      <c r="I15" s="304"/>
      <c r="J15" s="304"/>
      <c r="K15" s="125"/>
      <c r="L15" s="115"/>
    </row>
    <row r="16" spans="1:12" ht="24" customHeight="1" x14ac:dyDescent="0.2">
      <c r="A16" s="115"/>
      <c r="B16" s="269"/>
      <c r="C16" s="270"/>
      <c r="D16" s="270"/>
      <c r="E16" s="270"/>
      <c r="F16" s="271"/>
      <c r="G16" s="126"/>
      <c r="H16" s="282"/>
      <c r="I16" s="282"/>
      <c r="J16" s="282"/>
      <c r="K16" s="127"/>
      <c r="L16" s="115"/>
    </row>
    <row r="17" spans="1:12" ht="23.4" thickBot="1" x14ac:dyDescent="0.25">
      <c r="A17" s="115"/>
      <c r="B17" s="272"/>
      <c r="C17" s="273"/>
      <c r="D17" s="273"/>
      <c r="E17" s="273"/>
      <c r="F17" s="274"/>
      <c r="G17" s="128"/>
      <c r="H17" s="283"/>
      <c r="I17" s="283"/>
      <c r="J17" s="283"/>
      <c r="K17" s="129"/>
      <c r="L17" s="115"/>
    </row>
    <row r="18" spans="1:12" ht="21.75" customHeight="1" thickBot="1" x14ac:dyDescent="0.25">
      <c r="A18" s="115"/>
      <c r="B18" s="278" t="s">
        <v>72</v>
      </c>
      <c r="C18" s="279"/>
      <c r="D18" s="279"/>
      <c r="E18" s="279"/>
      <c r="F18" s="280"/>
      <c r="G18" s="122"/>
      <c r="H18" s="284">
        <f>SUM(H15:J17)</f>
        <v>0</v>
      </c>
      <c r="I18" s="284"/>
      <c r="J18" s="284"/>
      <c r="K18" s="123"/>
      <c r="L18" s="115"/>
    </row>
    <row r="19" spans="1:12" ht="34.5" customHeight="1" x14ac:dyDescent="0.2">
      <c r="A19" s="115"/>
      <c r="B19" s="115"/>
      <c r="C19" s="115"/>
      <c r="D19" s="115"/>
      <c r="E19" s="115"/>
      <c r="F19" s="115"/>
      <c r="G19" s="115"/>
      <c r="H19" s="115"/>
      <c r="I19" s="115"/>
      <c r="J19" s="115"/>
      <c r="K19" s="115"/>
      <c r="L19" s="115"/>
    </row>
    <row r="20" spans="1:12" ht="16.2" x14ac:dyDescent="0.2">
      <c r="A20" s="115"/>
      <c r="B20" s="277" t="s">
        <v>75</v>
      </c>
      <c r="C20" s="277"/>
      <c r="D20" s="277"/>
      <c r="E20" s="277"/>
      <c r="F20" s="277"/>
      <c r="G20" s="277"/>
      <c r="H20" s="277"/>
      <c r="I20" s="277"/>
      <c r="J20" s="277"/>
      <c r="K20" s="115"/>
      <c r="L20" s="115"/>
    </row>
    <row r="21" spans="1:12" ht="16.2" x14ac:dyDescent="0.2">
      <c r="A21" s="115"/>
      <c r="B21" s="130"/>
      <c r="C21" s="130"/>
      <c r="D21" s="130"/>
      <c r="E21" s="130"/>
      <c r="F21" s="130"/>
      <c r="G21" s="130"/>
      <c r="H21" s="130"/>
      <c r="I21" s="130"/>
      <c r="J21" s="130"/>
      <c r="K21" s="115"/>
      <c r="L21" s="115"/>
    </row>
    <row r="22" spans="1:12" ht="16.2" x14ac:dyDescent="0.2">
      <c r="A22" s="115"/>
      <c r="B22" s="130"/>
      <c r="C22" s="131" t="s">
        <v>88</v>
      </c>
      <c r="D22" s="132" t="str">
        <f>IF(基本情報※最初に記入してください!G3="","",基本情報※最初に記入してください!G3)</f>
        <v/>
      </c>
      <c r="E22" s="130" t="s">
        <v>89</v>
      </c>
      <c r="F22" s="133" t="str">
        <f>IF(基本情報※最初に記入してください!I3="","",基本情報※最初に記入してください!I3)</f>
        <v/>
      </c>
      <c r="G22" s="281" t="s">
        <v>90</v>
      </c>
      <c r="H22" s="281"/>
      <c r="I22" s="133" t="str">
        <f>IF(基本情報※最初に記入してください!K3="","",基本情報※最初に記入してください!K3)</f>
        <v/>
      </c>
      <c r="J22" s="130" t="s">
        <v>91</v>
      </c>
      <c r="K22" s="115"/>
      <c r="L22" s="115"/>
    </row>
    <row r="23" spans="1:12" ht="18.600000000000001" x14ac:dyDescent="0.2">
      <c r="A23" s="115"/>
      <c r="B23" s="115"/>
      <c r="C23" s="115"/>
      <c r="D23" s="276" t="s">
        <v>32</v>
      </c>
      <c r="E23" s="276"/>
      <c r="F23" s="276" t="str">
        <f>IF(基本情報※最初に記入してください!F5="","",基本情報※最初に記入してください!F5)</f>
        <v/>
      </c>
      <c r="G23" s="276"/>
      <c r="H23" s="276"/>
      <c r="I23" s="276"/>
      <c r="J23" s="276"/>
      <c r="K23" s="134"/>
      <c r="L23" s="115"/>
    </row>
    <row r="24" spans="1:12" ht="18.600000000000001" x14ac:dyDescent="0.2">
      <c r="A24" s="115"/>
      <c r="B24" s="115"/>
      <c r="C24" s="115"/>
      <c r="D24" s="275" t="s">
        <v>76</v>
      </c>
      <c r="E24" s="275"/>
      <c r="F24" s="276" t="str">
        <f>IF(基本情報※最初に記入してください!F6="","",基本情報※最初に記入してください!F6)</f>
        <v/>
      </c>
      <c r="G24" s="276"/>
      <c r="H24" s="276"/>
      <c r="I24" s="276"/>
      <c r="J24" s="276"/>
      <c r="K24" s="135"/>
      <c r="L24" s="136"/>
    </row>
    <row r="25" spans="1:12" ht="18.600000000000001" x14ac:dyDescent="0.2">
      <c r="A25" s="115"/>
      <c r="B25" s="115"/>
      <c r="C25" s="115"/>
      <c r="D25" s="275" t="s">
        <v>34</v>
      </c>
      <c r="E25" s="275"/>
      <c r="F25" s="276" t="str">
        <f>IF(基本情報※最初に記入してください!F7="","",基本情報※最初に記入してください!F7)</f>
        <v/>
      </c>
      <c r="G25" s="276"/>
      <c r="H25" s="276"/>
      <c r="I25" s="276"/>
      <c r="J25" s="276"/>
      <c r="K25" s="135"/>
      <c r="L25" s="136"/>
    </row>
  </sheetData>
  <mergeCells count="35">
    <mergeCell ref="A2:C2"/>
    <mergeCell ref="A4:L4"/>
    <mergeCell ref="A6:B6"/>
    <mergeCell ref="G6:K6"/>
    <mergeCell ref="B7:F7"/>
    <mergeCell ref="G7:K7"/>
    <mergeCell ref="H9:J9"/>
    <mergeCell ref="H8:J8"/>
    <mergeCell ref="H10:J10"/>
    <mergeCell ref="G14:K14"/>
    <mergeCell ref="B15:F15"/>
    <mergeCell ref="B14:F14"/>
    <mergeCell ref="B12:K12"/>
    <mergeCell ref="B8:F8"/>
    <mergeCell ref="B9:F9"/>
    <mergeCell ref="B10:F10"/>
    <mergeCell ref="B11:F11"/>
    <mergeCell ref="A13:B13"/>
    <mergeCell ref="H11:J11"/>
    <mergeCell ref="H15:J15"/>
    <mergeCell ref="G13:K13"/>
    <mergeCell ref="B16:F16"/>
    <mergeCell ref="B17:F17"/>
    <mergeCell ref="D25:E25"/>
    <mergeCell ref="F25:J25"/>
    <mergeCell ref="B20:J20"/>
    <mergeCell ref="D23:E23"/>
    <mergeCell ref="F23:J23"/>
    <mergeCell ref="D24:E24"/>
    <mergeCell ref="F24:J24"/>
    <mergeCell ref="B18:F18"/>
    <mergeCell ref="G22:H22"/>
    <mergeCell ref="H16:J16"/>
    <mergeCell ref="H17:J17"/>
    <mergeCell ref="H18:J18"/>
  </mergeCells>
  <phoneticPr fontId="2"/>
  <pageMargins left="0.7" right="0.7" top="0.75" bottom="0.75" header="0.3" footer="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
  <sheetViews>
    <sheetView workbookViewId="0">
      <selection activeCell="R3" sqref="R3"/>
    </sheetView>
  </sheetViews>
  <sheetFormatPr defaultColWidth="9" defaultRowHeight="13.2" x14ac:dyDescent="0.2"/>
  <cols>
    <col min="1" max="1" width="21.33203125" style="2" bestFit="1" customWidth="1"/>
    <col min="2" max="2" width="13" style="2" bestFit="1" customWidth="1"/>
    <col min="3" max="3" width="11" style="2" bestFit="1" customWidth="1"/>
    <col min="4" max="4" width="14.109375" style="2" bestFit="1" customWidth="1"/>
    <col min="5" max="5" width="16.44140625" style="2" bestFit="1" customWidth="1"/>
    <col min="6" max="6" width="27.6640625" style="2" bestFit="1" customWidth="1"/>
    <col min="7" max="8" width="13.88671875" style="2" customWidth="1"/>
    <col min="9" max="9" width="13.88671875" style="2" bestFit="1" customWidth="1"/>
    <col min="10" max="10" width="13.109375" style="2" bestFit="1" customWidth="1"/>
    <col min="11" max="13" width="7.44140625" style="2" customWidth="1"/>
    <col min="14" max="14" width="11" style="3" bestFit="1" customWidth="1"/>
    <col min="15" max="15" width="9" style="3"/>
    <col min="16" max="16384" width="9" style="2"/>
  </cols>
  <sheetData>
    <row r="1" spans="1:18" x14ac:dyDescent="0.2">
      <c r="A1" s="10" t="s">
        <v>108</v>
      </c>
      <c r="B1" s="10" t="s">
        <v>107</v>
      </c>
      <c r="C1" s="10" t="s">
        <v>106</v>
      </c>
      <c r="D1" s="10" t="s">
        <v>105</v>
      </c>
      <c r="E1" s="10" t="s">
        <v>104</v>
      </c>
      <c r="F1" s="10" t="s">
        <v>103</v>
      </c>
      <c r="G1" s="10" t="s">
        <v>102</v>
      </c>
      <c r="H1" s="10" t="s">
        <v>101</v>
      </c>
      <c r="I1" s="11" t="s">
        <v>100</v>
      </c>
      <c r="J1" s="10" t="s">
        <v>99</v>
      </c>
      <c r="K1" s="12" t="s">
        <v>110</v>
      </c>
      <c r="L1" s="12" t="s">
        <v>111</v>
      </c>
      <c r="M1" s="12" t="s">
        <v>112</v>
      </c>
      <c r="N1" s="9" t="s">
        <v>109</v>
      </c>
      <c r="O1" s="8" t="s">
        <v>98</v>
      </c>
      <c r="P1" s="14" t="s">
        <v>133</v>
      </c>
      <c r="Q1" s="14" t="s">
        <v>134</v>
      </c>
      <c r="R1" s="14" t="s">
        <v>135</v>
      </c>
    </row>
    <row r="2" spans="1:18" x14ac:dyDescent="0.2">
      <c r="A2" s="6">
        <f>基本情報※最初に記入してください!F4</f>
        <v>0</v>
      </c>
      <c r="B2" s="6">
        <f>基本情報※最初に記入してください!F5</f>
        <v>0</v>
      </c>
      <c r="C2" s="6">
        <f>基本情報※最初に記入してください!F7</f>
        <v>0</v>
      </c>
      <c r="D2" s="6">
        <f>基本情報※最初に記入してください!F6</f>
        <v>0</v>
      </c>
      <c r="E2" s="6">
        <f>基本情報※最初に記入してください!F11</f>
        <v>0</v>
      </c>
      <c r="F2" s="6">
        <f>基本情報※最初に記入してください!F12</f>
        <v>0</v>
      </c>
      <c r="G2" s="6">
        <f>基本情報※最初に記入してください!F8</f>
        <v>0</v>
      </c>
      <c r="H2" s="6">
        <f>基本情報※最初に記入してください!J8</f>
        <v>0</v>
      </c>
      <c r="I2" s="7">
        <f>基本情報※最初に記入してください!F9</f>
        <v>0</v>
      </c>
      <c r="J2" s="6">
        <f>基本情報※最初に記入してください!F10</f>
        <v>0</v>
      </c>
      <c r="K2" s="6">
        <f>基本情報※最初に記入してください!G3</f>
        <v>0</v>
      </c>
      <c r="L2" s="6">
        <f>基本情報※最初に記入してください!I3</f>
        <v>0</v>
      </c>
      <c r="M2" s="6">
        <f>基本情報※最初に記入してください!K3</f>
        <v>0</v>
      </c>
      <c r="N2" s="5">
        <f>'８号報告書'!J19</f>
        <v>0</v>
      </c>
      <c r="O2" s="4" t="e">
        <f>別紙１!#REF!</f>
        <v>#REF!</v>
      </c>
      <c r="P2" s="13">
        <f>基本情報※最初に記入してください!G13</f>
        <v>0</v>
      </c>
      <c r="Q2" s="15">
        <f>基本情報※最初に記入してください!I13</f>
        <v>0</v>
      </c>
      <c r="R2" s="15">
        <f>基本情報※最初に記入してください!K13</f>
        <v>0</v>
      </c>
    </row>
  </sheetData>
  <sheetProtection algorithmName="SHA-512" hashValue="TDmkGSmcSDtBHQQgGvizp6P/8NIZ84ExwF6beaGslFob9sviEI57SQszfXerXYcrznTmFVMa+dp6iF388zBI/Q==" saltValue="S/NAwcpdwbrDyryiNj6LUg==" spinCount="100000" sheet="1" objects="1" scenarios="1"/>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FA9C064B4B1B448958FE21241B8DE06" ma:contentTypeVersion="2" ma:contentTypeDescription="新しいドキュメントを作成します。" ma:contentTypeScope="" ma:versionID="2e8b77de286fd538cf1d5a03b74b282c">
  <xsd:schema xmlns:xsd="http://www.w3.org/2001/XMLSchema" xmlns:xs="http://www.w3.org/2001/XMLSchema" xmlns:p="http://schemas.microsoft.com/office/2006/metadata/properties" xmlns:ns1="http://schemas.microsoft.com/sharepoint/v3" xmlns:ns2="4781a4b3-2296-4415-aa5e-512ff803c4b8" targetNamespace="http://schemas.microsoft.com/office/2006/metadata/properties" ma:root="true" ma:fieldsID="29d35bf438908da1436d5af0edb5d312" ns1:_="" ns2:_="">
    <xsd:import namespace="http://schemas.microsoft.com/sharepoint/v3"/>
    <xsd:import namespace="4781a4b3-2296-4415-aa5e-512ff803c4b8"/>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781a4b3-2296-4415-aa5e-512ff803c4b8"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A1F43C-A7BE-49CC-8259-F2C18CB954C1}">
  <ds:schemaRefs>
    <ds:schemaRef ds:uri="http://schemas.openxmlformats.org/package/2006/metadata/core-properties"/>
    <ds:schemaRef ds:uri="http://purl.org/dc/terms/"/>
    <ds:schemaRef ds:uri="http://schemas.microsoft.com/sharepoint/v3"/>
    <ds:schemaRef ds:uri="http://purl.org/dc/elements/1.1/"/>
    <ds:schemaRef ds:uri="http://schemas.microsoft.com/office/2006/documentManagement/types"/>
    <ds:schemaRef ds:uri="4781a4b3-2296-4415-aa5e-512ff803c4b8"/>
    <ds:schemaRef ds:uri="http://www.w3.org/XML/1998/namespace"/>
    <ds:schemaRef ds:uri="http://purl.org/dc/dcmitype/"/>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E632CB4F-C002-4B8D-B03E-CD054EFAB8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781a4b3-2296-4415-aa5e-512ff803c4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18D687-B66F-408E-BC83-1B6B8B9921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基本情報※最初に記入してください</vt:lpstr>
      <vt:lpstr>８号報告書</vt:lpstr>
      <vt:lpstr>別紙１</vt:lpstr>
      <vt:lpstr>別紙２ </vt:lpstr>
      <vt:lpstr>別紙３</vt:lpstr>
      <vt:lpstr>大阪府作業用シート</vt:lpstr>
      <vt:lpstr>'８号報告書'!Print_Area</vt:lpstr>
      <vt:lpstr>基本情報※最初に記入してください!Print_Area</vt:lpstr>
      <vt:lpstr>別紙１!Print_Area</vt:lpstr>
      <vt:lpstr>'別紙２ '!Print_Area</vt:lpstr>
      <vt:lpstr>別紙３!Print_Area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職員端末機　18年度3月調達</dc:creator>
  <cp:lastModifiedBy>前田　秋子</cp:lastModifiedBy>
  <cp:lastPrinted>2022-05-25T09:15:08Z</cp:lastPrinted>
  <dcterms:created xsi:type="dcterms:W3CDTF">2008-10-31T01:27:10Z</dcterms:created>
  <dcterms:modified xsi:type="dcterms:W3CDTF">2024-03-08T07:05:14Z</dcterms:modified>
</cp:coreProperties>
</file>