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16【132502例目から例目】\"/>
    </mc:Choice>
  </mc:AlternateContent>
  <bookViews>
    <workbookView xWindow="141600" yWindow="0" windowWidth="18720" windowHeight="8115"/>
  </bookViews>
  <sheets>
    <sheet name="要旨" sheetId="18" r:id="rId1"/>
    <sheet name="概要1～5" sheetId="3" r:id="rId2"/>
    <sheet name="6クラスター表" sheetId="16" r:id="rId3"/>
    <sheet name="7自宅死亡週報" sheetId="19" r:id="rId4"/>
    <sheet name="8施設死亡週報" sheetId="20" r:id="rId5"/>
  </sheets>
  <definedNames>
    <definedName name="_xlnm._FilterDatabase" localSheetId="2" hidden="1">'6クラスター表'!$N$13:$V$160</definedName>
    <definedName name="_xlnm._FilterDatabase" localSheetId="3" hidden="1">'7自宅死亡週報'!#REF!</definedName>
    <definedName name="_xlnm._FilterDatabase" localSheetId="1" hidden="1">'概要1～5'!$B$42:$Q$42</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 localSheetId="0">#REF!</definedName>
    <definedName name="aaaaa">#REF!</definedName>
    <definedName name="aaaaaa" localSheetId="2">#REF!</definedName>
    <definedName name="aaaaaa" localSheetId="3">#REF!</definedName>
    <definedName name="aaaaaa" localSheetId="4">#REF!</definedName>
    <definedName name="aaaaaa" localSheetId="0">#REF!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'6クラスター表'!$A$1:$X$186</definedName>
    <definedName name="_xlnm.Print_Area" localSheetId="3">'7自宅死亡週報'!$A$1:$T$47</definedName>
    <definedName name="_xlnm.Print_Area" localSheetId="4">'8施設死亡週報'!$A$1:$F$18</definedName>
    <definedName name="_xlnm.Print_Area" localSheetId="1">'概要1～5'!$A$1:$Z$92</definedName>
    <definedName name="_xlnm.Print_Area" localSheetId="0">要旨!$A$1:$Y$9</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 localSheetId="0">#REF!</definedName>
    <definedName name="整理">#REF!</definedName>
    <definedName name="整理後" localSheetId="2">#REF!</definedName>
    <definedName name="整理後" localSheetId="3">#REF!</definedName>
    <definedName name="整理後" localSheetId="4">#REF!</definedName>
    <definedName name="整理後" localSheetId="0">#REF!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0" l="1"/>
  <c r="F10" i="20"/>
  <c r="F9" i="20"/>
  <c r="F8" i="20"/>
  <c r="F7" i="20"/>
  <c r="I24" i="19"/>
  <c r="G24" i="19"/>
  <c r="C24" i="19"/>
  <c r="C25" i="19" s="1"/>
  <c r="I16" i="19"/>
  <c r="G16" i="19"/>
  <c r="C16" i="19"/>
  <c r="C17" i="19" s="1"/>
  <c r="Q82" i="3" l="1"/>
  <c r="N82" i="3"/>
  <c r="R160" i="16" l="1"/>
  <c r="N84" i="3" l="1"/>
  <c r="N160" i="16" l="1"/>
  <c r="Q84" i="3" l="1"/>
</calcChain>
</file>

<file path=xl/sharedStrings.xml><?xml version="1.0" encoding="utf-8"?>
<sst xmlns="http://schemas.openxmlformats.org/spreadsheetml/2006/main" count="479" uniqueCount="407">
  <si>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</si>
  <si>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</si>
  <si>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</si>
  <si>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</si>
  <si>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</si>
  <si>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</si>
  <si>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</si>
  <si>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</si>
  <si>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</si>
  <si>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</si>
  <si>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</si>
  <si>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</si>
  <si>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</si>
  <si>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</si>
  <si>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</si>
  <si>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</si>
  <si>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</si>
  <si>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</si>
  <si>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</si>
  <si>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</si>
  <si>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</si>
  <si>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</si>
  <si>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</si>
  <si>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</si>
  <si>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</si>
  <si>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</si>
  <si>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</si>
  <si>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</si>
  <si>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</si>
  <si>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</si>
  <si>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</si>
  <si>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</si>
  <si>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</si>
  <si>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</si>
  <si>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</si>
  <si>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</si>
  <si>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</si>
  <si>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</si>
  <si>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</si>
  <si>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</si>
  <si>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</si>
  <si>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</si>
  <si>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</si>
  <si>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</si>
  <si>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</si>
  <si>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</si>
  <si>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</si>
  <si>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</si>
  <si>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</si>
  <si>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</si>
  <si>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</si>
  <si>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</si>
  <si>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</si>
  <si>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</si>
  <si>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</si>
  <si>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</si>
  <si>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</si>
  <si>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</si>
  <si>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</si>
  <si>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</si>
  <si>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</si>
  <si>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</si>
  <si>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</si>
  <si>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</si>
  <si>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</si>
  <si>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</si>
  <si>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</si>
  <si>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</si>
  <si>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</si>
  <si>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</si>
  <si>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</si>
  <si>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</si>
  <si>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</si>
  <si>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</si>
  <si>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</si>
  <si>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</si>
  <si>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</si>
  <si>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</si>
  <si>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</si>
  <si>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</si>
  <si>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</si>
  <si>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</si>
  <si>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</si>
  <si>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</si>
  <si>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</si>
  <si>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</si>
  <si>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</si>
  <si>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</si>
  <si>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</si>
  <si>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</si>
  <si>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</si>
  <si>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</si>
  <si>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</si>
  <si>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</si>
  <si>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</si>
  <si>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</si>
  <si>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</si>
  <si>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</si>
  <si>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</si>
  <si>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</si>
  <si>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</si>
  <si>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</si>
  <si>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</si>
  <si>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</si>
  <si>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</si>
  <si>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</si>
  <si>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</si>
  <si>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</si>
  <si>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</si>
  <si>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</si>
  <si>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</si>
  <si>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</si>
  <si>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</si>
  <si>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</si>
  <si>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</si>
  <si>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</si>
  <si>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</si>
  <si>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</si>
  <si>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</si>
  <si>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</si>
  <si>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</si>
  <si>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</si>
  <si>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</si>
  <si>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</si>
  <si>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</si>
  <si>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</si>
  <si>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</si>
  <si>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</si>
  <si>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</si>
  <si>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</si>
  <si>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</si>
  <si>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</si>
  <si>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</si>
  <si>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</si>
  <si>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</si>
  <si>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</si>
  <si>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</si>
  <si>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</si>
  <si>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</si>
  <si>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</si>
  <si>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</si>
  <si>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</si>
  <si>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</si>
  <si>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</si>
  <si>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</si>
  <si>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</si>
  <si>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</si>
  <si>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</si>
  <si>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</si>
  <si>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</si>
  <si>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</si>
  <si>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</si>
  <si>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</si>
  <si>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</si>
  <si>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</si>
  <si>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</si>
  <si>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</si>
  <si>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</si>
  <si>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</si>
  <si>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</si>
  <si>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</si>
  <si>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</si>
  <si>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</si>
  <si>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</si>
  <si>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</si>
  <si>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</si>
  <si>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</si>
  <si>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</si>
  <si>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</si>
  <si>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</si>
  <si>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</si>
  <si>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</si>
  <si>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</si>
  <si>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</si>
  <si>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</si>
  <si>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</si>
  <si>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</si>
  <si>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</si>
  <si>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</si>
  <si>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</si>
  <si>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</si>
  <si>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</si>
  <si>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</si>
  <si>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</si>
  <si>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</si>
  <si>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</si>
  <si>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</si>
  <si>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</si>
  <si>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</si>
  <si>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</si>
  <si>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</si>
  <si>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</si>
  <si>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</si>
  <si>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</si>
  <si>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</si>
  <si>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</si>
  <si>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</si>
  <si>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</si>
  <si>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</si>
  <si>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</si>
  <si>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</si>
  <si>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</si>
  <si>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</si>
  <si>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</si>
  <si>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</si>
  <si>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</si>
  <si>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</si>
  <si>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</si>
  <si>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</si>
  <si>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</si>
  <si>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</si>
  <si>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</si>
  <si>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</si>
  <si>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</si>
  <si>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</si>
  <si>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</si>
  <si>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</si>
  <si>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</si>
  <si>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</si>
  <si>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</si>
  <si>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</si>
  <si>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</si>
  <si>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</si>
  <si>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</si>
  <si>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</si>
  <si>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</si>
  <si>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</si>
  <si>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</si>
  <si>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</si>
  <si>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</si>
  <si>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</si>
  <si>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</si>
  <si>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</si>
  <si>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</si>
  <si>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</si>
  <si>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</si>
  <si>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</si>
  <si>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</si>
  <si>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</si>
  <si>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</si>
  <si>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</si>
  <si>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</si>
  <si>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</si>
  <si>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</si>
  <si>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</si>
  <si>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</si>
  <si>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</si>
  <si>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</si>
  <si>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</si>
  <si>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</si>
  <si>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</si>
  <si>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</si>
  <si>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</si>
  <si>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</si>
  <si>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</si>
  <si>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</si>
  <si>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</si>
  <si>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</si>
  <si>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</si>
  <si>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</si>
  <si>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</si>
  <si>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</si>
  <si>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</si>
  <si>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</si>
  <si>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</si>
  <si>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</si>
  <si>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</si>
  <si>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</si>
  <si>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</si>
  <si>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</si>
  <si>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</si>
  <si>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</si>
  <si>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</si>
  <si>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</si>
  <si>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</si>
  <si>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</si>
  <si>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</si>
  <si>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</si>
  <si>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</si>
  <si>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</si>
  <si>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</si>
  <si>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</si>
  <si>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</si>
  <si>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</si>
  <si>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</si>
  <si>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</si>
  <si>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</si>
  <si>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</si>
  <si>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</si>
  <si>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</si>
  <si>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</si>
  <si>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</si>
  <si>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</si>
  <si>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</si>
  <si>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</si>
  <si>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</si>
  <si>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</si>
  <si>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</si>
  <si>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</si>
  <si>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</si>
  <si>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</si>
  <si>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</si>
  <si>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</si>
  <si>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</si>
  <si>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</si>
  <si>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</si>
  <si>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</si>
  <si>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</si>
  <si>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</si>
  <si>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</si>
  <si>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</si>
  <si>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</si>
  <si>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</si>
  <si>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</si>
  <si>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</si>
  <si>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</si>
  <si>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</si>
  <si>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</si>
  <si>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</si>
  <si>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</si>
  <si>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</si>
  <si>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</si>
  <si>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</si>
  <si>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</si>
  <si>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</si>
  <si>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</si>
  <si>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</si>
  <si>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</si>
  <si>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</si>
  <si>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</si>
  <si>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</si>
  <si>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</si>
  <si>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</si>
  <si>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</si>
  <si>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</si>
  <si>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</si>
  <si>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</si>
  <si>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</si>
  <si>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</si>
  <si>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</si>
  <si>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</si>
  <si>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</si>
  <si>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</si>
  <si>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</si>
  <si>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　また、8月13日に発表しました内容に、一部修正がありましたので、下記のとおり、訂正します。</t>
    <rPh sb="5" eb="6">
      <t>ガツ</t>
    </rPh>
    <phoneticPr fontId="2"/>
  </si>
  <si>
    <t>(新)
282</t>
    <rPh sb="1" eb="2">
      <t>シン</t>
    </rPh>
    <phoneticPr fontId="2"/>
  </si>
  <si>
    <t>四條畷市の高齢者施設関連</t>
    <rPh sb="0" eb="4">
      <t>シジョウナワテシ</t>
    </rPh>
    <rPh sb="5" eb="12">
      <t>コウレイシャシセツカンレン</t>
    </rPh>
    <phoneticPr fontId="2"/>
  </si>
  <si>
    <t>※「四條畷市の高齢者施設関連」には、下記項目から移動</t>
    <rPh sb="2" eb="6">
      <t>シジョウナワテシ</t>
    </rPh>
    <rPh sb="7" eb="14">
      <t>コウレイシャシセツカンレン</t>
    </rPh>
    <phoneticPr fontId="2"/>
  </si>
  <si>
    <t>　「感染経路不明」：1件（8/14に発表した1事例）</t>
    <phoneticPr fontId="2"/>
  </si>
  <si>
    <t>男</t>
    <rPh sb="0" eb="1">
      <t>オトコ</t>
    </rPh>
    <phoneticPr fontId="2"/>
  </si>
  <si>
    <t>※1番目の方は、死後に検体を採取し、陽性が判明したものです。</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</si>
  <si>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</si>
  <si>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【8月13日判明分まで】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</si>
  <si>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</si>
  <si>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</si>
  <si>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</si>
  <si>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</si>
  <si>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</si>
  <si>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</si>
  <si>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(8/7～8/13)</t>
    </r>
    <rPh sb="1" eb="3">
      <t>シュウカン</t>
    </rPh>
    <phoneticPr fontId="1"/>
  </si>
  <si>
    <r>
      <t xml:space="preserve">第5波
</t>
    </r>
    <r>
      <rPr>
        <sz val="6"/>
        <rFont val="游ゴシック"/>
        <family val="3"/>
        <charset val="128"/>
        <scheme val="minor"/>
      </rPr>
      <t>（6/21~8/6）</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</si>
  <si>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</si>
  <si>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</si>
  <si>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</si>
  <si>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</si>
  <si>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</si>
  <si>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</si>
  <si>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</si>
  <si>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</si>
  <si>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</si>
  <si>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</si>
  <si>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</si>
  <si>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</si>
  <si>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</si>
  <si>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</si>
  <si>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</si>
  <si>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</si>
  <si>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</si>
  <si>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</si>
  <si>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</si>
  <si>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</si>
  <si>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</si>
  <si>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</si>
  <si>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</si>
  <si>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</si>
  <si>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</si>
  <si>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</si>
  <si>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</si>
  <si>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（6/21~8/11）</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</si>
  <si>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</si>
  <si>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</si>
  <si>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</si>
  <si>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</si>
  <si>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</si>
  <si>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（うち、8/5~8/11の死亡者数）</t>
    <rPh sb="13" eb="16">
      <t>シボウシャ</t>
    </rPh>
    <rPh sb="16" eb="17">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</si>
  <si>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</si>
  <si>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</si>
  <si>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</si>
  <si>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</si>
  <si>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</si>
  <si>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</si>
  <si>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</si>
  <si>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r>
      <t>　〇 8月13日発表
　＜訂正前＞
　　　１　前日届出された新規陽性者の状況（前日24時まで）
　　　　　20代　　</t>
    </r>
    <r>
      <rPr>
        <u/>
        <sz val="11"/>
        <rFont val="游ゴシック"/>
        <family val="3"/>
        <charset val="128"/>
        <scheme val="minor"/>
      </rPr>
      <t>483</t>
    </r>
    <r>
      <rPr>
        <sz val="11"/>
        <rFont val="游ゴシック"/>
        <family val="2"/>
        <charset val="128"/>
        <scheme val="minor"/>
      </rPr>
      <t xml:space="preserve">
　　　　　50代　　</t>
    </r>
    <r>
      <rPr>
        <u/>
        <sz val="11"/>
        <rFont val="游ゴシック"/>
        <family val="3"/>
        <charset val="128"/>
        <scheme val="minor"/>
      </rPr>
      <t>170</t>
    </r>
    <r>
      <rPr>
        <sz val="11"/>
        <rFont val="游ゴシック"/>
        <family val="2"/>
        <charset val="128"/>
        <scheme val="minor"/>
      </rPr>
      <t xml:space="preserve">
　＜訂正後＞
　　　１　前日届出された新規陽性者の状況（前日24時まで）
　　　　　20代　　</t>
    </r>
    <r>
      <rPr>
        <u/>
        <sz val="11"/>
        <rFont val="游ゴシック"/>
        <family val="3"/>
        <charset val="128"/>
        <scheme val="minor"/>
      </rPr>
      <t>482</t>
    </r>
    <r>
      <rPr>
        <sz val="11"/>
        <rFont val="游ゴシック"/>
        <family val="2"/>
        <charset val="128"/>
        <scheme val="minor"/>
      </rPr>
      <t xml:space="preserve">
　　　　　50代　　</t>
    </r>
    <r>
      <rPr>
        <u/>
        <sz val="11"/>
        <rFont val="游ゴシック"/>
        <family val="3"/>
        <charset val="128"/>
        <scheme val="minor"/>
      </rPr>
      <t>171</t>
    </r>
    <r>
      <rPr>
        <sz val="11"/>
        <rFont val="游ゴシック"/>
        <family val="2"/>
        <charset val="128"/>
        <scheme val="minor"/>
      </rPr>
      <t xml:space="preserve">
</t>
    </r>
    <rPh sb="4" eb="5">
      <t>ガツ</t>
    </rPh>
    <rPh sb="7" eb="8">
      <t>ニチ</t>
    </rPh>
    <rPh sb="8" eb="10">
      <t>ハッピョウ</t>
    </rPh>
    <rPh sb="55" eb="56">
      <t>ダイ</t>
    </rPh>
    <rPh sb="69" eb="70">
      <t>ダイ</t>
    </rPh>
    <phoneticPr fontId="2"/>
  </si>
  <si>
    <t>島根県</t>
    <rPh sb="0" eb="3">
      <t>シマネケン</t>
    </rPh>
    <phoneticPr fontId="2"/>
  </si>
  <si>
    <t>男</t>
    <rPh sb="0" eb="1">
      <t>オトコ</t>
    </rPh>
    <phoneticPr fontId="2"/>
  </si>
  <si>
    <t>〇</t>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</si>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</sst>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 numFmtId="184" formatCode="m&quot;月&quot;d&quot;日&quot;;@"/>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92D05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9" fillId="7" borderId="0" xfId="0" applyFont="1" applyFill="1">
      <alignment vertical="center"/>
    </xf>
    <xf numFmtId="0" fontId="0" fillId="7" borderId="0" xfId="0" applyFill="1" applyAlignment="1">
      <alignment horizontal="center" vertical="center"/>
    </xf>
    <xf numFmtId="0" fontId="0" fillId="7" borderId="0" xfId="0" applyFill="1">
      <alignment vertical="center"/>
    </xf>
    <xf numFmtId="0" fontId="0" fillId="7" borderId="0" xfId="0" applyFill="1" applyAlignment="1">
      <alignment horizontal="right" vertical="center"/>
    </xf>
    <xf numFmtId="0" fontId="3" fillId="0" borderId="4" xfId="0" applyFont="1" applyFill="1" applyBorder="1" applyAlignment="1">
      <alignment horizontal="center" vertical="center"/>
    </xf>
    <xf numFmtId="0" fontId="25" fillId="0" borderId="0" xfId="0" applyFont="1">
      <alignment vertical="center"/>
    </xf>
    <xf numFmtId="0" fontId="26"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4" fillId="0" borderId="0" xfId="0" applyFont="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Border="1" applyAlignment="1">
      <alignment horizontal="left"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0" fontId="0" fillId="0" borderId="0" xfId="0" applyFill="1" applyBorder="1" applyAlignment="1">
      <alignment horizontal="center" vertical="center" wrapText="1"/>
    </xf>
    <xf numFmtId="184" fontId="0" fillId="0" borderId="0" xfId="0" applyNumberForma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28"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right" vertical="center"/>
    </xf>
    <xf numFmtId="176" fontId="0" fillId="0" borderId="4" xfId="0" applyNumberFormat="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6" fillId="2" borderId="0" xfId="0" applyFont="1" applyFill="1" applyAlignment="1">
      <alignment horizontal="left" vertical="center" wrapText="1"/>
    </xf>
    <xf numFmtId="0" fontId="6" fillId="2" borderId="0" xfId="0" applyFont="1" applyFill="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5" fillId="3" borderId="27"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0" fillId="4" borderId="0" xfId="0" applyFill="1" applyBorder="1" applyAlignment="1">
      <alignment horizontal="center" vertical="center"/>
    </xf>
    <xf numFmtId="0" fontId="0" fillId="0" borderId="0" xfId="0" applyFill="1" applyBorder="1" applyAlignment="1">
      <alignment horizontal="center"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4"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FF"/>
      <color rgb="FF00FF00"/>
      <color rgb="FFFF6600"/>
      <color rgb="FFFFCCCC"/>
      <color rgb="FF66FF99"/>
      <color rgb="FFFFCCFF"/>
      <color rgb="FFFCFF83"/>
      <color rgb="FFEEF68C"/>
      <color rgb="FF66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9"/>
  <sheetViews>
    <sheetView tabSelected="1" view="pageBreakPreview" zoomScale="85" zoomScaleNormal="50" zoomScaleSheetLayoutView="85" workbookViewId="0"/>
  </sheetViews>
  <sheetFormatPr defaultRowHeight="18.75" x14ac:dyDescent="0.4"/>
  <cols>
    <col min="1" max="5" width="4.625" style="139" customWidth="1"/>
    <col min="6" max="6" width="6.125" style="139" customWidth="1"/>
    <col min="7" max="25" width="4.625" style="139" customWidth="1"/>
    <col min="26" max="26" width="9" style="138"/>
    <col min="27" max="16384" width="9" style="139"/>
  </cols>
  <sheetData>
    <row r="1" spans="1:26" ht="15.95" customHeight="1" x14ac:dyDescent="0.4">
      <c r="A1" s="136"/>
      <c r="B1" s="18"/>
      <c r="C1" s="137"/>
      <c r="D1" s="137"/>
      <c r="E1" s="137"/>
      <c r="F1" s="137"/>
      <c r="G1" s="137"/>
      <c r="H1" s="137"/>
      <c r="I1" s="137"/>
      <c r="J1" s="12"/>
      <c r="K1" s="12"/>
      <c r="L1" s="12"/>
      <c r="M1" s="12"/>
      <c r="N1" s="12"/>
      <c r="O1" s="12"/>
      <c r="P1" s="12"/>
      <c r="Q1" s="12"/>
      <c r="R1" s="12"/>
      <c r="S1" s="12"/>
      <c r="T1" s="12"/>
      <c r="U1" s="240">
        <v>44424</v>
      </c>
      <c r="V1" s="240"/>
      <c r="W1" s="240"/>
      <c r="X1" s="240"/>
      <c r="Y1" s="240"/>
    </row>
    <row r="2" spans="1:26" ht="15.95" customHeight="1" x14ac:dyDescent="0.4">
      <c r="A2" s="136"/>
      <c r="B2" s="18"/>
      <c r="C2" s="137"/>
      <c r="D2" s="137"/>
      <c r="E2" s="137"/>
      <c r="F2" s="137"/>
      <c r="G2" s="137"/>
      <c r="H2" s="137"/>
      <c r="I2" s="137"/>
      <c r="J2" s="140"/>
      <c r="K2" s="140"/>
      <c r="L2" s="140"/>
      <c r="M2" s="140"/>
      <c r="N2" s="140"/>
      <c r="O2" s="140"/>
      <c r="P2" s="140"/>
      <c r="Q2" s="140"/>
      <c r="R2" s="140"/>
      <c r="S2" s="140"/>
      <c r="T2" s="140"/>
      <c r="U2" s="140"/>
      <c r="V2" s="140"/>
      <c r="W2" s="140"/>
      <c r="X2" s="140"/>
      <c r="Y2" s="141" t="s">
        <v>100</v>
      </c>
    </row>
    <row r="3" spans="1:26" ht="34.5" customHeight="1" x14ac:dyDescent="0.4">
      <c r="A3" s="136"/>
      <c r="B3" s="18"/>
      <c r="C3" s="137"/>
      <c r="D3" s="137"/>
      <c r="E3" s="137"/>
      <c r="F3" s="137"/>
      <c r="G3" s="137"/>
      <c r="H3" s="137"/>
      <c r="I3" s="137"/>
      <c r="J3" s="140"/>
      <c r="K3" s="140"/>
      <c r="L3" s="140"/>
      <c r="M3" s="140"/>
      <c r="N3" s="140"/>
      <c r="O3" s="140"/>
      <c r="P3" s="140"/>
      <c r="Q3" s="140"/>
      <c r="R3" s="140"/>
      <c r="S3" s="140"/>
      <c r="T3" s="140"/>
      <c r="U3" s="140"/>
      <c r="V3" s="140"/>
      <c r="W3" s="140"/>
      <c r="X3" s="140"/>
      <c r="Y3" s="141"/>
    </row>
    <row r="4" spans="1:26" ht="15.95" customHeight="1" x14ac:dyDescent="0.4">
      <c r="A4" s="137"/>
      <c r="B4" s="241" t="s">
        <v>2</v>
      </c>
      <c r="C4" s="241"/>
      <c r="D4" s="241"/>
      <c r="E4" s="241"/>
      <c r="F4" s="241"/>
      <c r="G4" s="241"/>
      <c r="H4" s="241"/>
      <c r="I4" s="241"/>
      <c r="J4" s="241"/>
      <c r="K4" s="241"/>
      <c r="L4" s="241"/>
      <c r="M4" s="241"/>
      <c r="N4" s="241"/>
      <c r="O4" s="241"/>
      <c r="P4" s="241"/>
      <c r="Q4" s="241"/>
      <c r="R4" s="241"/>
      <c r="S4" s="241"/>
      <c r="T4" s="241"/>
      <c r="U4" s="241"/>
      <c r="V4" s="241"/>
      <c r="W4" s="241"/>
      <c r="X4" s="241"/>
      <c r="Y4" s="142"/>
    </row>
    <row r="5" spans="1:26" ht="36" customHeight="1" x14ac:dyDescent="0.4">
      <c r="A5" s="152"/>
      <c r="B5" s="143"/>
      <c r="C5" s="143"/>
      <c r="D5" s="143"/>
      <c r="E5" s="143"/>
      <c r="F5" s="143"/>
      <c r="G5" s="143"/>
      <c r="H5" s="143"/>
      <c r="I5" s="143"/>
      <c r="J5" s="143"/>
      <c r="K5" s="143"/>
      <c r="L5" s="143"/>
      <c r="M5" s="143"/>
      <c r="N5" s="143"/>
      <c r="O5" s="143"/>
      <c r="P5" s="143"/>
      <c r="Q5" s="143"/>
      <c r="R5" s="143"/>
      <c r="S5" s="143"/>
      <c r="T5" s="143"/>
      <c r="U5" s="143"/>
      <c r="V5" s="143"/>
      <c r="W5" s="143"/>
      <c r="X5" s="143"/>
      <c r="Y5" s="143"/>
    </row>
    <row r="6" spans="1:26" ht="42" customHeight="1" x14ac:dyDescent="0.4">
      <c r="A6" s="243" t="s">
        <v>196</v>
      </c>
      <c r="B6" s="243"/>
      <c r="C6" s="243"/>
      <c r="D6" s="243"/>
      <c r="E6" s="243"/>
      <c r="F6" s="243"/>
      <c r="G6" s="243"/>
      <c r="H6" s="243"/>
      <c r="I6" s="243"/>
      <c r="J6" s="243"/>
      <c r="K6" s="243"/>
      <c r="L6" s="243"/>
      <c r="M6" s="243"/>
      <c r="N6" s="243"/>
      <c r="O6" s="243"/>
      <c r="P6" s="243"/>
      <c r="Q6" s="243"/>
      <c r="R6" s="243"/>
      <c r="S6" s="243"/>
      <c r="T6" s="243"/>
      <c r="U6" s="243"/>
      <c r="V6" s="243"/>
      <c r="W6" s="243"/>
      <c r="X6" s="243"/>
      <c r="Y6" s="243"/>
      <c r="Z6" s="139"/>
    </row>
    <row r="7" spans="1:26" ht="20.25" customHeight="1" x14ac:dyDescent="0.4">
      <c r="A7" s="244" t="s">
        <v>344</v>
      </c>
      <c r="B7" s="244"/>
      <c r="C7" s="244"/>
      <c r="D7" s="244"/>
      <c r="E7" s="244"/>
      <c r="F7" s="244"/>
      <c r="G7" s="244"/>
      <c r="H7" s="244"/>
      <c r="I7" s="244"/>
      <c r="J7" s="244"/>
      <c r="K7" s="244"/>
      <c r="L7" s="244"/>
      <c r="M7" s="244"/>
      <c r="N7" s="244"/>
      <c r="O7" s="244"/>
      <c r="P7" s="244"/>
      <c r="Q7" s="244"/>
      <c r="R7" s="244"/>
      <c r="S7" s="244"/>
      <c r="T7" s="244"/>
      <c r="U7" s="244"/>
      <c r="V7" s="244"/>
      <c r="W7" s="244"/>
      <c r="X7" s="244"/>
      <c r="Y7" s="244"/>
      <c r="Z7" s="139"/>
    </row>
    <row r="8" spans="1:26" s="114" customFormat="1" ht="204" customHeight="1" x14ac:dyDescent="0.4">
      <c r="A8" s="245" t="s">
        <v>402</v>
      </c>
      <c r="B8" s="245"/>
      <c r="C8" s="245"/>
      <c r="D8" s="245"/>
      <c r="E8" s="245"/>
      <c r="F8" s="245"/>
      <c r="G8" s="245"/>
      <c r="H8" s="245"/>
      <c r="I8" s="245"/>
      <c r="J8" s="245"/>
      <c r="K8" s="245"/>
      <c r="L8" s="245"/>
      <c r="M8" s="245"/>
      <c r="N8" s="245"/>
      <c r="O8" s="245"/>
      <c r="P8" s="245"/>
      <c r="Q8" s="245"/>
      <c r="R8" s="245"/>
      <c r="S8" s="245"/>
      <c r="T8" s="245"/>
      <c r="U8" s="245"/>
      <c r="V8" s="245"/>
      <c r="W8" s="245"/>
      <c r="X8" s="245"/>
      <c r="Z8" s="6"/>
    </row>
    <row r="9" spans="1:26" ht="77.25" customHeight="1" x14ac:dyDescent="0.4">
      <c r="A9" s="242" t="s">
        <v>3</v>
      </c>
      <c r="B9" s="242"/>
      <c r="C9" s="242"/>
      <c r="D9" s="242"/>
      <c r="E9" s="242"/>
      <c r="F9" s="242"/>
      <c r="G9" s="242"/>
      <c r="H9" s="242"/>
      <c r="I9" s="242"/>
      <c r="J9" s="242"/>
      <c r="K9" s="242"/>
      <c r="L9" s="242"/>
      <c r="M9" s="242"/>
      <c r="N9" s="242"/>
      <c r="O9" s="242"/>
      <c r="P9" s="242"/>
      <c r="Q9" s="242"/>
      <c r="R9" s="242"/>
      <c r="S9" s="242"/>
      <c r="T9" s="242"/>
      <c r="U9" s="242"/>
      <c r="V9" s="242"/>
      <c r="W9" s="242"/>
      <c r="X9" s="242"/>
      <c r="Y9" s="242"/>
    </row>
  </sheetData>
  <mergeCells count="6">
    <mergeCell ref="U1:Y1"/>
    <mergeCell ref="B4:X4"/>
    <mergeCell ref="A9:Y9"/>
    <mergeCell ref="A6:Y6"/>
    <mergeCell ref="A7:Y7"/>
    <mergeCell ref="A8:X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80"/>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352" t="s">
        <v>5</v>
      </c>
      <c r="B3" s="352"/>
      <c r="C3" s="353"/>
      <c r="D3" s="10" t="s">
        <v>6</v>
      </c>
      <c r="E3" s="11"/>
      <c r="F3" s="11"/>
      <c r="G3" s="349"/>
      <c r="H3" s="349"/>
      <c r="I3" s="350"/>
      <c r="J3" s="12"/>
      <c r="K3" s="351" t="s">
        <v>7</v>
      </c>
      <c r="L3" s="351"/>
      <c r="M3" s="351"/>
      <c r="N3" s="351"/>
      <c r="O3" s="354"/>
      <c r="P3" s="354"/>
      <c r="Q3" s="1"/>
      <c r="R3" s="1"/>
      <c r="S3" s="1"/>
      <c r="T3" s="1"/>
      <c r="U3" s="1"/>
      <c r="V3" s="1"/>
      <c r="W3" s="1"/>
      <c r="X3" s="1"/>
      <c r="Y3" s="1"/>
      <c r="Z3" s="1"/>
    </row>
    <row r="4" spans="1:26" ht="15.95" customHeight="1" x14ac:dyDescent="0.4">
      <c r="A4" s="352"/>
      <c r="B4" s="352"/>
      <c r="C4" s="353"/>
      <c r="D4" s="13"/>
      <c r="E4" s="14"/>
      <c r="F4" s="15"/>
      <c r="G4" s="348" t="s">
        <v>1</v>
      </c>
      <c r="H4" s="349"/>
      <c r="I4" s="350"/>
      <c r="J4" s="12"/>
      <c r="K4" s="351" t="s">
        <v>8</v>
      </c>
      <c r="L4" s="351"/>
      <c r="M4" s="351" t="s">
        <v>9</v>
      </c>
      <c r="N4" s="351"/>
      <c r="O4" s="351" t="s">
        <v>10</v>
      </c>
      <c r="P4" s="351"/>
      <c r="Q4" s="1"/>
      <c r="R4" s="1"/>
      <c r="S4" s="1"/>
      <c r="T4" s="1"/>
      <c r="U4" s="1"/>
      <c r="V4" s="1"/>
      <c r="W4" s="1"/>
      <c r="X4" s="1"/>
      <c r="Y4" s="1"/>
      <c r="Z4" s="1"/>
    </row>
    <row r="5" spans="1:26" ht="15.95" customHeight="1" x14ac:dyDescent="0.4">
      <c r="A5" s="352"/>
      <c r="B5" s="352"/>
      <c r="C5" s="352"/>
      <c r="D5" s="355">
        <v>964</v>
      </c>
      <c r="E5" s="356"/>
      <c r="F5" s="357"/>
      <c r="G5" s="361">
        <v>133411</v>
      </c>
      <c r="H5" s="362"/>
      <c r="I5" s="363"/>
      <c r="J5" s="12"/>
      <c r="K5" s="296">
        <v>507</v>
      </c>
      <c r="L5" s="297"/>
      <c r="M5" s="296">
        <v>453</v>
      </c>
      <c r="N5" s="297"/>
      <c r="O5" s="296">
        <v>4</v>
      </c>
      <c r="P5" s="297"/>
      <c r="Q5" s="1"/>
      <c r="R5" s="1"/>
      <c r="S5" s="1"/>
      <c r="U5" s="1"/>
      <c r="V5" s="1"/>
      <c r="W5" s="1"/>
      <c r="X5" s="1"/>
      <c r="Y5" s="1"/>
      <c r="Z5" s="1"/>
    </row>
    <row r="6" spans="1:26" ht="15.95" customHeight="1" x14ac:dyDescent="0.4">
      <c r="A6" s="352"/>
      <c r="B6" s="352"/>
      <c r="C6" s="352"/>
      <c r="D6" s="358"/>
      <c r="E6" s="359"/>
      <c r="F6" s="360"/>
      <c r="G6" s="364"/>
      <c r="H6" s="365"/>
      <c r="I6" s="366"/>
      <c r="J6" s="12"/>
      <c r="K6" s="298"/>
      <c r="L6" s="299"/>
      <c r="M6" s="298"/>
      <c r="N6" s="299"/>
      <c r="O6" s="298"/>
      <c r="P6" s="299"/>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348" t="s">
        <v>14</v>
      </c>
      <c r="B11" s="349"/>
      <c r="C11" s="349"/>
      <c r="D11" s="349"/>
      <c r="E11" s="349"/>
      <c r="F11" s="349"/>
      <c r="G11" s="349"/>
      <c r="H11" s="349"/>
      <c r="I11" s="349"/>
      <c r="J11" s="349"/>
      <c r="K11" s="349"/>
      <c r="L11" s="349"/>
      <c r="M11" s="349"/>
      <c r="N11" s="349"/>
      <c r="O11" s="349"/>
      <c r="P11" s="349"/>
      <c r="Q11" s="349"/>
      <c r="R11" s="349"/>
      <c r="S11" s="349"/>
      <c r="T11" s="349"/>
      <c r="U11" s="349"/>
      <c r="V11" s="349"/>
      <c r="W11" s="349"/>
      <c r="X11" s="350"/>
      <c r="Y11" s="1"/>
      <c r="Z11" s="1"/>
    </row>
    <row r="12" spans="1:26" ht="15.95" customHeight="1" x14ac:dyDescent="0.4">
      <c r="A12" s="351" t="s">
        <v>15</v>
      </c>
      <c r="B12" s="351"/>
      <c r="C12" s="351" t="s">
        <v>16</v>
      </c>
      <c r="D12" s="351"/>
      <c r="E12" s="351" t="s">
        <v>17</v>
      </c>
      <c r="F12" s="351"/>
      <c r="G12" s="351" t="s">
        <v>18</v>
      </c>
      <c r="H12" s="351"/>
      <c r="I12" s="351" t="s">
        <v>19</v>
      </c>
      <c r="J12" s="351"/>
      <c r="K12" s="351" t="s">
        <v>20</v>
      </c>
      <c r="L12" s="351"/>
      <c r="M12" s="351" t="s">
        <v>21</v>
      </c>
      <c r="N12" s="351"/>
      <c r="O12" s="351" t="s">
        <v>22</v>
      </c>
      <c r="P12" s="351"/>
      <c r="Q12" s="351" t="s">
        <v>23</v>
      </c>
      <c r="R12" s="351"/>
      <c r="S12" s="287" t="s">
        <v>24</v>
      </c>
      <c r="T12" s="287"/>
      <c r="U12" s="287" t="s">
        <v>25</v>
      </c>
      <c r="V12" s="287"/>
      <c r="W12" s="287" t="s">
        <v>26</v>
      </c>
      <c r="X12" s="287"/>
      <c r="Y12" s="1"/>
      <c r="Z12" s="1"/>
    </row>
    <row r="13" spans="1:26" ht="15.95" customHeight="1" x14ac:dyDescent="0.4">
      <c r="A13" s="296">
        <v>45</v>
      </c>
      <c r="B13" s="297"/>
      <c r="C13" s="296">
        <v>21</v>
      </c>
      <c r="D13" s="297"/>
      <c r="E13" s="296">
        <v>133</v>
      </c>
      <c r="F13" s="297"/>
      <c r="G13" s="296">
        <v>287</v>
      </c>
      <c r="H13" s="297"/>
      <c r="I13" s="296">
        <v>169</v>
      </c>
      <c r="J13" s="297"/>
      <c r="K13" s="296">
        <v>150</v>
      </c>
      <c r="L13" s="297"/>
      <c r="M13" s="296">
        <v>95</v>
      </c>
      <c r="N13" s="297"/>
      <c r="O13" s="296">
        <v>19</v>
      </c>
      <c r="P13" s="297"/>
      <c r="Q13" s="296">
        <v>16</v>
      </c>
      <c r="R13" s="297"/>
      <c r="S13" s="296">
        <v>15</v>
      </c>
      <c r="T13" s="297"/>
      <c r="U13" s="296">
        <v>4</v>
      </c>
      <c r="V13" s="297"/>
      <c r="W13" s="296">
        <v>0</v>
      </c>
      <c r="X13" s="297"/>
      <c r="Y13" s="1"/>
      <c r="Z13" s="1"/>
    </row>
    <row r="14" spans="1:26" ht="15.95" customHeight="1" x14ac:dyDescent="0.4">
      <c r="A14" s="298"/>
      <c r="B14" s="299"/>
      <c r="C14" s="298"/>
      <c r="D14" s="299"/>
      <c r="E14" s="298"/>
      <c r="F14" s="299"/>
      <c r="G14" s="298"/>
      <c r="H14" s="299"/>
      <c r="I14" s="298"/>
      <c r="J14" s="299"/>
      <c r="K14" s="298"/>
      <c r="L14" s="299"/>
      <c r="M14" s="298"/>
      <c r="N14" s="299"/>
      <c r="O14" s="298"/>
      <c r="P14" s="299"/>
      <c r="Q14" s="298"/>
      <c r="R14" s="299"/>
      <c r="S14" s="298"/>
      <c r="T14" s="299"/>
      <c r="U14" s="298"/>
      <c r="V14" s="299"/>
      <c r="W14" s="298"/>
      <c r="X14" s="299"/>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18"/>
      <c r="T16" s="219"/>
      <c r="U16" s="19" t="s">
        <v>28</v>
      </c>
      <c r="V16" s="20"/>
      <c r="W16" s="9"/>
      <c r="X16" s="9"/>
      <c r="Y16" s="9"/>
      <c r="Z16" s="1"/>
    </row>
    <row r="17" spans="1:26" ht="15.75" customHeight="1" x14ac:dyDescent="0.4">
      <c r="A17" s="21"/>
      <c r="B17" s="21"/>
      <c r="C17" s="21"/>
      <c r="D17" s="21"/>
      <c r="E17" s="21"/>
      <c r="F17" s="335" t="s">
        <v>29</v>
      </c>
      <c r="G17" s="336"/>
      <c r="H17" s="336"/>
      <c r="I17" s="337"/>
      <c r="J17" s="22"/>
      <c r="K17" s="23"/>
      <c r="L17" s="300" t="s">
        <v>30</v>
      </c>
      <c r="M17" s="301"/>
      <c r="N17" s="302"/>
      <c r="O17" s="300" t="s">
        <v>31</v>
      </c>
      <c r="P17" s="301"/>
      <c r="Q17" s="302"/>
      <c r="R17" s="9"/>
      <c r="S17" s="368"/>
      <c r="T17" s="368"/>
      <c r="U17" s="367">
        <v>10</v>
      </c>
      <c r="V17" s="367"/>
      <c r="W17" s="9"/>
      <c r="X17" s="9"/>
      <c r="Y17" s="9"/>
      <c r="Z17" s="1"/>
    </row>
    <row r="18" spans="1:26" s="29" customFormat="1" ht="15.75" customHeight="1" x14ac:dyDescent="0.4">
      <c r="A18" s="24" t="s">
        <v>32</v>
      </c>
      <c r="B18" s="25"/>
      <c r="C18" s="25"/>
      <c r="D18" s="25"/>
      <c r="E18" s="26"/>
      <c r="F18" s="338">
        <v>11424</v>
      </c>
      <c r="G18" s="339"/>
      <c r="H18" s="339"/>
      <c r="I18" s="27" t="s">
        <v>33</v>
      </c>
      <c r="J18" s="22"/>
      <c r="K18" s="23"/>
      <c r="L18" s="340">
        <v>8.4</v>
      </c>
      <c r="M18" s="341"/>
      <c r="N18" s="28"/>
      <c r="O18" s="344">
        <v>10.9</v>
      </c>
      <c r="P18" s="345"/>
      <c r="Q18" s="28"/>
      <c r="R18" s="9"/>
      <c r="S18" s="9"/>
      <c r="T18" s="9"/>
      <c r="U18" s="9"/>
      <c r="V18" s="9"/>
      <c r="W18" s="9"/>
      <c r="X18" s="9"/>
      <c r="Y18" s="9"/>
      <c r="Z18" s="1"/>
    </row>
    <row r="19" spans="1:26" s="29" customFormat="1" ht="15.75" customHeight="1" x14ac:dyDescent="0.4">
      <c r="A19" s="30"/>
      <c r="B19" s="31" t="s">
        <v>34</v>
      </c>
      <c r="C19" s="31"/>
      <c r="D19" s="31"/>
      <c r="E19" s="32"/>
      <c r="F19" s="338">
        <v>9904</v>
      </c>
      <c r="G19" s="339"/>
      <c r="H19" s="339"/>
      <c r="I19" s="33" t="s">
        <v>33</v>
      </c>
      <c r="J19" s="22"/>
      <c r="K19" s="23"/>
      <c r="L19" s="342"/>
      <c r="M19" s="343"/>
      <c r="N19" s="34" t="s">
        <v>35</v>
      </c>
      <c r="O19" s="346"/>
      <c r="P19" s="347"/>
      <c r="Q19" s="34" t="s">
        <v>35</v>
      </c>
      <c r="R19" s="9"/>
      <c r="S19" s="1"/>
      <c r="T19" s="1"/>
      <c r="U19" s="1"/>
      <c r="V19" s="1"/>
      <c r="W19" s="1"/>
      <c r="X19" s="1"/>
      <c r="Y19" s="1"/>
      <c r="Z19" s="1"/>
    </row>
    <row r="20" spans="1:26" s="29" customFormat="1" ht="15.75" customHeight="1" x14ac:dyDescent="0.4">
      <c r="A20" s="35"/>
      <c r="B20" s="36" t="s">
        <v>36</v>
      </c>
      <c r="C20" s="36"/>
      <c r="D20" s="36"/>
      <c r="E20" s="37"/>
      <c r="F20" s="320">
        <v>1989</v>
      </c>
      <c r="G20" s="321"/>
      <c r="H20" s="321"/>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319"/>
      <c r="B28" s="319"/>
      <c r="C28" s="319"/>
      <c r="D28" s="322" t="s">
        <v>241</v>
      </c>
      <c r="E28" s="323"/>
      <c r="F28" s="326" t="s">
        <v>43</v>
      </c>
      <c r="G28" s="326"/>
      <c r="H28" s="328" t="s">
        <v>44</v>
      </c>
      <c r="I28" s="328"/>
      <c r="J28" s="328"/>
      <c r="K28" s="328"/>
      <c r="L28" s="331" t="s">
        <v>45</v>
      </c>
      <c r="M28" s="332"/>
      <c r="N28" s="331" t="s">
        <v>46</v>
      </c>
      <c r="O28" s="332"/>
      <c r="P28" s="391" t="s">
        <v>239</v>
      </c>
      <c r="Q28" s="392"/>
      <c r="R28" s="292" t="s">
        <v>240</v>
      </c>
      <c r="S28" s="293"/>
      <c r="T28" s="3"/>
      <c r="U28" s="3"/>
      <c r="V28" s="3"/>
      <c r="W28" s="3"/>
      <c r="X28" s="3"/>
      <c r="Y28" s="3"/>
      <c r="Z28" s="1"/>
    </row>
    <row r="29" spans="1:26" s="4" customFormat="1" ht="15.95" customHeight="1" x14ac:dyDescent="0.4">
      <c r="A29" s="319"/>
      <c r="B29" s="319"/>
      <c r="C29" s="319"/>
      <c r="D29" s="324"/>
      <c r="E29" s="325"/>
      <c r="F29" s="326"/>
      <c r="G29" s="326"/>
      <c r="H29" s="327"/>
      <c r="I29" s="327"/>
      <c r="J29" s="329" t="s">
        <v>47</v>
      </c>
      <c r="K29" s="330"/>
      <c r="L29" s="333"/>
      <c r="M29" s="334"/>
      <c r="N29" s="333"/>
      <c r="O29" s="334"/>
      <c r="P29" s="393"/>
      <c r="Q29" s="394"/>
      <c r="R29" s="294"/>
      <c r="S29" s="293"/>
      <c r="T29" s="3"/>
      <c r="U29" s="3"/>
      <c r="V29" s="3"/>
      <c r="W29" s="3"/>
      <c r="X29" s="3"/>
      <c r="Y29" s="3"/>
      <c r="Z29" s="1"/>
    </row>
    <row r="30" spans="1:26" s="42" customFormat="1" ht="15.95" customHeight="1" x14ac:dyDescent="0.4">
      <c r="A30" s="303" t="s">
        <v>48</v>
      </c>
      <c r="B30" s="304"/>
      <c r="C30" s="304"/>
      <c r="D30" s="288">
        <v>560</v>
      </c>
      <c r="E30" s="289"/>
      <c r="F30" s="288">
        <v>1</v>
      </c>
      <c r="G30" s="289"/>
      <c r="H30" s="288">
        <v>145</v>
      </c>
      <c r="I30" s="309"/>
      <c r="J30" s="311">
        <v>14</v>
      </c>
      <c r="K30" s="312"/>
      <c r="L30" s="315">
        <v>400</v>
      </c>
      <c r="M30" s="316"/>
      <c r="N30" s="288">
        <v>939</v>
      </c>
      <c r="O30" s="289"/>
      <c r="P30" s="288">
        <v>241</v>
      </c>
      <c r="Q30" s="289"/>
      <c r="R30" s="288">
        <v>51</v>
      </c>
      <c r="S30" s="289"/>
      <c r="T30" s="3"/>
      <c r="U30" s="3"/>
      <c r="V30" s="3"/>
      <c r="W30" s="3"/>
      <c r="X30" s="3"/>
      <c r="Y30" s="3"/>
      <c r="Z30" s="1"/>
    </row>
    <row r="31" spans="1:26" s="42" customFormat="1" ht="15.95" customHeight="1" x14ac:dyDescent="0.4">
      <c r="A31" s="304"/>
      <c r="B31" s="304"/>
      <c r="C31" s="304"/>
      <c r="D31" s="290"/>
      <c r="E31" s="291"/>
      <c r="F31" s="290"/>
      <c r="G31" s="291"/>
      <c r="H31" s="290"/>
      <c r="I31" s="310"/>
      <c r="J31" s="313"/>
      <c r="K31" s="314"/>
      <c r="L31" s="317"/>
      <c r="M31" s="318"/>
      <c r="N31" s="290"/>
      <c r="O31" s="291"/>
      <c r="P31" s="290"/>
      <c r="Q31" s="291"/>
      <c r="R31" s="290"/>
      <c r="S31" s="291"/>
      <c r="T31" s="3"/>
      <c r="U31" s="3"/>
      <c r="V31" s="3"/>
      <c r="W31" s="3"/>
      <c r="X31" s="3"/>
      <c r="Y31" s="3"/>
      <c r="Z31" s="1"/>
    </row>
    <row r="32" spans="1:26" s="42" customFormat="1" ht="15.95" customHeight="1" x14ac:dyDescent="0.4">
      <c r="A32" s="303" t="s">
        <v>49</v>
      </c>
      <c r="B32" s="304"/>
      <c r="C32" s="304"/>
      <c r="D32" s="305">
        <v>115134</v>
      </c>
      <c r="E32" s="306"/>
      <c r="F32" s="288">
        <v>2743</v>
      </c>
      <c r="G32" s="289"/>
      <c r="H32" s="288">
        <v>2149</v>
      </c>
      <c r="I32" s="309"/>
      <c r="J32" s="311">
        <v>152</v>
      </c>
      <c r="K32" s="312"/>
      <c r="L32" s="315">
        <v>2450</v>
      </c>
      <c r="M32" s="316"/>
      <c r="N32" s="305">
        <v>8719</v>
      </c>
      <c r="O32" s="306"/>
      <c r="P32" s="315">
        <v>819</v>
      </c>
      <c r="Q32" s="316"/>
      <c r="R32" s="315">
        <v>1397</v>
      </c>
      <c r="S32" s="316"/>
      <c r="T32" s="3"/>
      <c r="U32" s="3"/>
      <c r="V32" s="3"/>
      <c r="W32" s="3"/>
      <c r="X32" s="3"/>
      <c r="Y32" s="3"/>
      <c r="Z32" s="1"/>
    </row>
    <row r="33" spans="1:26" s="42" customFormat="1" ht="15.95" customHeight="1" x14ac:dyDescent="0.4">
      <c r="A33" s="304"/>
      <c r="B33" s="304"/>
      <c r="C33" s="304"/>
      <c r="D33" s="307"/>
      <c r="E33" s="308"/>
      <c r="F33" s="290"/>
      <c r="G33" s="291"/>
      <c r="H33" s="290"/>
      <c r="I33" s="310"/>
      <c r="J33" s="313"/>
      <c r="K33" s="314"/>
      <c r="L33" s="317"/>
      <c r="M33" s="318"/>
      <c r="N33" s="307"/>
      <c r="O33" s="308"/>
      <c r="P33" s="317"/>
      <c r="Q33" s="318"/>
      <c r="R33" s="317"/>
      <c r="S33" s="318"/>
      <c r="T33" s="3"/>
      <c r="U33" s="3"/>
      <c r="V33" s="3"/>
      <c r="W33" s="3"/>
      <c r="X33" s="3"/>
      <c r="Y33" s="3"/>
      <c r="Z33" s="1"/>
    </row>
    <row r="34" spans="1:26" s="4" customFormat="1" ht="15" customHeight="1" x14ac:dyDescent="0.4">
      <c r="A34" s="38" t="s">
        <v>242</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6" s="4" customFormat="1" ht="15" customHeight="1" x14ac:dyDescent="0.4">
      <c r="A35" s="38" t="s">
        <v>237</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6" s="4" customFormat="1" ht="15" customHeight="1" x14ac:dyDescent="0.4">
      <c r="A36" s="38" t="s">
        <v>238</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6" s="4" customFormat="1" ht="15" customHeight="1" x14ac:dyDescent="0.4">
      <c r="A37" s="43"/>
      <c r="B37" s="43"/>
      <c r="C37" s="43"/>
      <c r="D37" s="43"/>
      <c r="E37" s="43"/>
      <c r="F37" s="43"/>
      <c r="G37" s="43"/>
      <c r="H37" s="43"/>
      <c r="I37" s="43"/>
      <c r="J37" s="43"/>
      <c r="K37" s="43"/>
      <c r="L37" s="43"/>
      <c r="M37" s="107"/>
      <c r="N37" s="107"/>
      <c r="O37" s="107"/>
      <c r="P37" s="220"/>
      <c r="Q37" s="107"/>
      <c r="R37" s="221"/>
      <c r="S37" s="107"/>
      <c r="T37" s="107"/>
      <c r="U37" s="222"/>
      <c r="V37" s="107"/>
      <c r="W37" s="107"/>
      <c r="X37" s="219"/>
      <c r="Y37" s="219"/>
      <c r="Z37" s="115"/>
    </row>
    <row r="38" spans="1:26" s="4" customFormat="1" ht="15.95" customHeight="1" x14ac:dyDescent="0.4">
      <c r="A38" s="3" t="s">
        <v>50</v>
      </c>
      <c r="B38" s="21"/>
      <c r="C38" s="21"/>
      <c r="D38" s="21"/>
      <c r="E38" s="21"/>
      <c r="F38" s="21"/>
      <c r="G38" s="21"/>
      <c r="H38" s="21"/>
      <c r="I38" s="21"/>
      <c r="J38" s="21"/>
      <c r="K38" s="21"/>
      <c r="L38" s="21"/>
      <c r="M38" s="107"/>
      <c r="N38" s="107"/>
      <c r="O38" s="107"/>
      <c r="P38" s="107"/>
      <c r="Q38" s="107"/>
      <c r="R38" s="107"/>
      <c r="S38" s="107"/>
      <c r="T38" s="107"/>
      <c r="U38" s="107"/>
      <c r="V38" s="107"/>
      <c r="W38" s="107"/>
      <c r="X38" s="107"/>
      <c r="Y38" s="107"/>
      <c r="Z38" s="115"/>
    </row>
    <row r="39" spans="1:26" s="42" customFormat="1" ht="15.95" customHeight="1" x14ac:dyDescent="0.4">
      <c r="A39" s="110"/>
      <c r="B39" s="49"/>
      <c r="C39" s="49"/>
      <c r="D39" s="122"/>
      <c r="E39" s="122"/>
      <c r="F39" s="122"/>
      <c r="G39" s="122"/>
      <c r="H39" s="49"/>
      <c r="I39" s="49"/>
      <c r="J39" s="49"/>
      <c r="K39" s="49"/>
      <c r="L39" s="49"/>
      <c r="M39" s="119"/>
      <c r="N39" s="119"/>
      <c r="O39" s="110"/>
      <c r="P39" s="110"/>
      <c r="Q39" s="121"/>
      <c r="R39" s="121"/>
      <c r="S39" s="121"/>
      <c r="T39" s="121"/>
      <c r="U39" s="121"/>
      <c r="V39" s="121"/>
      <c r="W39" s="120"/>
      <c r="X39" s="120"/>
      <c r="Y39" s="107"/>
      <c r="Z39" s="107"/>
    </row>
    <row r="40" spans="1:26" s="4" customFormat="1" ht="15.95" customHeight="1" x14ac:dyDescent="0.4">
      <c r="A40" s="335" t="s">
        <v>51</v>
      </c>
      <c r="B40" s="336"/>
      <c r="C40" s="336"/>
      <c r="D40" s="336"/>
      <c r="E40" s="336"/>
      <c r="F40" s="336"/>
      <c r="G40" s="336"/>
      <c r="H40" s="336"/>
      <c r="I40" s="336"/>
      <c r="J40" s="336"/>
      <c r="K40" s="336"/>
      <c r="L40" s="336"/>
      <c r="M40" s="337"/>
      <c r="N40" s="49"/>
      <c r="O40" s="49"/>
      <c r="P40" s="49"/>
      <c r="Q40" s="3"/>
      <c r="R40" s="395" t="s">
        <v>52</v>
      </c>
      <c r="S40" s="395"/>
      <c r="T40" s="395"/>
      <c r="U40" s="395"/>
      <c r="V40" s="395"/>
      <c r="W40" s="395"/>
      <c r="X40" s="395"/>
      <c r="Y40" s="3"/>
      <c r="Z40" s="3"/>
    </row>
    <row r="41" spans="1:26" s="4" customFormat="1" ht="30.75" customHeight="1" x14ac:dyDescent="0.4">
      <c r="A41" s="45"/>
      <c r="B41" s="395" t="s">
        <v>53</v>
      </c>
      <c r="C41" s="395"/>
      <c r="D41" s="395" t="s">
        <v>54</v>
      </c>
      <c r="E41" s="395"/>
      <c r="F41" s="395" t="s">
        <v>55</v>
      </c>
      <c r="G41" s="395"/>
      <c r="H41" s="395" t="s">
        <v>56</v>
      </c>
      <c r="I41" s="395"/>
      <c r="J41" s="383" t="s">
        <v>140</v>
      </c>
      <c r="K41" s="384"/>
      <c r="L41" s="383" t="s">
        <v>141</v>
      </c>
      <c r="M41" s="384"/>
      <c r="N41" s="252"/>
      <c r="O41" s="253"/>
      <c r="P41" s="223"/>
      <c r="Q41" s="153"/>
      <c r="R41" s="45"/>
      <c r="S41" s="395" t="s">
        <v>53</v>
      </c>
      <c r="T41" s="395"/>
      <c r="U41" s="395" t="s">
        <v>54</v>
      </c>
      <c r="V41" s="395"/>
      <c r="W41" s="395" t="s">
        <v>56</v>
      </c>
      <c r="X41" s="395"/>
      <c r="Y41" s="107"/>
      <c r="Z41" s="119"/>
    </row>
    <row r="42" spans="1:26" s="42" customFormat="1" ht="15.95" customHeight="1" x14ac:dyDescent="0.4">
      <c r="A42" s="46">
        <v>1</v>
      </c>
      <c r="B42" s="248">
        <v>50</v>
      </c>
      <c r="C42" s="249"/>
      <c r="D42" s="250" t="s">
        <v>349</v>
      </c>
      <c r="E42" s="251"/>
      <c r="F42" s="250">
        <v>44418</v>
      </c>
      <c r="G42" s="251"/>
      <c r="H42" s="248"/>
      <c r="I42" s="249"/>
      <c r="J42" s="248"/>
      <c r="K42" s="249"/>
      <c r="L42" s="248"/>
      <c r="M42" s="249"/>
      <c r="N42" s="252"/>
      <c r="O42" s="253"/>
      <c r="P42" s="254"/>
      <c r="Q42" s="255"/>
      <c r="R42" s="46">
        <v>1</v>
      </c>
      <c r="S42" s="246">
        <v>60</v>
      </c>
      <c r="T42" s="247"/>
      <c r="U42" s="246" t="s">
        <v>404</v>
      </c>
      <c r="V42" s="247"/>
      <c r="W42" s="248" t="s">
        <v>405</v>
      </c>
      <c r="X42" s="249"/>
      <c r="Y42" s="120"/>
      <c r="Z42" s="120"/>
    </row>
    <row r="43" spans="1:26" s="42" customFormat="1" ht="15.95" customHeight="1" x14ac:dyDescent="0.4">
      <c r="A43" s="46"/>
      <c r="B43" s="248"/>
      <c r="C43" s="249"/>
      <c r="D43" s="250"/>
      <c r="E43" s="251"/>
      <c r="F43" s="250"/>
      <c r="G43" s="251"/>
      <c r="H43" s="248"/>
      <c r="I43" s="249"/>
      <c r="J43" s="248"/>
      <c r="K43" s="249"/>
      <c r="L43" s="248"/>
      <c r="M43" s="249"/>
      <c r="N43" s="252"/>
      <c r="O43" s="253"/>
      <c r="P43" s="254"/>
      <c r="Q43" s="255"/>
      <c r="R43" s="46">
        <v>2</v>
      </c>
      <c r="S43" s="246">
        <v>50</v>
      </c>
      <c r="T43" s="247"/>
      <c r="U43" s="246" t="s">
        <v>404</v>
      </c>
      <c r="V43" s="247"/>
      <c r="W43" s="248" t="s">
        <v>405</v>
      </c>
      <c r="X43" s="249"/>
      <c r="Y43" s="120"/>
      <c r="Z43" s="120"/>
    </row>
    <row r="44" spans="1:26" s="42" customFormat="1" ht="15.95" customHeight="1" x14ac:dyDescent="0.4">
      <c r="A44" s="46"/>
      <c r="B44" s="248"/>
      <c r="C44" s="249"/>
      <c r="D44" s="250"/>
      <c r="E44" s="251"/>
      <c r="F44" s="250"/>
      <c r="G44" s="251"/>
      <c r="H44" s="248"/>
      <c r="I44" s="249"/>
      <c r="J44" s="248"/>
      <c r="K44" s="249"/>
      <c r="L44" s="248"/>
      <c r="M44" s="249"/>
      <c r="N44" s="252"/>
      <c r="O44" s="253"/>
      <c r="P44" s="254"/>
      <c r="Q44" s="255"/>
      <c r="R44" s="46">
        <v>3</v>
      </c>
      <c r="S44" s="246">
        <v>60</v>
      </c>
      <c r="T44" s="247"/>
      <c r="U44" s="246" t="s">
        <v>404</v>
      </c>
      <c r="V44" s="247"/>
      <c r="W44" s="248" t="s">
        <v>405</v>
      </c>
      <c r="X44" s="249"/>
      <c r="Y44" s="120"/>
      <c r="Z44" s="120"/>
    </row>
    <row r="45" spans="1:26" s="42" customFormat="1" ht="15.95" customHeight="1" x14ac:dyDescent="0.4">
      <c r="A45" s="46"/>
      <c r="B45" s="248"/>
      <c r="C45" s="249"/>
      <c r="D45" s="250"/>
      <c r="E45" s="251"/>
      <c r="F45" s="250"/>
      <c r="G45" s="251"/>
      <c r="H45" s="248"/>
      <c r="I45" s="249"/>
      <c r="J45" s="248"/>
      <c r="K45" s="249"/>
      <c r="L45" s="248"/>
      <c r="M45" s="249"/>
      <c r="N45" s="252"/>
      <c r="O45" s="253"/>
      <c r="P45" s="254"/>
      <c r="Q45" s="255"/>
      <c r="R45" s="46">
        <v>4</v>
      </c>
      <c r="S45" s="246">
        <v>60</v>
      </c>
      <c r="T45" s="247"/>
      <c r="U45" s="246" t="s">
        <v>404</v>
      </c>
      <c r="V45" s="247"/>
      <c r="W45" s="248" t="s">
        <v>405</v>
      </c>
      <c r="X45" s="249"/>
      <c r="Y45" s="120"/>
      <c r="Z45" s="120"/>
    </row>
    <row r="46" spans="1:26" s="42" customFormat="1" ht="15.95" customHeight="1" x14ac:dyDescent="0.4">
      <c r="A46" s="46"/>
      <c r="B46" s="248"/>
      <c r="C46" s="249"/>
      <c r="D46" s="250"/>
      <c r="E46" s="251"/>
      <c r="F46" s="250"/>
      <c r="G46" s="251"/>
      <c r="H46" s="248"/>
      <c r="I46" s="249"/>
      <c r="J46" s="248"/>
      <c r="K46" s="249"/>
      <c r="L46" s="248"/>
      <c r="M46" s="249"/>
      <c r="N46" s="252"/>
      <c r="O46" s="253"/>
      <c r="P46" s="254"/>
      <c r="Q46" s="255"/>
      <c r="R46" s="46">
        <v>5</v>
      </c>
      <c r="S46" s="246">
        <v>40</v>
      </c>
      <c r="T46" s="247"/>
      <c r="U46" s="246" t="s">
        <v>404</v>
      </c>
      <c r="V46" s="247"/>
      <c r="W46" s="248" t="s">
        <v>405</v>
      </c>
      <c r="X46" s="249"/>
      <c r="Y46" s="120"/>
      <c r="Z46" s="120"/>
    </row>
    <row r="47" spans="1:26" s="42" customFormat="1" ht="15.95" customHeight="1" x14ac:dyDescent="0.4">
      <c r="A47" s="46"/>
      <c r="B47" s="248"/>
      <c r="C47" s="249"/>
      <c r="D47" s="250"/>
      <c r="E47" s="251"/>
      <c r="F47" s="250"/>
      <c r="G47" s="251"/>
      <c r="H47" s="248"/>
      <c r="I47" s="249"/>
      <c r="J47" s="248"/>
      <c r="K47" s="249"/>
      <c r="L47" s="248"/>
      <c r="M47" s="249"/>
      <c r="N47" s="252"/>
      <c r="O47" s="253"/>
      <c r="P47" s="254"/>
      <c r="Q47" s="255"/>
      <c r="R47" s="46">
        <v>6</v>
      </c>
      <c r="S47" s="246">
        <v>40</v>
      </c>
      <c r="T47" s="247"/>
      <c r="U47" s="246" t="s">
        <v>404</v>
      </c>
      <c r="V47" s="247"/>
      <c r="W47" s="248" t="s">
        <v>405</v>
      </c>
      <c r="X47" s="249"/>
      <c r="Y47" s="120"/>
      <c r="Z47" s="120"/>
    </row>
    <row r="48" spans="1:26" s="42" customFormat="1" ht="15.95" customHeight="1" x14ac:dyDescent="0.4">
      <c r="A48" s="46"/>
      <c r="B48" s="165"/>
      <c r="C48" s="166"/>
      <c r="D48" s="167"/>
      <c r="E48" s="168"/>
      <c r="F48" s="167"/>
      <c r="G48" s="168"/>
      <c r="H48" s="165"/>
      <c r="I48" s="166"/>
      <c r="J48" s="165"/>
      <c r="K48" s="166"/>
      <c r="L48" s="165"/>
      <c r="M48" s="166"/>
      <c r="N48" s="224"/>
      <c r="O48" s="225"/>
      <c r="P48" s="226"/>
      <c r="Q48" s="227"/>
      <c r="R48" s="46">
        <v>7</v>
      </c>
      <c r="S48" s="246">
        <v>50</v>
      </c>
      <c r="T48" s="247"/>
      <c r="U48" s="246" t="s">
        <v>404</v>
      </c>
      <c r="V48" s="247"/>
      <c r="W48" s="248"/>
      <c r="X48" s="249"/>
      <c r="Y48" s="120"/>
      <c r="Z48" s="120"/>
    </row>
    <row r="49" spans="1:26" s="42" customFormat="1" ht="15.95" customHeight="1" x14ac:dyDescent="0.4">
      <c r="A49" s="46"/>
      <c r="B49" s="165"/>
      <c r="C49" s="166"/>
      <c r="D49" s="167"/>
      <c r="E49" s="168"/>
      <c r="F49" s="167"/>
      <c r="G49" s="168"/>
      <c r="H49" s="165"/>
      <c r="I49" s="166"/>
      <c r="J49" s="165"/>
      <c r="K49" s="166"/>
      <c r="L49" s="165"/>
      <c r="M49" s="166"/>
      <c r="N49" s="224"/>
      <c r="O49" s="225"/>
      <c r="P49" s="226"/>
      <c r="Q49" s="227"/>
      <c r="R49" s="46">
        <v>8</v>
      </c>
      <c r="S49" s="246">
        <v>40</v>
      </c>
      <c r="T49" s="247"/>
      <c r="U49" s="246" t="s">
        <v>406</v>
      </c>
      <c r="V49" s="247"/>
      <c r="W49" s="248" t="s">
        <v>405</v>
      </c>
      <c r="X49" s="249"/>
      <c r="Y49" s="120"/>
      <c r="Z49" s="120"/>
    </row>
    <row r="50" spans="1:26" s="42" customFormat="1" ht="15.95" customHeight="1" x14ac:dyDescent="0.4">
      <c r="A50" s="46"/>
      <c r="B50" s="165"/>
      <c r="C50" s="166"/>
      <c r="D50" s="167"/>
      <c r="E50" s="168"/>
      <c r="F50" s="167"/>
      <c r="G50" s="168"/>
      <c r="H50" s="165"/>
      <c r="I50" s="166"/>
      <c r="J50" s="165"/>
      <c r="K50" s="166"/>
      <c r="L50" s="165"/>
      <c r="M50" s="166"/>
      <c r="N50" s="224"/>
      <c r="O50" s="225"/>
      <c r="P50" s="226"/>
      <c r="Q50" s="227"/>
      <c r="R50" s="46">
        <v>9</v>
      </c>
      <c r="S50" s="246">
        <v>30</v>
      </c>
      <c r="T50" s="247"/>
      <c r="U50" s="246" t="s">
        <v>406</v>
      </c>
      <c r="V50" s="247"/>
      <c r="W50" s="248"/>
      <c r="X50" s="249"/>
      <c r="Y50" s="120"/>
      <c r="Z50" s="120"/>
    </row>
    <row r="51" spans="1:26" s="42" customFormat="1" ht="15.95" customHeight="1" x14ac:dyDescent="0.4">
      <c r="A51" s="46"/>
      <c r="B51" s="165"/>
      <c r="C51" s="166"/>
      <c r="D51" s="167"/>
      <c r="E51" s="168"/>
      <c r="F51" s="167"/>
      <c r="G51" s="168"/>
      <c r="H51" s="165"/>
      <c r="I51" s="166"/>
      <c r="J51" s="165"/>
      <c r="K51" s="166"/>
      <c r="L51" s="165"/>
      <c r="M51" s="166"/>
      <c r="N51" s="224"/>
      <c r="O51" s="225"/>
      <c r="P51" s="226"/>
      <c r="Q51" s="227"/>
      <c r="R51" s="46">
        <v>10</v>
      </c>
      <c r="S51" s="246">
        <v>40</v>
      </c>
      <c r="T51" s="247"/>
      <c r="U51" s="246" t="s">
        <v>404</v>
      </c>
      <c r="V51" s="247"/>
      <c r="W51" s="248"/>
      <c r="X51" s="249"/>
      <c r="Y51" s="120"/>
      <c r="Z51" s="120"/>
    </row>
    <row r="52" spans="1:26" s="42" customFormat="1" ht="15.95" customHeight="1" x14ac:dyDescent="0.4">
      <c r="A52" s="46"/>
      <c r="B52" s="165"/>
      <c r="C52" s="166"/>
      <c r="D52" s="167"/>
      <c r="E52" s="168"/>
      <c r="F52" s="167"/>
      <c r="G52" s="168"/>
      <c r="H52" s="165"/>
      <c r="I52" s="166"/>
      <c r="J52" s="165"/>
      <c r="K52" s="166"/>
      <c r="L52" s="165"/>
      <c r="M52" s="166"/>
      <c r="N52" s="224"/>
      <c r="O52" s="225"/>
      <c r="P52" s="226"/>
      <c r="Q52" s="227"/>
      <c r="R52" s="46">
        <v>11</v>
      </c>
      <c r="S52" s="246">
        <v>60</v>
      </c>
      <c r="T52" s="247"/>
      <c r="U52" s="246" t="s">
        <v>404</v>
      </c>
      <c r="V52" s="247"/>
      <c r="W52" s="248"/>
      <c r="X52" s="249"/>
      <c r="Y52" s="120"/>
      <c r="Z52" s="120"/>
    </row>
    <row r="53" spans="1:26" s="42" customFormat="1" ht="15.95" customHeight="1" x14ac:dyDescent="0.4">
      <c r="A53" s="46"/>
      <c r="B53" s="165"/>
      <c r="C53" s="166"/>
      <c r="D53" s="167"/>
      <c r="E53" s="168"/>
      <c r="F53" s="167"/>
      <c r="G53" s="168"/>
      <c r="H53" s="165"/>
      <c r="I53" s="166"/>
      <c r="J53" s="165"/>
      <c r="K53" s="166"/>
      <c r="L53" s="165"/>
      <c r="M53" s="166"/>
      <c r="N53" s="224"/>
      <c r="O53" s="225"/>
      <c r="P53" s="226"/>
      <c r="Q53" s="227"/>
      <c r="R53" s="46">
        <v>12</v>
      </c>
      <c r="S53" s="246">
        <v>70</v>
      </c>
      <c r="T53" s="247"/>
      <c r="U53" s="246" t="s">
        <v>404</v>
      </c>
      <c r="V53" s="247"/>
      <c r="W53" s="248"/>
      <c r="X53" s="249"/>
      <c r="Y53" s="120"/>
      <c r="Z53" s="120"/>
    </row>
    <row r="54" spans="1:26" s="42" customFormat="1" ht="15.95" customHeight="1" x14ac:dyDescent="0.4">
      <c r="A54" s="46"/>
      <c r="B54" s="232"/>
      <c r="C54" s="233"/>
      <c r="D54" s="234"/>
      <c r="E54" s="235"/>
      <c r="F54" s="234"/>
      <c r="G54" s="235"/>
      <c r="H54" s="232"/>
      <c r="I54" s="233"/>
      <c r="J54" s="232"/>
      <c r="K54" s="233"/>
      <c r="L54" s="232"/>
      <c r="M54" s="233"/>
      <c r="N54" s="236"/>
      <c r="O54" s="237"/>
      <c r="P54" s="238"/>
      <c r="Q54" s="239"/>
      <c r="R54" s="46">
        <v>13</v>
      </c>
      <c r="S54" s="246">
        <v>70</v>
      </c>
      <c r="T54" s="247"/>
      <c r="U54" s="246" t="s">
        <v>406</v>
      </c>
      <c r="V54" s="247"/>
      <c r="W54" s="248" t="s">
        <v>405</v>
      </c>
      <c r="X54" s="249"/>
      <c r="Y54" s="120"/>
      <c r="Z54" s="120"/>
    </row>
    <row r="55" spans="1:26" s="42" customFormat="1" ht="15.95" customHeight="1" x14ac:dyDescent="0.4">
      <c r="A55" s="46"/>
      <c r="B55" s="248"/>
      <c r="C55" s="249"/>
      <c r="D55" s="250"/>
      <c r="E55" s="251"/>
      <c r="F55" s="250"/>
      <c r="G55" s="251"/>
      <c r="H55" s="248"/>
      <c r="I55" s="249"/>
      <c r="J55" s="248"/>
      <c r="K55" s="249"/>
      <c r="L55" s="248"/>
      <c r="M55" s="249"/>
      <c r="N55" s="252"/>
      <c r="O55" s="253"/>
      <c r="P55" s="254"/>
      <c r="Q55" s="255"/>
      <c r="R55" s="46">
        <v>14</v>
      </c>
      <c r="S55" s="246">
        <v>30</v>
      </c>
      <c r="T55" s="247"/>
      <c r="U55" s="246" t="s">
        <v>406</v>
      </c>
      <c r="V55" s="247"/>
      <c r="W55" s="248"/>
      <c r="X55" s="249"/>
      <c r="Y55" s="120"/>
      <c r="Z55" s="120"/>
    </row>
    <row r="56" spans="1:26" s="42" customFormat="1" ht="15.75" customHeight="1" x14ac:dyDescent="0.4">
      <c r="A56" s="110" t="s">
        <v>350</v>
      </c>
      <c r="B56" s="47"/>
      <c r="C56" s="47"/>
      <c r="D56" s="47"/>
      <c r="E56" s="47"/>
      <c r="F56" s="48"/>
      <c r="G56" s="48"/>
      <c r="H56" s="144"/>
      <c r="I56" s="144"/>
      <c r="J56" s="144"/>
      <c r="K56" s="144"/>
      <c r="L56" s="144"/>
      <c r="M56" s="50"/>
      <c r="N56" s="121"/>
      <c r="O56" s="51"/>
      <c r="P56" s="51"/>
      <c r="Q56" s="51"/>
      <c r="R56" s="51"/>
      <c r="S56" s="51"/>
      <c r="T56" s="51"/>
      <c r="U56" s="51"/>
      <c r="V56" s="51"/>
      <c r="W56" s="52"/>
      <c r="X56" s="53"/>
      <c r="Y56" s="3"/>
      <c r="Z56" s="3"/>
    </row>
    <row r="57" spans="1:26" s="42" customFormat="1" ht="15.75" customHeight="1" x14ac:dyDescent="0.4">
      <c r="A57" s="110"/>
      <c r="B57" s="47"/>
      <c r="C57" s="47"/>
      <c r="D57" s="47"/>
      <c r="E57" s="47"/>
      <c r="F57" s="48"/>
      <c r="G57" s="48"/>
      <c r="H57" s="144"/>
      <c r="I57" s="144"/>
      <c r="J57" s="144"/>
      <c r="K57" s="144"/>
      <c r="L57" s="144"/>
      <c r="M57" s="50"/>
      <c r="N57" s="121"/>
      <c r="O57" s="51"/>
      <c r="P57" s="51"/>
      <c r="Q57" s="51"/>
      <c r="R57" s="51"/>
      <c r="S57" s="51"/>
      <c r="T57" s="51"/>
      <c r="U57" s="51"/>
      <c r="V57" s="51"/>
      <c r="W57" s="52"/>
      <c r="X57" s="53"/>
      <c r="Y57" s="3"/>
      <c r="Z57" s="3"/>
    </row>
    <row r="58" spans="1:26" s="4" customFormat="1" ht="15.95" customHeight="1" x14ac:dyDescent="0.4">
      <c r="A58" s="54" t="s">
        <v>57</v>
      </c>
      <c r="B58" s="54"/>
      <c r="C58" s="54"/>
      <c r="D58" s="54"/>
      <c r="E58" s="54"/>
      <c r="F58" s="54"/>
      <c r="G58" s="54"/>
      <c r="H58" s="54"/>
      <c r="I58" s="54"/>
      <c r="J58" s="54"/>
      <c r="K58" s="54"/>
      <c r="L58" s="54"/>
      <c r="M58" s="54"/>
      <c r="N58" s="54"/>
      <c r="O58" s="54"/>
      <c r="P58" s="54"/>
      <c r="Q58" s="54"/>
      <c r="R58" s="54"/>
      <c r="S58" s="54"/>
      <c r="T58" s="54"/>
      <c r="U58" s="55" t="s">
        <v>58</v>
      </c>
      <c r="V58" s="54"/>
      <c r="W58" s="54"/>
      <c r="X58" s="54"/>
      <c r="Y58" s="54"/>
      <c r="Z58" s="1"/>
    </row>
    <row r="59" spans="1:26" s="4" customFormat="1" ht="15.95" customHeight="1" thickBot="1" x14ac:dyDescent="0.45">
      <c r="A59" s="372" t="s">
        <v>59</v>
      </c>
      <c r="B59" s="373"/>
      <c r="C59" s="374"/>
      <c r="D59" s="381" t="s">
        <v>60</v>
      </c>
      <c r="E59" s="381"/>
      <c r="F59" s="381"/>
      <c r="G59" s="382" t="s">
        <v>1</v>
      </c>
      <c r="H59" s="382"/>
      <c r="I59" s="382"/>
      <c r="J59" s="372" t="s">
        <v>59</v>
      </c>
      <c r="K59" s="373"/>
      <c r="L59" s="373"/>
      <c r="M59" s="374"/>
      <c r="N59" s="385" t="s">
        <v>60</v>
      </c>
      <c r="O59" s="386"/>
      <c r="P59" s="387"/>
      <c r="Q59" s="388" t="s">
        <v>1</v>
      </c>
      <c r="R59" s="389"/>
      <c r="S59" s="390"/>
      <c r="T59" s="3"/>
      <c r="U59" s="295" t="s">
        <v>61</v>
      </c>
      <c r="V59" s="295"/>
      <c r="W59" s="400" t="s">
        <v>60</v>
      </c>
      <c r="X59" s="401"/>
      <c r="Y59" s="295" t="s">
        <v>1</v>
      </c>
      <c r="Z59" s="295"/>
    </row>
    <row r="60" spans="1:26" s="4" customFormat="1" ht="15.95" customHeight="1" thickTop="1" x14ac:dyDescent="0.4">
      <c r="A60" s="56" t="s">
        <v>62</v>
      </c>
      <c r="B60" s="57"/>
      <c r="C60" s="58"/>
      <c r="D60" s="375">
        <v>455</v>
      </c>
      <c r="E60" s="376"/>
      <c r="F60" s="377"/>
      <c r="G60" s="378">
        <v>58614</v>
      </c>
      <c r="H60" s="379"/>
      <c r="I60" s="380"/>
      <c r="J60" s="56" t="s">
        <v>101</v>
      </c>
      <c r="K60" s="59"/>
      <c r="L60" s="59"/>
      <c r="M60" s="60"/>
      <c r="N60" s="369">
        <v>1</v>
      </c>
      <c r="O60" s="370"/>
      <c r="P60" s="371"/>
      <c r="Q60" s="369">
        <v>1201</v>
      </c>
      <c r="R60" s="370"/>
      <c r="S60" s="371"/>
      <c r="T60" s="3"/>
      <c r="U60" s="109" t="s">
        <v>124</v>
      </c>
      <c r="V60" s="113"/>
      <c r="W60" s="398">
        <v>0</v>
      </c>
      <c r="X60" s="399"/>
      <c r="Y60" s="398">
        <v>8</v>
      </c>
      <c r="Z60" s="399"/>
    </row>
    <row r="61" spans="1:26" s="4" customFormat="1" ht="15.95" customHeight="1" x14ac:dyDescent="0.4">
      <c r="A61" s="61" t="s">
        <v>63</v>
      </c>
      <c r="B61" s="62"/>
      <c r="C61" s="63"/>
      <c r="D61" s="256">
        <v>44</v>
      </c>
      <c r="E61" s="257"/>
      <c r="F61" s="258"/>
      <c r="G61" s="259">
        <v>9130</v>
      </c>
      <c r="H61" s="260"/>
      <c r="I61" s="261"/>
      <c r="J61" s="64" t="s">
        <v>102</v>
      </c>
      <c r="K61" s="112"/>
      <c r="L61" s="112"/>
      <c r="M61" s="65"/>
      <c r="N61" s="262">
        <v>14</v>
      </c>
      <c r="O61" s="263"/>
      <c r="P61" s="264"/>
      <c r="Q61" s="262">
        <v>1807</v>
      </c>
      <c r="R61" s="263"/>
      <c r="S61" s="264"/>
      <c r="T61" s="3"/>
      <c r="U61" s="109" t="s">
        <v>312</v>
      </c>
      <c r="V61" s="108"/>
      <c r="W61" s="268">
        <v>0</v>
      </c>
      <c r="X61" s="269"/>
      <c r="Y61" s="268">
        <v>1</v>
      </c>
      <c r="Z61" s="269"/>
    </row>
    <row r="62" spans="1:26" ht="15.95" customHeight="1" x14ac:dyDescent="0.4">
      <c r="A62" s="64" t="s">
        <v>64</v>
      </c>
      <c r="B62" s="62"/>
      <c r="C62" s="63"/>
      <c r="D62" s="256">
        <v>16</v>
      </c>
      <c r="E62" s="257"/>
      <c r="F62" s="258"/>
      <c r="G62" s="259">
        <v>2169</v>
      </c>
      <c r="H62" s="260"/>
      <c r="I62" s="261"/>
      <c r="J62" s="64" t="s">
        <v>103</v>
      </c>
      <c r="K62" s="112"/>
      <c r="L62" s="112"/>
      <c r="M62" s="65"/>
      <c r="N62" s="262">
        <v>3</v>
      </c>
      <c r="O62" s="263"/>
      <c r="P62" s="264"/>
      <c r="Q62" s="262">
        <v>1066</v>
      </c>
      <c r="R62" s="263"/>
      <c r="S62" s="264"/>
      <c r="T62" s="1"/>
      <c r="U62" s="109" t="s">
        <v>125</v>
      </c>
      <c r="V62" s="108"/>
      <c r="W62" s="268">
        <v>0</v>
      </c>
      <c r="X62" s="269"/>
      <c r="Y62" s="268">
        <v>1</v>
      </c>
      <c r="Z62" s="269"/>
    </row>
    <row r="63" spans="1:26" s="4" customFormat="1" ht="15.95" customHeight="1" x14ac:dyDescent="0.4">
      <c r="A63" s="64" t="s">
        <v>65</v>
      </c>
      <c r="B63" s="62"/>
      <c r="C63" s="63"/>
      <c r="D63" s="256">
        <v>78</v>
      </c>
      <c r="E63" s="257"/>
      <c r="F63" s="258"/>
      <c r="G63" s="259">
        <v>4953</v>
      </c>
      <c r="H63" s="260"/>
      <c r="I63" s="261"/>
      <c r="J63" s="56" t="s">
        <v>104</v>
      </c>
      <c r="K63" s="111"/>
      <c r="L63" s="112"/>
      <c r="M63" s="65"/>
      <c r="N63" s="262">
        <v>4</v>
      </c>
      <c r="O63" s="263"/>
      <c r="P63" s="264"/>
      <c r="Q63" s="262">
        <v>738</v>
      </c>
      <c r="R63" s="263"/>
      <c r="S63" s="264"/>
      <c r="T63" s="3"/>
      <c r="U63" s="396" t="s">
        <v>180</v>
      </c>
      <c r="V63" s="397"/>
      <c r="W63" s="268">
        <v>0</v>
      </c>
      <c r="X63" s="269"/>
      <c r="Y63" s="268">
        <v>1</v>
      </c>
      <c r="Z63" s="269"/>
    </row>
    <row r="64" spans="1:26" s="4" customFormat="1" ht="15.95" customHeight="1" x14ac:dyDescent="0.4">
      <c r="A64" s="64" t="s">
        <v>66</v>
      </c>
      <c r="B64" s="62"/>
      <c r="C64" s="63"/>
      <c r="D64" s="256">
        <v>7</v>
      </c>
      <c r="E64" s="257"/>
      <c r="F64" s="258"/>
      <c r="G64" s="259">
        <v>1185</v>
      </c>
      <c r="H64" s="260"/>
      <c r="I64" s="261"/>
      <c r="J64" s="64" t="s">
        <v>105</v>
      </c>
      <c r="K64" s="111"/>
      <c r="L64" s="112"/>
      <c r="M64" s="65"/>
      <c r="N64" s="262">
        <v>1</v>
      </c>
      <c r="O64" s="263"/>
      <c r="P64" s="264"/>
      <c r="Q64" s="262">
        <v>732</v>
      </c>
      <c r="R64" s="263"/>
      <c r="S64" s="264"/>
      <c r="T64" s="3"/>
      <c r="U64" s="108" t="s">
        <v>126</v>
      </c>
      <c r="V64" s="67"/>
      <c r="W64" s="268">
        <v>1</v>
      </c>
      <c r="X64" s="269"/>
      <c r="Y64" s="268">
        <v>25</v>
      </c>
      <c r="Z64" s="269"/>
    </row>
    <row r="65" spans="1:26" s="4" customFormat="1" ht="15.95" customHeight="1" x14ac:dyDescent="0.4">
      <c r="A65" s="64" t="s">
        <v>67</v>
      </c>
      <c r="B65" s="62"/>
      <c r="C65" s="63"/>
      <c r="D65" s="256">
        <v>48</v>
      </c>
      <c r="E65" s="257"/>
      <c r="F65" s="258"/>
      <c r="G65" s="259">
        <v>4447</v>
      </c>
      <c r="H65" s="260"/>
      <c r="I65" s="261"/>
      <c r="J65" s="64" t="s">
        <v>106</v>
      </c>
      <c r="K65" s="111"/>
      <c r="L65" s="112"/>
      <c r="M65" s="65"/>
      <c r="N65" s="262">
        <v>16</v>
      </c>
      <c r="O65" s="263"/>
      <c r="P65" s="264"/>
      <c r="Q65" s="262">
        <v>7969</v>
      </c>
      <c r="R65" s="263"/>
      <c r="S65" s="264"/>
      <c r="T65" s="3"/>
      <c r="U65" s="66" t="s">
        <v>127</v>
      </c>
      <c r="V65" s="67"/>
      <c r="W65" s="268">
        <v>0</v>
      </c>
      <c r="X65" s="269"/>
      <c r="Y65" s="268">
        <v>3</v>
      </c>
      <c r="Z65" s="269"/>
    </row>
    <row r="66" spans="1:26" s="4" customFormat="1" ht="15.95" customHeight="1" x14ac:dyDescent="0.4">
      <c r="A66" s="64" t="s">
        <v>68</v>
      </c>
      <c r="B66" s="62"/>
      <c r="C66" s="63"/>
      <c r="D66" s="256">
        <v>7</v>
      </c>
      <c r="E66" s="257"/>
      <c r="F66" s="258"/>
      <c r="G66" s="259">
        <v>901</v>
      </c>
      <c r="H66" s="260"/>
      <c r="I66" s="261"/>
      <c r="J66" s="64" t="s">
        <v>107</v>
      </c>
      <c r="K66" s="111"/>
      <c r="L66" s="112"/>
      <c r="M66" s="65"/>
      <c r="N66" s="262">
        <v>1</v>
      </c>
      <c r="O66" s="263"/>
      <c r="P66" s="264"/>
      <c r="Q66" s="262">
        <v>511</v>
      </c>
      <c r="R66" s="263"/>
      <c r="S66" s="264"/>
      <c r="T66" s="3"/>
      <c r="U66" s="396" t="s">
        <v>155</v>
      </c>
      <c r="V66" s="397"/>
      <c r="W66" s="268">
        <v>0</v>
      </c>
      <c r="X66" s="269"/>
      <c r="Y66" s="268">
        <v>1</v>
      </c>
      <c r="Z66" s="269"/>
    </row>
    <row r="67" spans="1:26" s="4" customFormat="1" ht="15.95" customHeight="1" x14ac:dyDescent="0.4">
      <c r="A67" s="64" t="s">
        <v>69</v>
      </c>
      <c r="B67" s="62"/>
      <c r="C67" s="63"/>
      <c r="D67" s="256">
        <v>18</v>
      </c>
      <c r="E67" s="257"/>
      <c r="F67" s="258"/>
      <c r="G67" s="259">
        <v>3274</v>
      </c>
      <c r="H67" s="260"/>
      <c r="I67" s="261"/>
      <c r="J67" s="64" t="s">
        <v>108</v>
      </c>
      <c r="K67" s="111"/>
      <c r="L67" s="112"/>
      <c r="M67" s="65"/>
      <c r="N67" s="262">
        <v>13</v>
      </c>
      <c r="O67" s="263"/>
      <c r="P67" s="264"/>
      <c r="Q67" s="262">
        <v>624</v>
      </c>
      <c r="R67" s="263"/>
      <c r="S67" s="264"/>
      <c r="T67" s="3"/>
      <c r="U67" s="66" t="s">
        <v>128</v>
      </c>
      <c r="V67" s="69"/>
      <c r="W67" s="268">
        <v>2</v>
      </c>
      <c r="X67" s="269"/>
      <c r="Y67" s="268">
        <v>84</v>
      </c>
      <c r="Z67" s="269"/>
    </row>
    <row r="68" spans="1:26" s="4" customFormat="1" ht="15.95" customHeight="1" x14ac:dyDescent="0.4">
      <c r="A68" s="64" t="s">
        <v>70</v>
      </c>
      <c r="B68" s="62"/>
      <c r="C68" s="63"/>
      <c r="D68" s="256">
        <v>9</v>
      </c>
      <c r="E68" s="257"/>
      <c r="F68" s="258"/>
      <c r="G68" s="259">
        <v>794</v>
      </c>
      <c r="H68" s="260"/>
      <c r="I68" s="261"/>
      <c r="J68" s="64" t="s">
        <v>109</v>
      </c>
      <c r="K68" s="111"/>
      <c r="L68" s="112"/>
      <c r="M68" s="65"/>
      <c r="N68" s="262">
        <v>7</v>
      </c>
      <c r="O68" s="263"/>
      <c r="P68" s="264"/>
      <c r="Q68" s="262">
        <v>747</v>
      </c>
      <c r="R68" s="263"/>
      <c r="S68" s="264"/>
      <c r="T68" s="3"/>
      <c r="U68" s="68" t="s">
        <v>129</v>
      </c>
      <c r="V68" s="69"/>
      <c r="W68" s="268">
        <v>0</v>
      </c>
      <c r="X68" s="269"/>
      <c r="Y68" s="268">
        <v>14</v>
      </c>
      <c r="Z68" s="269"/>
    </row>
    <row r="69" spans="1:26" s="4" customFormat="1" ht="15.95" customHeight="1" x14ac:dyDescent="0.4">
      <c r="A69" s="64" t="s">
        <v>71</v>
      </c>
      <c r="B69" s="62"/>
      <c r="C69" s="63"/>
      <c r="D69" s="256">
        <v>13</v>
      </c>
      <c r="E69" s="257"/>
      <c r="F69" s="258"/>
      <c r="G69" s="259">
        <v>2198</v>
      </c>
      <c r="H69" s="260"/>
      <c r="I69" s="261"/>
      <c r="J69" s="64" t="s">
        <v>110</v>
      </c>
      <c r="K69" s="111"/>
      <c r="L69" s="112"/>
      <c r="M69" s="65"/>
      <c r="N69" s="262">
        <v>1</v>
      </c>
      <c r="O69" s="263"/>
      <c r="P69" s="264"/>
      <c r="Q69" s="262">
        <v>628</v>
      </c>
      <c r="R69" s="263"/>
      <c r="S69" s="264"/>
      <c r="T69" s="3"/>
      <c r="U69" s="68" t="s">
        <v>130</v>
      </c>
      <c r="V69" s="69"/>
      <c r="W69" s="268">
        <v>0</v>
      </c>
      <c r="X69" s="269"/>
      <c r="Y69" s="268">
        <v>19</v>
      </c>
      <c r="Z69" s="269"/>
    </row>
    <row r="70" spans="1:26" s="4" customFormat="1" ht="15.95" customHeight="1" x14ac:dyDescent="0.4">
      <c r="A70" s="64" t="s">
        <v>73</v>
      </c>
      <c r="B70" s="62"/>
      <c r="C70" s="63"/>
      <c r="D70" s="256">
        <v>35</v>
      </c>
      <c r="E70" s="257"/>
      <c r="F70" s="258"/>
      <c r="G70" s="259">
        <v>4070</v>
      </c>
      <c r="H70" s="260"/>
      <c r="I70" s="261"/>
      <c r="J70" s="72" t="s">
        <v>111</v>
      </c>
      <c r="K70" s="111"/>
      <c r="L70" s="112"/>
      <c r="M70" s="65"/>
      <c r="N70" s="262">
        <v>0</v>
      </c>
      <c r="O70" s="263"/>
      <c r="P70" s="264"/>
      <c r="Q70" s="262">
        <v>432</v>
      </c>
      <c r="R70" s="263"/>
      <c r="S70" s="264"/>
      <c r="T70" s="3"/>
      <c r="U70" s="68" t="s">
        <v>131</v>
      </c>
      <c r="V70" s="69"/>
      <c r="W70" s="268">
        <v>0</v>
      </c>
      <c r="X70" s="269"/>
      <c r="Y70" s="268">
        <v>4</v>
      </c>
      <c r="Z70" s="269"/>
    </row>
    <row r="71" spans="1:26" s="4" customFormat="1" ht="15.95" customHeight="1" x14ac:dyDescent="0.4">
      <c r="A71" s="64" t="s">
        <v>75</v>
      </c>
      <c r="B71" s="62"/>
      <c r="C71" s="63"/>
      <c r="D71" s="256">
        <v>27</v>
      </c>
      <c r="E71" s="257"/>
      <c r="F71" s="258"/>
      <c r="G71" s="259">
        <v>3073</v>
      </c>
      <c r="H71" s="260"/>
      <c r="I71" s="261"/>
      <c r="J71" s="64" t="s">
        <v>112</v>
      </c>
      <c r="K71" s="111"/>
      <c r="L71" s="112"/>
      <c r="M71" s="65"/>
      <c r="N71" s="262">
        <v>3</v>
      </c>
      <c r="O71" s="263"/>
      <c r="P71" s="264"/>
      <c r="Q71" s="262">
        <v>263</v>
      </c>
      <c r="R71" s="263"/>
      <c r="S71" s="264"/>
      <c r="T71" s="3"/>
      <c r="U71" s="68" t="s">
        <v>147</v>
      </c>
      <c r="V71" s="69"/>
      <c r="W71" s="268">
        <v>0</v>
      </c>
      <c r="X71" s="269"/>
      <c r="Y71" s="268">
        <v>11</v>
      </c>
      <c r="Z71" s="269"/>
    </row>
    <row r="72" spans="1:26" s="4" customFormat="1" ht="15.95" customHeight="1" x14ac:dyDescent="0.4">
      <c r="A72" s="64" t="s">
        <v>76</v>
      </c>
      <c r="B72" s="62"/>
      <c r="C72" s="63"/>
      <c r="D72" s="256">
        <v>9</v>
      </c>
      <c r="E72" s="257"/>
      <c r="F72" s="258"/>
      <c r="G72" s="259">
        <v>3586</v>
      </c>
      <c r="H72" s="260"/>
      <c r="I72" s="261"/>
      <c r="J72" s="64" t="s">
        <v>113</v>
      </c>
      <c r="K72" s="111"/>
      <c r="L72" s="112"/>
      <c r="M72" s="65"/>
      <c r="N72" s="262">
        <v>0</v>
      </c>
      <c r="O72" s="263"/>
      <c r="P72" s="264"/>
      <c r="Q72" s="262">
        <v>150</v>
      </c>
      <c r="R72" s="263"/>
      <c r="S72" s="264"/>
      <c r="T72" s="3"/>
      <c r="U72" s="163" t="s">
        <v>338</v>
      </c>
      <c r="V72" s="164"/>
      <c r="W72" s="268">
        <v>0</v>
      </c>
      <c r="X72" s="269"/>
      <c r="Y72" s="268">
        <v>4</v>
      </c>
      <c r="Z72" s="269"/>
    </row>
    <row r="73" spans="1:26" s="4" customFormat="1" ht="15.95" customHeight="1" x14ac:dyDescent="0.4">
      <c r="A73" s="64" t="s">
        <v>77</v>
      </c>
      <c r="B73" s="62"/>
      <c r="C73" s="63"/>
      <c r="D73" s="256">
        <v>4</v>
      </c>
      <c r="E73" s="257"/>
      <c r="F73" s="258"/>
      <c r="G73" s="259">
        <v>848</v>
      </c>
      <c r="H73" s="260"/>
      <c r="I73" s="261"/>
      <c r="J73" s="64" t="s">
        <v>114</v>
      </c>
      <c r="K73" s="111"/>
      <c r="L73" s="112"/>
      <c r="M73" s="65"/>
      <c r="N73" s="262">
        <v>0</v>
      </c>
      <c r="O73" s="263"/>
      <c r="P73" s="264"/>
      <c r="Q73" s="262">
        <v>61</v>
      </c>
      <c r="R73" s="263"/>
      <c r="S73" s="264"/>
      <c r="T73" s="3"/>
      <c r="U73" s="68" t="s">
        <v>339</v>
      </c>
      <c r="V73" s="67"/>
      <c r="W73" s="268">
        <v>0</v>
      </c>
      <c r="X73" s="269"/>
      <c r="Y73" s="268">
        <v>1</v>
      </c>
      <c r="Z73" s="269"/>
    </row>
    <row r="74" spans="1:26" s="4" customFormat="1" ht="15.95" customHeight="1" x14ac:dyDescent="0.4">
      <c r="A74" s="64" t="s">
        <v>78</v>
      </c>
      <c r="B74" s="62"/>
      <c r="C74" s="63"/>
      <c r="D74" s="256">
        <v>3</v>
      </c>
      <c r="E74" s="257"/>
      <c r="F74" s="258"/>
      <c r="G74" s="259">
        <v>1190</v>
      </c>
      <c r="H74" s="260"/>
      <c r="I74" s="261"/>
      <c r="J74" s="74" t="s">
        <v>115</v>
      </c>
      <c r="K74" s="75"/>
      <c r="L74" s="75"/>
      <c r="M74" s="76"/>
      <c r="N74" s="262">
        <v>0</v>
      </c>
      <c r="O74" s="263"/>
      <c r="P74" s="264"/>
      <c r="Q74" s="262">
        <v>156</v>
      </c>
      <c r="R74" s="263"/>
      <c r="S74" s="264"/>
      <c r="T74" s="3"/>
      <c r="U74" s="396" t="s">
        <v>148</v>
      </c>
      <c r="V74" s="397"/>
      <c r="W74" s="268">
        <v>0</v>
      </c>
      <c r="X74" s="269"/>
      <c r="Y74" s="268">
        <v>6</v>
      </c>
      <c r="Z74" s="269"/>
    </row>
    <row r="75" spans="1:26" s="4" customFormat="1" ht="15.95" customHeight="1" x14ac:dyDescent="0.4">
      <c r="A75" s="64" t="s">
        <v>79</v>
      </c>
      <c r="B75" s="62"/>
      <c r="C75" s="63"/>
      <c r="D75" s="256">
        <v>24</v>
      </c>
      <c r="E75" s="257"/>
      <c r="F75" s="258"/>
      <c r="G75" s="259">
        <v>3026</v>
      </c>
      <c r="H75" s="260"/>
      <c r="I75" s="261"/>
      <c r="J75" s="64" t="s">
        <v>116</v>
      </c>
      <c r="K75" s="112"/>
      <c r="L75" s="112"/>
      <c r="M75" s="65"/>
      <c r="N75" s="262">
        <v>2</v>
      </c>
      <c r="O75" s="263"/>
      <c r="P75" s="264"/>
      <c r="Q75" s="262">
        <v>377</v>
      </c>
      <c r="R75" s="263"/>
      <c r="S75" s="264"/>
      <c r="T75" s="3"/>
      <c r="U75" s="161" t="s">
        <v>132</v>
      </c>
      <c r="V75" s="67"/>
      <c r="W75" s="268">
        <v>18</v>
      </c>
      <c r="X75" s="269"/>
      <c r="Y75" s="268">
        <v>248</v>
      </c>
      <c r="Z75" s="269"/>
    </row>
    <row r="76" spans="1:26" s="4" customFormat="1" ht="15.95" customHeight="1" x14ac:dyDescent="0.4">
      <c r="A76" s="64" t="s">
        <v>80</v>
      </c>
      <c r="B76" s="62"/>
      <c r="C76" s="63"/>
      <c r="D76" s="256">
        <v>12</v>
      </c>
      <c r="E76" s="257"/>
      <c r="F76" s="258"/>
      <c r="G76" s="259">
        <v>807</v>
      </c>
      <c r="H76" s="260"/>
      <c r="I76" s="261"/>
      <c r="J76" s="77" t="s">
        <v>117</v>
      </c>
      <c r="K76" s="75"/>
      <c r="L76" s="75"/>
      <c r="M76" s="76"/>
      <c r="N76" s="262">
        <v>0</v>
      </c>
      <c r="O76" s="263"/>
      <c r="P76" s="264"/>
      <c r="Q76" s="262">
        <v>67</v>
      </c>
      <c r="R76" s="263"/>
      <c r="S76" s="264"/>
      <c r="T76" s="3"/>
      <c r="U76" s="161" t="s">
        <v>133</v>
      </c>
      <c r="V76" s="162"/>
      <c r="W76" s="268">
        <v>2</v>
      </c>
      <c r="X76" s="269"/>
      <c r="Y76" s="268">
        <v>296</v>
      </c>
      <c r="Z76" s="269"/>
    </row>
    <row r="77" spans="1:26" s="4" customFormat="1" ht="15.95" customHeight="1" x14ac:dyDescent="0.4">
      <c r="A77" s="64" t="s">
        <v>81</v>
      </c>
      <c r="B77" s="62"/>
      <c r="C77" s="63"/>
      <c r="D77" s="256">
        <v>7</v>
      </c>
      <c r="E77" s="257"/>
      <c r="F77" s="258"/>
      <c r="G77" s="259">
        <v>1569</v>
      </c>
      <c r="H77" s="260"/>
      <c r="I77" s="261"/>
      <c r="J77" s="61" t="s">
        <v>118</v>
      </c>
      <c r="K77" s="112"/>
      <c r="L77" s="112"/>
      <c r="M77" s="65"/>
      <c r="N77" s="262">
        <v>0</v>
      </c>
      <c r="O77" s="263"/>
      <c r="P77" s="264"/>
      <c r="Q77" s="262">
        <v>91</v>
      </c>
      <c r="R77" s="263"/>
      <c r="S77" s="264"/>
      <c r="T77" s="3"/>
      <c r="U77" s="161" t="s">
        <v>150</v>
      </c>
      <c r="V77" s="162"/>
      <c r="W77" s="268">
        <v>0</v>
      </c>
      <c r="X77" s="269"/>
      <c r="Y77" s="268">
        <v>1</v>
      </c>
      <c r="Z77" s="269"/>
    </row>
    <row r="78" spans="1:26" s="4" customFormat="1" ht="15.95" customHeight="1" x14ac:dyDescent="0.4">
      <c r="A78" s="64" t="s">
        <v>82</v>
      </c>
      <c r="B78" s="62"/>
      <c r="C78" s="63"/>
      <c r="D78" s="256">
        <v>3</v>
      </c>
      <c r="E78" s="257"/>
      <c r="F78" s="258"/>
      <c r="G78" s="259">
        <v>1784</v>
      </c>
      <c r="H78" s="260"/>
      <c r="I78" s="261"/>
      <c r="J78" s="77" t="s">
        <v>119</v>
      </c>
      <c r="K78" s="75"/>
      <c r="L78" s="75"/>
      <c r="M78" s="76"/>
      <c r="N78" s="262">
        <v>0</v>
      </c>
      <c r="O78" s="263"/>
      <c r="P78" s="264"/>
      <c r="Q78" s="262">
        <v>80</v>
      </c>
      <c r="R78" s="263"/>
      <c r="S78" s="264"/>
      <c r="T78" s="3"/>
      <c r="U78" s="161" t="s">
        <v>134</v>
      </c>
      <c r="V78" s="162"/>
      <c r="W78" s="268">
        <v>1</v>
      </c>
      <c r="X78" s="269"/>
      <c r="Y78" s="268">
        <v>85</v>
      </c>
      <c r="Z78" s="269"/>
    </row>
    <row r="79" spans="1:26" s="4" customFormat="1" ht="15.95" customHeight="1" x14ac:dyDescent="0.4">
      <c r="A79" s="64" t="s">
        <v>83</v>
      </c>
      <c r="B79" s="62"/>
      <c r="C79" s="63"/>
      <c r="D79" s="256">
        <v>7</v>
      </c>
      <c r="E79" s="257"/>
      <c r="F79" s="258"/>
      <c r="G79" s="259">
        <v>1963</v>
      </c>
      <c r="H79" s="260"/>
      <c r="I79" s="261"/>
      <c r="J79" s="64" t="s">
        <v>120</v>
      </c>
      <c r="K79" s="112"/>
      <c r="L79" s="112"/>
      <c r="M79" s="65"/>
      <c r="N79" s="262">
        <v>3</v>
      </c>
      <c r="O79" s="263"/>
      <c r="P79" s="264"/>
      <c r="Q79" s="262">
        <v>103</v>
      </c>
      <c r="R79" s="263"/>
      <c r="S79" s="264"/>
      <c r="T79" s="3"/>
      <c r="U79" s="108" t="s">
        <v>135</v>
      </c>
      <c r="V79" s="108"/>
      <c r="W79" s="268">
        <v>0</v>
      </c>
      <c r="X79" s="269"/>
      <c r="Y79" s="268">
        <v>25</v>
      </c>
      <c r="Z79" s="269"/>
    </row>
    <row r="80" spans="1:26" s="4" customFormat="1" ht="15.95" customHeight="1" x14ac:dyDescent="0.4">
      <c r="A80" s="64" t="s">
        <v>84</v>
      </c>
      <c r="B80" s="62"/>
      <c r="C80" s="63"/>
      <c r="D80" s="256">
        <v>15</v>
      </c>
      <c r="E80" s="257"/>
      <c r="F80" s="258"/>
      <c r="G80" s="259">
        <v>1403</v>
      </c>
      <c r="H80" s="260"/>
      <c r="I80" s="261"/>
      <c r="J80" s="72" t="s">
        <v>121</v>
      </c>
      <c r="K80" s="112"/>
      <c r="L80" s="112"/>
      <c r="M80" s="65"/>
      <c r="N80" s="262">
        <v>0</v>
      </c>
      <c r="O80" s="263"/>
      <c r="P80" s="264"/>
      <c r="Q80" s="262">
        <v>22</v>
      </c>
      <c r="R80" s="263"/>
      <c r="S80" s="264"/>
      <c r="T80" s="3"/>
      <c r="U80" s="108" t="s">
        <v>123</v>
      </c>
      <c r="V80" s="108"/>
      <c r="W80" s="268">
        <v>0</v>
      </c>
      <c r="X80" s="269"/>
      <c r="Y80" s="268">
        <v>19</v>
      </c>
      <c r="Z80" s="269"/>
    </row>
    <row r="81" spans="1:26" s="4" customFormat="1" ht="15.95" customHeight="1" x14ac:dyDescent="0.4">
      <c r="A81" s="64" t="s">
        <v>85</v>
      </c>
      <c r="B81" s="62"/>
      <c r="C81" s="63"/>
      <c r="D81" s="256">
        <v>5</v>
      </c>
      <c r="E81" s="257"/>
      <c r="F81" s="258"/>
      <c r="G81" s="259">
        <v>760</v>
      </c>
      <c r="H81" s="260"/>
      <c r="I81" s="261"/>
      <c r="J81" s="78" t="s">
        <v>122</v>
      </c>
      <c r="K81" s="59"/>
      <c r="L81" s="59"/>
      <c r="M81" s="60"/>
      <c r="N81" s="262">
        <v>48</v>
      </c>
      <c r="O81" s="263"/>
      <c r="P81" s="264"/>
      <c r="Q81" s="262">
        <v>3575</v>
      </c>
      <c r="R81" s="263"/>
      <c r="S81" s="264"/>
      <c r="T81" s="3"/>
      <c r="U81" s="161" t="s">
        <v>136</v>
      </c>
      <c r="V81" s="162"/>
      <c r="W81" s="268">
        <v>0</v>
      </c>
      <c r="X81" s="269"/>
      <c r="Y81" s="268">
        <v>1</v>
      </c>
      <c r="Z81" s="269"/>
    </row>
    <row r="82" spans="1:26" s="4" customFormat="1" ht="15.95" customHeight="1" x14ac:dyDescent="0.35">
      <c r="A82" s="79" t="s">
        <v>86</v>
      </c>
      <c r="B82" s="80"/>
      <c r="C82" s="80"/>
      <c r="D82" s="80"/>
      <c r="E82" s="80"/>
      <c r="F82" s="81"/>
      <c r="G82" s="81"/>
      <c r="H82" s="81"/>
      <c r="I82" s="81"/>
      <c r="J82" s="265" t="s">
        <v>87</v>
      </c>
      <c r="K82" s="266"/>
      <c r="L82" s="266"/>
      <c r="M82" s="267"/>
      <c r="N82" s="279">
        <f>W90</f>
        <v>26</v>
      </c>
      <c r="O82" s="280"/>
      <c r="P82" s="281"/>
      <c r="Q82" s="279">
        <f>Y90</f>
        <v>881</v>
      </c>
      <c r="R82" s="280"/>
      <c r="S82" s="281"/>
      <c r="T82" s="3"/>
      <c r="U82" s="108" t="s">
        <v>154</v>
      </c>
      <c r="V82" s="108"/>
      <c r="W82" s="268">
        <v>0</v>
      </c>
      <c r="X82" s="269"/>
      <c r="Y82" s="268">
        <v>2</v>
      </c>
      <c r="Z82" s="269"/>
    </row>
    <row r="83" spans="1:26" s="4" customFormat="1" ht="15.95" customHeight="1" thickBot="1" x14ac:dyDescent="0.45">
      <c r="A83" s="89"/>
      <c r="B83" s="88"/>
      <c r="C83" s="88"/>
      <c r="D83" s="88"/>
      <c r="E83" s="88"/>
      <c r="F83" s="88"/>
      <c r="G83" s="88"/>
      <c r="H83" s="88"/>
      <c r="I83" s="88"/>
      <c r="J83" s="82" t="s">
        <v>88</v>
      </c>
      <c r="K83" s="75"/>
      <c r="L83" s="75"/>
      <c r="M83" s="83"/>
      <c r="N83" s="276">
        <v>1</v>
      </c>
      <c r="O83" s="277"/>
      <c r="P83" s="278"/>
      <c r="Q83" s="276">
        <v>267</v>
      </c>
      <c r="R83" s="277"/>
      <c r="S83" s="278"/>
      <c r="T83" s="3"/>
      <c r="U83" s="108" t="s">
        <v>137</v>
      </c>
      <c r="V83" s="108"/>
      <c r="W83" s="268">
        <v>1</v>
      </c>
      <c r="X83" s="269"/>
      <c r="Y83" s="268">
        <v>5</v>
      </c>
      <c r="Z83" s="269"/>
    </row>
    <row r="84" spans="1:26" s="4" customFormat="1" ht="15.95" customHeight="1" thickBot="1" x14ac:dyDescent="0.45">
      <c r="A84" s="88"/>
      <c r="B84" s="88"/>
      <c r="C84" s="88"/>
      <c r="D84" s="88"/>
      <c r="E84" s="88"/>
      <c r="F84" s="88"/>
      <c r="G84" s="88"/>
      <c r="H84" s="88"/>
      <c r="I84" s="88"/>
      <c r="J84" s="84" t="s">
        <v>0</v>
      </c>
      <c r="K84" s="85"/>
      <c r="L84" s="85"/>
      <c r="M84" s="85"/>
      <c r="N84" s="273">
        <f>SUM(D60:F81,N60:P81,N83)</f>
        <v>964</v>
      </c>
      <c r="O84" s="274"/>
      <c r="P84" s="275"/>
      <c r="Q84" s="273">
        <f>SUM(Q83,G60:I81,Q60:S81)</f>
        <v>133411</v>
      </c>
      <c r="R84" s="274"/>
      <c r="S84" s="282"/>
      <c r="T84" s="3"/>
      <c r="U84" s="108" t="s">
        <v>403</v>
      </c>
      <c r="V84" s="108"/>
      <c r="W84" s="268">
        <v>1</v>
      </c>
      <c r="X84" s="269"/>
      <c r="Y84" s="268">
        <v>1</v>
      </c>
      <c r="Z84" s="269"/>
    </row>
    <row r="85" spans="1:26" s="114" customFormat="1" ht="16.5" customHeight="1" x14ac:dyDescent="0.4">
      <c r="A85" s="49"/>
      <c r="B85" s="49"/>
      <c r="C85" s="123"/>
      <c r="D85" s="123"/>
      <c r="E85" s="110"/>
      <c r="S85" s="5"/>
      <c r="T85" s="3"/>
      <c r="U85" s="108" t="s">
        <v>149</v>
      </c>
      <c r="V85" s="108"/>
      <c r="W85" s="268">
        <v>0</v>
      </c>
      <c r="X85" s="269"/>
      <c r="Y85" s="268">
        <v>7</v>
      </c>
      <c r="Z85" s="269"/>
    </row>
    <row r="86" spans="1:26" s="114" customFormat="1" x14ac:dyDescent="0.4">
      <c r="B86" s="6"/>
      <c r="S86" s="5"/>
      <c r="T86" s="3"/>
      <c r="U86" s="108" t="s">
        <v>254</v>
      </c>
      <c r="V86" s="108"/>
      <c r="W86" s="268">
        <v>0</v>
      </c>
      <c r="X86" s="269"/>
      <c r="Y86" s="268">
        <v>3</v>
      </c>
      <c r="Z86" s="269"/>
    </row>
    <row r="87" spans="1:26" s="114" customFormat="1" x14ac:dyDescent="0.4">
      <c r="B87" s="6"/>
      <c r="S87" s="5"/>
      <c r="T87" s="3"/>
      <c r="U87" s="108" t="s">
        <v>146</v>
      </c>
      <c r="V87" s="108"/>
      <c r="W87" s="268">
        <v>0</v>
      </c>
      <c r="X87" s="269"/>
      <c r="Y87" s="268">
        <v>1</v>
      </c>
      <c r="Z87" s="269"/>
    </row>
    <row r="88" spans="1:26" x14ac:dyDescent="0.4">
      <c r="N88" s="114"/>
      <c r="O88" s="114"/>
      <c r="P88" s="114"/>
      <c r="Q88" s="114"/>
      <c r="R88" s="114"/>
      <c r="T88" s="3"/>
      <c r="U88" s="108" t="s">
        <v>138</v>
      </c>
      <c r="V88" s="108"/>
      <c r="W88" s="285">
        <v>0</v>
      </c>
      <c r="X88" s="286"/>
      <c r="Y88" s="285">
        <v>1</v>
      </c>
      <c r="Z88" s="286"/>
    </row>
    <row r="89" spans="1:26" ht="19.5" thickBot="1" x14ac:dyDescent="0.45">
      <c r="N89" s="114"/>
      <c r="O89" s="114"/>
      <c r="P89" s="114"/>
      <c r="Q89" s="114"/>
      <c r="R89" s="114"/>
      <c r="T89" s="3"/>
      <c r="U89" s="154" t="s">
        <v>139</v>
      </c>
      <c r="V89" s="155"/>
      <c r="W89" s="283">
        <v>0</v>
      </c>
      <c r="X89" s="284"/>
      <c r="Y89" s="283">
        <v>3</v>
      </c>
      <c r="Z89" s="284"/>
    </row>
    <row r="90" spans="1:26" ht="19.5" thickBot="1" x14ac:dyDescent="0.45">
      <c r="N90" s="114"/>
      <c r="O90" s="114"/>
      <c r="P90" s="114"/>
      <c r="Q90" s="114"/>
      <c r="R90" s="114"/>
      <c r="T90" s="3"/>
      <c r="U90" s="70" t="s">
        <v>0</v>
      </c>
      <c r="V90" s="71"/>
      <c r="W90" s="270">
        <v>26</v>
      </c>
      <c r="X90" s="271"/>
      <c r="Y90" s="270">
        <v>881</v>
      </c>
      <c r="Z90" s="272"/>
    </row>
    <row r="91" spans="1:26" x14ac:dyDescent="0.4">
      <c r="N91" s="114"/>
      <c r="O91" s="114"/>
      <c r="P91" s="114"/>
      <c r="Q91" s="114"/>
      <c r="R91" s="114"/>
      <c r="T91" s="114"/>
      <c r="U91" s="146"/>
      <c r="V91" s="3"/>
      <c r="W91" s="3"/>
      <c r="X91" s="3"/>
      <c r="Y91" s="3"/>
      <c r="Z91" s="135" t="s">
        <v>72</v>
      </c>
    </row>
    <row r="92" spans="1:26" x14ac:dyDescent="0.4">
      <c r="N92" s="114"/>
      <c r="O92" s="114"/>
      <c r="P92" s="114"/>
      <c r="Q92" s="114"/>
      <c r="R92" s="114"/>
      <c r="U92" s="145" t="s">
        <v>74</v>
      </c>
      <c r="V92" s="73"/>
      <c r="W92" s="73"/>
      <c r="X92" s="73"/>
      <c r="Y92" s="73"/>
      <c r="Z92" s="1"/>
    </row>
    <row r="93" spans="1:26" x14ac:dyDescent="0.4">
      <c r="N93" s="114"/>
      <c r="O93" s="114"/>
      <c r="P93" s="114"/>
      <c r="Q93" s="114"/>
      <c r="R93" s="114"/>
      <c r="U93" s="73"/>
      <c r="V93" s="73"/>
      <c r="W93" s="73"/>
      <c r="X93" s="73"/>
      <c r="Y93" s="73"/>
      <c r="Z93" s="1"/>
    </row>
    <row r="94" spans="1:26" x14ac:dyDescent="0.4">
      <c r="U94" s="73"/>
      <c r="V94" s="73"/>
      <c r="W94" s="73"/>
      <c r="X94" s="73"/>
      <c r="Y94" s="73"/>
      <c r="Z94" s="1"/>
    </row>
    <row r="95" spans="1:26" x14ac:dyDescent="0.4">
      <c r="U95" s="73"/>
      <c r="V95" s="73"/>
      <c r="W95" s="73"/>
      <c r="X95" s="73"/>
      <c r="Y95" s="73"/>
      <c r="Z95" s="1"/>
    </row>
    <row r="96" spans="1:26" x14ac:dyDescent="0.4">
      <c r="U96" s="73"/>
      <c r="V96" s="73"/>
      <c r="W96" s="73"/>
      <c r="X96" s="73"/>
      <c r="Y96" s="73"/>
      <c r="Z96" s="1"/>
    </row>
    <row r="97" spans="14:26" x14ac:dyDescent="0.4">
      <c r="U97" s="73"/>
      <c r="V97" s="73"/>
      <c r="W97" s="73"/>
      <c r="X97" s="73"/>
      <c r="Y97" s="73"/>
      <c r="Z97" s="1"/>
    </row>
    <row r="98" spans="14:26" x14ac:dyDescent="0.4">
      <c r="U98" s="114"/>
      <c r="V98" s="114"/>
      <c r="W98" s="114"/>
      <c r="X98" s="114"/>
      <c r="Y98" s="114"/>
      <c r="Z98" s="114"/>
    </row>
    <row r="102" spans="14:26" x14ac:dyDescent="0.4">
      <c r="N102" s="114"/>
      <c r="O102" s="114"/>
      <c r="P102" s="114"/>
      <c r="Q102" s="114"/>
      <c r="R102" s="114"/>
    </row>
    <row r="103" spans="14:26" x14ac:dyDescent="0.4">
      <c r="N103" s="114"/>
      <c r="O103" s="114"/>
      <c r="P103" s="114"/>
      <c r="Q103" s="114"/>
      <c r="R103" s="114"/>
    </row>
    <row r="104" spans="14:26" x14ac:dyDescent="0.4">
      <c r="N104" s="114"/>
      <c r="O104" s="114"/>
      <c r="P104" s="114"/>
      <c r="Q104" s="114"/>
      <c r="R104" s="114"/>
    </row>
    <row r="105" spans="14:26" x14ac:dyDescent="0.4">
      <c r="N105" s="114"/>
      <c r="O105" s="114"/>
      <c r="P105" s="114"/>
      <c r="Q105" s="114"/>
      <c r="R105" s="114"/>
    </row>
    <row r="106" spans="14:26" x14ac:dyDescent="0.4">
      <c r="N106" s="114"/>
      <c r="O106" s="114"/>
      <c r="P106" s="114"/>
      <c r="Q106" s="114"/>
      <c r="R106" s="114"/>
    </row>
    <row r="145" spans="6:6" x14ac:dyDescent="0.4">
      <c r="F145" s="86"/>
    </row>
    <row r="180" spans="15:15" x14ac:dyDescent="0.4">
      <c r="O180" s="87"/>
    </row>
  </sheetData>
  <sortState ref="B42:Q45">
    <sortCondition ref="F42:F45"/>
    <sortCondition ref="B42:B45"/>
  </sortState>
  <mergeCells count="354">
    <mergeCell ref="U48:V48"/>
    <mergeCell ref="W48:X48"/>
    <mergeCell ref="S49:T49"/>
    <mergeCell ref="U49:V49"/>
    <mergeCell ref="W49:X49"/>
    <mergeCell ref="S50:T50"/>
    <mergeCell ref="U50:V50"/>
    <mergeCell ref="W50:X50"/>
    <mergeCell ref="S51:T51"/>
    <mergeCell ref="U51:V51"/>
    <mergeCell ref="W51:X51"/>
    <mergeCell ref="W70:X70"/>
    <mergeCell ref="W60:X60"/>
    <mergeCell ref="Y66:Z66"/>
    <mergeCell ref="W82:X82"/>
    <mergeCell ref="W84:X84"/>
    <mergeCell ref="Y84:Z84"/>
    <mergeCell ref="U52:V52"/>
    <mergeCell ref="W52:X52"/>
    <mergeCell ref="S53:T53"/>
    <mergeCell ref="U53:V53"/>
    <mergeCell ref="W53:X53"/>
    <mergeCell ref="U63:V63"/>
    <mergeCell ref="W63:X63"/>
    <mergeCell ref="Y63:Z63"/>
    <mergeCell ref="U59:V59"/>
    <mergeCell ref="W59:X59"/>
    <mergeCell ref="Q62:S62"/>
    <mergeCell ref="P45:Q45"/>
    <mergeCell ref="S45:T45"/>
    <mergeCell ref="L45:M45"/>
    <mergeCell ref="N45:O45"/>
    <mergeCell ref="Y88:Z88"/>
    <mergeCell ref="W87:X87"/>
    <mergeCell ref="Y87:Z87"/>
    <mergeCell ref="U74:V74"/>
    <mergeCell ref="Y64:Z64"/>
    <mergeCell ref="Y60:Z60"/>
    <mergeCell ref="U66:V66"/>
    <mergeCell ref="Y65:Z65"/>
    <mergeCell ref="Y67:Z67"/>
    <mergeCell ref="W67:X67"/>
    <mergeCell ref="W85:X85"/>
    <mergeCell ref="Y85:Z85"/>
    <mergeCell ref="W71:X71"/>
    <mergeCell ref="Y71:Z71"/>
    <mergeCell ref="Y74:Z74"/>
    <mergeCell ref="W73:X73"/>
    <mergeCell ref="Y73:Z73"/>
    <mergeCell ref="W66:X66"/>
    <mergeCell ref="W69:X69"/>
    <mergeCell ref="W68:X68"/>
    <mergeCell ref="S44:T44"/>
    <mergeCell ref="U44:V44"/>
    <mergeCell ref="W44:X44"/>
    <mergeCell ref="S46:T46"/>
    <mergeCell ref="S47:T47"/>
    <mergeCell ref="U45:V45"/>
    <mergeCell ref="W45:X45"/>
    <mergeCell ref="U46:V46"/>
    <mergeCell ref="W46:X46"/>
    <mergeCell ref="P28:Q29"/>
    <mergeCell ref="R40:X40"/>
    <mergeCell ref="A40:M40"/>
    <mergeCell ref="F30:G31"/>
    <mergeCell ref="N30:O31"/>
    <mergeCell ref="P30:Q31"/>
    <mergeCell ref="H42:I42"/>
    <mergeCell ref="J42:K42"/>
    <mergeCell ref="W41:X41"/>
    <mergeCell ref="W42:X42"/>
    <mergeCell ref="U42:V42"/>
    <mergeCell ref="U41:V41"/>
    <mergeCell ref="S42:T42"/>
    <mergeCell ref="B41:C41"/>
    <mergeCell ref="H41:I41"/>
    <mergeCell ref="L41:M41"/>
    <mergeCell ref="D41:E41"/>
    <mergeCell ref="S41:T41"/>
    <mergeCell ref="B42:C42"/>
    <mergeCell ref="F41:G41"/>
    <mergeCell ref="N41:O41"/>
    <mergeCell ref="N42:O42"/>
    <mergeCell ref="L42:M42"/>
    <mergeCell ref="D42:E42"/>
    <mergeCell ref="P42:Q42"/>
    <mergeCell ref="F42:G42"/>
    <mergeCell ref="J41:K41"/>
    <mergeCell ref="G66:I66"/>
    <mergeCell ref="N64:P64"/>
    <mergeCell ref="W65:X65"/>
    <mergeCell ref="J59:M59"/>
    <mergeCell ref="N59:P59"/>
    <mergeCell ref="G62:I62"/>
    <mergeCell ref="N62:P62"/>
    <mergeCell ref="W64:X64"/>
    <mergeCell ref="Q66:S66"/>
    <mergeCell ref="G63:I63"/>
    <mergeCell ref="N63:P63"/>
    <mergeCell ref="Q63:S63"/>
    <mergeCell ref="P55:Q55"/>
    <mergeCell ref="G61:I61"/>
    <mergeCell ref="N61:P61"/>
    <mergeCell ref="Q65:S65"/>
    <mergeCell ref="Q64:S64"/>
    <mergeCell ref="Q59:S59"/>
    <mergeCell ref="L44:M44"/>
    <mergeCell ref="N44:O44"/>
    <mergeCell ref="P44:Q44"/>
    <mergeCell ref="W62:X62"/>
    <mergeCell ref="W61:X61"/>
    <mergeCell ref="Q60:S60"/>
    <mergeCell ref="A59:C59"/>
    <mergeCell ref="D62:F62"/>
    <mergeCell ref="D60:F60"/>
    <mergeCell ref="G60:I60"/>
    <mergeCell ref="N60:P60"/>
    <mergeCell ref="D61:F61"/>
    <mergeCell ref="D59:F59"/>
    <mergeCell ref="G59:I59"/>
    <mergeCell ref="O13:P14"/>
    <mergeCell ref="Q13:R14"/>
    <mergeCell ref="S13:T14"/>
    <mergeCell ref="U13:V14"/>
    <mergeCell ref="U17:V17"/>
    <mergeCell ref="S17:T17"/>
    <mergeCell ref="E13:F14"/>
    <mergeCell ref="G13:H14"/>
    <mergeCell ref="I13:J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H30:I31"/>
    <mergeCell ref="J30:K31"/>
    <mergeCell ref="L30:M31"/>
    <mergeCell ref="A28:C29"/>
    <mergeCell ref="A30:C31"/>
    <mergeCell ref="D30:E31"/>
    <mergeCell ref="A13:B14"/>
    <mergeCell ref="C13:D14"/>
    <mergeCell ref="F20:H20"/>
    <mergeCell ref="D28:E29"/>
    <mergeCell ref="F28:G29"/>
    <mergeCell ref="H29:I29"/>
    <mergeCell ref="H28:K28"/>
    <mergeCell ref="J29:K29"/>
    <mergeCell ref="L28:M29"/>
    <mergeCell ref="F17:I17"/>
    <mergeCell ref="L17:N17"/>
    <mergeCell ref="F18:H18"/>
    <mergeCell ref="L18:M19"/>
    <mergeCell ref="N28:O29"/>
    <mergeCell ref="O18:P19"/>
    <mergeCell ref="F19:H19"/>
    <mergeCell ref="K13:L14"/>
    <mergeCell ref="M13:N14"/>
    <mergeCell ref="A32:C33"/>
    <mergeCell ref="D32:E33"/>
    <mergeCell ref="F32:G33"/>
    <mergeCell ref="H32:I33"/>
    <mergeCell ref="J32:K33"/>
    <mergeCell ref="L32:M33"/>
    <mergeCell ref="N32:O33"/>
    <mergeCell ref="P32:Q33"/>
    <mergeCell ref="R32:S33"/>
    <mergeCell ref="Y80:Z80"/>
    <mergeCell ref="Q68:S68"/>
    <mergeCell ref="Y78:Z78"/>
    <mergeCell ref="W78:X78"/>
    <mergeCell ref="Y69:Z69"/>
    <mergeCell ref="Y68:Z68"/>
    <mergeCell ref="Y76:Z76"/>
    <mergeCell ref="U12:V12"/>
    <mergeCell ref="R30:S31"/>
    <mergeCell ref="R28:S29"/>
    <mergeCell ref="P46:Q46"/>
    <mergeCell ref="P47:Q47"/>
    <mergeCell ref="S48:T48"/>
    <mergeCell ref="Y59:Z59"/>
    <mergeCell ref="U47:V47"/>
    <mergeCell ref="W47:X47"/>
    <mergeCell ref="U43:V43"/>
    <mergeCell ref="W43:X43"/>
    <mergeCell ref="Y62:Z62"/>
    <mergeCell ref="Y61:Z61"/>
    <mergeCell ref="Q61:S61"/>
    <mergeCell ref="S52:T52"/>
    <mergeCell ref="W13:X14"/>
    <mergeCell ref="O17:Q17"/>
    <mergeCell ref="Y83:Z83"/>
    <mergeCell ref="Q78:S78"/>
    <mergeCell ref="Q67:S67"/>
    <mergeCell ref="W77:X77"/>
    <mergeCell ref="Y77:Z77"/>
    <mergeCell ref="Y70:Z70"/>
    <mergeCell ref="W72:X72"/>
    <mergeCell ref="Y72:Z72"/>
    <mergeCell ref="Q72:S72"/>
    <mergeCell ref="Q73:S73"/>
    <mergeCell ref="Q74:S74"/>
    <mergeCell ref="Q75:S75"/>
    <mergeCell ref="Q69:S69"/>
    <mergeCell ref="W76:X76"/>
    <mergeCell ref="W74:X74"/>
    <mergeCell ref="Y75:Z75"/>
    <mergeCell ref="W75:X75"/>
    <mergeCell ref="Q70:S70"/>
    <mergeCell ref="Q71:S71"/>
    <mergeCell ref="Q76:S76"/>
    <mergeCell ref="Q77:S77"/>
    <mergeCell ref="Y82:Z82"/>
    <mergeCell ref="W79:X79"/>
    <mergeCell ref="Y79:Z79"/>
    <mergeCell ref="J82:M82"/>
    <mergeCell ref="N80:P80"/>
    <mergeCell ref="W83:X83"/>
    <mergeCell ref="N79:P79"/>
    <mergeCell ref="D79:F79"/>
    <mergeCell ref="W90:X90"/>
    <mergeCell ref="Y90:Z90"/>
    <mergeCell ref="W86:X86"/>
    <mergeCell ref="Y86:Z86"/>
    <mergeCell ref="N84:P84"/>
    <mergeCell ref="N83:P83"/>
    <mergeCell ref="N82:P82"/>
    <mergeCell ref="Q84:S84"/>
    <mergeCell ref="W80:X80"/>
    <mergeCell ref="Y89:Z89"/>
    <mergeCell ref="W89:X89"/>
    <mergeCell ref="Y81:Z81"/>
    <mergeCell ref="W81:X81"/>
    <mergeCell ref="Q79:S79"/>
    <mergeCell ref="Q80:S80"/>
    <mergeCell ref="Q81:S81"/>
    <mergeCell ref="Q83:S83"/>
    <mergeCell ref="Q82:S82"/>
    <mergeCell ref="W88:X88"/>
    <mergeCell ref="D78:F78"/>
    <mergeCell ref="G78:I78"/>
    <mergeCell ref="N78:P78"/>
    <mergeCell ref="D81:F81"/>
    <mergeCell ref="G81:I81"/>
    <mergeCell ref="N81:P81"/>
    <mergeCell ref="G79:I79"/>
    <mergeCell ref="D80:F80"/>
    <mergeCell ref="G80:I80"/>
    <mergeCell ref="G70:I70"/>
    <mergeCell ref="N71:P71"/>
    <mergeCell ref="D70:F70"/>
    <mergeCell ref="N70:P70"/>
    <mergeCell ref="D73:F73"/>
    <mergeCell ref="D75:F75"/>
    <mergeCell ref="D71:F71"/>
    <mergeCell ref="G73:I73"/>
    <mergeCell ref="N77:P77"/>
    <mergeCell ref="G74:I74"/>
    <mergeCell ref="N74:P74"/>
    <mergeCell ref="G72:I72"/>
    <mergeCell ref="N72:P72"/>
    <mergeCell ref="G71:I71"/>
    <mergeCell ref="N73:P73"/>
    <mergeCell ref="D77:F77"/>
    <mergeCell ref="G77:I77"/>
    <mergeCell ref="D68:F68"/>
    <mergeCell ref="G68:I68"/>
    <mergeCell ref="D63:F63"/>
    <mergeCell ref="D64:F64"/>
    <mergeCell ref="N68:P68"/>
    <mergeCell ref="D69:F69"/>
    <mergeCell ref="G69:I69"/>
    <mergeCell ref="N69:P69"/>
    <mergeCell ref="N76:P76"/>
    <mergeCell ref="G75:I75"/>
    <mergeCell ref="G64:I64"/>
    <mergeCell ref="D66:F66"/>
    <mergeCell ref="G65:I65"/>
    <mergeCell ref="D67:F67"/>
    <mergeCell ref="G67:I67"/>
    <mergeCell ref="N67:P67"/>
    <mergeCell ref="N65:P65"/>
    <mergeCell ref="D65:F65"/>
    <mergeCell ref="N66:P66"/>
    <mergeCell ref="D76:F76"/>
    <mergeCell ref="G76:I76"/>
    <mergeCell ref="N75:P75"/>
    <mergeCell ref="D74:F74"/>
    <mergeCell ref="D72:F72"/>
    <mergeCell ref="B43:C43"/>
    <mergeCell ref="D43:E43"/>
    <mergeCell ref="F43:G43"/>
    <mergeCell ref="H43:I43"/>
    <mergeCell ref="J43:K43"/>
    <mergeCell ref="L43:M43"/>
    <mergeCell ref="N43:O43"/>
    <mergeCell ref="P43:Q43"/>
    <mergeCell ref="S43:T43"/>
    <mergeCell ref="F47:G47"/>
    <mergeCell ref="H47:I47"/>
    <mergeCell ref="J47:K47"/>
    <mergeCell ref="B44:C44"/>
    <mergeCell ref="D44:E44"/>
    <mergeCell ref="F44:G44"/>
    <mergeCell ref="H44:I44"/>
    <mergeCell ref="B45:C45"/>
    <mergeCell ref="D45:E45"/>
    <mergeCell ref="F45:G45"/>
    <mergeCell ref="H45:I45"/>
    <mergeCell ref="J45:K45"/>
    <mergeCell ref="J44:K44"/>
    <mergeCell ref="S55:T55"/>
    <mergeCell ref="U55:V55"/>
    <mergeCell ref="W55:X55"/>
    <mergeCell ref="S54:T54"/>
    <mergeCell ref="U54:V54"/>
    <mergeCell ref="W54:X54"/>
    <mergeCell ref="B46:C46"/>
    <mergeCell ref="D46:E46"/>
    <mergeCell ref="B55:C55"/>
    <mergeCell ref="D55:E55"/>
    <mergeCell ref="F55:G55"/>
    <mergeCell ref="H55:I55"/>
    <mergeCell ref="J55:K55"/>
    <mergeCell ref="L55:M55"/>
    <mergeCell ref="N55:O55"/>
    <mergeCell ref="B47:C47"/>
    <mergeCell ref="D47:E47"/>
    <mergeCell ref="F46:G46"/>
    <mergeCell ref="H46:I46"/>
    <mergeCell ref="J46:K46"/>
    <mergeCell ref="L46:M46"/>
    <mergeCell ref="N46:O46"/>
    <mergeCell ref="L47:M47"/>
    <mergeCell ref="N47:O47"/>
  </mergeCells>
  <phoneticPr fontId="2"/>
  <printOptions horizontalCentered="1"/>
  <pageMargins left="0.39370078740157483" right="0.19685039370078741" top="0.39370078740157483" bottom="0.19685039370078741" header="0" footer="0"/>
  <pageSetup paperSize="9" scale="63" fitToWidth="0" fitToHeight="0" orientation="portrait" r:id="rId1"/>
  <rowBreaks count="1" manualBreakCount="1">
    <brk id="5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G187"/>
  <sheetViews>
    <sheetView view="pageBreakPreview" zoomScale="90" zoomScaleNormal="100" zoomScaleSheetLayoutView="90" workbookViewId="0"/>
  </sheetViews>
  <sheetFormatPr defaultRowHeight="18.75" x14ac:dyDescent="0.4"/>
  <cols>
    <col min="1" max="1" width="4.625" style="114" customWidth="1"/>
    <col min="2" max="2" width="6.25" style="6" customWidth="1"/>
    <col min="3" max="17" width="4.625" style="114" customWidth="1"/>
    <col min="18" max="18" width="4.5" style="114" customWidth="1"/>
    <col min="19" max="19" width="4.625" style="5" customWidth="1"/>
    <col min="20" max="20" width="5.125" style="114" customWidth="1"/>
    <col min="21" max="21" width="4.625" style="114" customWidth="1"/>
    <col min="22" max="24" width="5.625" style="115" customWidth="1"/>
    <col min="25" max="81" width="9" style="115"/>
    <col min="82" max="16384" width="9" style="114"/>
  </cols>
  <sheetData>
    <row r="1" spans="1:81" s="4" customFormat="1" ht="15.95" customHeight="1" x14ac:dyDescent="0.4">
      <c r="A1" s="1" t="s">
        <v>91</v>
      </c>
      <c r="B1" s="90"/>
      <c r="C1" s="1"/>
      <c r="D1" s="91"/>
      <c r="E1" s="1"/>
      <c r="F1" s="1"/>
      <c r="G1" s="1"/>
      <c r="H1" s="1"/>
      <c r="I1" s="1"/>
      <c r="J1" s="1"/>
      <c r="K1" s="1"/>
      <c r="L1" s="1"/>
      <c r="M1" s="1"/>
      <c r="N1" s="1"/>
      <c r="O1" s="1"/>
      <c r="P1" s="1"/>
      <c r="Q1" s="1"/>
      <c r="R1" s="2"/>
      <c r="S1" s="1"/>
      <c r="T1" s="1"/>
      <c r="U1" s="1"/>
      <c r="V1" s="115"/>
      <c r="W1" s="115"/>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row>
    <row r="2" spans="1:81" s="4" customFormat="1" ht="16.5" customHeight="1" x14ac:dyDescent="0.4">
      <c r="A2" s="147"/>
      <c r="B2" s="148"/>
      <c r="C2" s="148"/>
      <c r="D2" s="148"/>
      <c r="E2" s="148"/>
      <c r="F2" s="148"/>
      <c r="G2" s="148"/>
      <c r="H2" s="148"/>
      <c r="I2" s="148"/>
      <c r="J2" s="148"/>
      <c r="K2" s="148"/>
      <c r="L2" s="148"/>
      <c r="M2" s="149"/>
      <c r="N2" s="351" t="s">
        <v>92</v>
      </c>
      <c r="O2" s="351"/>
      <c r="P2" s="351"/>
      <c r="Q2" s="351"/>
      <c r="R2" s="348" t="s">
        <v>1</v>
      </c>
      <c r="S2" s="349"/>
      <c r="T2" s="349"/>
      <c r="U2" s="350"/>
      <c r="V2" s="105"/>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row>
    <row r="3" spans="1:81" s="4" customFormat="1" ht="16.5" customHeight="1" x14ac:dyDescent="0.4">
      <c r="A3" s="415" t="s">
        <v>93</v>
      </c>
      <c r="B3" s="431"/>
      <c r="C3" s="419" t="s">
        <v>142</v>
      </c>
      <c r="D3" s="420"/>
      <c r="E3" s="92" t="s">
        <v>94</v>
      </c>
      <c r="F3" s="93"/>
      <c r="G3" s="93"/>
      <c r="H3" s="93"/>
      <c r="I3" s="93"/>
      <c r="J3" s="93"/>
      <c r="K3" s="93"/>
      <c r="L3" s="93"/>
      <c r="M3" s="94"/>
      <c r="N3" s="437">
        <v>0</v>
      </c>
      <c r="O3" s="438"/>
      <c r="P3" s="438"/>
      <c r="Q3" s="439"/>
      <c r="R3" s="437">
        <v>363</v>
      </c>
      <c r="S3" s="438"/>
      <c r="T3" s="438"/>
      <c r="U3" s="439"/>
      <c r="V3" s="105"/>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row>
    <row r="4" spans="1:81" s="4" customFormat="1" ht="16.5" customHeight="1" x14ac:dyDescent="0.4">
      <c r="A4" s="432"/>
      <c r="B4" s="433"/>
      <c r="C4" s="421"/>
      <c r="D4" s="422"/>
      <c r="E4" s="92" t="s">
        <v>95</v>
      </c>
      <c r="F4" s="93"/>
      <c r="G4" s="93"/>
      <c r="H4" s="93"/>
      <c r="I4" s="93"/>
      <c r="J4" s="93"/>
      <c r="K4" s="93"/>
      <c r="L4" s="93"/>
      <c r="M4" s="94"/>
      <c r="N4" s="437">
        <v>0</v>
      </c>
      <c r="O4" s="438"/>
      <c r="P4" s="438"/>
      <c r="Q4" s="439"/>
      <c r="R4" s="437">
        <v>49</v>
      </c>
      <c r="S4" s="438"/>
      <c r="T4" s="438"/>
      <c r="U4" s="439"/>
      <c r="V4" s="105"/>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row>
    <row r="5" spans="1:81" s="4" customFormat="1" ht="16.5" customHeight="1" x14ac:dyDescent="0.4">
      <c r="A5" s="415" t="s">
        <v>96</v>
      </c>
      <c r="B5" s="431"/>
      <c r="C5" s="419" t="s">
        <v>143</v>
      </c>
      <c r="D5" s="420"/>
      <c r="E5" s="92" t="s">
        <v>97</v>
      </c>
      <c r="F5" s="93"/>
      <c r="G5" s="93"/>
      <c r="H5" s="93"/>
      <c r="I5" s="93"/>
      <c r="J5" s="93"/>
      <c r="K5" s="93"/>
      <c r="L5" s="93"/>
      <c r="M5" s="94"/>
      <c r="N5" s="437">
        <v>0</v>
      </c>
      <c r="O5" s="438"/>
      <c r="P5" s="438"/>
      <c r="Q5" s="439"/>
      <c r="R5" s="437">
        <v>840</v>
      </c>
      <c r="S5" s="438"/>
      <c r="T5" s="438"/>
      <c r="U5" s="439"/>
      <c r="V5" s="105"/>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row>
    <row r="6" spans="1:81" s="4" customFormat="1" ht="16.5" customHeight="1" x14ac:dyDescent="0.4">
      <c r="A6" s="432"/>
      <c r="B6" s="433"/>
      <c r="C6" s="421"/>
      <c r="D6" s="422"/>
      <c r="E6" s="92" t="s">
        <v>98</v>
      </c>
      <c r="F6" s="93"/>
      <c r="G6" s="93"/>
      <c r="H6" s="93"/>
      <c r="I6" s="93"/>
      <c r="J6" s="93"/>
      <c r="K6" s="93"/>
      <c r="L6" s="93"/>
      <c r="M6" s="94"/>
      <c r="N6" s="437">
        <v>0</v>
      </c>
      <c r="O6" s="438"/>
      <c r="P6" s="438"/>
      <c r="Q6" s="439"/>
      <c r="R6" s="437">
        <v>107</v>
      </c>
      <c r="S6" s="438"/>
      <c r="T6" s="438"/>
      <c r="U6" s="439"/>
      <c r="V6" s="105"/>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row>
    <row r="7" spans="1:81" s="4" customFormat="1" ht="18" customHeight="1" x14ac:dyDescent="0.4">
      <c r="A7" s="415" t="s">
        <v>151</v>
      </c>
      <c r="B7" s="416"/>
      <c r="C7" s="419" t="s">
        <v>152</v>
      </c>
      <c r="D7" s="420"/>
      <c r="E7" s="92" t="s">
        <v>153</v>
      </c>
      <c r="F7" s="93"/>
      <c r="G7" s="93"/>
      <c r="H7" s="93"/>
      <c r="I7" s="93"/>
      <c r="J7" s="93"/>
      <c r="K7" s="93"/>
      <c r="L7" s="93"/>
      <c r="M7" s="94"/>
      <c r="N7" s="437">
        <v>0</v>
      </c>
      <c r="O7" s="438"/>
      <c r="P7" s="438"/>
      <c r="Q7" s="439"/>
      <c r="R7" s="437">
        <v>5701</v>
      </c>
      <c r="S7" s="438"/>
      <c r="T7" s="438"/>
      <c r="U7" s="439"/>
      <c r="V7" s="105"/>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row>
    <row r="8" spans="1:81" s="4" customFormat="1" ht="18" customHeight="1" x14ac:dyDescent="0.4">
      <c r="A8" s="417"/>
      <c r="B8" s="418"/>
      <c r="C8" s="421"/>
      <c r="D8" s="422"/>
      <c r="E8" s="95" t="s">
        <v>316</v>
      </c>
      <c r="F8" s="93"/>
      <c r="G8" s="93"/>
      <c r="H8" s="93"/>
      <c r="I8" s="93"/>
      <c r="J8" s="93"/>
      <c r="K8" s="93"/>
      <c r="L8" s="93"/>
      <c r="M8" s="94"/>
      <c r="N8" s="437">
        <v>0</v>
      </c>
      <c r="O8" s="438"/>
      <c r="P8" s="438"/>
      <c r="Q8" s="439"/>
      <c r="R8" s="437">
        <v>641</v>
      </c>
      <c r="S8" s="438"/>
      <c r="T8" s="438"/>
      <c r="U8" s="439"/>
      <c r="V8" s="105"/>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row>
    <row r="9" spans="1:81" s="4" customFormat="1" ht="18" customHeight="1" x14ac:dyDescent="0.4">
      <c r="A9" s="415" t="s">
        <v>318</v>
      </c>
      <c r="B9" s="416"/>
      <c r="C9" s="419" t="s">
        <v>319</v>
      </c>
      <c r="D9" s="420"/>
      <c r="E9" s="92" t="s">
        <v>320</v>
      </c>
      <c r="F9" s="93"/>
      <c r="G9" s="93"/>
      <c r="H9" s="93"/>
      <c r="I9" s="93"/>
      <c r="J9" s="93"/>
      <c r="K9" s="93"/>
      <c r="L9" s="93"/>
      <c r="M9" s="94"/>
      <c r="N9" s="437">
        <v>0</v>
      </c>
      <c r="O9" s="438"/>
      <c r="P9" s="438"/>
      <c r="Q9" s="439"/>
      <c r="R9" s="437">
        <v>4122</v>
      </c>
      <c r="S9" s="438"/>
      <c r="T9" s="438"/>
      <c r="U9" s="439"/>
      <c r="V9" s="10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row>
    <row r="10" spans="1:81" s="4" customFormat="1" ht="18" customHeight="1" x14ac:dyDescent="0.4">
      <c r="A10" s="417"/>
      <c r="B10" s="418"/>
      <c r="C10" s="421"/>
      <c r="D10" s="422"/>
      <c r="E10" s="95" t="s">
        <v>321</v>
      </c>
      <c r="F10" s="93"/>
      <c r="G10" s="93"/>
      <c r="H10" s="93"/>
      <c r="I10" s="93"/>
      <c r="J10" s="93"/>
      <c r="K10" s="93"/>
      <c r="L10" s="93"/>
      <c r="M10" s="94"/>
      <c r="N10" s="437">
        <v>0</v>
      </c>
      <c r="O10" s="438"/>
      <c r="P10" s="438"/>
      <c r="Q10" s="439"/>
      <c r="R10" s="437">
        <v>360</v>
      </c>
      <c r="S10" s="438"/>
      <c r="T10" s="438"/>
      <c r="U10" s="439"/>
      <c r="V10" s="105"/>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row>
    <row r="11" spans="1:81" ht="23.25" customHeight="1" x14ac:dyDescent="0.4">
      <c r="A11" s="423" t="s">
        <v>290</v>
      </c>
      <c r="B11" s="408">
        <v>12</v>
      </c>
      <c r="C11" s="96" t="s">
        <v>291</v>
      </c>
      <c r="D11" s="96"/>
      <c r="E11" s="96"/>
      <c r="F11" s="96"/>
      <c r="G11" s="96"/>
      <c r="H11" s="96"/>
      <c r="I11" s="96"/>
      <c r="J11" s="96"/>
      <c r="K11" s="96"/>
      <c r="L11" s="96"/>
      <c r="M11" s="96"/>
      <c r="N11" s="402">
        <v>0</v>
      </c>
      <c r="O11" s="403"/>
      <c r="P11" s="403"/>
      <c r="Q11" s="404"/>
      <c r="R11" s="425">
        <v>7</v>
      </c>
      <c r="S11" s="426"/>
      <c r="T11" s="426"/>
      <c r="U11" s="427"/>
      <c r="V11" s="105"/>
      <c r="W11" s="228"/>
      <c r="X11" s="228"/>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c r="BQ11" s="114"/>
      <c r="BR11" s="114"/>
      <c r="BS11" s="114"/>
      <c r="BT11" s="114"/>
      <c r="BU11" s="114"/>
      <c r="BV11" s="114"/>
      <c r="BW11" s="114"/>
      <c r="BX11" s="114"/>
      <c r="BY11" s="114"/>
      <c r="BZ11" s="114"/>
      <c r="CA11" s="114"/>
      <c r="CB11" s="114"/>
      <c r="CC11" s="114"/>
    </row>
    <row r="12" spans="1:81" ht="26.25" customHeight="1" x14ac:dyDescent="0.4">
      <c r="A12" s="424"/>
      <c r="B12" s="409"/>
      <c r="C12" s="96" t="s">
        <v>304</v>
      </c>
      <c r="D12" s="96"/>
      <c r="E12" s="96"/>
      <c r="F12" s="96"/>
      <c r="G12" s="96"/>
      <c r="H12" s="96"/>
      <c r="I12" s="96"/>
      <c r="J12" s="96"/>
      <c r="K12" s="96"/>
      <c r="L12" s="96"/>
      <c r="M12" s="96"/>
      <c r="N12" s="402">
        <v>0</v>
      </c>
      <c r="O12" s="403"/>
      <c r="P12" s="403"/>
      <c r="Q12" s="404"/>
      <c r="R12" s="425">
        <v>1</v>
      </c>
      <c r="S12" s="426"/>
      <c r="T12" s="426"/>
      <c r="U12" s="427"/>
      <c r="V12" s="105"/>
      <c r="W12" s="228"/>
      <c r="X12" s="228"/>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row>
    <row r="13" spans="1:81" s="97" customFormat="1" ht="16.5" customHeight="1" x14ac:dyDescent="0.4">
      <c r="A13" s="428" t="s">
        <v>144</v>
      </c>
      <c r="B13" s="408">
        <v>107</v>
      </c>
      <c r="C13" s="96" t="s">
        <v>160</v>
      </c>
      <c r="D13" s="96"/>
      <c r="E13" s="96"/>
      <c r="F13" s="96"/>
      <c r="G13" s="96"/>
      <c r="H13" s="96"/>
      <c r="I13" s="96"/>
      <c r="J13" s="96"/>
      <c r="K13" s="96"/>
      <c r="L13" s="96"/>
      <c r="M13" s="96"/>
      <c r="N13" s="402">
        <v>0</v>
      </c>
      <c r="O13" s="403"/>
      <c r="P13" s="403"/>
      <c r="Q13" s="404"/>
      <c r="R13" s="434">
        <v>18</v>
      </c>
      <c r="S13" s="435"/>
      <c r="T13" s="435"/>
      <c r="U13" s="436"/>
      <c r="V13" s="105"/>
      <c r="W13" s="229"/>
      <c r="X13" s="229"/>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row>
    <row r="14" spans="1:81" s="97" customFormat="1" x14ac:dyDescent="0.4">
      <c r="A14" s="429"/>
      <c r="B14" s="409"/>
      <c r="C14" s="96" t="s">
        <v>171</v>
      </c>
      <c r="D14" s="96"/>
      <c r="E14" s="96"/>
      <c r="F14" s="96"/>
      <c r="G14" s="96"/>
      <c r="H14" s="96"/>
      <c r="I14" s="96"/>
      <c r="J14" s="96"/>
      <c r="K14" s="96"/>
      <c r="L14" s="96"/>
      <c r="M14" s="96"/>
      <c r="N14" s="402">
        <v>0</v>
      </c>
      <c r="O14" s="403"/>
      <c r="P14" s="403"/>
      <c r="Q14" s="404"/>
      <c r="R14" s="434">
        <v>1</v>
      </c>
      <c r="S14" s="435"/>
      <c r="T14" s="435"/>
      <c r="U14" s="436"/>
      <c r="V14" s="105"/>
      <c r="W14" s="229"/>
      <c r="X14" s="229"/>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row>
    <row r="15" spans="1:81" s="97" customFormat="1" x14ac:dyDescent="0.4">
      <c r="A15" s="429"/>
      <c r="B15" s="408">
        <v>108</v>
      </c>
      <c r="C15" s="96" t="s">
        <v>161</v>
      </c>
      <c r="D15" s="96"/>
      <c r="E15" s="96"/>
      <c r="F15" s="96"/>
      <c r="G15" s="96"/>
      <c r="H15" s="96"/>
      <c r="I15" s="96"/>
      <c r="J15" s="96"/>
      <c r="K15" s="96"/>
      <c r="L15" s="96"/>
      <c r="M15" s="96"/>
      <c r="N15" s="402">
        <v>0</v>
      </c>
      <c r="O15" s="403"/>
      <c r="P15" s="403"/>
      <c r="Q15" s="404"/>
      <c r="R15" s="434">
        <v>6</v>
      </c>
      <c r="S15" s="435"/>
      <c r="T15" s="435"/>
      <c r="U15" s="436"/>
      <c r="V15" s="105"/>
      <c r="W15" s="229"/>
      <c r="X15" s="229"/>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row>
    <row r="16" spans="1:81" s="97" customFormat="1" x14ac:dyDescent="0.4">
      <c r="A16" s="429"/>
      <c r="B16" s="409"/>
      <c r="C16" s="96" t="s">
        <v>173</v>
      </c>
      <c r="D16" s="96"/>
      <c r="E16" s="96"/>
      <c r="F16" s="96"/>
      <c r="G16" s="96"/>
      <c r="H16" s="96"/>
      <c r="I16" s="96"/>
      <c r="J16" s="96"/>
      <c r="K16" s="96"/>
      <c r="L16" s="96"/>
      <c r="M16" s="96"/>
      <c r="N16" s="402">
        <v>0</v>
      </c>
      <c r="O16" s="403"/>
      <c r="P16" s="403"/>
      <c r="Q16" s="404"/>
      <c r="R16" s="434">
        <v>1</v>
      </c>
      <c r="S16" s="435"/>
      <c r="T16" s="435"/>
      <c r="U16" s="436"/>
      <c r="V16" s="105"/>
      <c r="W16" s="229"/>
      <c r="X16" s="229"/>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row>
    <row r="17" spans="1:81" s="97" customFormat="1" x14ac:dyDescent="0.4">
      <c r="A17" s="429"/>
      <c r="B17" s="150">
        <v>109</v>
      </c>
      <c r="C17" s="96" t="s">
        <v>164</v>
      </c>
      <c r="D17" s="96"/>
      <c r="E17" s="96"/>
      <c r="F17" s="96"/>
      <c r="G17" s="96"/>
      <c r="H17" s="96"/>
      <c r="I17" s="96"/>
      <c r="J17" s="96"/>
      <c r="K17" s="96"/>
      <c r="L17" s="96"/>
      <c r="M17" s="96"/>
      <c r="N17" s="402">
        <v>0</v>
      </c>
      <c r="O17" s="403"/>
      <c r="P17" s="403"/>
      <c r="Q17" s="404"/>
      <c r="R17" s="434">
        <v>6</v>
      </c>
      <c r="S17" s="435"/>
      <c r="T17" s="435"/>
      <c r="U17" s="436"/>
      <c r="V17" s="230"/>
      <c r="W17" s="229"/>
      <c r="X17" s="229"/>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row>
    <row r="18" spans="1:81" s="97" customFormat="1" x14ac:dyDescent="0.4">
      <c r="A18" s="429"/>
      <c r="B18" s="150">
        <v>110</v>
      </c>
      <c r="C18" s="96" t="s">
        <v>165</v>
      </c>
      <c r="D18" s="96"/>
      <c r="E18" s="96"/>
      <c r="F18" s="96"/>
      <c r="G18" s="96"/>
      <c r="H18" s="96"/>
      <c r="I18" s="96"/>
      <c r="J18" s="96"/>
      <c r="K18" s="96"/>
      <c r="L18" s="96"/>
      <c r="M18" s="96"/>
      <c r="N18" s="402">
        <v>0</v>
      </c>
      <c r="O18" s="403"/>
      <c r="P18" s="403"/>
      <c r="Q18" s="404"/>
      <c r="R18" s="434">
        <v>18</v>
      </c>
      <c r="S18" s="435"/>
      <c r="T18" s="435"/>
      <c r="U18" s="436"/>
      <c r="V18" s="105"/>
      <c r="W18" s="229"/>
      <c r="X18" s="229"/>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row>
    <row r="19" spans="1:81" s="97" customFormat="1" x14ac:dyDescent="0.4">
      <c r="A19" s="429"/>
      <c r="B19" s="150">
        <v>111</v>
      </c>
      <c r="C19" s="96" t="s">
        <v>166</v>
      </c>
      <c r="D19" s="96"/>
      <c r="E19" s="96"/>
      <c r="F19" s="96"/>
      <c r="G19" s="96"/>
      <c r="H19" s="96"/>
      <c r="I19" s="96"/>
      <c r="J19" s="96"/>
      <c r="K19" s="96"/>
      <c r="L19" s="96"/>
      <c r="M19" s="96"/>
      <c r="N19" s="402">
        <v>0</v>
      </c>
      <c r="O19" s="403"/>
      <c r="P19" s="403"/>
      <c r="Q19" s="404"/>
      <c r="R19" s="434">
        <v>11</v>
      </c>
      <c r="S19" s="435"/>
      <c r="T19" s="435"/>
      <c r="U19" s="436"/>
      <c r="V19" s="105"/>
      <c r="W19" s="229"/>
      <c r="X19" s="229"/>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row>
    <row r="20" spans="1:81" s="97" customFormat="1" x14ac:dyDescent="0.4">
      <c r="A20" s="429"/>
      <c r="B20" s="150">
        <v>112</v>
      </c>
      <c r="C20" s="96" t="s">
        <v>168</v>
      </c>
      <c r="D20" s="96"/>
      <c r="E20" s="96"/>
      <c r="F20" s="96"/>
      <c r="G20" s="96"/>
      <c r="H20" s="96"/>
      <c r="I20" s="96"/>
      <c r="J20" s="96"/>
      <c r="K20" s="96"/>
      <c r="L20" s="96"/>
      <c r="M20" s="96"/>
      <c r="N20" s="402">
        <v>0</v>
      </c>
      <c r="O20" s="403"/>
      <c r="P20" s="403"/>
      <c r="Q20" s="404"/>
      <c r="R20" s="434">
        <v>25</v>
      </c>
      <c r="S20" s="435"/>
      <c r="T20" s="435"/>
      <c r="U20" s="436"/>
      <c r="V20" s="105"/>
      <c r="W20" s="229"/>
      <c r="X20" s="229"/>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row>
    <row r="21" spans="1:81" s="97" customFormat="1" x14ac:dyDescent="0.4">
      <c r="A21" s="429"/>
      <c r="B21" s="150">
        <v>113</v>
      </c>
      <c r="C21" s="96" t="s">
        <v>169</v>
      </c>
      <c r="D21" s="96"/>
      <c r="E21" s="96"/>
      <c r="F21" s="96"/>
      <c r="G21" s="96"/>
      <c r="H21" s="96"/>
      <c r="I21" s="96"/>
      <c r="J21" s="96"/>
      <c r="K21" s="96"/>
      <c r="L21" s="96"/>
      <c r="M21" s="96"/>
      <c r="N21" s="402">
        <v>0</v>
      </c>
      <c r="O21" s="403"/>
      <c r="P21" s="403"/>
      <c r="Q21" s="404"/>
      <c r="R21" s="434">
        <v>8</v>
      </c>
      <c r="S21" s="435"/>
      <c r="T21" s="435"/>
      <c r="U21" s="436"/>
      <c r="V21" s="105"/>
      <c r="W21" s="229"/>
      <c r="X21" s="229"/>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row>
    <row r="22" spans="1:81" s="97" customFormat="1" x14ac:dyDescent="0.4">
      <c r="A22" s="429"/>
      <c r="B22" s="150">
        <v>114</v>
      </c>
      <c r="C22" s="96" t="s">
        <v>170</v>
      </c>
      <c r="D22" s="96"/>
      <c r="E22" s="96"/>
      <c r="F22" s="96"/>
      <c r="G22" s="96"/>
      <c r="H22" s="96"/>
      <c r="I22" s="96"/>
      <c r="J22" s="96"/>
      <c r="K22" s="96"/>
      <c r="L22" s="96"/>
      <c r="M22" s="96"/>
      <c r="N22" s="402">
        <v>0</v>
      </c>
      <c r="O22" s="403"/>
      <c r="P22" s="403"/>
      <c r="Q22" s="404"/>
      <c r="R22" s="434">
        <v>17</v>
      </c>
      <c r="S22" s="435"/>
      <c r="T22" s="435"/>
      <c r="U22" s="436"/>
      <c r="V22" s="105"/>
      <c r="W22" s="229"/>
      <c r="X22" s="229"/>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row>
    <row r="23" spans="1:81" s="97" customFormat="1" x14ac:dyDescent="0.4">
      <c r="A23" s="429"/>
      <c r="B23" s="150">
        <v>115</v>
      </c>
      <c r="C23" s="96" t="s">
        <v>185</v>
      </c>
      <c r="D23" s="96"/>
      <c r="E23" s="96"/>
      <c r="F23" s="96"/>
      <c r="G23" s="96"/>
      <c r="H23" s="96"/>
      <c r="I23" s="96"/>
      <c r="J23" s="96"/>
      <c r="K23" s="96"/>
      <c r="L23" s="96"/>
      <c r="M23" s="96"/>
      <c r="N23" s="402">
        <v>0</v>
      </c>
      <c r="O23" s="403"/>
      <c r="P23" s="403"/>
      <c r="Q23" s="404"/>
      <c r="R23" s="434">
        <v>34</v>
      </c>
      <c r="S23" s="435"/>
      <c r="T23" s="435"/>
      <c r="U23" s="436"/>
      <c r="V23" s="105"/>
      <c r="W23" s="229"/>
      <c r="X23" s="229"/>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25"/>
      <c r="CA23" s="125"/>
      <c r="CB23" s="125"/>
      <c r="CC23" s="125"/>
    </row>
    <row r="24" spans="1:81" s="97" customFormat="1" x14ac:dyDescent="0.4">
      <c r="A24" s="429"/>
      <c r="B24" s="150">
        <v>116</v>
      </c>
      <c r="C24" s="96" t="s">
        <v>233</v>
      </c>
      <c r="D24" s="96"/>
      <c r="E24" s="96"/>
      <c r="F24" s="96"/>
      <c r="G24" s="96"/>
      <c r="H24" s="96"/>
      <c r="I24" s="96"/>
      <c r="J24" s="96"/>
      <c r="K24" s="96"/>
      <c r="L24" s="96"/>
      <c r="M24" s="96"/>
      <c r="N24" s="402">
        <v>0</v>
      </c>
      <c r="O24" s="403"/>
      <c r="P24" s="403"/>
      <c r="Q24" s="404"/>
      <c r="R24" s="434">
        <v>6</v>
      </c>
      <c r="S24" s="435"/>
      <c r="T24" s="435"/>
      <c r="U24" s="436"/>
      <c r="V24" s="105"/>
      <c r="W24" s="229"/>
      <c r="X24" s="229"/>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row>
    <row r="25" spans="1:81" s="97" customFormat="1" x14ac:dyDescent="0.4">
      <c r="A25" s="430"/>
      <c r="B25" s="150">
        <v>117</v>
      </c>
      <c r="C25" s="96" t="s">
        <v>328</v>
      </c>
      <c r="D25" s="96"/>
      <c r="E25" s="96"/>
      <c r="F25" s="96"/>
      <c r="G25" s="96"/>
      <c r="H25" s="96"/>
      <c r="I25" s="96"/>
      <c r="J25" s="96"/>
      <c r="K25" s="96"/>
      <c r="L25" s="96"/>
      <c r="M25" s="96"/>
      <c r="N25" s="402">
        <v>0</v>
      </c>
      <c r="O25" s="403"/>
      <c r="P25" s="403"/>
      <c r="Q25" s="404"/>
      <c r="R25" s="434">
        <v>10</v>
      </c>
      <c r="S25" s="435"/>
      <c r="T25" s="435"/>
      <c r="U25" s="436"/>
      <c r="V25" s="105"/>
      <c r="W25" s="229"/>
      <c r="X25" s="229"/>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c r="BL25" s="125"/>
      <c r="BM25" s="125"/>
      <c r="BN25" s="125"/>
      <c r="BO25" s="125"/>
      <c r="BP25" s="125"/>
      <c r="BQ25" s="125"/>
      <c r="BR25" s="125"/>
      <c r="BS25" s="125"/>
      <c r="BT25" s="125"/>
      <c r="BU25" s="125"/>
      <c r="BV25" s="125"/>
      <c r="BW25" s="125"/>
      <c r="BX25" s="125"/>
      <c r="BY25" s="125"/>
      <c r="BZ25" s="125"/>
      <c r="CA25" s="125"/>
      <c r="CB25" s="125"/>
      <c r="CC25" s="125"/>
    </row>
    <row r="26" spans="1:81" s="97" customFormat="1" ht="18.75" customHeight="1" x14ac:dyDescent="0.4">
      <c r="A26" s="446" t="s">
        <v>145</v>
      </c>
      <c r="B26" s="150">
        <v>266</v>
      </c>
      <c r="C26" s="130" t="s">
        <v>177</v>
      </c>
      <c r="D26" s="130"/>
      <c r="E26" s="130"/>
      <c r="F26" s="130"/>
      <c r="G26" s="130"/>
      <c r="H26" s="130"/>
      <c r="I26" s="130"/>
      <c r="J26" s="130"/>
      <c r="K26" s="130"/>
      <c r="L26" s="130"/>
      <c r="M26" s="130"/>
      <c r="N26" s="402">
        <v>0</v>
      </c>
      <c r="O26" s="403"/>
      <c r="P26" s="403"/>
      <c r="Q26" s="404"/>
      <c r="R26" s="405">
        <v>12</v>
      </c>
      <c r="S26" s="406"/>
      <c r="T26" s="406"/>
      <c r="U26" s="407"/>
      <c r="V26" s="231"/>
      <c r="W26" s="229"/>
      <c r="X26" s="229"/>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c r="BL26" s="125"/>
      <c r="BM26" s="125"/>
      <c r="BN26" s="125"/>
      <c r="BO26" s="125"/>
      <c r="BP26" s="125"/>
      <c r="BQ26" s="125"/>
      <c r="BR26" s="125"/>
      <c r="BS26" s="125"/>
      <c r="BT26" s="125"/>
      <c r="BU26" s="125"/>
      <c r="BV26" s="125"/>
      <c r="BW26" s="125"/>
      <c r="BX26" s="125"/>
      <c r="BY26" s="125"/>
      <c r="BZ26" s="125"/>
      <c r="CA26" s="125"/>
      <c r="CB26" s="125"/>
      <c r="CC26" s="125"/>
    </row>
    <row r="27" spans="1:81" s="97" customFormat="1" x14ac:dyDescent="0.4">
      <c r="A27" s="447"/>
      <c r="B27" s="408">
        <v>267</v>
      </c>
      <c r="C27" s="130" t="s">
        <v>178</v>
      </c>
      <c r="D27" s="130"/>
      <c r="E27" s="130"/>
      <c r="F27" s="130"/>
      <c r="G27" s="130"/>
      <c r="H27" s="130"/>
      <c r="I27" s="130"/>
      <c r="J27" s="130"/>
      <c r="K27" s="130"/>
      <c r="L27" s="130"/>
      <c r="M27" s="130"/>
      <c r="N27" s="402">
        <v>0</v>
      </c>
      <c r="O27" s="403"/>
      <c r="P27" s="403"/>
      <c r="Q27" s="404"/>
      <c r="R27" s="405">
        <v>20</v>
      </c>
      <c r="S27" s="406"/>
      <c r="T27" s="406"/>
      <c r="U27" s="407"/>
      <c r="V27" s="231"/>
      <c r="W27" s="229"/>
      <c r="X27" s="229"/>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row>
    <row r="28" spans="1:81" s="97" customFormat="1" x14ac:dyDescent="0.4">
      <c r="A28" s="447"/>
      <c r="B28" s="409"/>
      <c r="C28" s="130" t="s">
        <v>187</v>
      </c>
      <c r="D28" s="130"/>
      <c r="E28" s="130"/>
      <c r="F28" s="130"/>
      <c r="G28" s="130"/>
      <c r="H28" s="130"/>
      <c r="I28" s="130"/>
      <c r="J28" s="130"/>
      <c r="K28" s="130"/>
      <c r="L28" s="130"/>
      <c r="M28" s="130"/>
      <c r="N28" s="402">
        <v>0</v>
      </c>
      <c r="O28" s="403"/>
      <c r="P28" s="403"/>
      <c r="Q28" s="404"/>
      <c r="R28" s="405">
        <v>1</v>
      </c>
      <c r="S28" s="406"/>
      <c r="T28" s="406"/>
      <c r="U28" s="407"/>
      <c r="V28" s="231"/>
      <c r="W28" s="229"/>
      <c r="X28" s="229"/>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row>
    <row r="29" spans="1:81" s="97" customFormat="1" x14ac:dyDescent="0.4">
      <c r="A29" s="447"/>
      <c r="B29" s="408">
        <v>268</v>
      </c>
      <c r="C29" s="130" t="s">
        <v>182</v>
      </c>
      <c r="D29" s="130"/>
      <c r="E29" s="130"/>
      <c r="F29" s="130"/>
      <c r="G29" s="130"/>
      <c r="H29" s="130"/>
      <c r="I29" s="130"/>
      <c r="J29" s="130"/>
      <c r="K29" s="130"/>
      <c r="L29" s="130"/>
      <c r="M29" s="130"/>
      <c r="N29" s="402">
        <v>0</v>
      </c>
      <c r="O29" s="403"/>
      <c r="P29" s="403"/>
      <c r="Q29" s="404"/>
      <c r="R29" s="405">
        <v>13</v>
      </c>
      <c r="S29" s="406"/>
      <c r="T29" s="406"/>
      <c r="U29" s="407"/>
      <c r="V29" s="231"/>
      <c r="W29" s="229"/>
      <c r="X29" s="229"/>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row>
    <row r="30" spans="1:81" s="97" customFormat="1" x14ac:dyDescent="0.4">
      <c r="A30" s="447"/>
      <c r="B30" s="409"/>
      <c r="C30" s="130" t="s">
        <v>184</v>
      </c>
      <c r="D30" s="130"/>
      <c r="E30" s="130"/>
      <c r="F30" s="130"/>
      <c r="G30" s="130"/>
      <c r="H30" s="130"/>
      <c r="I30" s="130"/>
      <c r="J30" s="130"/>
      <c r="K30" s="130"/>
      <c r="L30" s="130"/>
      <c r="M30" s="130"/>
      <c r="N30" s="402">
        <v>0</v>
      </c>
      <c r="O30" s="403"/>
      <c r="P30" s="403"/>
      <c r="Q30" s="404"/>
      <c r="R30" s="405">
        <v>5</v>
      </c>
      <c r="S30" s="406"/>
      <c r="T30" s="406"/>
      <c r="U30" s="407"/>
      <c r="V30" s="231"/>
      <c r="W30" s="229"/>
      <c r="X30" s="229"/>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row>
    <row r="31" spans="1:81" s="97" customFormat="1" x14ac:dyDescent="0.4">
      <c r="A31" s="447"/>
      <c r="B31" s="408">
        <v>269</v>
      </c>
      <c r="C31" s="130" t="s">
        <v>186</v>
      </c>
      <c r="D31" s="130"/>
      <c r="E31" s="130"/>
      <c r="F31" s="130"/>
      <c r="G31" s="130"/>
      <c r="H31" s="130"/>
      <c r="I31" s="130"/>
      <c r="J31" s="130"/>
      <c r="K31" s="130"/>
      <c r="L31" s="130"/>
      <c r="M31" s="130"/>
      <c r="N31" s="402">
        <v>0</v>
      </c>
      <c r="O31" s="403"/>
      <c r="P31" s="403"/>
      <c r="Q31" s="404"/>
      <c r="R31" s="405">
        <v>8</v>
      </c>
      <c r="S31" s="406"/>
      <c r="T31" s="406"/>
      <c r="U31" s="407"/>
      <c r="V31" s="231"/>
      <c r="W31" s="229"/>
      <c r="X31" s="229"/>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row>
    <row r="32" spans="1:81" s="97" customFormat="1" x14ac:dyDescent="0.4">
      <c r="A32" s="447"/>
      <c r="B32" s="409"/>
      <c r="C32" s="130" t="s">
        <v>205</v>
      </c>
      <c r="D32" s="130"/>
      <c r="E32" s="130"/>
      <c r="F32" s="130"/>
      <c r="G32" s="130"/>
      <c r="H32" s="130"/>
      <c r="I32" s="130"/>
      <c r="J32" s="130"/>
      <c r="K32" s="130"/>
      <c r="L32" s="130"/>
      <c r="M32" s="130"/>
      <c r="N32" s="402">
        <v>0</v>
      </c>
      <c r="O32" s="403"/>
      <c r="P32" s="403"/>
      <c r="Q32" s="404"/>
      <c r="R32" s="405">
        <v>1</v>
      </c>
      <c r="S32" s="406"/>
      <c r="T32" s="406"/>
      <c r="U32" s="407"/>
      <c r="V32" s="231"/>
      <c r="W32" s="229"/>
      <c r="X32" s="229"/>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c r="BY32" s="125"/>
      <c r="BZ32" s="125"/>
      <c r="CA32" s="125"/>
      <c r="CB32" s="125"/>
      <c r="CC32" s="125"/>
    </row>
    <row r="33" spans="1:81" s="97" customFormat="1" x14ac:dyDescent="0.4">
      <c r="A33" s="447"/>
      <c r="B33" s="408">
        <v>270</v>
      </c>
      <c r="C33" s="130" t="s">
        <v>206</v>
      </c>
      <c r="D33" s="130"/>
      <c r="E33" s="130"/>
      <c r="F33" s="130"/>
      <c r="G33" s="130"/>
      <c r="H33" s="130"/>
      <c r="I33" s="130"/>
      <c r="J33" s="130"/>
      <c r="K33" s="130"/>
      <c r="L33" s="130"/>
      <c r="M33" s="130"/>
      <c r="N33" s="402">
        <v>0</v>
      </c>
      <c r="O33" s="403"/>
      <c r="P33" s="403"/>
      <c r="Q33" s="404"/>
      <c r="R33" s="405">
        <v>20</v>
      </c>
      <c r="S33" s="406"/>
      <c r="T33" s="406"/>
      <c r="U33" s="407"/>
      <c r="V33" s="231"/>
      <c r="W33" s="229"/>
      <c r="X33" s="229"/>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row>
    <row r="34" spans="1:81" s="97" customFormat="1" x14ac:dyDescent="0.4">
      <c r="A34" s="447"/>
      <c r="B34" s="409"/>
      <c r="C34" s="130" t="s">
        <v>207</v>
      </c>
      <c r="D34" s="130"/>
      <c r="E34" s="130"/>
      <c r="F34" s="130"/>
      <c r="G34" s="130"/>
      <c r="H34" s="130"/>
      <c r="I34" s="130"/>
      <c r="J34" s="130"/>
      <c r="K34" s="130"/>
      <c r="L34" s="130"/>
      <c r="M34" s="130"/>
      <c r="N34" s="402">
        <v>0</v>
      </c>
      <c r="O34" s="403"/>
      <c r="P34" s="403"/>
      <c r="Q34" s="404"/>
      <c r="R34" s="405">
        <v>17</v>
      </c>
      <c r="S34" s="406"/>
      <c r="T34" s="406"/>
      <c r="U34" s="407"/>
      <c r="V34" s="231"/>
      <c r="W34" s="229"/>
      <c r="X34" s="229"/>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row>
    <row r="35" spans="1:81" s="97" customFormat="1" x14ac:dyDescent="0.4">
      <c r="A35" s="447"/>
      <c r="B35" s="408">
        <v>271</v>
      </c>
      <c r="C35" s="130" t="s">
        <v>215</v>
      </c>
      <c r="D35" s="130"/>
      <c r="E35" s="130"/>
      <c r="F35" s="130"/>
      <c r="G35" s="130"/>
      <c r="H35" s="130"/>
      <c r="I35" s="130"/>
      <c r="J35" s="130"/>
      <c r="K35" s="130"/>
      <c r="L35" s="130"/>
      <c r="M35" s="130"/>
      <c r="N35" s="402">
        <v>0</v>
      </c>
      <c r="O35" s="403"/>
      <c r="P35" s="403"/>
      <c r="Q35" s="404"/>
      <c r="R35" s="405">
        <v>5</v>
      </c>
      <c r="S35" s="406"/>
      <c r="T35" s="406"/>
      <c r="U35" s="407"/>
      <c r="V35" s="231"/>
      <c r="W35" s="229"/>
      <c r="X35" s="229"/>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row>
    <row r="36" spans="1:81" s="97" customFormat="1" x14ac:dyDescent="0.4">
      <c r="A36" s="447"/>
      <c r="B36" s="409"/>
      <c r="C36" s="130" t="s">
        <v>257</v>
      </c>
      <c r="D36" s="130"/>
      <c r="E36" s="130"/>
      <c r="F36" s="130"/>
      <c r="G36" s="130"/>
      <c r="H36" s="130"/>
      <c r="I36" s="130"/>
      <c r="J36" s="130"/>
      <c r="K36" s="130"/>
      <c r="L36" s="130"/>
      <c r="M36" s="130"/>
      <c r="N36" s="402">
        <v>0</v>
      </c>
      <c r="O36" s="403"/>
      <c r="P36" s="403"/>
      <c r="Q36" s="404"/>
      <c r="R36" s="405">
        <v>1</v>
      </c>
      <c r="S36" s="406"/>
      <c r="T36" s="406"/>
      <c r="U36" s="407"/>
      <c r="V36" s="231"/>
      <c r="W36" s="229"/>
      <c r="X36" s="229"/>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row>
    <row r="37" spans="1:81" s="97" customFormat="1" x14ac:dyDescent="0.4">
      <c r="A37" s="447"/>
      <c r="B37" s="216">
        <v>272</v>
      </c>
      <c r="C37" s="130" t="s">
        <v>232</v>
      </c>
      <c r="D37" s="130"/>
      <c r="E37" s="130"/>
      <c r="F37" s="130"/>
      <c r="G37" s="130"/>
      <c r="H37" s="130"/>
      <c r="I37" s="130"/>
      <c r="J37" s="130"/>
      <c r="K37" s="130"/>
      <c r="L37" s="130"/>
      <c r="M37" s="130"/>
      <c r="N37" s="402">
        <v>0</v>
      </c>
      <c r="O37" s="403"/>
      <c r="P37" s="403"/>
      <c r="Q37" s="404"/>
      <c r="R37" s="405">
        <v>4</v>
      </c>
      <c r="S37" s="406"/>
      <c r="T37" s="406"/>
      <c r="U37" s="407"/>
      <c r="V37" s="231"/>
      <c r="W37" s="229"/>
      <c r="X37" s="229"/>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row>
    <row r="38" spans="1:81" s="97" customFormat="1" x14ac:dyDescent="0.4">
      <c r="A38" s="447"/>
      <c r="B38" s="408">
        <v>273</v>
      </c>
      <c r="C38" s="130" t="s">
        <v>246</v>
      </c>
      <c r="D38" s="130"/>
      <c r="E38" s="130"/>
      <c r="F38" s="130"/>
      <c r="G38" s="130"/>
      <c r="H38" s="130"/>
      <c r="I38" s="130"/>
      <c r="J38" s="130"/>
      <c r="K38" s="130"/>
      <c r="L38" s="130"/>
      <c r="M38" s="130"/>
      <c r="N38" s="402">
        <v>0</v>
      </c>
      <c r="O38" s="403"/>
      <c r="P38" s="403"/>
      <c r="Q38" s="404"/>
      <c r="R38" s="405">
        <v>13</v>
      </c>
      <c r="S38" s="406"/>
      <c r="T38" s="406"/>
      <c r="U38" s="407"/>
      <c r="V38" s="231"/>
      <c r="W38" s="229"/>
      <c r="X38" s="229"/>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25"/>
      <c r="CA38" s="125"/>
      <c r="CB38" s="125"/>
      <c r="CC38" s="125"/>
    </row>
    <row r="39" spans="1:81" s="97" customFormat="1" x14ac:dyDescent="0.4">
      <c r="A39" s="447"/>
      <c r="B39" s="409"/>
      <c r="C39" s="130" t="s">
        <v>268</v>
      </c>
      <c r="D39" s="130"/>
      <c r="E39" s="130"/>
      <c r="F39" s="130"/>
      <c r="G39" s="130"/>
      <c r="H39" s="130"/>
      <c r="I39" s="130"/>
      <c r="J39" s="130"/>
      <c r="K39" s="130"/>
      <c r="L39" s="130"/>
      <c r="M39" s="130"/>
      <c r="N39" s="402">
        <v>0</v>
      </c>
      <c r="O39" s="403"/>
      <c r="P39" s="403"/>
      <c r="Q39" s="404"/>
      <c r="R39" s="405">
        <v>3</v>
      </c>
      <c r="S39" s="406"/>
      <c r="T39" s="406"/>
      <c r="U39" s="407"/>
      <c r="V39" s="231"/>
      <c r="W39" s="229"/>
      <c r="X39" s="229"/>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25"/>
      <c r="CA39" s="125"/>
      <c r="CB39" s="125"/>
      <c r="CC39" s="125"/>
    </row>
    <row r="40" spans="1:81" s="97" customFormat="1" x14ac:dyDescent="0.4">
      <c r="A40" s="447"/>
      <c r="B40" s="216">
        <v>274</v>
      </c>
      <c r="C40" s="130" t="s">
        <v>258</v>
      </c>
      <c r="D40" s="130"/>
      <c r="E40" s="130"/>
      <c r="F40" s="130"/>
      <c r="G40" s="130"/>
      <c r="H40" s="130"/>
      <c r="I40" s="130"/>
      <c r="J40" s="130"/>
      <c r="K40" s="130"/>
      <c r="L40" s="130"/>
      <c r="M40" s="130"/>
      <c r="N40" s="402">
        <v>0</v>
      </c>
      <c r="O40" s="403"/>
      <c r="P40" s="403"/>
      <c r="Q40" s="404"/>
      <c r="R40" s="405">
        <v>5</v>
      </c>
      <c r="S40" s="406"/>
      <c r="T40" s="406"/>
      <c r="U40" s="407"/>
      <c r="V40" s="231"/>
      <c r="W40" s="229"/>
      <c r="X40" s="229"/>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row>
    <row r="41" spans="1:81" s="97" customFormat="1" x14ac:dyDescent="0.4">
      <c r="A41" s="447"/>
      <c r="B41" s="408">
        <v>275</v>
      </c>
      <c r="C41" s="130" t="s">
        <v>283</v>
      </c>
      <c r="D41" s="130"/>
      <c r="E41" s="130"/>
      <c r="F41" s="130"/>
      <c r="G41" s="130"/>
      <c r="H41" s="130"/>
      <c r="I41" s="130"/>
      <c r="J41" s="130"/>
      <c r="K41" s="130"/>
      <c r="L41" s="130"/>
      <c r="M41" s="130"/>
      <c r="N41" s="402">
        <v>0</v>
      </c>
      <c r="O41" s="403"/>
      <c r="P41" s="403"/>
      <c r="Q41" s="404"/>
      <c r="R41" s="405">
        <v>12</v>
      </c>
      <c r="S41" s="406"/>
      <c r="T41" s="406"/>
      <c r="U41" s="407"/>
      <c r="V41" s="231"/>
      <c r="W41" s="229"/>
      <c r="X41" s="229"/>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c r="BY41" s="125"/>
      <c r="BZ41" s="125"/>
      <c r="CA41" s="125"/>
      <c r="CB41" s="125"/>
      <c r="CC41" s="125"/>
    </row>
    <row r="42" spans="1:81" s="97" customFormat="1" x14ac:dyDescent="0.4">
      <c r="A42" s="447"/>
      <c r="B42" s="409"/>
      <c r="C42" s="130" t="s">
        <v>298</v>
      </c>
      <c r="D42" s="130"/>
      <c r="E42" s="130"/>
      <c r="F42" s="130"/>
      <c r="G42" s="130"/>
      <c r="H42" s="130"/>
      <c r="I42" s="130"/>
      <c r="J42" s="130"/>
      <c r="K42" s="130"/>
      <c r="L42" s="130"/>
      <c r="M42" s="130"/>
      <c r="N42" s="402">
        <v>0</v>
      </c>
      <c r="O42" s="403"/>
      <c r="P42" s="403"/>
      <c r="Q42" s="404"/>
      <c r="R42" s="405">
        <v>2</v>
      </c>
      <c r="S42" s="406"/>
      <c r="T42" s="406"/>
      <c r="U42" s="407"/>
      <c r="V42" s="231"/>
      <c r="W42" s="229"/>
      <c r="X42" s="229"/>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25"/>
      <c r="CA42" s="125"/>
      <c r="CB42" s="125"/>
      <c r="CC42" s="125"/>
    </row>
    <row r="43" spans="1:81" s="97" customFormat="1" x14ac:dyDescent="0.4">
      <c r="A43" s="447"/>
      <c r="B43" s="216">
        <v>276</v>
      </c>
      <c r="C43" s="130" t="s">
        <v>284</v>
      </c>
      <c r="D43" s="130"/>
      <c r="E43" s="130"/>
      <c r="F43" s="130"/>
      <c r="G43" s="130"/>
      <c r="H43" s="130"/>
      <c r="I43" s="130"/>
      <c r="J43" s="130"/>
      <c r="K43" s="130"/>
      <c r="L43" s="130"/>
      <c r="M43" s="130"/>
      <c r="N43" s="402">
        <v>0</v>
      </c>
      <c r="O43" s="403"/>
      <c r="P43" s="403"/>
      <c r="Q43" s="404"/>
      <c r="R43" s="405">
        <v>5</v>
      </c>
      <c r="S43" s="406"/>
      <c r="T43" s="406"/>
      <c r="U43" s="407"/>
      <c r="V43" s="231"/>
      <c r="W43" s="229"/>
      <c r="X43" s="229"/>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c r="CC43" s="125"/>
    </row>
    <row r="44" spans="1:81" s="97" customFormat="1" x14ac:dyDescent="0.4">
      <c r="A44" s="447"/>
      <c r="B44" s="216">
        <v>277</v>
      </c>
      <c r="C44" s="130" t="s">
        <v>285</v>
      </c>
      <c r="D44" s="130"/>
      <c r="E44" s="130"/>
      <c r="F44" s="130"/>
      <c r="G44" s="130"/>
      <c r="H44" s="130"/>
      <c r="I44" s="130"/>
      <c r="J44" s="130"/>
      <c r="K44" s="130"/>
      <c r="L44" s="130"/>
      <c r="M44" s="130"/>
      <c r="N44" s="402">
        <v>0</v>
      </c>
      <c r="O44" s="403"/>
      <c r="P44" s="403"/>
      <c r="Q44" s="404"/>
      <c r="R44" s="405">
        <v>6</v>
      </c>
      <c r="S44" s="406"/>
      <c r="T44" s="406"/>
      <c r="U44" s="407"/>
      <c r="V44" s="231"/>
      <c r="W44" s="229"/>
      <c r="X44" s="229"/>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c r="CC44" s="125"/>
    </row>
    <row r="45" spans="1:81" s="97" customFormat="1" x14ac:dyDescent="0.4">
      <c r="A45" s="447"/>
      <c r="B45" s="408">
        <v>278</v>
      </c>
      <c r="C45" s="130" t="s">
        <v>292</v>
      </c>
      <c r="D45" s="130"/>
      <c r="E45" s="130"/>
      <c r="F45" s="130"/>
      <c r="G45" s="130"/>
      <c r="H45" s="130"/>
      <c r="I45" s="130"/>
      <c r="J45" s="130"/>
      <c r="K45" s="130"/>
      <c r="L45" s="130"/>
      <c r="M45" s="130"/>
      <c r="N45" s="402">
        <v>0</v>
      </c>
      <c r="O45" s="403"/>
      <c r="P45" s="403"/>
      <c r="Q45" s="404"/>
      <c r="R45" s="405">
        <v>9</v>
      </c>
      <c r="S45" s="406"/>
      <c r="T45" s="406"/>
      <c r="U45" s="407"/>
      <c r="V45" s="231"/>
      <c r="W45" s="229"/>
      <c r="X45" s="229"/>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row>
    <row r="46" spans="1:81" s="97" customFormat="1" x14ac:dyDescent="0.4">
      <c r="A46" s="447"/>
      <c r="B46" s="409"/>
      <c r="C46" s="130" t="s">
        <v>310</v>
      </c>
      <c r="D46" s="130"/>
      <c r="E46" s="130"/>
      <c r="F46" s="130"/>
      <c r="G46" s="130"/>
      <c r="H46" s="130"/>
      <c r="I46" s="130"/>
      <c r="J46" s="130"/>
      <c r="K46" s="130"/>
      <c r="L46" s="130"/>
      <c r="M46" s="130"/>
      <c r="N46" s="402">
        <v>0</v>
      </c>
      <c r="O46" s="403"/>
      <c r="P46" s="403"/>
      <c r="Q46" s="404"/>
      <c r="R46" s="405">
        <v>2</v>
      </c>
      <c r="S46" s="406"/>
      <c r="T46" s="406"/>
      <c r="U46" s="407"/>
      <c r="V46" s="231"/>
      <c r="W46" s="229"/>
      <c r="X46" s="229"/>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c r="BY46" s="125"/>
      <c r="BZ46" s="125"/>
      <c r="CA46" s="125"/>
      <c r="CB46" s="125"/>
      <c r="CC46" s="125"/>
    </row>
    <row r="47" spans="1:81" s="97" customFormat="1" x14ac:dyDescent="0.4">
      <c r="A47" s="447"/>
      <c r="B47" s="408">
        <v>279</v>
      </c>
      <c r="C47" s="96" t="s">
        <v>307</v>
      </c>
      <c r="D47" s="126"/>
      <c r="E47" s="126"/>
      <c r="F47" s="126"/>
      <c r="G47" s="126"/>
      <c r="H47" s="126"/>
      <c r="I47" s="126"/>
      <c r="J47" s="126"/>
      <c r="K47" s="126"/>
      <c r="L47" s="126"/>
      <c r="M47" s="126"/>
      <c r="N47" s="402">
        <v>0</v>
      </c>
      <c r="O47" s="403"/>
      <c r="P47" s="403"/>
      <c r="Q47" s="404"/>
      <c r="R47" s="405">
        <v>8</v>
      </c>
      <c r="S47" s="406"/>
      <c r="T47" s="406"/>
      <c r="U47" s="407"/>
      <c r="V47" s="105"/>
      <c r="W47" s="229"/>
      <c r="X47" s="229"/>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25"/>
      <c r="BY47" s="125"/>
      <c r="BZ47" s="125"/>
      <c r="CA47" s="125"/>
      <c r="CB47" s="125"/>
      <c r="CC47" s="125"/>
    </row>
    <row r="48" spans="1:81" s="97" customFormat="1" x14ac:dyDescent="0.4">
      <c r="A48" s="447"/>
      <c r="B48" s="409"/>
      <c r="C48" s="96" t="s">
        <v>306</v>
      </c>
      <c r="D48" s="126"/>
      <c r="E48" s="126"/>
      <c r="F48" s="126"/>
      <c r="G48" s="126"/>
      <c r="H48" s="126"/>
      <c r="I48" s="126"/>
      <c r="J48" s="126"/>
      <c r="K48" s="126"/>
      <c r="L48" s="126"/>
      <c r="M48" s="126"/>
      <c r="N48" s="402">
        <v>0</v>
      </c>
      <c r="O48" s="403"/>
      <c r="P48" s="403"/>
      <c r="Q48" s="404"/>
      <c r="R48" s="405">
        <v>3</v>
      </c>
      <c r="S48" s="406"/>
      <c r="T48" s="406"/>
      <c r="U48" s="407"/>
      <c r="V48" s="105"/>
      <c r="W48" s="229"/>
      <c r="X48" s="229"/>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c r="CC48" s="125"/>
    </row>
    <row r="49" spans="1:81" s="97" customFormat="1" x14ac:dyDescent="0.4">
      <c r="A49" s="447"/>
      <c r="B49" s="408">
        <v>280</v>
      </c>
      <c r="C49" s="96" t="s">
        <v>326</v>
      </c>
      <c r="D49" s="126"/>
      <c r="E49" s="126"/>
      <c r="F49" s="126"/>
      <c r="G49" s="126"/>
      <c r="H49" s="126"/>
      <c r="I49" s="126"/>
      <c r="J49" s="126"/>
      <c r="K49" s="126"/>
      <c r="L49" s="126"/>
      <c r="M49" s="126"/>
      <c r="N49" s="402">
        <v>0</v>
      </c>
      <c r="O49" s="403"/>
      <c r="P49" s="403"/>
      <c r="Q49" s="404"/>
      <c r="R49" s="405">
        <v>7</v>
      </c>
      <c r="S49" s="406"/>
      <c r="T49" s="406"/>
      <c r="U49" s="407"/>
      <c r="V49" s="105"/>
      <c r="W49" s="229"/>
      <c r="X49" s="229"/>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25"/>
      <c r="BU49" s="125"/>
      <c r="BV49" s="125"/>
      <c r="BW49" s="125"/>
      <c r="BX49" s="125"/>
      <c r="BY49" s="125"/>
      <c r="BZ49" s="125"/>
      <c r="CA49" s="125"/>
      <c r="CB49" s="125"/>
      <c r="CC49" s="125"/>
    </row>
    <row r="50" spans="1:81" s="97" customFormat="1" x14ac:dyDescent="0.4">
      <c r="A50" s="447"/>
      <c r="B50" s="409"/>
      <c r="C50" s="96" t="s">
        <v>332</v>
      </c>
      <c r="D50" s="126"/>
      <c r="E50" s="126"/>
      <c r="F50" s="126"/>
      <c r="G50" s="126"/>
      <c r="H50" s="126"/>
      <c r="I50" s="126"/>
      <c r="J50" s="126"/>
      <c r="K50" s="126"/>
      <c r="L50" s="126"/>
      <c r="M50" s="126"/>
      <c r="N50" s="402">
        <v>0</v>
      </c>
      <c r="O50" s="403"/>
      <c r="P50" s="403"/>
      <c r="Q50" s="404"/>
      <c r="R50" s="405">
        <v>2</v>
      </c>
      <c r="S50" s="406"/>
      <c r="T50" s="406"/>
      <c r="U50" s="407"/>
      <c r="V50" s="105"/>
      <c r="W50" s="229"/>
      <c r="X50" s="229"/>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c r="BX50" s="125"/>
      <c r="BY50" s="125"/>
      <c r="BZ50" s="125"/>
      <c r="CA50" s="125"/>
      <c r="CB50" s="125"/>
      <c r="CC50" s="125"/>
    </row>
    <row r="51" spans="1:81" s="97" customFormat="1" ht="18.75" customHeight="1" x14ac:dyDescent="0.4">
      <c r="A51" s="447"/>
      <c r="B51" s="408">
        <v>281</v>
      </c>
      <c r="C51" s="96" t="s">
        <v>335</v>
      </c>
      <c r="D51" s="126"/>
      <c r="E51" s="126"/>
      <c r="F51" s="126"/>
      <c r="G51" s="126"/>
      <c r="H51" s="126"/>
      <c r="I51" s="126"/>
      <c r="J51" s="126"/>
      <c r="K51" s="126"/>
      <c r="L51" s="126"/>
      <c r="M51" s="126"/>
      <c r="N51" s="402">
        <v>0</v>
      </c>
      <c r="O51" s="403"/>
      <c r="P51" s="403"/>
      <c r="Q51" s="404"/>
      <c r="R51" s="405">
        <v>11</v>
      </c>
      <c r="S51" s="406"/>
      <c r="T51" s="406"/>
      <c r="U51" s="407"/>
      <c r="V51" s="105"/>
      <c r="W51" s="229"/>
      <c r="X51" s="229"/>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c r="BY51" s="125"/>
      <c r="BZ51" s="125"/>
      <c r="CA51" s="125"/>
      <c r="CB51" s="125"/>
      <c r="CC51" s="125"/>
    </row>
    <row r="52" spans="1:81" s="97" customFormat="1" ht="18.75" customHeight="1" x14ac:dyDescent="0.4">
      <c r="A52" s="447"/>
      <c r="B52" s="409"/>
      <c r="C52" s="96" t="s">
        <v>336</v>
      </c>
      <c r="D52" s="126"/>
      <c r="E52" s="126"/>
      <c r="F52" s="126"/>
      <c r="G52" s="126"/>
      <c r="H52" s="126"/>
      <c r="I52" s="126"/>
      <c r="J52" s="126"/>
      <c r="K52" s="126"/>
      <c r="L52" s="126"/>
      <c r="M52" s="126"/>
      <c r="N52" s="402">
        <v>0</v>
      </c>
      <c r="O52" s="403"/>
      <c r="P52" s="403"/>
      <c r="Q52" s="404"/>
      <c r="R52" s="405">
        <v>2</v>
      </c>
      <c r="S52" s="406"/>
      <c r="T52" s="406"/>
      <c r="U52" s="407"/>
      <c r="V52" s="105"/>
      <c r="W52" s="229"/>
      <c r="X52" s="229"/>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c r="CC52" s="125"/>
    </row>
    <row r="53" spans="1:81" s="97" customFormat="1" ht="37.5" x14ac:dyDescent="0.4">
      <c r="A53" s="448"/>
      <c r="B53" s="216" t="s">
        <v>345</v>
      </c>
      <c r="C53" s="96" t="s">
        <v>346</v>
      </c>
      <c r="D53" s="126"/>
      <c r="E53" s="126"/>
      <c r="F53" s="126"/>
      <c r="G53" s="126"/>
      <c r="H53" s="126"/>
      <c r="I53" s="126"/>
      <c r="J53" s="126"/>
      <c r="K53" s="126"/>
      <c r="L53" s="126"/>
      <c r="M53" s="126"/>
      <c r="N53" s="402">
        <v>11</v>
      </c>
      <c r="O53" s="403"/>
      <c r="P53" s="403"/>
      <c r="Q53" s="404"/>
      <c r="R53" s="405">
        <v>12</v>
      </c>
      <c r="S53" s="406"/>
      <c r="T53" s="406"/>
      <c r="U53" s="407"/>
      <c r="V53" s="105"/>
      <c r="W53" s="229"/>
      <c r="X53" s="229"/>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25"/>
      <c r="BZ53" s="125"/>
      <c r="CA53" s="125"/>
      <c r="CB53" s="125"/>
      <c r="CC53" s="125"/>
    </row>
    <row r="54" spans="1:81" s="97" customFormat="1" ht="18.75" customHeight="1" x14ac:dyDescent="0.4">
      <c r="A54" s="446" t="s">
        <v>181</v>
      </c>
      <c r="B54" s="217">
        <v>186</v>
      </c>
      <c r="C54" s="96" t="s">
        <v>156</v>
      </c>
      <c r="D54" s="126"/>
      <c r="E54" s="126"/>
      <c r="F54" s="126"/>
      <c r="G54" s="126"/>
      <c r="H54" s="126"/>
      <c r="I54" s="126"/>
      <c r="J54" s="126"/>
      <c r="K54" s="126"/>
      <c r="L54" s="126"/>
      <c r="M54" s="126"/>
      <c r="N54" s="402">
        <v>0</v>
      </c>
      <c r="O54" s="403"/>
      <c r="P54" s="403"/>
      <c r="Q54" s="404"/>
      <c r="R54" s="405">
        <v>7</v>
      </c>
      <c r="S54" s="406"/>
      <c r="T54" s="406"/>
      <c r="U54" s="407"/>
      <c r="V54" s="105"/>
      <c r="W54" s="229"/>
      <c r="X54" s="229"/>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Y54" s="125"/>
      <c r="BZ54" s="125"/>
      <c r="CA54" s="125"/>
      <c r="CB54" s="125"/>
      <c r="CC54" s="125"/>
    </row>
    <row r="55" spans="1:81" s="97" customFormat="1" x14ac:dyDescent="0.4">
      <c r="A55" s="447"/>
      <c r="B55" s="410">
        <v>187</v>
      </c>
      <c r="C55" s="96" t="s">
        <v>157</v>
      </c>
      <c r="D55" s="126"/>
      <c r="E55" s="126"/>
      <c r="F55" s="126"/>
      <c r="G55" s="126"/>
      <c r="H55" s="126"/>
      <c r="I55" s="126"/>
      <c r="J55" s="126"/>
      <c r="K55" s="126"/>
      <c r="L55" s="126"/>
      <c r="M55" s="126"/>
      <c r="N55" s="402">
        <v>0</v>
      </c>
      <c r="O55" s="403"/>
      <c r="P55" s="403"/>
      <c r="Q55" s="404"/>
      <c r="R55" s="405">
        <v>5</v>
      </c>
      <c r="S55" s="406"/>
      <c r="T55" s="406"/>
      <c r="U55" s="407"/>
      <c r="V55" s="105"/>
      <c r="W55" s="229"/>
      <c r="X55" s="229"/>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row>
    <row r="56" spans="1:81" s="97" customFormat="1" x14ac:dyDescent="0.4">
      <c r="A56" s="447"/>
      <c r="B56" s="411"/>
      <c r="C56" s="96" t="s">
        <v>167</v>
      </c>
      <c r="D56" s="126"/>
      <c r="E56" s="126"/>
      <c r="F56" s="126"/>
      <c r="G56" s="126"/>
      <c r="H56" s="126"/>
      <c r="I56" s="126"/>
      <c r="J56" s="126"/>
      <c r="K56" s="126"/>
      <c r="L56" s="126"/>
      <c r="M56" s="126"/>
      <c r="N56" s="402">
        <v>0</v>
      </c>
      <c r="O56" s="403"/>
      <c r="P56" s="403"/>
      <c r="Q56" s="404"/>
      <c r="R56" s="405">
        <v>1</v>
      </c>
      <c r="S56" s="406"/>
      <c r="T56" s="406"/>
      <c r="U56" s="407"/>
      <c r="V56" s="105"/>
      <c r="W56" s="229"/>
      <c r="X56" s="229"/>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row>
    <row r="57" spans="1:81" s="97" customFormat="1" x14ac:dyDescent="0.4">
      <c r="A57" s="447"/>
      <c r="B57" s="412">
        <v>188</v>
      </c>
      <c r="C57" s="96" t="s">
        <v>158</v>
      </c>
      <c r="D57" s="126"/>
      <c r="E57" s="126"/>
      <c r="F57" s="126"/>
      <c r="G57" s="126"/>
      <c r="H57" s="126"/>
      <c r="I57" s="126"/>
      <c r="J57" s="126"/>
      <c r="K57" s="126"/>
      <c r="L57" s="126"/>
      <c r="M57" s="126"/>
      <c r="N57" s="402">
        <v>0</v>
      </c>
      <c r="O57" s="403"/>
      <c r="P57" s="403"/>
      <c r="Q57" s="404"/>
      <c r="R57" s="405">
        <v>11</v>
      </c>
      <c r="S57" s="406"/>
      <c r="T57" s="406"/>
      <c r="U57" s="407"/>
      <c r="V57" s="105"/>
      <c r="W57" s="229"/>
      <c r="X57" s="229"/>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row>
    <row r="58" spans="1:81" s="97" customFormat="1" x14ac:dyDescent="0.4">
      <c r="A58" s="447"/>
      <c r="B58" s="412"/>
      <c r="C58" s="96" t="s">
        <v>159</v>
      </c>
      <c r="D58" s="126"/>
      <c r="E58" s="126"/>
      <c r="F58" s="126"/>
      <c r="G58" s="126"/>
      <c r="H58" s="126"/>
      <c r="I58" s="126"/>
      <c r="J58" s="126"/>
      <c r="K58" s="126"/>
      <c r="L58" s="126"/>
      <c r="M58" s="126"/>
      <c r="N58" s="402">
        <v>0</v>
      </c>
      <c r="O58" s="403"/>
      <c r="P58" s="403"/>
      <c r="Q58" s="404"/>
      <c r="R58" s="405">
        <v>5</v>
      </c>
      <c r="S58" s="406"/>
      <c r="T58" s="406"/>
      <c r="U58" s="407"/>
      <c r="V58" s="105"/>
      <c r="W58" s="229"/>
      <c r="X58" s="229"/>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row>
    <row r="59" spans="1:81" s="97" customFormat="1" x14ac:dyDescent="0.4">
      <c r="A59" s="447"/>
      <c r="B59" s="217">
        <v>189</v>
      </c>
      <c r="C59" s="96" t="s">
        <v>172</v>
      </c>
      <c r="D59" s="126"/>
      <c r="E59" s="126"/>
      <c r="F59" s="126"/>
      <c r="G59" s="126"/>
      <c r="H59" s="126"/>
      <c r="I59" s="126"/>
      <c r="J59" s="126"/>
      <c r="K59" s="126"/>
      <c r="L59" s="126"/>
      <c r="M59" s="126"/>
      <c r="N59" s="402">
        <v>0</v>
      </c>
      <c r="O59" s="403"/>
      <c r="P59" s="403"/>
      <c r="Q59" s="404"/>
      <c r="R59" s="405">
        <v>17</v>
      </c>
      <c r="S59" s="406"/>
      <c r="T59" s="406"/>
      <c r="U59" s="407"/>
      <c r="V59" s="105"/>
      <c r="W59" s="229"/>
      <c r="X59" s="229"/>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row>
    <row r="60" spans="1:81" s="97" customFormat="1" x14ac:dyDescent="0.4">
      <c r="A60" s="447"/>
      <c r="B60" s="410">
        <v>190</v>
      </c>
      <c r="C60" s="96" t="s">
        <v>175</v>
      </c>
      <c r="D60" s="126"/>
      <c r="E60" s="126"/>
      <c r="F60" s="126"/>
      <c r="G60" s="126"/>
      <c r="H60" s="126"/>
      <c r="I60" s="126"/>
      <c r="J60" s="126"/>
      <c r="K60" s="126"/>
      <c r="L60" s="126"/>
      <c r="M60" s="126"/>
      <c r="N60" s="402">
        <v>0</v>
      </c>
      <c r="O60" s="403"/>
      <c r="P60" s="403"/>
      <c r="Q60" s="404"/>
      <c r="R60" s="405">
        <v>6</v>
      </c>
      <c r="S60" s="406"/>
      <c r="T60" s="406"/>
      <c r="U60" s="407"/>
      <c r="V60" s="105"/>
      <c r="W60" s="229"/>
      <c r="X60" s="229"/>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5"/>
      <c r="BX60" s="125"/>
      <c r="BY60" s="125"/>
      <c r="BZ60" s="125"/>
      <c r="CA60" s="125"/>
      <c r="CB60" s="125"/>
      <c r="CC60" s="125"/>
    </row>
    <row r="61" spans="1:81" s="97" customFormat="1" x14ac:dyDescent="0.4">
      <c r="A61" s="447"/>
      <c r="B61" s="411"/>
      <c r="C61" s="96" t="s">
        <v>176</v>
      </c>
      <c r="D61" s="126"/>
      <c r="E61" s="126"/>
      <c r="F61" s="126"/>
      <c r="G61" s="126"/>
      <c r="H61" s="126"/>
      <c r="I61" s="126"/>
      <c r="J61" s="126"/>
      <c r="K61" s="126"/>
      <c r="L61" s="126"/>
      <c r="M61" s="126"/>
      <c r="N61" s="402">
        <v>0</v>
      </c>
      <c r="O61" s="403"/>
      <c r="P61" s="403"/>
      <c r="Q61" s="404"/>
      <c r="R61" s="405">
        <v>1</v>
      </c>
      <c r="S61" s="406"/>
      <c r="T61" s="406"/>
      <c r="U61" s="407"/>
      <c r="V61" s="105"/>
      <c r="W61" s="229"/>
      <c r="X61" s="229"/>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c r="BL61" s="125"/>
      <c r="BM61" s="125"/>
      <c r="BN61" s="125"/>
      <c r="BO61" s="125"/>
      <c r="BP61" s="125"/>
      <c r="BQ61" s="125"/>
      <c r="BR61" s="125"/>
      <c r="BS61" s="125"/>
      <c r="BT61" s="125"/>
      <c r="BU61" s="125"/>
      <c r="BV61" s="125"/>
      <c r="BW61" s="125"/>
      <c r="BX61" s="125"/>
      <c r="BY61" s="125"/>
      <c r="BZ61" s="125"/>
      <c r="CA61" s="125"/>
      <c r="CB61" s="125"/>
      <c r="CC61" s="125"/>
    </row>
    <row r="62" spans="1:81" s="97" customFormat="1" x14ac:dyDescent="0.4">
      <c r="A62" s="447"/>
      <c r="B62" s="217">
        <v>191</v>
      </c>
      <c r="C62" s="96" t="s">
        <v>179</v>
      </c>
      <c r="D62" s="126"/>
      <c r="E62" s="126"/>
      <c r="F62" s="126"/>
      <c r="G62" s="126"/>
      <c r="H62" s="126"/>
      <c r="I62" s="126"/>
      <c r="J62" s="126"/>
      <c r="K62" s="126"/>
      <c r="L62" s="126"/>
      <c r="M62" s="126"/>
      <c r="N62" s="402">
        <v>0</v>
      </c>
      <c r="O62" s="403"/>
      <c r="P62" s="403"/>
      <c r="Q62" s="404"/>
      <c r="R62" s="405">
        <v>15</v>
      </c>
      <c r="S62" s="406"/>
      <c r="T62" s="406"/>
      <c r="U62" s="407"/>
      <c r="V62" s="105"/>
      <c r="W62" s="229"/>
      <c r="X62" s="229"/>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c r="BB62" s="125"/>
      <c r="BC62" s="125"/>
      <c r="BD62" s="125"/>
      <c r="BE62" s="125"/>
      <c r="BF62" s="125"/>
      <c r="BG62" s="125"/>
      <c r="BH62" s="125"/>
      <c r="BI62" s="125"/>
      <c r="BJ62" s="125"/>
      <c r="BK62" s="125"/>
      <c r="BL62" s="125"/>
      <c r="BM62" s="125"/>
      <c r="BN62" s="125"/>
      <c r="BO62" s="125"/>
      <c r="BP62" s="125"/>
      <c r="BQ62" s="125"/>
      <c r="BR62" s="125"/>
      <c r="BS62" s="125"/>
      <c r="BT62" s="125"/>
      <c r="BU62" s="125"/>
      <c r="BV62" s="125"/>
      <c r="BW62" s="125"/>
      <c r="BX62" s="125"/>
      <c r="BY62" s="125"/>
      <c r="BZ62" s="125"/>
      <c r="CA62" s="125"/>
      <c r="CB62" s="125"/>
      <c r="CC62" s="125"/>
    </row>
    <row r="63" spans="1:81" s="97" customFormat="1" x14ac:dyDescent="0.4">
      <c r="A63" s="447"/>
      <c r="B63" s="413">
        <v>192</v>
      </c>
      <c r="C63" s="96" t="s">
        <v>183</v>
      </c>
      <c r="D63" s="126"/>
      <c r="E63" s="126"/>
      <c r="F63" s="126"/>
      <c r="G63" s="126"/>
      <c r="H63" s="126"/>
      <c r="I63" s="126"/>
      <c r="J63" s="126"/>
      <c r="K63" s="126"/>
      <c r="L63" s="126"/>
      <c r="M63" s="126"/>
      <c r="N63" s="402">
        <v>0</v>
      </c>
      <c r="O63" s="403"/>
      <c r="P63" s="403"/>
      <c r="Q63" s="404"/>
      <c r="R63" s="405">
        <v>6</v>
      </c>
      <c r="S63" s="406"/>
      <c r="T63" s="406"/>
      <c r="U63" s="407"/>
      <c r="V63" s="105"/>
      <c r="W63" s="229"/>
      <c r="X63" s="229"/>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c r="BY63" s="125"/>
      <c r="BZ63" s="125"/>
      <c r="CA63" s="125"/>
      <c r="CB63" s="125"/>
      <c r="CC63" s="125"/>
    </row>
    <row r="64" spans="1:81" s="97" customFormat="1" x14ac:dyDescent="0.4">
      <c r="A64" s="447"/>
      <c r="B64" s="414"/>
      <c r="C64" s="96" t="s">
        <v>191</v>
      </c>
      <c r="D64" s="126"/>
      <c r="E64" s="126"/>
      <c r="F64" s="126"/>
      <c r="G64" s="126"/>
      <c r="H64" s="126"/>
      <c r="I64" s="126"/>
      <c r="J64" s="126"/>
      <c r="K64" s="126"/>
      <c r="L64" s="126"/>
      <c r="M64" s="126"/>
      <c r="N64" s="402">
        <v>0</v>
      </c>
      <c r="O64" s="403"/>
      <c r="P64" s="403"/>
      <c r="Q64" s="404"/>
      <c r="R64" s="405">
        <v>1</v>
      </c>
      <c r="S64" s="406"/>
      <c r="T64" s="406"/>
      <c r="U64" s="407"/>
      <c r="V64" s="105"/>
      <c r="W64" s="229"/>
      <c r="X64" s="229"/>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25"/>
      <c r="BN64" s="125"/>
      <c r="BO64" s="125"/>
      <c r="BP64" s="125"/>
      <c r="BQ64" s="125"/>
      <c r="BR64" s="125"/>
      <c r="BS64" s="125"/>
      <c r="BT64" s="125"/>
      <c r="BU64" s="125"/>
      <c r="BV64" s="125"/>
      <c r="BW64" s="125"/>
      <c r="BX64" s="125"/>
      <c r="BY64" s="125"/>
      <c r="BZ64" s="125"/>
      <c r="CA64" s="125"/>
      <c r="CB64" s="125"/>
      <c r="CC64" s="125"/>
    </row>
    <row r="65" spans="1:81" s="97" customFormat="1" x14ac:dyDescent="0.4">
      <c r="A65" s="447"/>
      <c r="B65" s="410">
        <v>193</v>
      </c>
      <c r="C65" s="96" t="s">
        <v>188</v>
      </c>
      <c r="D65" s="126"/>
      <c r="E65" s="126"/>
      <c r="F65" s="126"/>
      <c r="G65" s="126"/>
      <c r="H65" s="126"/>
      <c r="I65" s="126"/>
      <c r="J65" s="126"/>
      <c r="K65" s="126"/>
      <c r="L65" s="126"/>
      <c r="M65" s="126"/>
      <c r="N65" s="402">
        <v>0</v>
      </c>
      <c r="O65" s="403"/>
      <c r="P65" s="403"/>
      <c r="Q65" s="404"/>
      <c r="R65" s="405">
        <v>30</v>
      </c>
      <c r="S65" s="406"/>
      <c r="T65" s="406"/>
      <c r="U65" s="407"/>
      <c r="V65" s="105"/>
      <c r="W65" s="229"/>
      <c r="X65" s="229"/>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c r="BL65" s="125"/>
      <c r="BM65" s="125"/>
      <c r="BN65" s="125"/>
      <c r="BO65" s="125"/>
      <c r="BP65" s="125"/>
      <c r="BQ65" s="125"/>
      <c r="BR65" s="125"/>
      <c r="BS65" s="125"/>
      <c r="BT65" s="125"/>
      <c r="BU65" s="125"/>
      <c r="BV65" s="125"/>
      <c r="BW65" s="125"/>
      <c r="BX65" s="125"/>
      <c r="BY65" s="125"/>
      <c r="BZ65" s="125"/>
      <c r="CA65" s="125"/>
      <c r="CB65" s="125"/>
      <c r="CC65" s="125"/>
    </row>
    <row r="66" spans="1:81" s="97" customFormat="1" x14ac:dyDescent="0.4">
      <c r="A66" s="447"/>
      <c r="B66" s="411"/>
      <c r="C66" s="96" t="s">
        <v>195</v>
      </c>
      <c r="D66" s="126"/>
      <c r="E66" s="126"/>
      <c r="F66" s="126"/>
      <c r="G66" s="126"/>
      <c r="H66" s="126"/>
      <c r="I66" s="126"/>
      <c r="J66" s="126"/>
      <c r="K66" s="126"/>
      <c r="L66" s="126"/>
      <c r="M66" s="126"/>
      <c r="N66" s="402">
        <v>0</v>
      </c>
      <c r="O66" s="403"/>
      <c r="P66" s="403"/>
      <c r="Q66" s="404"/>
      <c r="R66" s="405">
        <v>4</v>
      </c>
      <c r="S66" s="406"/>
      <c r="T66" s="406"/>
      <c r="U66" s="407"/>
      <c r="V66" s="105"/>
      <c r="W66" s="229"/>
      <c r="X66" s="229"/>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c r="BL66" s="125"/>
      <c r="BM66" s="125"/>
      <c r="BN66" s="125"/>
      <c r="BO66" s="125"/>
      <c r="BP66" s="125"/>
      <c r="BQ66" s="125"/>
      <c r="BR66" s="125"/>
      <c r="BS66" s="125"/>
      <c r="BT66" s="125"/>
      <c r="BU66" s="125"/>
      <c r="BV66" s="125"/>
      <c r="BW66" s="125"/>
      <c r="BX66" s="125"/>
      <c r="BY66" s="125"/>
      <c r="BZ66" s="125"/>
      <c r="CA66" s="125"/>
      <c r="CB66" s="125"/>
      <c r="CC66" s="125"/>
    </row>
    <row r="67" spans="1:81" s="97" customFormat="1" x14ac:dyDescent="0.4">
      <c r="A67" s="447"/>
      <c r="B67" s="217">
        <v>194</v>
      </c>
      <c r="C67" s="96" t="s">
        <v>189</v>
      </c>
      <c r="D67" s="126"/>
      <c r="E67" s="126"/>
      <c r="F67" s="126"/>
      <c r="G67" s="126"/>
      <c r="H67" s="126"/>
      <c r="I67" s="126"/>
      <c r="J67" s="126"/>
      <c r="K67" s="126"/>
      <c r="L67" s="126"/>
      <c r="M67" s="126"/>
      <c r="N67" s="402">
        <v>0</v>
      </c>
      <c r="O67" s="403"/>
      <c r="P67" s="403"/>
      <c r="Q67" s="404"/>
      <c r="R67" s="405">
        <v>7</v>
      </c>
      <c r="S67" s="406"/>
      <c r="T67" s="406"/>
      <c r="U67" s="407"/>
      <c r="V67" s="105"/>
      <c r="W67" s="229"/>
      <c r="X67" s="229"/>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c r="BL67" s="125"/>
      <c r="BM67" s="125"/>
      <c r="BN67" s="125"/>
      <c r="BO67" s="125"/>
      <c r="BP67" s="125"/>
      <c r="BQ67" s="125"/>
      <c r="BR67" s="125"/>
      <c r="BS67" s="125"/>
      <c r="BT67" s="125"/>
      <c r="BU67" s="125"/>
      <c r="BV67" s="125"/>
      <c r="BW67" s="125"/>
      <c r="BX67" s="125"/>
      <c r="BY67" s="125"/>
      <c r="BZ67" s="125"/>
      <c r="CA67" s="125"/>
      <c r="CB67" s="125"/>
      <c r="CC67" s="125"/>
    </row>
    <row r="68" spans="1:81" s="97" customFormat="1" x14ac:dyDescent="0.4">
      <c r="A68" s="447"/>
      <c r="B68" s="410">
        <v>195</v>
      </c>
      <c r="C68" s="96" t="s">
        <v>190</v>
      </c>
      <c r="D68" s="126"/>
      <c r="E68" s="126"/>
      <c r="F68" s="126"/>
      <c r="G68" s="126"/>
      <c r="H68" s="126"/>
      <c r="I68" s="126"/>
      <c r="J68" s="126"/>
      <c r="K68" s="126"/>
      <c r="L68" s="126"/>
      <c r="M68" s="126"/>
      <c r="N68" s="402">
        <v>0</v>
      </c>
      <c r="O68" s="403"/>
      <c r="P68" s="403"/>
      <c r="Q68" s="404"/>
      <c r="R68" s="405">
        <v>8</v>
      </c>
      <c r="S68" s="406"/>
      <c r="T68" s="406"/>
      <c r="U68" s="407"/>
      <c r="V68" s="105"/>
      <c r="W68" s="229"/>
      <c r="X68" s="229"/>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c r="BL68" s="125"/>
      <c r="BM68" s="125"/>
      <c r="BN68" s="125"/>
      <c r="BO68" s="125"/>
      <c r="BP68" s="125"/>
      <c r="BQ68" s="125"/>
      <c r="BR68" s="125"/>
      <c r="BS68" s="125"/>
      <c r="BT68" s="125"/>
      <c r="BU68" s="125"/>
      <c r="BV68" s="125"/>
      <c r="BW68" s="125"/>
      <c r="BX68" s="125"/>
      <c r="BY68" s="125"/>
      <c r="BZ68" s="125"/>
      <c r="CA68" s="125"/>
      <c r="CB68" s="125"/>
      <c r="CC68" s="125"/>
    </row>
    <row r="69" spans="1:81" s="97" customFormat="1" x14ac:dyDescent="0.4">
      <c r="A69" s="447"/>
      <c r="B69" s="411"/>
      <c r="C69" s="96" t="s">
        <v>252</v>
      </c>
      <c r="D69" s="126"/>
      <c r="E69" s="126"/>
      <c r="F69" s="126"/>
      <c r="G69" s="126"/>
      <c r="H69" s="126"/>
      <c r="I69" s="126"/>
      <c r="J69" s="126"/>
      <c r="K69" s="126"/>
      <c r="L69" s="126"/>
      <c r="M69" s="126"/>
      <c r="N69" s="402">
        <v>0</v>
      </c>
      <c r="O69" s="403"/>
      <c r="P69" s="403"/>
      <c r="Q69" s="404"/>
      <c r="R69" s="405">
        <v>1</v>
      </c>
      <c r="S69" s="406"/>
      <c r="T69" s="406"/>
      <c r="U69" s="407"/>
      <c r="V69" s="105"/>
      <c r="W69" s="229"/>
      <c r="X69" s="229"/>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c r="CC69" s="125"/>
    </row>
    <row r="70" spans="1:81" s="97" customFormat="1" x14ac:dyDescent="0.4">
      <c r="A70" s="447"/>
      <c r="B70" s="410">
        <v>196</v>
      </c>
      <c r="C70" s="96" t="s">
        <v>193</v>
      </c>
      <c r="D70" s="126"/>
      <c r="E70" s="126"/>
      <c r="F70" s="126"/>
      <c r="G70" s="126"/>
      <c r="H70" s="126"/>
      <c r="I70" s="126"/>
      <c r="J70" s="126"/>
      <c r="K70" s="126"/>
      <c r="L70" s="126"/>
      <c r="M70" s="126"/>
      <c r="N70" s="402">
        <v>0</v>
      </c>
      <c r="O70" s="403"/>
      <c r="P70" s="403"/>
      <c r="Q70" s="404"/>
      <c r="R70" s="405">
        <v>6</v>
      </c>
      <c r="S70" s="406"/>
      <c r="T70" s="406"/>
      <c r="U70" s="407"/>
      <c r="V70" s="105"/>
      <c r="W70" s="229"/>
      <c r="X70" s="229"/>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c r="BL70" s="125"/>
      <c r="BM70" s="125"/>
      <c r="BN70" s="125"/>
      <c r="BO70" s="125"/>
      <c r="BP70" s="125"/>
      <c r="BQ70" s="125"/>
      <c r="BR70" s="125"/>
      <c r="BS70" s="125"/>
      <c r="BT70" s="125"/>
      <c r="BU70" s="125"/>
      <c r="BV70" s="125"/>
      <c r="BW70" s="125"/>
      <c r="BX70" s="125"/>
      <c r="BY70" s="125"/>
      <c r="BZ70" s="125"/>
      <c r="CA70" s="125"/>
      <c r="CB70" s="125"/>
      <c r="CC70" s="125"/>
    </row>
    <row r="71" spans="1:81" s="97" customFormat="1" x14ac:dyDescent="0.4">
      <c r="A71" s="447"/>
      <c r="B71" s="411"/>
      <c r="C71" s="96" t="s">
        <v>204</v>
      </c>
      <c r="D71" s="126"/>
      <c r="E71" s="126"/>
      <c r="F71" s="126"/>
      <c r="G71" s="126"/>
      <c r="H71" s="126"/>
      <c r="I71" s="126"/>
      <c r="J71" s="126"/>
      <c r="K71" s="126"/>
      <c r="L71" s="126"/>
      <c r="M71" s="126"/>
      <c r="N71" s="402">
        <v>0</v>
      </c>
      <c r="O71" s="403"/>
      <c r="P71" s="403"/>
      <c r="Q71" s="404"/>
      <c r="R71" s="405">
        <v>1</v>
      </c>
      <c r="S71" s="406"/>
      <c r="T71" s="406"/>
      <c r="U71" s="407"/>
      <c r="V71" s="105"/>
      <c r="W71" s="229"/>
      <c r="X71" s="229"/>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c r="BL71" s="125"/>
      <c r="BM71" s="125"/>
      <c r="BN71" s="125"/>
      <c r="BO71" s="125"/>
      <c r="BP71" s="125"/>
      <c r="BQ71" s="125"/>
      <c r="BR71" s="125"/>
      <c r="BS71" s="125"/>
      <c r="BT71" s="125"/>
      <c r="BU71" s="125"/>
      <c r="BV71" s="125"/>
      <c r="BW71" s="125"/>
      <c r="BX71" s="125"/>
      <c r="BY71" s="125"/>
      <c r="BZ71" s="125"/>
      <c r="CA71" s="125"/>
      <c r="CB71" s="125"/>
      <c r="CC71" s="125"/>
    </row>
    <row r="72" spans="1:81" s="97" customFormat="1" x14ac:dyDescent="0.4">
      <c r="A72" s="447"/>
      <c r="B72" s="410">
        <v>197</v>
      </c>
      <c r="C72" s="96" t="s">
        <v>194</v>
      </c>
      <c r="D72" s="126"/>
      <c r="E72" s="126"/>
      <c r="F72" s="126"/>
      <c r="G72" s="126"/>
      <c r="H72" s="126"/>
      <c r="I72" s="126"/>
      <c r="J72" s="126"/>
      <c r="K72" s="126"/>
      <c r="L72" s="126"/>
      <c r="M72" s="126"/>
      <c r="N72" s="402">
        <v>0</v>
      </c>
      <c r="O72" s="403"/>
      <c r="P72" s="403"/>
      <c r="Q72" s="404"/>
      <c r="R72" s="405">
        <v>7</v>
      </c>
      <c r="S72" s="406"/>
      <c r="T72" s="406"/>
      <c r="U72" s="407"/>
      <c r="V72" s="105"/>
      <c r="W72" s="229"/>
      <c r="X72" s="229"/>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c r="BL72" s="125"/>
      <c r="BM72" s="125"/>
      <c r="BN72" s="125"/>
      <c r="BO72" s="125"/>
      <c r="BP72" s="125"/>
      <c r="BQ72" s="125"/>
      <c r="BR72" s="125"/>
      <c r="BS72" s="125"/>
      <c r="BT72" s="125"/>
      <c r="BU72" s="125"/>
      <c r="BV72" s="125"/>
      <c r="BW72" s="125"/>
      <c r="BX72" s="125"/>
      <c r="BY72" s="125"/>
      <c r="BZ72" s="125"/>
      <c r="CA72" s="125"/>
      <c r="CB72" s="125"/>
      <c r="CC72" s="125"/>
    </row>
    <row r="73" spans="1:81" s="97" customFormat="1" x14ac:dyDescent="0.4">
      <c r="A73" s="447"/>
      <c r="B73" s="411"/>
      <c r="C73" s="96" t="s">
        <v>200</v>
      </c>
      <c r="D73" s="126"/>
      <c r="E73" s="126"/>
      <c r="F73" s="126"/>
      <c r="G73" s="126"/>
      <c r="H73" s="126"/>
      <c r="I73" s="126"/>
      <c r="J73" s="126"/>
      <c r="K73" s="126"/>
      <c r="L73" s="126"/>
      <c r="M73" s="126"/>
      <c r="N73" s="402">
        <v>0</v>
      </c>
      <c r="O73" s="403"/>
      <c r="P73" s="403"/>
      <c r="Q73" s="404"/>
      <c r="R73" s="405">
        <v>2</v>
      </c>
      <c r="S73" s="406"/>
      <c r="T73" s="406"/>
      <c r="U73" s="407"/>
      <c r="V73" s="105"/>
      <c r="W73" s="229"/>
      <c r="X73" s="229"/>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c r="BU73" s="125"/>
      <c r="BV73" s="125"/>
      <c r="BW73" s="125"/>
      <c r="BX73" s="125"/>
      <c r="BY73" s="125"/>
      <c r="BZ73" s="125"/>
      <c r="CA73" s="125"/>
      <c r="CB73" s="125"/>
      <c r="CC73" s="125"/>
    </row>
    <row r="74" spans="1:81" s="97" customFormat="1" x14ac:dyDescent="0.4">
      <c r="A74" s="447"/>
      <c r="B74" s="217">
        <v>198</v>
      </c>
      <c r="C74" s="96" t="s">
        <v>198</v>
      </c>
      <c r="D74" s="126"/>
      <c r="E74" s="126"/>
      <c r="F74" s="126"/>
      <c r="G74" s="126"/>
      <c r="H74" s="126"/>
      <c r="I74" s="126"/>
      <c r="J74" s="126"/>
      <c r="K74" s="126"/>
      <c r="L74" s="126"/>
      <c r="M74" s="126"/>
      <c r="N74" s="402">
        <v>0</v>
      </c>
      <c r="O74" s="403"/>
      <c r="P74" s="403"/>
      <c r="Q74" s="404"/>
      <c r="R74" s="405">
        <v>5</v>
      </c>
      <c r="S74" s="406"/>
      <c r="T74" s="406"/>
      <c r="U74" s="407"/>
      <c r="V74" s="105"/>
      <c r="W74" s="229"/>
      <c r="X74" s="229"/>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BQ74" s="125"/>
      <c r="BR74" s="125"/>
      <c r="BS74" s="125"/>
      <c r="BT74" s="125"/>
      <c r="BU74" s="125"/>
      <c r="BV74" s="125"/>
      <c r="BW74" s="125"/>
      <c r="BX74" s="125"/>
      <c r="BY74" s="125"/>
      <c r="BZ74" s="125"/>
      <c r="CA74" s="125"/>
      <c r="CB74" s="125"/>
      <c r="CC74" s="125"/>
    </row>
    <row r="75" spans="1:81" s="97" customFormat="1" x14ac:dyDescent="0.4">
      <c r="A75" s="447"/>
      <c r="B75" s="217">
        <v>199</v>
      </c>
      <c r="C75" s="96" t="s">
        <v>199</v>
      </c>
      <c r="D75" s="126"/>
      <c r="E75" s="126"/>
      <c r="F75" s="126"/>
      <c r="G75" s="126"/>
      <c r="H75" s="126"/>
      <c r="I75" s="126"/>
      <c r="J75" s="126"/>
      <c r="K75" s="126"/>
      <c r="L75" s="126"/>
      <c r="M75" s="126"/>
      <c r="N75" s="402">
        <v>0</v>
      </c>
      <c r="O75" s="403"/>
      <c r="P75" s="403"/>
      <c r="Q75" s="404"/>
      <c r="R75" s="405">
        <v>8</v>
      </c>
      <c r="S75" s="406"/>
      <c r="T75" s="406"/>
      <c r="U75" s="407"/>
      <c r="V75" s="105"/>
      <c r="W75" s="229"/>
      <c r="X75" s="229"/>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5"/>
      <c r="BM75" s="125"/>
      <c r="BN75" s="125"/>
      <c r="BO75" s="125"/>
      <c r="BP75" s="125"/>
      <c r="BQ75" s="125"/>
      <c r="BR75" s="125"/>
      <c r="BS75" s="125"/>
      <c r="BT75" s="125"/>
      <c r="BU75" s="125"/>
      <c r="BV75" s="125"/>
      <c r="BW75" s="125"/>
      <c r="BX75" s="125"/>
      <c r="BY75" s="125"/>
      <c r="BZ75" s="125"/>
      <c r="CA75" s="125"/>
      <c r="CB75" s="125"/>
      <c r="CC75" s="125"/>
    </row>
    <row r="76" spans="1:81" s="97" customFormat="1" x14ac:dyDescent="0.4">
      <c r="A76" s="447"/>
      <c r="B76" s="217">
        <v>200</v>
      </c>
      <c r="C76" s="96" t="s">
        <v>201</v>
      </c>
      <c r="D76" s="126"/>
      <c r="E76" s="126"/>
      <c r="F76" s="126"/>
      <c r="G76" s="126"/>
      <c r="H76" s="126"/>
      <c r="I76" s="126"/>
      <c r="J76" s="126"/>
      <c r="K76" s="126"/>
      <c r="L76" s="126"/>
      <c r="M76" s="126"/>
      <c r="N76" s="402">
        <v>0</v>
      </c>
      <c r="O76" s="403"/>
      <c r="P76" s="403"/>
      <c r="Q76" s="404"/>
      <c r="R76" s="405">
        <v>12</v>
      </c>
      <c r="S76" s="406"/>
      <c r="T76" s="406"/>
      <c r="U76" s="407"/>
      <c r="V76" s="105"/>
      <c r="W76" s="229"/>
      <c r="X76" s="229"/>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5"/>
      <c r="BT76" s="125"/>
      <c r="BU76" s="125"/>
      <c r="BV76" s="125"/>
      <c r="BW76" s="125"/>
      <c r="BX76" s="125"/>
      <c r="BY76" s="125"/>
      <c r="BZ76" s="125"/>
      <c r="CA76" s="125"/>
      <c r="CB76" s="125"/>
      <c r="CC76" s="125"/>
    </row>
    <row r="77" spans="1:81" s="97" customFormat="1" x14ac:dyDescent="0.4">
      <c r="A77" s="447"/>
      <c r="B77" s="217">
        <v>201</v>
      </c>
      <c r="C77" s="96" t="s">
        <v>208</v>
      </c>
      <c r="D77" s="126"/>
      <c r="E77" s="126"/>
      <c r="F77" s="126"/>
      <c r="G77" s="126"/>
      <c r="H77" s="126"/>
      <c r="I77" s="126"/>
      <c r="J77" s="126"/>
      <c r="K77" s="126"/>
      <c r="L77" s="126"/>
      <c r="M77" s="126"/>
      <c r="N77" s="402">
        <v>0</v>
      </c>
      <c r="O77" s="403"/>
      <c r="P77" s="403"/>
      <c r="Q77" s="404"/>
      <c r="R77" s="405">
        <v>6</v>
      </c>
      <c r="S77" s="406"/>
      <c r="T77" s="406"/>
      <c r="U77" s="407"/>
      <c r="V77" s="105"/>
      <c r="W77" s="229"/>
      <c r="X77" s="229"/>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5"/>
      <c r="BM77" s="125"/>
      <c r="BN77" s="125"/>
      <c r="BO77" s="125"/>
      <c r="BP77" s="125"/>
      <c r="BQ77" s="125"/>
      <c r="BR77" s="125"/>
      <c r="BS77" s="125"/>
      <c r="BT77" s="125"/>
      <c r="BU77" s="125"/>
      <c r="BV77" s="125"/>
      <c r="BW77" s="125"/>
      <c r="BX77" s="125"/>
      <c r="BY77" s="125"/>
      <c r="BZ77" s="125"/>
      <c r="CA77" s="125"/>
      <c r="CB77" s="125"/>
      <c r="CC77" s="125"/>
    </row>
    <row r="78" spans="1:81" s="97" customFormat="1" x14ac:dyDescent="0.4">
      <c r="A78" s="447"/>
      <c r="B78" s="215">
        <v>202</v>
      </c>
      <c r="C78" s="96" t="s">
        <v>211</v>
      </c>
      <c r="D78" s="126"/>
      <c r="E78" s="126"/>
      <c r="F78" s="126"/>
      <c r="G78" s="126"/>
      <c r="H78" s="126"/>
      <c r="I78" s="126"/>
      <c r="J78" s="126"/>
      <c r="K78" s="126"/>
      <c r="L78" s="126"/>
      <c r="M78" s="126"/>
      <c r="N78" s="402">
        <v>0</v>
      </c>
      <c r="O78" s="403"/>
      <c r="P78" s="403"/>
      <c r="Q78" s="404"/>
      <c r="R78" s="405">
        <v>5</v>
      </c>
      <c r="S78" s="406"/>
      <c r="T78" s="406"/>
      <c r="U78" s="407"/>
      <c r="V78" s="105"/>
      <c r="W78" s="229"/>
      <c r="X78" s="229"/>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c r="BL78" s="125"/>
      <c r="BM78" s="125"/>
      <c r="BN78" s="125"/>
      <c r="BO78" s="125"/>
      <c r="BP78" s="125"/>
      <c r="BQ78" s="125"/>
      <c r="BR78" s="125"/>
      <c r="BS78" s="125"/>
      <c r="BT78" s="125"/>
      <c r="BU78" s="125"/>
      <c r="BV78" s="125"/>
      <c r="BW78" s="125"/>
      <c r="BX78" s="125"/>
      <c r="BY78" s="125"/>
      <c r="BZ78" s="125"/>
      <c r="CA78" s="125"/>
      <c r="CB78" s="125"/>
      <c r="CC78" s="125"/>
    </row>
    <row r="79" spans="1:81" s="97" customFormat="1" x14ac:dyDescent="0.4">
      <c r="A79" s="447"/>
      <c r="B79" s="410">
        <v>203</v>
      </c>
      <c r="C79" s="96" t="s">
        <v>212</v>
      </c>
      <c r="D79" s="126"/>
      <c r="E79" s="126"/>
      <c r="F79" s="126"/>
      <c r="G79" s="126"/>
      <c r="H79" s="126"/>
      <c r="I79" s="126"/>
      <c r="J79" s="126"/>
      <c r="K79" s="126"/>
      <c r="L79" s="126"/>
      <c r="M79" s="126"/>
      <c r="N79" s="402">
        <v>0</v>
      </c>
      <c r="O79" s="403"/>
      <c r="P79" s="403"/>
      <c r="Q79" s="404"/>
      <c r="R79" s="405">
        <v>5</v>
      </c>
      <c r="S79" s="406"/>
      <c r="T79" s="406"/>
      <c r="U79" s="407"/>
      <c r="V79" s="105"/>
      <c r="W79" s="229"/>
      <c r="X79" s="229"/>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c r="BX79" s="125"/>
      <c r="BY79" s="125"/>
      <c r="BZ79" s="125"/>
      <c r="CA79" s="125"/>
      <c r="CB79" s="125"/>
      <c r="CC79" s="125"/>
    </row>
    <row r="80" spans="1:81" s="97" customFormat="1" x14ac:dyDescent="0.4">
      <c r="A80" s="447"/>
      <c r="B80" s="411"/>
      <c r="C80" s="96" t="s">
        <v>226</v>
      </c>
      <c r="D80" s="126"/>
      <c r="E80" s="126"/>
      <c r="F80" s="126"/>
      <c r="G80" s="126"/>
      <c r="H80" s="126"/>
      <c r="I80" s="126"/>
      <c r="J80" s="126"/>
      <c r="K80" s="126"/>
      <c r="L80" s="126"/>
      <c r="M80" s="126"/>
      <c r="N80" s="402">
        <v>0</v>
      </c>
      <c r="O80" s="403"/>
      <c r="P80" s="403"/>
      <c r="Q80" s="404"/>
      <c r="R80" s="405">
        <v>1</v>
      </c>
      <c r="S80" s="406"/>
      <c r="T80" s="406"/>
      <c r="U80" s="407"/>
      <c r="V80" s="105"/>
      <c r="W80" s="229"/>
      <c r="X80" s="229"/>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row>
    <row r="81" spans="1:81" s="97" customFormat="1" x14ac:dyDescent="0.4">
      <c r="A81" s="447"/>
      <c r="B81" s="410">
        <v>204</v>
      </c>
      <c r="C81" s="96" t="s">
        <v>213</v>
      </c>
      <c r="D81" s="126"/>
      <c r="E81" s="126"/>
      <c r="F81" s="126"/>
      <c r="G81" s="126"/>
      <c r="H81" s="126"/>
      <c r="I81" s="126"/>
      <c r="J81" s="126"/>
      <c r="K81" s="126"/>
      <c r="L81" s="126"/>
      <c r="M81" s="126"/>
      <c r="N81" s="402">
        <v>0</v>
      </c>
      <c r="O81" s="403"/>
      <c r="P81" s="403"/>
      <c r="Q81" s="404"/>
      <c r="R81" s="405">
        <v>12</v>
      </c>
      <c r="S81" s="406"/>
      <c r="T81" s="406"/>
      <c r="U81" s="407"/>
      <c r="V81" s="105"/>
      <c r="W81" s="229"/>
      <c r="X81" s="229"/>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row>
    <row r="82" spans="1:81" s="97" customFormat="1" x14ac:dyDescent="0.4">
      <c r="A82" s="447"/>
      <c r="B82" s="411"/>
      <c r="C82" s="96" t="s">
        <v>222</v>
      </c>
      <c r="D82" s="126"/>
      <c r="E82" s="126"/>
      <c r="F82" s="126"/>
      <c r="G82" s="126"/>
      <c r="H82" s="126"/>
      <c r="I82" s="126"/>
      <c r="J82" s="126"/>
      <c r="K82" s="126"/>
      <c r="L82" s="126"/>
      <c r="M82" s="126"/>
      <c r="N82" s="402">
        <v>0</v>
      </c>
      <c r="O82" s="403"/>
      <c r="P82" s="403"/>
      <c r="Q82" s="404"/>
      <c r="R82" s="405">
        <v>8</v>
      </c>
      <c r="S82" s="406"/>
      <c r="T82" s="406"/>
      <c r="U82" s="407"/>
      <c r="V82" s="105"/>
      <c r="W82" s="229"/>
      <c r="X82" s="229"/>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row>
    <row r="83" spans="1:81" s="97" customFormat="1" x14ac:dyDescent="0.4">
      <c r="A83" s="447"/>
      <c r="B83" s="410">
        <v>205</v>
      </c>
      <c r="C83" s="96" t="s">
        <v>214</v>
      </c>
      <c r="D83" s="126"/>
      <c r="E83" s="126"/>
      <c r="F83" s="126"/>
      <c r="G83" s="126"/>
      <c r="H83" s="126"/>
      <c r="I83" s="126"/>
      <c r="J83" s="126"/>
      <c r="K83" s="126"/>
      <c r="L83" s="126"/>
      <c r="M83" s="126"/>
      <c r="N83" s="402">
        <v>0</v>
      </c>
      <c r="O83" s="403"/>
      <c r="P83" s="403"/>
      <c r="Q83" s="404"/>
      <c r="R83" s="405">
        <v>7</v>
      </c>
      <c r="S83" s="406"/>
      <c r="T83" s="406"/>
      <c r="U83" s="407"/>
      <c r="V83" s="105"/>
      <c r="W83" s="229"/>
      <c r="X83" s="229"/>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row>
    <row r="84" spans="1:81" s="97" customFormat="1" x14ac:dyDescent="0.4">
      <c r="A84" s="447"/>
      <c r="B84" s="411"/>
      <c r="C84" s="96" t="s">
        <v>225</v>
      </c>
      <c r="D84" s="126"/>
      <c r="E84" s="126"/>
      <c r="F84" s="126"/>
      <c r="G84" s="126"/>
      <c r="H84" s="126"/>
      <c r="I84" s="126"/>
      <c r="J84" s="126"/>
      <c r="K84" s="126"/>
      <c r="L84" s="126"/>
      <c r="M84" s="126"/>
      <c r="N84" s="402">
        <v>0</v>
      </c>
      <c r="O84" s="403"/>
      <c r="P84" s="403"/>
      <c r="Q84" s="404"/>
      <c r="R84" s="405">
        <v>7</v>
      </c>
      <c r="S84" s="406"/>
      <c r="T84" s="406"/>
      <c r="U84" s="407"/>
      <c r="V84" s="105"/>
      <c r="W84" s="229"/>
      <c r="X84" s="229"/>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c r="BL84" s="125"/>
      <c r="BM84" s="125"/>
      <c r="BN84" s="125"/>
      <c r="BO84" s="125"/>
      <c r="BP84" s="125"/>
      <c r="BQ84" s="125"/>
      <c r="BR84" s="125"/>
      <c r="BS84" s="125"/>
      <c r="BT84" s="125"/>
      <c r="BU84" s="125"/>
      <c r="BV84" s="125"/>
      <c r="BW84" s="125"/>
      <c r="BX84" s="125"/>
      <c r="BY84" s="125"/>
      <c r="BZ84" s="125"/>
      <c r="CA84" s="125"/>
      <c r="CB84" s="125"/>
      <c r="CC84" s="125"/>
    </row>
    <row r="85" spans="1:81" s="97" customFormat="1" x14ac:dyDescent="0.4">
      <c r="A85" s="447"/>
      <c r="B85" s="217">
        <v>206</v>
      </c>
      <c r="C85" s="96" t="s">
        <v>216</v>
      </c>
      <c r="D85" s="126"/>
      <c r="E85" s="126"/>
      <c r="F85" s="126"/>
      <c r="G85" s="126"/>
      <c r="H85" s="126"/>
      <c r="I85" s="126"/>
      <c r="J85" s="126"/>
      <c r="K85" s="126"/>
      <c r="L85" s="126"/>
      <c r="M85" s="126"/>
      <c r="N85" s="402">
        <v>0</v>
      </c>
      <c r="O85" s="403"/>
      <c r="P85" s="403"/>
      <c r="Q85" s="404"/>
      <c r="R85" s="405">
        <v>11</v>
      </c>
      <c r="S85" s="406"/>
      <c r="T85" s="406"/>
      <c r="U85" s="407"/>
      <c r="V85" s="105"/>
      <c r="W85" s="229"/>
      <c r="X85" s="229"/>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c r="BL85" s="125"/>
      <c r="BM85" s="125"/>
      <c r="BN85" s="125"/>
      <c r="BO85" s="125"/>
      <c r="BP85" s="125"/>
      <c r="BQ85" s="125"/>
      <c r="BR85" s="125"/>
      <c r="BS85" s="125"/>
      <c r="BT85" s="125"/>
      <c r="BU85" s="125"/>
      <c r="BV85" s="125"/>
      <c r="BW85" s="125"/>
      <c r="BX85" s="125"/>
      <c r="BY85" s="125"/>
      <c r="BZ85" s="125"/>
      <c r="CA85" s="125"/>
      <c r="CB85" s="125"/>
      <c r="CC85" s="125"/>
    </row>
    <row r="86" spans="1:81" s="97" customFormat="1" ht="18.75" customHeight="1" x14ac:dyDescent="0.4">
      <c r="A86" s="447"/>
      <c r="B86" s="412">
        <v>207</v>
      </c>
      <c r="C86" s="96" t="s">
        <v>219</v>
      </c>
      <c r="D86" s="126"/>
      <c r="E86" s="126"/>
      <c r="F86" s="126"/>
      <c r="G86" s="126"/>
      <c r="H86" s="126"/>
      <c r="I86" s="126"/>
      <c r="J86" s="126"/>
      <c r="K86" s="126"/>
      <c r="L86" s="126"/>
      <c r="M86" s="126"/>
      <c r="N86" s="402">
        <v>0</v>
      </c>
      <c r="O86" s="403"/>
      <c r="P86" s="403"/>
      <c r="Q86" s="404"/>
      <c r="R86" s="405">
        <v>31</v>
      </c>
      <c r="S86" s="406"/>
      <c r="T86" s="406"/>
      <c r="U86" s="407"/>
      <c r="V86" s="105"/>
      <c r="W86" s="229"/>
      <c r="X86" s="229"/>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125"/>
      <c r="BK86" s="125"/>
      <c r="BL86" s="125"/>
      <c r="BM86" s="125"/>
      <c r="BN86" s="125"/>
      <c r="BO86" s="125"/>
      <c r="BP86" s="125"/>
      <c r="BQ86" s="125"/>
      <c r="BR86" s="125"/>
      <c r="BS86" s="125"/>
      <c r="BT86" s="125"/>
      <c r="BU86" s="125"/>
      <c r="BV86" s="125"/>
      <c r="BW86" s="125"/>
      <c r="BX86" s="125"/>
      <c r="BY86" s="125"/>
      <c r="BZ86" s="125"/>
      <c r="CA86" s="125"/>
      <c r="CB86" s="125"/>
      <c r="CC86" s="125"/>
    </row>
    <row r="87" spans="1:81" s="97" customFormat="1" x14ac:dyDescent="0.4">
      <c r="A87" s="447"/>
      <c r="B87" s="412"/>
      <c r="C87" s="96" t="s">
        <v>220</v>
      </c>
      <c r="D87" s="126"/>
      <c r="E87" s="126"/>
      <c r="F87" s="126"/>
      <c r="G87" s="126"/>
      <c r="H87" s="126"/>
      <c r="I87" s="126"/>
      <c r="J87" s="126"/>
      <c r="K87" s="126"/>
      <c r="L87" s="126"/>
      <c r="M87" s="126"/>
      <c r="N87" s="402">
        <v>0</v>
      </c>
      <c r="O87" s="403"/>
      <c r="P87" s="403"/>
      <c r="Q87" s="404"/>
      <c r="R87" s="405">
        <v>18</v>
      </c>
      <c r="S87" s="406"/>
      <c r="T87" s="406"/>
      <c r="U87" s="407"/>
      <c r="V87" s="105"/>
      <c r="W87" s="229"/>
      <c r="X87" s="229"/>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25"/>
      <c r="BN87" s="125"/>
      <c r="BO87" s="125"/>
      <c r="BP87" s="125"/>
      <c r="BQ87" s="125"/>
      <c r="BR87" s="125"/>
      <c r="BS87" s="125"/>
      <c r="BT87" s="125"/>
      <c r="BU87" s="125"/>
      <c r="BV87" s="125"/>
      <c r="BW87" s="125"/>
      <c r="BX87" s="125"/>
      <c r="BY87" s="125"/>
      <c r="BZ87" s="125"/>
      <c r="CA87" s="125"/>
      <c r="CB87" s="125"/>
      <c r="CC87" s="125"/>
    </row>
    <row r="88" spans="1:81" s="97" customFormat="1" x14ac:dyDescent="0.4">
      <c r="A88" s="447"/>
      <c r="B88" s="410">
        <v>208</v>
      </c>
      <c r="C88" s="96" t="s">
        <v>223</v>
      </c>
      <c r="D88" s="126"/>
      <c r="E88" s="126"/>
      <c r="F88" s="126"/>
      <c r="G88" s="126"/>
      <c r="H88" s="126"/>
      <c r="I88" s="126"/>
      <c r="J88" s="126"/>
      <c r="K88" s="126"/>
      <c r="L88" s="126"/>
      <c r="M88" s="126"/>
      <c r="N88" s="402">
        <v>0</v>
      </c>
      <c r="O88" s="403"/>
      <c r="P88" s="403"/>
      <c r="Q88" s="404"/>
      <c r="R88" s="405">
        <v>5</v>
      </c>
      <c r="S88" s="406"/>
      <c r="T88" s="406"/>
      <c r="U88" s="407"/>
      <c r="V88" s="105"/>
      <c r="W88" s="229"/>
      <c r="X88" s="229"/>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5"/>
      <c r="BF88" s="125"/>
      <c r="BG88" s="125"/>
      <c r="BH88" s="125"/>
      <c r="BI88" s="125"/>
      <c r="BJ88" s="125"/>
      <c r="BK88" s="125"/>
      <c r="BL88" s="125"/>
      <c r="BM88" s="125"/>
      <c r="BN88" s="125"/>
      <c r="BO88" s="125"/>
      <c r="BP88" s="125"/>
      <c r="BQ88" s="125"/>
      <c r="BR88" s="125"/>
      <c r="BS88" s="125"/>
      <c r="BT88" s="125"/>
      <c r="BU88" s="125"/>
      <c r="BV88" s="125"/>
      <c r="BW88" s="125"/>
      <c r="BX88" s="125"/>
      <c r="BY88" s="125"/>
      <c r="BZ88" s="125"/>
      <c r="CA88" s="125"/>
      <c r="CB88" s="125"/>
      <c r="CC88" s="125"/>
    </row>
    <row r="89" spans="1:81" s="97" customFormat="1" x14ac:dyDescent="0.4">
      <c r="A89" s="447"/>
      <c r="B89" s="411"/>
      <c r="C89" s="96" t="s">
        <v>224</v>
      </c>
      <c r="D89" s="126"/>
      <c r="E89" s="126"/>
      <c r="F89" s="126"/>
      <c r="G89" s="126"/>
      <c r="H89" s="126"/>
      <c r="I89" s="126"/>
      <c r="J89" s="126"/>
      <c r="K89" s="126"/>
      <c r="L89" s="126"/>
      <c r="M89" s="126"/>
      <c r="N89" s="402">
        <v>0</v>
      </c>
      <c r="O89" s="403"/>
      <c r="P89" s="403"/>
      <c r="Q89" s="404"/>
      <c r="R89" s="405">
        <v>1</v>
      </c>
      <c r="S89" s="406"/>
      <c r="T89" s="406"/>
      <c r="U89" s="407"/>
      <c r="V89" s="105"/>
      <c r="W89" s="229"/>
      <c r="X89" s="229"/>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c r="BL89" s="125"/>
      <c r="BM89" s="125"/>
      <c r="BN89" s="125"/>
      <c r="BO89" s="125"/>
      <c r="BP89" s="125"/>
      <c r="BQ89" s="125"/>
      <c r="BR89" s="125"/>
      <c r="BS89" s="125"/>
      <c r="BT89" s="125"/>
      <c r="BU89" s="125"/>
      <c r="BV89" s="125"/>
      <c r="BW89" s="125"/>
      <c r="BX89" s="125"/>
      <c r="BY89" s="125"/>
      <c r="BZ89" s="125"/>
      <c r="CA89" s="125"/>
      <c r="CB89" s="125"/>
      <c r="CC89" s="125"/>
    </row>
    <row r="90" spans="1:81" s="97" customFormat="1" x14ac:dyDescent="0.4">
      <c r="A90" s="447"/>
      <c r="B90" s="410">
        <v>209</v>
      </c>
      <c r="C90" s="96" t="s">
        <v>227</v>
      </c>
      <c r="D90" s="126"/>
      <c r="E90" s="126"/>
      <c r="F90" s="126"/>
      <c r="G90" s="126"/>
      <c r="H90" s="126"/>
      <c r="I90" s="126"/>
      <c r="J90" s="126"/>
      <c r="K90" s="126"/>
      <c r="L90" s="126"/>
      <c r="M90" s="126"/>
      <c r="N90" s="402">
        <v>0</v>
      </c>
      <c r="O90" s="403"/>
      <c r="P90" s="403"/>
      <c r="Q90" s="404"/>
      <c r="R90" s="405">
        <v>5</v>
      </c>
      <c r="S90" s="406"/>
      <c r="T90" s="406"/>
      <c r="U90" s="407"/>
      <c r="V90" s="105"/>
      <c r="W90" s="229"/>
      <c r="X90" s="229"/>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c r="BT90" s="125"/>
      <c r="BU90" s="125"/>
      <c r="BV90" s="125"/>
      <c r="BW90" s="125"/>
      <c r="BX90" s="125"/>
      <c r="BY90" s="125"/>
      <c r="BZ90" s="125"/>
      <c r="CA90" s="125"/>
      <c r="CB90" s="125"/>
      <c r="CC90" s="125"/>
    </row>
    <row r="91" spans="1:81" s="97" customFormat="1" x14ac:dyDescent="0.4">
      <c r="A91" s="447"/>
      <c r="B91" s="411"/>
      <c r="C91" s="96" t="s">
        <v>228</v>
      </c>
      <c r="D91" s="126"/>
      <c r="E91" s="126"/>
      <c r="F91" s="126"/>
      <c r="G91" s="126"/>
      <c r="H91" s="126"/>
      <c r="I91" s="126"/>
      <c r="J91" s="126"/>
      <c r="K91" s="126"/>
      <c r="L91" s="126"/>
      <c r="M91" s="126"/>
      <c r="N91" s="402">
        <v>0</v>
      </c>
      <c r="O91" s="403"/>
      <c r="P91" s="403"/>
      <c r="Q91" s="404"/>
      <c r="R91" s="405">
        <v>1</v>
      </c>
      <c r="S91" s="406"/>
      <c r="T91" s="406"/>
      <c r="U91" s="407"/>
      <c r="V91" s="105"/>
      <c r="W91" s="229"/>
      <c r="X91" s="229"/>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c r="BX91" s="125"/>
      <c r="BY91" s="125"/>
      <c r="BZ91" s="125"/>
      <c r="CA91" s="125"/>
      <c r="CB91" s="125"/>
      <c r="CC91" s="125"/>
    </row>
    <row r="92" spans="1:81" s="97" customFormat="1" x14ac:dyDescent="0.4">
      <c r="A92" s="447"/>
      <c r="B92" s="217">
        <v>210</v>
      </c>
      <c r="C92" s="96" t="s">
        <v>229</v>
      </c>
      <c r="D92" s="126"/>
      <c r="E92" s="126"/>
      <c r="F92" s="126"/>
      <c r="G92" s="126"/>
      <c r="H92" s="126"/>
      <c r="I92" s="126"/>
      <c r="J92" s="126"/>
      <c r="K92" s="126"/>
      <c r="L92" s="126"/>
      <c r="M92" s="126"/>
      <c r="N92" s="402">
        <v>0</v>
      </c>
      <c r="O92" s="403"/>
      <c r="P92" s="403"/>
      <c r="Q92" s="404"/>
      <c r="R92" s="405">
        <v>7</v>
      </c>
      <c r="S92" s="406"/>
      <c r="T92" s="406"/>
      <c r="U92" s="407"/>
      <c r="V92" s="105"/>
      <c r="W92" s="229"/>
      <c r="X92" s="229"/>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c r="BM92" s="125"/>
      <c r="BN92" s="125"/>
      <c r="BO92" s="125"/>
      <c r="BP92" s="125"/>
      <c r="BQ92" s="125"/>
      <c r="BR92" s="125"/>
      <c r="BS92" s="125"/>
      <c r="BT92" s="125"/>
      <c r="BU92" s="125"/>
      <c r="BV92" s="125"/>
      <c r="BW92" s="125"/>
      <c r="BX92" s="125"/>
      <c r="BY92" s="125"/>
      <c r="BZ92" s="125"/>
      <c r="CA92" s="125"/>
      <c r="CB92" s="125"/>
      <c r="CC92" s="125"/>
    </row>
    <row r="93" spans="1:81" s="97" customFormat="1" x14ac:dyDescent="0.4">
      <c r="A93" s="447"/>
      <c r="B93" s="217">
        <v>211</v>
      </c>
      <c r="C93" s="96" t="s">
        <v>231</v>
      </c>
      <c r="D93" s="126"/>
      <c r="E93" s="126"/>
      <c r="F93" s="126"/>
      <c r="G93" s="126"/>
      <c r="H93" s="126"/>
      <c r="I93" s="126"/>
      <c r="J93" s="126"/>
      <c r="K93" s="126"/>
      <c r="L93" s="126"/>
      <c r="M93" s="126"/>
      <c r="N93" s="402">
        <v>0</v>
      </c>
      <c r="O93" s="403"/>
      <c r="P93" s="403"/>
      <c r="Q93" s="404"/>
      <c r="R93" s="405">
        <v>5</v>
      </c>
      <c r="S93" s="406"/>
      <c r="T93" s="406"/>
      <c r="U93" s="407"/>
      <c r="V93" s="105"/>
      <c r="W93" s="229"/>
      <c r="X93" s="229"/>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5"/>
      <c r="BP93" s="125"/>
      <c r="BQ93" s="125"/>
      <c r="BR93" s="125"/>
      <c r="BS93" s="125"/>
      <c r="BT93" s="125"/>
      <c r="BU93" s="125"/>
      <c r="BV93" s="125"/>
      <c r="BW93" s="125"/>
      <c r="BX93" s="125"/>
      <c r="BY93" s="125"/>
      <c r="BZ93" s="125"/>
      <c r="CA93" s="125"/>
      <c r="CB93" s="125"/>
      <c r="CC93" s="125"/>
    </row>
    <row r="94" spans="1:81" s="97" customFormat="1" x14ac:dyDescent="0.4">
      <c r="A94" s="447"/>
      <c r="B94" s="410">
        <v>212</v>
      </c>
      <c r="C94" s="96" t="s">
        <v>235</v>
      </c>
      <c r="D94" s="126"/>
      <c r="E94" s="126"/>
      <c r="F94" s="126"/>
      <c r="G94" s="126"/>
      <c r="H94" s="126"/>
      <c r="I94" s="126"/>
      <c r="J94" s="126"/>
      <c r="K94" s="126"/>
      <c r="L94" s="126"/>
      <c r="M94" s="126"/>
      <c r="N94" s="402">
        <v>0</v>
      </c>
      <c r="O94" s="403"/>
      <c r="P94" s="403"/>
      <c r="Q94" s="404"/>
      <c r="R94" s="405">
        <v>5</v>
      </c>
      <c r="S94" s="406"/>
      <c r="T94" s="406"/>
      <c r="U94" s="407"/>
      <c r="V94" s="105"/>
      <c r="W94" s="229"/>
      <c r="X94" s="229"/>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c r="BX94" s="125"/>
      <c r="BY94" s="125"/>
      <c r="BZ94" s="125"/>
      <c r="CA94" s="125"/>
      <c r="CB94" s="125"/>
      <c r="CC94" s="125"/>
    </row>
    <row r="95" spans="1:81" s="97" customFormat="1" x14ac:dyDescent="0.4">
      <c r="A95" s="447"/>
      <c r="B95" s="411"/>
      <c r="C95" s="96" t="s">
        <v>253</v>
      </c>
      <c r="D95" s="126"/>
      <c r="E95" s="126"/>
      <c r="F95" s="126"/>
      <c r="G95" s="126"/>
      <c r="H95" s="126"/>
      <c r="I95" s="126"/>
      <c r="J95" s="126"/>
      <c r="K95" s="126"/>
      <c r="L95" s="126"/>
      <c r="M95" s="126"/>
      <c r="N95" s="402">
        <v>0</v>
      </c>
      <c r="O95" s="403"/>
      <c r="P95" s="403"/>
      <c r="Q95" s="404"/>
      <c r="R95" s="405">
        <v>1</v>
      </c>
      <c r="S95" s="406"/>
      <c r="T95" s="406"/>
      <c r="U95" s="407"/>
      <c r="V95" s="105"/>
      <c r="W95" s="229"/>
      <c r="X95" s="229"/>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125"/>
      <c r="BQ95" s="125"/>
      <c r="BR95" s="125"/>
      <c r="BS95" s="125"/>
      <c r="BT95" s="125"/>
      <c r="BU95" s="125"/>
      <c r="BV95" s="125"/>
      <c r="BW95" s="125"/>
      <c r="BX95" s="125"/>
      <c r="BY95" s="125"/>
      <c r="BZ95" s="125"/>
      <c r="CA95" s="125"/>
      <c r="CB95" s="125"/>
      <c r="CC95" s="125"/>
    </row>
    <row r="96" spans="1:81" s="97" customFormat="1" x14ac:dyDescent="0.4">
      <c r="A96" s="447"/>
      <c r="B96" s="217">
        <v>213</v>
      </c>
      <c r="C96" s="96" t="s">
        <v>236</v>
      </c>
      <c r="D96" s="126"/>
      <c r="E96" s="126"/>
      <c r="F96" s="126"/>
      <c r="G96" s="126"/>
      <c r="H96" s="126"/>
      <c r="I96" s="126"/>
      <c r="J96" s="126"/>
      <c r="K96" s="126"/>
      <c r="L96" s="126"/>
      <c r="M96" s="126"/>
      <c r="N96" s="402">
        <v>0</v>
      </c>
      <c r="O96" s="403"/>
      <c r="P96" s="403"/>
      <c r="Q96" s="404"/>
      <c r="R96" s="405">
        <v>7</v>
      </c>
      <c r="S96" s="406"/>
      <c r="T96" s="406"/>
      <c r="U96" s="407"/>
      <c r="V96" s="105"/>
      <c r="W96" s="229"/>
      <c r="X96" s="229"/>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c r="BU96" s="125"/>
      <c r="BV96" s="125"/>
      <c r="BW96" s="125"/>
      <c r="BX96" s="125"/>
      <c r="BY96" s="125"/>
      <c r="BZ96" s="125"/>
      <c r="CA96" s="125"/>
      <c r="CB96" s="125"/>
      <c r="CC96" s="125"/>
    </row>
    <row r="97" spans="1:81" s="97" customFormat="1" x14ac:dyDescent="0.4">
      <c r="A97" s="447"/>
      <c r="B97" s="217">
        <v>214</v>
      </c>
      <c r="C97" s="96" t="s">
        <v>243</v>
      </c>
      <c r="D97" s="126"/>
      <c r="E97" s="126"/>
      <c r="F97" s="126"/>
      <c r="G97" s="126"/>
      <c r="H97" s="126"/>
      <c r="I97" s="126"/>
      <c r="J97" s="126"/>
      <c r="K97" s="126"/>
      <c r="L97" s="126"/>
      <c r="M97" s="126"/>
      <c r="N97" s="402">
        <v>0</v>
      </c>
      <c r="O97" s="403"/>
      <c r="P97" s="403"/>
      <c r="Q97" s="404"/>
      <c r="R97" s="405">
        <v>8</v>
      </c>
      <c r="S97" s="406"/>
      <c r="T97" s="406"/>
      <c r="U97" s="407"/>
      <c r="V97" s="105"/>
      <c r="W97" s="229"/>
      <c r="X97" s="229"/>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c r="BU97" s="125"/>
      <c r="BV97" s="125"/>
      <c r="BW97" s="125"/>
      <c r="BX97" s="125"/>
      <c r="BY97" s="125"/>
      <c r="BZ97" s="125"/>
      <c r="CA97" s="125"/>
      <c r="CB97" s="125"/>
      <c r="CC97" s="125"/>
    </row>
    <row r="98" spans="1:81" s="97" customFormat="1" x14ac:dyDescent="0.4">
      <c r="A98" s="447"/>
      <c r="B98" s="410">
        <v>215</v>
      </c>
      <c r="C98" s="96" t="s">
        <v>244</v>
      </c>
      <c r="D98" s="126"/>
      <c r="E98" s="126"/>
      <c r="F98" s="126"/>
      <c r="G98" s="126"/>
      <c r="H98" s="126"/>
      <c r="I98" s="126"/>
      <c r="J98" s="126"/>
      <c r="K98" s="126"/>
      <c r="L98" s="126"/>
      <c r="M98" s="126"/>
      <c r="N98" s="402">
        <v>0</v>
      </c>
      <c r="O98" s="403"/>
      <c r="P98" s="403"/>
      <c r="Q98" s="404"/>
      <c r="R98" s="405">
        <v>14</v>
      </c>
      <c r="S98" s="406"/>
      <c r="T98" s="406"/>
      <c r="U98" s="407"/>
      <c r="V98" s="105"/>
      <c r="W98" s="229"/>
      <c r="X98" s="229"/>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125"/>
      <c r="BQ98" s="125"/>
      <c r="BR98" s="125"/>
      <c r="BS98" s="125"/>
      <c r="BT98" s="125"/>
      <c r="BU98" s="125"/>
      <c r="BV98" s="125"/>
      <c r="BW98" s="125"/>
      <c r="BX98" s="125"/>
      <c r="BY98" s="125"/>
      <c r="BZ98" s="125"/>
      <c r="CA98" s="125"/>
      <c r="CB98" s="125"/>
      <c r="CC98" s="125"/>
    </row>
    <row r="99" spans="1:81" s="97" customFormat="1" x14ac:dyDescent="0.4">
      <c r="A99" s="447"/>
      <c r="B99" s="411"/>
      <c r="C99" s="96" t="s">
        <v>249</v>
      </c>
      <c r="D99" s="126"/>
      <c r="E99" s="126"/>
      <c r="F99" s="126"/>
      <c r="G99" s="126"/>
      <c r="H99" s="126"/>
      <c r="I99" s="126"/>
      <c r="J99" s="126"/>
      <c r="K99" s="126"/>
      <c r="L99" s="126"/>
      <c r="M99" s="126"/>
      <c r="N99" s="402">
        <v>0</v>
      </c>
      <c r="O99" s="403"/>
      <c r="P99" s="403"/>
      <c r="Q99" s="404"/>
      <c r="R99" s="405">
        <v>22</v>
      </c>
      <c r="S99" s="406"/>
      <c r="T99" s="406"/>
      <c r="U99" s="407"/>
      <c r="V99" s="105"/>
      <c r="W99" s="229"/>
      <c r="X99" s="229"/>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c r="BY99" s="125"/>
      <c r="BZ99" s="125"/>
      <c r="CA99" s="125"/>
      <c r="CB99" s="125"/>
      <c r="CC99" s="125"/>
    </row>
    <row r="100" spans="1:81" s="97" customFormat="1" x14ac:dyDescent="0.4">
      <c r="A100" s="447"/>
      <c r="B100" s="410">
        <v>216</v>
      </c>
      <c r="C100" s="96" t="s">
        <v>245</v>
      </c>
      <c r="D100" s="126"/>
      <c r="E100" s="126"/>
      <c r="F100" s="126"/>
      <c r="G100" s="126"/>
      <c r="H100" s="126"/>
      <c r="I100" s="126"/>
      <c r="J100" s="126"/>
      <c r="K100" s="126"/>
      <c r="L100" s="126"/>
      <c r="M100" s="126"/>
      <c r="N100" s="402">
        <v>0</v>
      </c>
      <c r="O100" s="403"/>
      <c r="P100" s="403"/>
      <c r="Q100" s="404"/>
      <c r="R100" s="405">
        <v>8</v>
      </c>
      <c r="S100" s="406"/>
      <c r="T100" s="406"/>
      <c r="U100" s="407"/>
      <c r="V100" s="105"/>
      <c r="W100" s="229"/>
      <c r="X100" s="229"/>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c r="BX100" s="125"/>
      <c r="BY100" s="125"/>
      <c r="BZ100" s="125"/>
      <c r="CA100" s="125"/>
      <c r="CB100" s="125"/>
      <c r="CC100" s="125"/>
    </row>
    <row r="101" spans="1:81" s="97" customFormat="1" x14ac:dyDescent="0.4">
      <c r="A101" s="447"/>
      <c r="B101" s="411"/>
      <c r="C101" s="96" t="s">
        <v>248</v>
      </c>
      <c r="D101" s="126"/>
      <c r="E101" s="126"/>
      <c r="F101" s="126"/>
      <c r="G101" s="126"/>
      <c r="H101" s="126"/>
      <c r="I101" s="126"/>
      <c r="J101" s="126"/>
      <c r="K101" s="126"/>
      <c r="L101" s="126"/>
      <c r="M101" s="126"/>
      <c r="N101" s="402">
        <v>0</v>
      </c>
      <c r="O101" s="403"/>
      <c r="P101" s="403"/>
      <c r="Q101" s="404"/>
      <c r="R101" s="405">
        <v>1</v>
      </c>
      <c r="S101" s="406"/>
      <c r="T101" s="406"/>
      <c r="U101" s="407"/>
      <c r="V101" s="105"/>
      <c r="W101" s="229"/>
      <c r="X101" s="229"/>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c r="BX101" s="125"/>
      <c r="BY101" s="125"/>
      <c r="BZ101" s="125"/>
      <c r="CA101" s="125"/>
      <c r="CB101" s="125"/>
      <c r="CC101" s="125"/>
    </row>
    <row r="102" spans="1:81" s="97" customFormat="1" x14ac:dyDescent="0.4">
      <c r="A102" s="447"/>
      <c r="B102" s="217">
        <v>217</v>
      </c>
      <c r="C102" s="96" t="s">
        <v>250</v>
      </c>
      <c r="D102" s="126"/>
      <c r="E102" s="126"/>
      <c r="F102" s="126"/>
      <c r="G102" s="126"/>
      <c r="H102" s="126"/>
      <c r="I102" s="126"/>
      <c r="J102" s="126"/>
      <c r="K102" s="126"/>
      <c r="L102" s="126"/>
      <c r="M102" s="126"/>
      <c r="N102" s="402">
        <v>0</v>
      </c>
      <c r="O102" s="403"/>
      <c r="P102" s="403"/>
      <c r="Q102" s="404"/>
      <c r="R102" s="405">
        <v>38</v>
      </c>
      <c r="S102" s="406"/>
      <c r="T102" s="406"/>
      <c r="U102" s="407"/>
      <c r="V102" s="105"/>
      <c r="W102" s="229"/>
      <c r="X102" s="229"/>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c r="BX102" s="125"/>
      <c r="BY102" s="125"/>
      <c r="BZ102" s="125"/>
      <c r="CA102" s="125"/>
      <c r="CB102" s="125"/>
      <c r="CC102" s="125"/>
    </row>
    <row r="103" spans="1:81" s="97" customFormat="1" x14ac:dyDescent="0.4">
      <c r="A103" s="447"/>
      <c r="B103" s="410">
        <v>218</v>
      </c>
      <c r="C103" s="96" t="s">
        <v>251</v>
      </c>
      <c r="D103" s="126"/>
      <c r="E103" s="126"/>
      <c r="F103" s="126"/>
      <c r="G103" s="126"/>
      <c r="H103" s="126"/>
      <c r="I103" s="126"/>
      <c r="J103" s="126"/>
      <c r="K103" s="126"/>
      <c r="L103" s="126"/>
      <c r="M103" s="126"/>
      <c r="N103" s="402">
        <v>0</v>
      </c>
      <c r="O103" s="403"/>
      <c r="P103" s="403"/>
      <c r="Q103" s="404"/>
      <c r="R103" s="405">
        <v>117</v>
      </c>
      <c r="S103" s="406"/>
      <c r="T103" s="406"/>
      <c r="U103" s="407"/>
      <c r="V103" s="105"/>
      <c r="W103" s="229"/>
      <c r="X103" s="229"/>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c r="BX103" s="125"/>
      <c r="BY103" s="125"/>
      <c r="BZ103" s="125"/>
      <c r="CA103" s="125"/>
      <c r="CB103" s="125"/>
      <c r="CC103" s="125"/>
    </row>
    <row r="104" spans="1:81" s="97" customFormat="1" x14ac:dyDescent="0.4">
      <c r="A104" s="447"/>
      <c r="B104" s="411"/>
      <c r="C104" s="96" t="s">
        <v>262</v>
      </c>
      <c r="D104" s="126"/>
      <c r="E104" s="126"/>
      <c r="F104" s="126"/>
      <c r="G104" s="126"/>
      <c r="H104" s="126"/>
      <c r="I104" s="126"/>
      <c r="J104" s="126"/>
      <c r="K104" s="126"/>
      <c r="L104" s="126"/>
      <c r="M104" s="126"/>
      <c r="N104" s="402">
        <v>0</v>
      </c>
      <c r="O104" s="403"/>
      <c r="P104" s="403"/>
      <c r="Q104" s="404"/>
      <c r="R104" s="405">
        <v>10</v>
      </c>
      <c r="S104" s="406"/>
      <c r="T104" s="406"/>
      <c r="U104" s="407"/>
      <c r="V104" s="105"/>
      <c r="W104" s="229"/>
      <c r="X104" s="229"/>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c r="BY104" s="125"/>
      <c r="BZ104" s="125"/>
      <c r="CA104" s="125"/>
      <c r="CB104" s="125"/>
      <c r="CC104" s="125"/>
    </row>
    <row r="105" spans="1:81" s="97" customFormat="1" x14ac:dyDescent="0.4">
      <c r="A105" s="447"/>
      <c r="B105" s="408">
        <v>219</v>
      </c>
      <c r="C105" s="96" t="s">
        <v>256</v>
      </c>
      <c r="D105" s="126"/>
      <c r="E105" s="126"/>
      <c r="F105" s="126"/>
      <c r="G105" s="126"/>
      <c r="H105" s="126"/>
      <c r="I105" s="126"/>
      <c r="J105" s="126"/>
      <c r="K105" s="126"/>
      <c r="L105" s="126"/>
      <c r="M105" s="126"/>
      <c r="N105" s="402">
        <v>0</v>
      </c>
      <c r="O105" s="403"/>
      <c r="P105" s="403"/>
      <c r="Q105" s="404"/>
      <c r="R105" s="405">
        <v>15</v>
      </c>
      <c r="S105" s="406"/>
      <c r="T105" s="406"/>
      <c r="U105" s="407"/>
      <c r="V105" s="105"/>
      <c r="W105" s="229"/>
      <c r="X105" s="229"/>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c r="BX105" s="125"/>
      <c r="BY105" s="125"/>
      <c r="BZ105" s="125"/>
      <c r="CA105" s="125"/>
      <c r="CB105" s="125"/>
      <c r="CC105" s="125"/>
    </row>
    <row r="106" spans="1:81" s="97" customFormat="1" x14ac:dyDescent="0.4">
      <c r="A106" s="447"/>
      <c r="B106" s="409"/>
      <c r="C106" s="96" t="s">
        <v>296</v>
      </c>
      <c r="D106" s="126"/>
      <c r="E106" s="126"/>
      <c r="F106" s="126"/>
      <c r="G106" s="126"/>
      <c r="H106" s="126"/>
      <c r="I106" s="126"/>
      <c r="J106" s="126"/>
      <c r="K106" s="126"/>
      <c r="L106" s="126"/>
      <c r="M106" s="126"/>
      <c r="N106" s="402">
        <v>0</v>
      </c>
      <c r="O106" s="403"/>
      <c r="P106" s="403"/>
      <c r="Q106" s="404"/>
      <c r="R106" s="405">
        <v>8</v>
      </c>
      <c r="S106" s="406"/>
      <c r="T106" s="406"/>
      <c r="U106" s="407"/>
      <c r="V106" s="105"/>
      <c r="W106" s="229"/>
      <c r="X106" s="229"/>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5"/>
      <c r="BN106" s="125"/>
      <c r="BO106" s="125"/>
      <c r="BP106" s="125"/>
      <c r="BQ106" s="125"/>
      <c r="BR106" s="125"/>
      <c r="BS106" s="125"/>
      <c r="BT106" s="125"/>
      <c r="BU106" s="125"/>
      <c r="BV106" s="125"/>
      <c r="BW106" s="125"/>
      <c r="BX106" s="125"/>
      <c r="BY106" s="125"/>
      <c r="BZ106" s="125"/>
      <c r="CA106" s="125"/>
      <c r="CB106" s="125"/>
      <c r="CC106" s="125"/>
    </row>
    <row r="107" spans="1:81" s="97" customFormat="1" ht="18.75" customHeight="1" x14ac:dyDescent="0.4">
      <c r="A107" s="447"/>
      <c r="B107" s="410">
        <v>220</v>
      </c>
      <c r="C107" s="96" t="s">
        <v>259</v>
      </c>
      <c r="D107" s="126"/>
      <c r="E107" s="126"/>
      <c r="F107" s="126"/>
      <c r="G107" s="126"/>
      <c r="H107" s="126"/>
      <c r="I107" s="126"/>
      <c r="J107" s="126"/>
      <c r="K107" s="126"/>
      <c r="L107" s="126"/>
      <c r="M107" s="126"/>
      <c r="N107" s="402">
        <v>0</v>
      </c>
      <c r="O107" s="403"/>
      <c r="P107" s="403"/>
      <c r="Q107" s="404"/>
      <c r="R107" s="405">
        <v>7</v>
      </c>
      <c r="S107" s="406"/>
      <c r="T107" s="406"/>
      <c r="U107" s="407"/>
      <c r="V107" s="105"/>
      <c r="W107" s="229"/>
      <c r="X107" s="229"/>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5"/>
      <c r="BF107" s="125"/>
      <c r="BG107" s="125"/>
      <c r="BH107" s="125"/>
      <c r="BI107" s="125"/>
      <c r="BJ107" s="125"/>
      <c r="BK107" s="125"/>
      <c r="BL107" s="125"/>
      <c r="BM107" s="125"/>
      <c r="BN107" s="125"/>
      <c r="BO107" s="125"/>
      <c r="BP107" s="125"/>
      <c r="BQ107" s="125"/>
      <c r="BR107" s="125"/>
      <c r="BS107" s="125"/>
      <c r="BT107" s="125"/>
      <c r="BU107" s="125"/>
      <c r="BV107" s="125"/>
      <c r="BW107" s="125"/>
      <c r="BX107" s="125"/>
      <c r="BY107" s="125"/>
      <c r="BZ107" s="125"/>
      <c r="CA107" s="125"/>
      <c r="CB107" s="125"/>
      <c r="CC107" s="125"/>
    </row>
    <row r="108" spans="1:81" s="97" customFormat="1" x14ac:dyDescent="0.4">
      <c r="A108" s="447"/>
      <c r="B108" s="411"/>
      <c r="C108" s="96" t="s">
        <v>260</v>
      </c>
      <c r="D108" s="126"/>
      <c r="E108" s="126"/>
      <c r="F108" s="126"/>
      <c r="G108" s="126"/>
      <c r="H108" s="126"/>
      <c r="I108" s="126"/>
      <c r="J108" s="126"/>
      <c r="K108" s="126"/>
      <c r="L108" s="126"/>
      <c r="M108" s="126"/>
      <c r="N108" s="402">
        <v>0</v>
      </c>
      <c r="O108" s="403"/>
      <c r="P108" s="403"/>
      <c r="Q108" s="404"/>
      <c r="R108" s="405">
        <v>5</v>
      </c>
      <c r="S108" s="406"/>
      <c r="T108" s="406"/>
      <c r="U108" s="407"/>
      <c r="V108" s="105"/>
      <c r="W108" s="229"/>
      <c r="X108" s="229"/>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5"/>
      <c r="AZ108" s="125"/>
      <c r="BA108" s="125"/>
      <c r="BB108" s="125"/>
      <c r="BC108" s="125"/>
      <c r="BD108" s="125"/>
      <c r="BE108" s="125"/>
      <c r="BF108" s="125"/>
      <c r="BG108" s="125"/>
      <c r="BH108" s="125"/>
      <c r="BI108" s="125"/>
      <c r="BJ108" s="125"/>
      <c r="BK108" s="125"/>
      <c r="BL108" s="125"/>
      <c r="BM108" s="125"/>
      <c r="BN108" s="125"/>
      <c r="BO108" s="125"/>
      <c r="BP108" s="125"/>
      <c r="BQ108" s="125"/>
      <c r="BR108" s="125"/>
      <c r="BS108" s="125"/>
      <c r="BT108" s="125"/>
      <c r="BU108" s="125"/>
      <c r="BV108" s="125"/>
      <c r="BW108" s="125"/>
      <c r="BX108" s="125"/>
      <c r="BY108" s="125"/>
      <c r="BZ108" s="125"/>
      <c r="CA108" s="125"/>
      <c r="CB108" s="125"/>
      <c r="CC108" s="125"/>
    </row>
    <row r="109" spans="1:81" s="97" customFormat="1" x14ac:dyDescent="0.4">
      <c r="A109" s="447"/>
      <c r="B109" s="217">
        <v>221</v>
      </c>
      <c r="C109" s="96" t="s">
        <v>261</v>
      </c>
      <c r="D109" s="126"/>
      <c r="E109" s="126"/>
      <c r="F109" s="126"/>
      <c r="G109" s="126"/>
      <c r="H109" s="126"/>
      <c r="I109" s="126"/>
      <c r="J109" s="126"/>
      <c r="K109" s="126"/>
      <c r="L109" s="126"/>
      <c r="M109" s="126"/>
      <c r="N109" s="402">
        <v>0</v>
      </c>
      <c r="O109" s="403"/>
      <c r="P109" s="403"/>
      <c r="Q109" s="404"/>
      <c r="R109" s="405">
        <v>5</v>
      </c>
      <c r="S109" s="406"/>
      <c r="T109" s="406"/>
      <c r="U109" s="407"/>
      <c r="V109" s="105"/>
      <c r="W109" s="229"/>
      <c r="X109" s="229"/>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c r="BL109" s="125"/>
      <c r="BM109" s="125"/>
      <c r="BN109" s="125"/>
      <c r="BO109" s="125"/>
      <c r="BP109" s="125"/>
      <c r="BQ109" s="125"/>
      <c r="BR109" s="125"/>
      <c r="BS109" s="125"/>
      <c r="BT109" s="125"/>
      <c r="BU109" s="125"/>
      <c r="BV109" s="125"/>
      <c r="BW109" s="125"/>
      <c r="BX109" s="125"/>
      <c r="BY109" s="125"/>
      <c r="BZ109" s="125"/>
      <c r="CA109" s="125"/>
      <c r="CB109" s="125"/>
      <c r="CC109" s="125"/>
    </row>
    <row r="110" spans="1:81" s="97" customFormat="1" x14ac:dyDescent="0.4">
      <c r="A110" s="447"/>
      <c r="B110" s="217">
        <v>222</v>
      </c>
      <c r="C110" s="96" t="s">
        <v>264</v>
      </c>
      <c r="D110" s="126"/>
      <c r="E110" s="126"/>
      <c r="F110" s="126"/>
      <c r="G110" s="126"/>
      <c r="H110" s="126"/>
      <c r="I110" s="126"/>
      <c r="J110" s="126"/>
      <c r="K110" s="126"/>
      <c r="L110" s="126"/>
      <c r="M110" s="126"/>
      <c r="N110" s="402">
        <v>0</v>
      </c>
      <c r="O110" s="403"/>
      <c r="P110" s="403"/>
      <c r="Q110" s="404"/>
      <c r="R110" s="405">
        <v>9</v>
      </c>
      <c r="S110" s="406"/>
      <c r="T110" s="406"/>
      <c r="U110" s="407"/>
      <c r="V110" s="105"/>
      <c r="W110" s="229"/>
      <c r="X110" s="229"/>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c r="BF110" s="125"/>
      <c r="BG110" s="125"/>
      <c r="BH110" s="125"/>
      <c r="BI110" s="125"/>
      <c r="BJ110" s="125"/>
      <c r="BK110" s="125"/>
      <c r="BL110" s="125"/>
      <c r="BM110" s="125"/>
      <c r="BN110" s="125"/>
      <c r="BO110" s="125"/>
      <c r="BP110" s="125"/>
      <c r="BQ110" s="125"/>
      <c r="BR110" s="125"/>
      <c r="BS110" s="125"/>
      <c r="BT110" s="125"/>
      <c r="BU110" s="125"/>
      <c r="BV110" s="125"/>
      <c r="BW110" s="125"/>
      <c r="BX110" s="125"/>
      <c r="BY110" s="125"/>
      <c r="BZ110" s="125"/>
      <c r="CA110" s="125"/>
      <c r="CB110" s="125"/>
      <c r="CC110" s="125"/>
    </row>
    <row r="111" spans="1:81" s="97" customFormat="1" x14ac:dyDescent="0.4">
      <c r="A111" s="447"/>
      <c r="B111" s="217">
        <v>223</v>
      </c>
      <c r="C111" s="96" t="s">
        <v>267</v>
      </c>
      <c r="D111" s="126"/>
      <c r="E111" s="126"/>
      <c r="F111" s="126"/>
      <c r="G111" s="126"/>
      <c r="H111" s="126"/>
      <c r="I111" s="126"/>
      <c r="J111" s="126"/>
      <c r="K111" s="126"/>
      <c r="L111" s="126"/>
      <c r="M111" s="126"/>
      <c r="N111" s="402">
        <v>0</v>
      </c>
      <c r="O111" s="403"/>
      <c r="P111" s="403"/>
      <c r="Q111" s="404"/>
      <c r="R111" s="405">
        <v>5</v>
      </c>
      <c r="S111" s="406"/>
      <c r="T111" s="406"/>
      <c r="U111" s="407"/>
      <c r="V111" s="105"/>
      <c r="W111" s="229"/>
      <c r="X111" s="229"/>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5"/>
      <c r="BN111" s="125"/>
      <c r="BO111" s="125"/>
      <c r="BP111" s="125"/>
      <c r="BQ111" s="125"/>
      <c r="BR111" s="125"/>
      <c r="BS111" s="125"/>
      <c r="BT111" s="125"/>
      <c r="BU111" s="125"/>
      <c r="BV111" s="125"/>
      <c r="BW111" s="125"/>
      <c r="BX111" s="125"/>
      <c r="BY111" s="125"/>
      <c r="BZ111" s="125"/>
      <c r="CA111" s="125"/>
      <c r="CB111" s="125"/>
      <c r="CC111" s="125"/>
    </row>
    <row r="112" spans="1:81" s="97" customFormat="1" x14ac:dyDescent="0.4">
      <c r="A112" s="447"/>
      <c r="B112" s="410">
        <v>224</v>
      </c>
      <c r="C112" s="96" t="s">
        <v>265</v>
      </c>
      <c r="D112" s="126"/>
      <c r="E112" s="126"/>
      <c r="F112" s="126"/>
      <c r="G112" s="126"/>
      <c r="H112" s="126"/>
      <c r="I112" s="126"/>
      <c r="J112" s="126"/>
      <c r="K112" s="126"/>
      <c r="L112" s="126"/>
      <c r="M112" s="126"/>
      <c r="N112" s="402">
        <v>0</v>
      </c>
      <c r="O112" s="403"/>
      <c r="P112" s="403"/>
      <c r="Q112" s="404"/>
      <c r="R112" s="405">
        <v>9</v>
      </c>
      <c r="S112" s="406"/>
      <c r="T112" s="406"/>
      <c r="U112" s="407"/>
      <c r="V112" s="105"/>
      <c r="W112" s="229"/>
      <c r="X112" s="229"/>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c r="BL112" s="125"/>
      <c r="BM112" s="125"/>
      <c r="BN112" s="125"/>
      <c r="BO112" s="125"/>
      <c r="BP112" s="125"/>
      <c r="BQ112" s="125"/>
      <c r="BR112" s="125"/>
      <c r="BS112" s="125"/>
      <c r="BT112" s="125"/>
      <c r="BU112" s="125"/>
      <c r="BV112" s="125"/>
      <c r="BW112" s="125"/>
      <c r="BX112" s="125"/>
      <c r="BY112" s="125"/>
      <c r="BZ112" s="125"/>
      <c r="CA112" s="125"/>
      <c r="CB112" s="125"/>
      <c r="CC112" s="125"/>
    </row>
    <row r="113" spans="1:81" s="97" customFormat="1" x14ac:dyDescent="0.4">
      <c r="A113" s="447"/>
      <c r="B113" s="411"/>
      <c r="C113" s="96" t="s">
        <v>288</v>
      </c>
      <c r="D113" s="126"/>
      <c r="E113" s="126"/>
      <c r="F113" s="126"/>
      <c r="G113" s="126"/>
      <c r="H113" s="126"/>
      <c r="I113" s="126"/>
      <c r="J113" s="126"/>
      <c r="K113" s="126"/>
      <c r="L113" s="126"/>
      <c r="M113" s="126"/>
      <c r="N113" s="402">
        <v>0</v>
      </c>
      <c r="O113" s="403"/>
      <c r="P113" s="403"/>
      <c r="Q113" s="404"/>
      <c r="R113" s="405">
        <v>1</v>
      </c>
      <c r="S113" s="406"/>
      <c r="T113" s="406"/>
      <c r="U113" s="407"/>
      <c r="V113" s="105"/>
      <c r="W113" s="229"/>
      <c r="X113" s="229"/>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c r="BL113" s="125"/>
      <c r="BM113" s="125"/>
      <c r="BN113" s="125"/>
      <c r="BO113" s="125"/>
      <c r="BP113" s="125"/>
      <c r="BQ113" s="125"/>
      <c r="BR113" s="125"/>
      <c r="BS113" s="125"/>
      <c r="BT113" s="125"/>
      <c r="BU113" s="125"/>
      <c r="BV113" s="125"/>
      <c r="BW113" s="125"/>
      <c r="BX113" s="125"/>
      <c r="BY113" s="125"/>
      <c r="BZ113" s="125"/>
      <c r="CA113" s="125"/>
      <c r="CB113" s="125"/>
      <c r="CC113" s="125"/>
    </row>
    <row r="114" spans="1:81" s="97" customFormat="1" x14ac:dyDescent="0.4">
      <c r="A114" s="447"/>
      <c r="B114" s="410">
        <v>225</v>
      </c>
      <c r="C114" s="96" t="s">
        <v>266</v>
      </c>
      <c r="D114" s="126"/>
      <c r="E114" s="126"/>
      <c r="F114" s="126"/>
      <c r="G114" s="126"/>
      <c r="H114" s="126"/>
      <c r="I114" s="126"/>
      <c r="J114" s="126"/>
      <c r="K114" s="126"/>
      <c r="L114" s="126"/>
      <c r="M114" s="126"/>
      <c r="N114" s="402">
        <v>0</v>
      </c>
      <c r="O114" s="403"/>
      <c r="P114" s="403"/>
      <c r="Q114" s="404"/>
      <c r="R114" s="405">
        <v>9</v>
      </c>
      <c r="S114" s="406"/>
      <c r="T114" s="406"/>
      <c r="U114" s="407"/>
      <c r="V114" s="105"/>
      <c r="W114" s="229"/>
      <c r="X114" s="229"/>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c r="BT114" s="125"/>
      <c r="BU114" s="125"/>
      <c r="BV114" s="125"/>
      <c r="BW114" s="125"/>
      <c r="BX114" s="125"/>
      <c r="BY114" s="125"/>
      <c r="BZ114" s="125"/>
      <c r="CA114" s="125"/>
      <c r="CB114" s="125"/>
      <c r="CC114" s="125"/>
    </row>
    <row r="115" spans="1:81" s="97" customFormat="1" x14ac:dyDescent="0.4">
      <c r="A115" s="447"/>
      <c r="B115" s="411"/>
      <c r="C115" s="96" t="s">
        <v>289</v>
      </c>
      <c r="D115" s="126"/>
      <c r="E115" s="126"/>
      <c r="F115" s="126"/>
      <c r="G115" s="126"/>
      <c r="H115" s="126"/>
      <c r="I115" s="126"/>
      <c r="J115" s="126"/>
      <c r="K115" s="126"/>
      <c r="L115" s="126"/>
      <c r="M115" s="126"/>
      <c r="N115" s="402">
        <v>0</v>
      </c>
      <c r="O115" s="403"/>
      <c r="P115" s="403"/>
      <c r="Q115" s="404"/>
      <c r="R115" s="405">
        <v>2</v>
      </c>
      <c r="S115" s="406"/>
      <c r="T115" s="406"/>
      <c r="U115" s="407"/>
      <c r="V115" s="105"/>
      <c r="W115" s="229"/>
      <c r="X115" s="229"/>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c r="BX115" s="125"/>
      <c r="BY115" s="125"/>
      <c r="BZ115" s="125"/>
      <c r="CA115" s="125"/>
      <c r="CB115" s="125"/>
      <c r="CC115" s="125"/>
    </row>
    <row r="116" spans="1:81" s="97" customFormat="1" x14ac:dyDescent="0.4">
      <c r="A116" s="447"/>
      <c r="B116" s="217">
        <v>226</v>
      </c>
      <c r="C116" s="96" t="s">
        <v>269</v>
      </c>
      <c r="D116" s="126"/>
      <c r="E116" s="126"/>
      <c r="F116" s="126"/>
      <c r="G116" s="126"/>
      <c r="H116" s="126"/>
      <c r="I116" s="126"/>
      <c r="J116" s="126"/>
      <c r="K116" s="126"/>
      <c r="L116" s="126"/>
      <c r="M116" s="126"/>
      <c r="N116" s="402">
        <v>0</v>
      </c>
      <c r="O116" s="403"/>
      <c r="P116" s="403"/>
      <c r="Q116" s="404"/>
      <c r="R116" s="405">
        <v>14</v>
      </c>
      <c r="S116" s="406"/>
      <c r="T116" s="406"/>
      <c r="U116" s="407"/>
      <c r="V116" s="105"/>
      <c r="W116" s="229"/>
      <c r="X116" s="229"/>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c r="BL116" s="125"/>
      <c r="BM116" s="125"/>
      <c r="BN116" s="125"/>
      <c r="BO116" s="125"/>
      <c r="BP116" s="125"/>
      <c r="BQ116" s="125"/>
      <c r="BR116" s="125"/>
      <c r="BS116" s="125"/>
      <c r="BT116" s="125"/>
      <c r="BU116" s="125"/>
      <c r="BV116" s="125"/>
      <c r="BW116" s="125"/>
      <c r="BX116" s="125"/>
      <c r="BY116" s="125"/>
      <c r="BZ116" s="125"/>
      <c r="CA116" s="125"/>
      <c r="CB116" s="125"/>
      <c r="CC116" s="125"/>
    </row>
    <row r="117" spans="1:81" s="97" customFormat="1" x14ac:dyDescent="0.4">
      <c r="A117" s="447"/>
      <c r="B117" s="217">
        <v>227</v>
      </c>
      <c r="C117" s="96" t="s">
        <v>270</v>
      </c>
      <c r="D117" s="126"/>
      <c r="E117" s="126"/>
      <c r="F117" s="126"/>
      <c r="G117" s="126"/>
      <c r="H117" s="126"/>
      <c r="I117" s="126"/>
      <c r="J117" s="126"/>
      <c r="K117" s="126"/>
      <c r="L117" s="126"/>
      <c r="M117" s="126"/>
      <c r="N117" s="402">
        <v>0</v>
      </c>
      <c r="O117" s="403"/>
      <c r="P117" s="403"/>
      <c r="Q117" s="404"/>
      <c r="R117" s="405">
        <v>5</v>
      </c>
      <c r="S117" s="406"/>
      <c r="T117" s="406"/>
      <c r="U117" s="407"/>
      <c r="V117" s="105"/>
      <c r="W117" s="229"/>
      <c r="X117" s="229"/>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c r="BL117" s="125"/>
      <c r="BM117" s="125"/>
      <c r="BN117" s="125"/>
      <c r="BO117" s="125"/>
      <c r="BP117" s="125"/>
      <c r="BQ117" s="125"/>
      <c r="BR117" s="125"/>
      <c r="BS117" s="125"/>
      <c r="BT117" s="125"/>
      <c r="BU117" s="125"/>
      <c r="BV117" s="125"/>
      <c r="BW117" s="125"/>
      <c r="BX117" s="125"/>
      <c r="BY117" s="125"/>
      <c r="BZ117" s="125"/>
      <c r="CA117" s="125"/>
      <c r="CB117" s="125"/>
      <c r="CC117" s="125"/>
    </row>
    <row r="118" spans="1:81" s="97" customFormat="1" x14ac:dyDescent="0.4">
      <c r="A118" s="447"/>
      <c r="B118" s="408">
        <v>228</v>
      </c>
      <c r="C118" s="96" t="s">
        <v>271</v>
      </c>
      <c r="D118" s="126"/>
      <c r="E118" s="126"/>
      <c r="F118" s="126"/>
      <c r="G118" s="126"/>
      <c r="H118" s="126"/>
      <c r="I118" s="126"/>
      <c r="J118" s="126"/>
      <c r="K118" s="126"/>
      <c r="L118" s="126"/>
      <c r="M118" s="126"/>
      <c r="N118" s="402">
        <v>0</v>
      </c>
      <c r="O118" s="403"/>
      <c r="P118" s="403"/>
      <c r="Q118" s="404"/>
      <c r="R118" s="405">
        <v>12</v>
      </c>
      <c r="S118" s="406"/>
      <c r="T118" s="406"/>
      <c r="U118" s="407"/>
      <c r="V118" s="105"/>
      <c r="W118" s="229"/>
      <c r="X118" s="229"/>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BV118" s="125"/>
      <c r="BW118" s="125"/>
      <c r="BX118" s="125"/>
      <c r="BY118" s="125"/>
      <c r="BZ118" s="125"/>
      <c r="CA118" s="125"/>
      <c r="CB118" s="125"/>
      <c r="CC118" s="125"/>
    </row>
    <row r="119" spans="1:81" s="97" customFormat="1" x14ac:dyDescent="0.4">
      <c r="A119" s="447"/>
      <c r="B119" s="409"/>
      <c r="C119" s="96" t="s">
        <v>300</v>
      </c>
      <c r="D119" s="126"/>
      <c r="E119" s="126"/>
      <c r="F119" s="126"/>
      <c r="G119" s="126"/>
      <c r="H119" s="126"/>
      <c r="I119" s="126"/>
      <c r="J119" s="126"/>
      <c r="K119" s="126"/>
      <c r="L119" s="126"/>
      <c r="M119" s="126"/>
      <c r="N119" s="402">
        <v>0</v>
      </c>
      <c r="O119" s="403"/>
      <c r="P119" s="403"/>
      <c r="Q119" s="404"/>
      <c r="R119" s="405">
        <v>2</v>
      </c>
      <c r="S119" s="406"/>
      <c r="T119" s="406"/>
      <c r="U119" s="407"/>
      <c r="V119" s="105"/>
      <c r="W119" s="229"/>
      <c r="X119" s="229"/>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c r="BF119" s="125"/>
      <c r="BG119" s="125"/>
      <c r="BH119" s="125"/>
      <c r="BI119" s="125"/>
      <c r="BJ119" s="125"/>
      <c r="BK119" s="125"/>
      <c r="BL119" s="125"/>
      <c r="BM119" s="125"/>
      <c r="BN119" s="125"/>
      <c r="BO119" s="125"/>
      <c r="BP119" s="125"/>
      <c r="BQ119" s="125"/>
      <c r="BR119" s="125"/>
      <c r="BS119" s="125"/>
      <c r="BT119" s="125"/>
      <c r="BU119" s="125"/>
      <c r="BV119" s="125"/>
      <c r="BW119" s="125"/>
      <c r="BX119" s="125"/>
      <c r="BY119" s="125"/>
      <c r="BZ119" s="125"/>
      <c r="CA119" s="125"/>
      <c r="CB119" s="125"/>
      <c r="CC119" s="125"/>
    </row>
    <row r="120" spans="1:81" s="97" customFormat="1" x14ac:dyDescent="0.4">
      <c r="A120" s="447"/>
      <c r="B120" s="217">
        <v>229</v>
      </c>
      <c r="C120" s="96" t="s">
        <v>272</v>
      </c>
      <c r="D120" s="126"/>
      <c r="E120" s="126"/>
      <c r="F120" s="126"/>
      <c r="G120" s="126"/>
      <c r="H120" s="126"/>
      <c r="I120" s="126"/>
      <c r="J120" s="126"/>
      <c r="K120" s="126"/>
      <c r="L120" s="126"/>
      <c r="M120" s="126"/>
      <c r="N120" s="402">
        <v>0</v>
      </c>
      <c r="O120" s="403"/>
      <c r="P120" s="403"/>
      <c r="Q120" s="404"/>
      <c r="R120" s="405">
        <v>10</v>
      </c>
      <c r="S120" s="406"/>
      <c r="T120" s="406"/>
      <c r="U120" s="407"/>
      <c r="V120" s="105"/>
      <c r="W120" s="229"/>
      <c r="X120" s="229"/>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c r="BF120" s="125"/>
      <c r="BG120" s="125"/>
      <c r="BH120" s="125"/>
      <c r="BI120" s="125"/>
      <c r="BJ120" s="125"/>
      <c r="BK120" s="125"/>
      <c r="BL120" s="125"/>
      <c r="BM120" s="125"/>
      <c r="BN120" s="125"/>
      <c r="BO120" s="125"/>
      <c r="BP120" s="125"/>
      <c r="BQ120" s="125"/>
      <c r="BR120" s="125"/>
      <c r="BS120" s="125"/>
      <c r="BT120" s="125"/>
      <c r="BU120" s="125"/>
      <c r="BV120" s="125"/>
      <c r="BW120" s="125"/>
      <c r="BX120" s="125"/>
      <c r="BY120" s="125"/>
      <c r="BZ120" s="125"/>
      <c r="CA120" s="125"/>
      <c r="CB120" s="125"/>
      <c r="CC120" s="125"/>
    </row>
    <row r="121" spans="1:81" s="97" customFormat="1" x14ac:dyDescent="0.4">
      <c r="A121" s="447"/>
      <c r="B121" s="408">
        <v>230</v>
      </c>
      <c r="C121" s="96" t="s">
        <v>273</v>
      </c>
      <c r="D121" s="126"/>
      <c r="E121" s="126"/>
      <c r="F121" s="126"/>
      <c r="G121" s="126"/>
      <c r="H121" s="126"/>
      <c r="I121" s="126"/>
      <c r="J121" s="126"/>
      <c r="K121" s="126"/>
      <c r="L121" s="126"/>
      <c r="M121" s="126"/>
      <c r="N121" s="402">
        <v>0</v>
      </c>
      <c r="O121" s="403"/>
      <c r="P121" s="403"/>
      <c r="Q121" s="404"/>
      <c r="R121" s="405">
        <v>5</v>
      </c>
      <c r="S121" s="406"/>
      <c r="T121" s="406"/>
      <c r="U121" s="407"/>
      <c r="V121" s="105"/>
      <c r="W121" s="229"/>
      <c r="X121" s="229"/>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c r="BF121" s="125"/>
      <c r="BG121" s="125"/>
      <c r="BH121" s="125"/>
      <c r="BI121" s="125"/>
      <c r="BJ121" s="125"/>
      <c r="BK121" s="125"/>
      <c r="BL121" s="125"/>
      <c r="BM121" s="125"/>
      <c r="BN121" s="125"/>
      <c r="BO121" s="125"/>
      <c r="BP121" s="125"/>
      <c r="BQ121" s="125"/>
      <c r="BR121" s="125"/>
      <c r="BS121" s="125"/>
      <c r="BT121" s="125"/>
      <c r="BU121" s="125"/>
      <c r="BV121" s="125"/>
      <c r="BW121" s="125"/>
      <c r="BX121" s="125"/>
      <c r="BY121" s="125"/>
      <c r="BZ121" s="125"/>
      <c r="CA121" s="125"/>
      <c r="CB121" s="125"/>
      <c r="CC121" s="125"/>
    </row>
    <row r="122" spans="1:81" s="97" customFormat="1" x14ac:dyDescent="0.4">
      <c r="A122" s="447"/>
      <c r="B122" s="409"/>
      <c r="C122" s="96" t="s">
        <v>334</v>
      </c>
      <c r="D122" s="126"/>
      <c r="E122" s="126"/>
      <c r="F122" s="126"/>
      <c r="G122" s="126"/>
      <c r="H122" s="126"/>
      <c r="I122" s="126"/>
      <c r="J122" s="126"/>
      <c r="K122" s="126"/>
      <c r="L122" s="126"/>
      <c r="M122" s="126"/>
      <c r="N122" s="402">
        <v>0</v>
      </c>
      <c r="O122" s="403"/>
      <c r="P122" s="403"/>
      <c r="Q122" s="404"/>
      <c r="R122" s="405">
        <v>1</v>
      </c>
      <c r="S122" s="406"/>
      <c r="T122" s="406"/>
      <c r="U122" s="407"/>
      <c r="V122" s="105"/>
      <c r="W122" s="229"/>
      <c r="X122" s="229"/>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c r="BL122" s="125"/>
      <c r="BM122" s="125"/>
      <c r="BN122" s="125"/>
      <c r="BO122" s="125"/>
      <c r="BP122" s="125"/>
      <c r="BQ122" s="125"/>
      <c r="BR122" s="125"/>
      <c r="BS122" s="125"/>
      <c r="BT122" s="125"/>
      <c r="BU122" s="125"/>
      <c r="BV122" s="125"/>
      <c r="BW122" s="125"/>
      <c r="BX122" s="125"/>
      <c r="BY122" s="125"/>
      <c r="BZ122" s="125"/>
      <c r="CA122" s="125"/>
      <c r="CB122" s="125"/>
      <c r="CC122" s="125"/>
    </row>
    <row r="123" spans="1:81" s="97" customFormat="1" x14ac:dyDescent="0.4">
      <c r="A123" s="447"/>
      <c r="B123" s="217">
        <v>231</v>
      </c>
      <c r="C123" s="96" t="s">
        <v>274</v>
      </c>
      <c r="D123" s="126"/>
      <c r="E123" s="126"/>
      <c r="F123" s="126"/>
      <c r="G123" s="126"/>
      <c r="H123" s="126"/>
      <c r="I123" s="126"/>
      <c r="J123" s="126"/>
      <c r="K123" s="126"/>
      <c r="L123" s="126"/>
      <c r="M123" s="126"/>
      <c r="N123" s="402">
        <v>0</v>
      </c>
      <c r="O123" s="403"/>
      <c r="P123" s="403"/>
      <c r="Q123" s="404"/>
      <c r="R123" s="405">
        <v>5</v>
      </c>
      <c r="S123" s="406"/>
      <c r="T123" s="406"/>
      <c r="U123" s="407"/>
      <c r="V123" s="105"/>
      <c r="W123" s="229"/>
      <c r="X123" s="229"/>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c r="BL123" s="125"/>
      <c r="BM123" s="125"/>
      <c r="BN123" s="125"/>
      <c r="BO123" s="125"/>
      <c r="BP123" s="125"/>
      <c r="BQ123" s="125"/>
      <c r="BR123" s="125"/>
      <c r="BS123" s="125"/>
      <c r="BT123" s="125"/>
      <c r="BU123" s="125"/>
      <c r="BV123" s="125"/>
      <c r="BW123" s="125"/>
      <c r="BX123" s="125"/>
      <c r="BY123" s="125"/>
      <c r="BZ123" s="125"/>
      <c r="CA123" s="125"/>
      <c r="CB123" s="125"/>
      <c r="CC123" s="125"/>
    </row>
    <row r="124" spans="1:81" s="97" customFormat="1" x14ac:dyDescent="0.4">
      <c r="A124" s="447"/>
      <c r="B124" s="217">
        <v>232</v>
      </c>
      <c r="C124" s="96" t="s">
        <v>275</v>
      </c>
      <c r="D124" s="126"/>
      <c r="E124" s="126"/>
      <c r="F124" s="126"/>
      <c r="G124" s="126"/>
      <c r="H124" s="126"/>
      <c r="I124" s="126"/>
      <c r="J124" s="126"/>
      <c r="K124" s="126"/>
      <c r="L124" s="126"/>
      <c r="M124" s="126"/>
      <c r="N124" s="402">
        <v>0</v>
      </c>
      <c r="O124" s="403"/>
      <c r="P124" s="403"/>
      <c r="Q124" s="404"/>
      <c r="R124" s="405">
        <v>6</v>
      </c>
      <c r="S124" s="406"/>
      <c r="T124" s="406"/>
      <c r="U124" s="407"/>
      <c r="V124" s="105"/>
      <c r="W124" s="229"/>
      <c r="X124" s="229"/>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c r="BL124" s="125"/>
      <c r="BM124" s="125"/>
      <c r="BN124" s="125"/>
      <c r="BO124" s="125"/>
      <c r="BP124" s="125"/>
      <c r="BQ124" s="125"/>
      <c r="BR124" s="125"/>
      <c r="BS124" s="125"/>
      <c r="BT124" s="125"/>
      <c r="BU124" s="125"/>
      <c r="BV124" s="125"/>
      <c r="BW124" s="125"/>
      <c r="BX124" s="125"/>
      <c r="BY124" s="125"/>
      <c r="BZ124" s="125"/>
      <c r="CA124" s="125"/>
      <c r="CB124" s="125"/>
      <c r="CC124" s="125"/>
    </row>
    <row r="125" spans="1:81" s="97" customFormat="1" x14ac:dyDescent="0.4">
      <c r="A125" s="447"/>
      <c r="B125" s="410">
        <v>233</v>
      </c>
      <c r="C125" s="96" t="s">
        <v>276</v>
      </c>
      <c r="D125" s="126"/>
      <c r="E125" s="126"/>
      <c r="F125" s="126"/>
      <c r="G125" s="126"/>
      <c r="H125" s="126"/>
      <c r="I125" s="126"/>
      <c r="J125" s="126"/>
      <c r="K125" s="126"/>
      <c r="L125" s="126"/>
      <c r="M125" s="126"/>
      <c r="N125" s="402">
        <v>0</v>
      </c>
      <c r="O125" s="403"/>
      <c r="P125" s="403"/>
      <c r="Q125" s="404"/>
      <c r="R125" s="405">
        <v>22</v>
      </c>
      <c r="S125" s="406"/>
      <c r="T125" s="406"/>
      <c r="U125" s="407"/>
      <c r="V125" s="105"/>
      <c r="W125" s="229"/>
      <c r="X125" s="229"/>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5"/>
      <c r="BN125" s="125"/>
      <c r="BO125" s="125"/>
      <c r="BP125" s="125"/>
      <c r="BQ125" s="125"/>
      <c r="BR125" s="125"/>
      <c r="BS125" s="125"/>
      <c r="BT125" s="125"/>
      <c r="BU125" s="125"/>
      <c r="BV125" s="125"/>
      <c r="BW125" s="125"/>
      <c r="BX125" s="125"/>
      <c r="BY125" s="125"/>
      <c r="BZ125" s="125"/>
      <c r="CA125" s="125"/>
      <c r="CB125" s="125"/>
      <c r="CC125" s="125"/>
    </row>
    <row r="126" spans="1:81" s="97" customFormat="1" x14ac:dyDescent="0.4">
      <c r="A126" s="447"/>
      <c r="B126" s="411"/>
      <c r="C126" s="96" t="s">
        <v>282</v>
      </c>
      <c r="D126" s="126"/>
      <c r="E126" s="126"/>
      <c r="F126" s="126"/>
      <c r="G126" s="126"/>
      <c r="H126" s="126"/>
      <c r="I126" s="126"/>
      <c r="J126" s="126"/>
      <c r="K126" s="126"/>
      <c r="L126" s="126"/>
      <c r="M126" s="126"/>
      <c r="N126" s="402">
        <v>0</v>
      </c>
      <c r="O126" s="403"/>
      <c r="P126" s="403"/>
      <c r="Q126" s="404"/>
      <c r="R126" s="405">
        <v>20</v>
      </c>
      <c r="S126" s="406"/>
      <c r="T126" s="406"/>
      <c r="U126" s="407"/>
      <c r="V126" s="105"/>
      <c r="W126" s="229"/>
      <c r="X126" s="229"/>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c r="BL126" s="125"/>
      <c r="BM126" s="125"/>
      <c r="BN126" s="125"/>
      <c r="BO126" s="125"/>
      <c r="BP126" s="125"/>
      <c r="BQ126" s="125"/>
      <c r="BR126" s="125"/>
      <c r="BS126" s="125"/>
      <c r="BT126" s="125"/>
      <c r="BU126" s="125"/>
      <c r="BV126" s="125"/>
      <c r="BW126" s="125"/>
      <c r="BX126" s="125"/>
      <c r="BY126" s="125"/>
      <c r="BZ126" s="125"/>
      <c r="CA126" s="125"/>
      <c r="CB126" s="125"/>
      <c r="CC126" s="125"/>
    </row>
    <row r="127" spans="1:81" s="97" customFormat="1" x14ac:dyDescent="0.4">
      <c r="A127" s="447"/>
      <c r="B127" s="408">
        <v>234</v>
      </c>
      <c r="C127" s="96" t="s">
        <v>281</v>
      </c>
      <c r="D127" s="126"/>
      <c r="E127" s="126"/>
      <c r="F127" s="126"/>
      <c r="G127" s="126"/>
      <c r="H127" s="126"/>
      <c r="I127" s="126"/>
      <c r="J127" s="126"/>
      <c r="K127" s="126"/>
      <c r="L127" s="126"/>
      <c r="M127" s="126"/>
      <c r="N127" s="402">
        <v>0</v>
      </c>
      <c r="O127" s="403"/>
      <c r="P127" s="403"/>
      <c r="Q127" s="404"/>
      <c r="R127" s="405">
        <v>11</v>
      </c>
      <c r="S127" s="406"/>
      <c r="T127" s="406"/>
      <c r="U127" s="407"/>
      <c r="V127" s="105"/>
      <c r="W127" s="229"/>
      <c r="X127" s="229"/>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5"/>
      <c r="BR127" s="125"/>
      <c r="BS127" s="125"/>
      <c r="BT127" s="125"/>
      <c r="BU127" s="125"/>
      <c r="BV127" s="125"/>
      <c r="BW127" s="125"/>
      <c r="BX127" s="125"/>
      <c r="BY127" s="125"/>
      <c r="BZ127" s="125"/>
      <c r="CA127" s="125"/>
      <c r="CB127" s="125"/>
      <c r="CC127" s="125"/>
    </row>
    <row r="128" spans="1:81" s="97" customFormat="1" x14ac:dyDescent="0.4">
      <c r="A128" s="447"/>
      <c r="B128" s="409"/>
      <c r="C128" s="96" t="s">
        <v>299</v>
      </c>
      <c r="D128" s="126"/>
      <c r="E128" s="126"/>
      <c r="F128" s="126"/>
      <c r="G128" s="126"/>
      <c r="H128" s="126"/>
      <c r="I128" s="126"/>
      <c r="J128" s="126"/>
      <c r="K128" s="126"/>
      <c r="L128" s="126"/>
      <c r="M128" s="126"/>
      <c r="N128" s="402">
        <v>0</v>
      </c>
      <c r="O128" s="403"/>
      <c r="P128" s="403"/>
      <c r="Q128" s="404"/>
      <c r="R128" s="405">
        <v>1</v>
      </c>
      <c r="S128" s="406"/>
      <c r="T128" s="406"/>
      <c r="U128" s="407"/>
      <c r="V128" s="105"/>
      <c r="W128" s="229"/>
      <c r="X128" s="229"/>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c r="BL128" s="125"/>
      <c r="BM128" s="125"/>
      <c r="BN128" s="125"/>
      <c r="BO128" s="125"/>
      <c r="BP128" s="125"/>
      <c r="BQ128" s="125"/>
      <c r="BR128" s="125"/>
      <c r="BS128" s="125"/>
      <c r="BT128" s="125"/>
      <c r="BU128" s="125"/>
      <c r="BV128" s="125"/>
      <c r="BW128" s="125"/>
      <c r="BX128" s="125"/>
      <c r="BY128" s="125"/>
      <c r="BZ128" s="125"/>
      <c r="CA128" s="125"/>
      <c r="CB128" s="125"/>
      <c r="CC128" s="125"/>
    </row>
    <row r="129" spans="1:81" s="97" customFormat="1" x14ac:dyDescent="0.4">
      <c r="A129" s="447"/>
      <c r="B129" s="408">
        <v>235</v>
      </c>
      <c r="C129" s="96" t="s">
        <v>286</v>
      </c>
      <c r="D129" s="126"/>
      <c r="E129" s="126"/>
      <c r="F129" s="126"/>
      <c r="G129" s="126"/>
      <c r="H129" s="126"/>
      <c r="I129" s="126"/>
      <c r="J129" s="126"/>
      <c r="K129" s="126"/>
      <c r="L129" s="126"/>
      <c r="M129" s="126"/>
      <c r="N129" s="402">
        <v>0</v>
      </c>
      <c r="O129" s="403"/>
      <c r="P129" s="403"/>
      <c r="Q129" s="404"/>
      <c r="R129" s="405">
        <v>10</v>
      </c>
      <c r="S129" s="406"/>
      <c r="T129" s="406"/>
      <c r="U129" s="407"/>
      <c r="V129" s="105"/>
      <c r="W129" s="229"/>
      <c r="X129" s="229"/>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c r="BX129" s="125"/>
      <c r="BY129" s="125"/>
      <c r="BZ129" s="125"/>
      <c r="CA129" s="125"/>
      <c r="CB129" s="125"/>
      <c r="CC129" s="125"/>
    </row>
    <row r="130" spans="1:81" s="97" customFormat="1" x14ac:dyDescent="0.4">
      <c r="A130" s="447"/>
      <c r="B130" s="409"/>
      <c r="C130" s="96" t="s">
        <v>297</v>
      </c>
      <c r="D130" s="126"/>
      <c r="E130" s="126"/>
      <c r="F130" s="126"/>
      <c r="G130" s="126"/>
      <c r="H130" s="126"/>
      <c r="I130" s="126"/>
      <c r="J130" s="126"/>
      <c r="K130" s="126"/>
      <c r="L130" s="126"/>
      <c r="M130" s="126"/>
      <c r="N130" s="402">
        <v>0</v>
      </c>
      <c r="O130" s="403"/>
      <c r="P130" s="403"/>
      <c r="Q130" s="404"/>
      <c r="R130" s="405">
        <v>4</v>
      </c>
      <c r="S130" s="406"/>
      <c r="T130" s="406"/>
      <c r="U130" s="407"/>
      <c r="V130" s="105"/>
      <c r="W130" s="229"/>
      <c r="X130" s="229"/>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c r="BX130" s="125"/>
      <c r="BY130" s="125"/>
      <c r="BZ130" s="125"/>
      <c r="CA130" s="125"/>
      <c r="CB130" s="125"/>
      <c r="CC130" s="125"/>
    </row>
    <row r="131" spans="1:81" s="97" customFormat="1" x14ac:dyDescent="0.4">
      <c r="A131" s="447"/>
      <c r="B131" s="408">
        <v>236</v>
      </c>
      <c r="C131" s="96" t="s">
        <v>287</v>
      </c>
      <c r="D131" s="126"/>
      <c r="E131" s="126"/>
      <c r="F131" s="126"/>
      <c r="G131" s="126"/>
      <c r="H131" s="126"/>
      <c r="I131" s="126"/>
      <c r="J131" s="126"/>
      <c r="K131" s="126"/>
      <c r="L131" s="126"/>
      <c r="M131" s="126"/>
      <c r="N131" s="402">
        <v>0</v>
      </c>
      <c r="O131" s="403"/>
      <c r="P131" s="403"/>
      <c r="Q131" s="404"/>
      <c r="R131" s="405">
        <v>6</v>
      </c>
      <c r="S131" s="406"/>
      <c r="T131" s="406"/>
      <c r="U131" s="407"/>
      <c r="V131" s="105"/>
      <c r="W131" s="229"/>
      <c r="X131" s="229"/>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5"/>
      <c r="BM131" s="125"/>
      <c r="BN131" s="125"/>
      <c r="BO131" s="125"/>
      <c r="BP131" s="125"/>
      <c r="BQ131" s="125"/>
      <c r="BR131" s="125"/>
      <c r="BS131" s="125"/>
      <c r="BT131" s="125"/>
      <c r="BU131" s="125"/>
      <c r="BV131" s="125"/>
      <c r="BW131" s="125"/>
      <c r="BX131" s="125"/>
      <c r="BY131" s="125"/>
      <c r="BZ131" s="125"/>
      <c r="CA131" s="125"/>
      <c r="CB131" s="125"/>
      <c r="CC131" s="125"/>
    </row>
    <row r="132" spans="1:81" s="97" customFormat="1" x14ac:dyDescent="0.4">
      <c r="A132" s="447"/>
      <c r="B132" s="409"/>
      <c r="C132" s="96" t="s">
        <v>311</v>
      </c>
      <c r="D132" s="126"/>
      <c r="E132" s="126"/>
      <c r="F132" s="126"/>
      <c r="G132" s="126"/>
      <c r="H132" s="126"/>
      <c r="I132" s="126"/>
      <c r="J132" s="126"/>
      <c r="K132" s="126"/>
      <c r="L132" s="126"/>
      <c r="M132" s="126"/>
      <c r="N132" s="402">
        <v>0</v>
      </c>
      <c r="O132" s="403"/>
      <c r="P132" s="403"/>
      <c r="Q132" s="404"/>
      <c r="R132" s="405">
        <v>1</v>
      </c>
      <c r="S132" s="406"/>
      <c r="T132" s="406"/>
      <c r="U132" s="407"/>
      <c r="V132" s="105"/>
      <c r="W132" s="229"/>
      <c r="X132" s="229"/>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c r="BL132" s="125"/>
      <c r="BM132" s="125"/>
      <c r="BN132" s="125"/>
      <c r="BO132" s="125"/>
      <c r="BP132" s="125"/>
      <c r="BQ132" s="125"/>
      <c r="BR132" s="125"/>
      <c r="BS132" s="125"/>
      <c r="BT132" s="125"/>
      <c r="BU132" s="125"/>
      <c r="BV132" s="125"/>
      <c r="BW132" s="125"/>
      <c r="BX132" s="125"/>
      <c r="BY132" s="125"/>
      <c r="BZ132" s="125"/>
      <c r="CA132" s="125"/>
      <c r="CB132" s="125"/>
      <c r="CC132" s="125"/>
    </row>
    <row r="133" spans="1:81" s="97" customFormat="1" x14ac:dyDescent="0.4">
      <c r="A133" s="447"/>
      <c r="B133" s="410">
        <v>237</v>
      </c>
      <c r="C133" s="96" t="s">
        <v>293</v>
      </c>
      <c r="D133" s="126"/>
      <c r="E133" s="126"/>
      <c r="F133" s="126"/>
      <c r="G133" s="126"/>
      <c r="H133" s="126"/>
      <c r="I133" s="126"/>
      <c r="J133" s="126"/>
      <c r="K133" s="126"/>
      <c r="L133" s="126"/>
      <c r="M133" s="126"/>
      <c r="N133" s="402">
        <v>0</v>
      </c>
      <c r="O133" s="403"/>
      <c r="P133" s="403"/>
      <c r="Q133" s="404"/>
      <c r="R133" s="405">
        <v>6</v>
      </c>
      <c r="S133" s="406"/>
      <c r="T133" s="406"/>
      <c r="U133" s="407"/>
      <c r="V133" s="105"/>
      <c r="W133" s="229"/>
      <c r="X133" s="229"/>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c r="BL133" s="125"/>
      <c r="BM133" s="125"/>
      <c r="BN133" s="125"/>
      <c r="BO133" s="125"/>
      <c r="BP133" s="125"/>
      <c r="BQ133" s="125"/>
      <c r="BR133" s="125"/>
      <c r="BS133" s="125"/>
      <c r="BT133" s="125"/>
      <c r="BU133" s="125"/>
      <c r="BV133" s="125"/>
      <c r="BW133" s="125"/>
      <c r="BX133" s="125"/>
      <c r="BY133" s="125"/>
      <c r="BZ133" s="125"/>
      <c r="CA133" s="125"/>
      <c r="CB133" s="125"/>
      <c r="CC133" s="125"/>
    </row>
    <row r="134" spans="1:81" s="97" customFormat="1" x14ac:dyDescent="0.4">
      <c r="A134" s="447"/>
      <c r="B134" s="411"/>
      <c r="C134" s="96" t="s">
        <v>294</v>
      </c>
      <c r="D134" s="126"/>
      <c r="E134" s="126"/>
      <c r="F134" s="126"/>
      <c r="G134" s="126"/>
      <c r="H134" s="126"/>
      <c r="I134" s="126"/>
      <c r="J134" s="126"/>
      <c r="K134" s="126"/>
      <c r="L134" s="126"/>
      <c r="M134" s="126"/>
      <c r="N134" s="402">
        <v>0</v>
      </c>
      <c r="O134" s="403"/>
      <c r="P134" s="403"/>
      <c r="Q134" s="404"/>
      <c r="R134" s="405">
        <v>2</v>
      </c>
      <c r="S134" s="406"/>
      <c r="T134" s="406"/>
      <c r="U134" s="407"/>
      <c r="V134" s="105"/>
      <c r="W134" s="229"/>
      <c r="X134" s="229"/>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c r="BL134" s="125"/>
      <c r="BM134" s="125"/>
      <c r="BN134" s="125"/>
      <c r="BO134" s="125"/>
      <c r="BP134" s="125"/>
      <c r="BQ134" s="125"/>
      <c r="BR134" s="125"/>
      <c r="BS134" s="125"/>
      <c r="BT134" s="125"/>
      <c r="BU134" s="125"/>
      <c r="BV134" s="125"/>
      <c r="BW134" s="125"/>
      <c r="BX134" s="125"/>
      <c r="BY134" s="125"/>
      <c r="BZ134" s="125"/>
      <c r="CA134" s="125"/>
      <c r="CB134" s="125"/>
      <c r="CC134" s="125"/>
    </row>
    <row r="135" spans="1:81" s="97" customFormat="1" x14ac:dyDescent="0.4">
      <c r="A135" s="447"/>
      <c r="B135" s="408">
        <v>238</v>
      </c>
      <c r="C135" s="96" t="s">
        <v>295</v>
      </c>
      <c r="D135" s="126"/>
      <c r="E135" s="126"/>
      <c r="F135" s="126"/>
      <c r="G135" s="126"/>
      <c r="H135" s="126"/>
      <c r="I135" s="126"/>
      <c r="J135" s="126"/>
      <c r="K135" s="126"/>
      <c r="L135" s="126"/>
      <c r="M135" s="126"/>
      <c r="N135" s="402">
        <v>0</v>
      </c>
      <c r="O135" s="403"/>
      <c r="P135" s="403"/>
      <c r="Q135" s="404"/>
      <c r="R135" s="405">
        <v>8</v>
      </c>
      <c r="S135" s="406"/>
      <c r="T135" s="406"/>
      <c r="U135" s="407"/>
      <c r="V135" s="105"/>
      <c r="W135" s="229"/>
      <c r="X135" s="229"/>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c r="BL135" s="125"/>
      <c r="BM135" s="125"/>
      <c r="BN135" s="125"/>
      <c r="BO135" s="125"/>
      <c r="BP135" s="125"/>
      <c r="BQ135" s="125"/>
      <c r="BR135" s="125"/>
      <c r="BS135" s="125"/>
      <c r="BT135" s="125"/>
      <c r="BU135" s="125"/>
      <c r="BV135" s="125"/>
      <c r="BW135" s="125"/>
      <c r="BX135" s="125"/>
      <c r="BY135" s="125"/>
      <c r="BZ135" s="125"/>
      <c r="CA135" s="125"/>
      <c r="CB135" s="125"/>
      <c r="CC135" s="125"/>
    </row>
    <row r="136" spans="1:81" s="97" customFormat="1" x14ac:dyDescent="0.4">
      <c r="A136" s="447"/>
      <c r="B136" s="409"/>
      <c r="C136" s="96" t="s">
        <v>303</v>
      </c>
      <c r="D136" s="126"/>
      <c r="E136" s="126"/>
      <c r="F136" s="126"/>
      <c r="G136" s="126"/>
      <c r="H136" s="126"/>
      <c r="I136" s="126"/>
      <c r="J136" s="126"/>
      <c r="K136" s="126"/>
      <c r="L136" s="126"/>
      <c r="M136" s="126"/>
      <c r="N136" s="402">
        <v>0</v>
      </c>
      <c r="O136" s="403"/>
      <c r="P136" s="403"/>
      <c r="Q136" s="404"/>
      <c r="R136" s="405">
        <v>2</v>
      </c>
      <c r="S136" s="406"/>
      <c r="T136" s="406"/>
      <c r="U136" s="407"/>
      <c r="V136" s="105"/>
      <c r="W136" s="229"/>
      <c r="X136" s="229"/>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c r="BL136" s="125"/>
      <c r="BM136" s="125"/>
      <c r="BN136" s="125"/>
      <c r="BO136" s="125"/>
      <c r="BP136" s="125"/>
      <c r="BQ136" s="125"/>
      <c r="BR136" s="125"/>
      <c r="BS136" s="125"/>
      <c r="BT136" s="125"/>
      <c r="BU136" s="125"/>
      <c r="BV136" s="125"/>
      <c r="BW136" s="125"/>
      <c r="BX136" s="125"/>
      <c r="BY136" s="125"/>
      <c r="BZ136" s="125"/>
      <c r="CA136" s="125"/>
      <c r="CB136" s="125"/>
      <c r="CC136" s="125"/>
    </row>
    <row r="137" spans="1:81" s="97" customFormat="1" x14ac:dyDescent="0.4">
      <c r="A137" s="447"/>
      <c r="B137" s="408">
        <v>239</v>
      </c>
      <c r="C137" s="96" t="s">
        <v>301</v>
      </c>
      <c r="D137" s="126"/>
      <c r="E137" s="126"/>
      <c r="F137" s="126"/>
      <c r="G137" s="126"/>
      <c r="H137" s="126"/>
      <c r="I137" s="126"/>
      <c r="J137" s="126"/>
      <c r="K137" s="126"/>
      <c r="L137" s="126"/>
      <c r="M137" s="126"/>
      <c r="N137" s="402">
        <v>0</v>
      </c>
      <c r="O137" s="403"/>
      <c r="P137" s="403"/>
      <c r="Q137" s="404"/>
      <c r="R137" s="405">
        <v>9</v>
      </c>
      <c r="S137" s="406"/>
      <c r="T137" s="406"/>
      <c r="U137" s="407"/>
      <c r="V137" s="105"/>
      <c r="W137" s="229"/>
      <c r="X137" s="229"/>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c r="BL137" s="125"/>
      <c r="BM137" s="125"/>
      <c r="BN137" s="125"/>
      <c r="BO137" s="125"/>
      <c r="BP137" s="125"/>
      <c r="BQ137" s="125"/>
      <c r="BR137" s="125"/>
      <c r="BS137" s="125"/>
      <c r="BT137" s="125"/>
      <c r="BU137" s="125"/>
      <c r="BV137" s="125"/>
      <c r="BW137" s="125"/>
      <c r="BX137" s="125"/>
      <c r="BY137" s="125"/>
      <c r="BZ137" s="125"/>
      <c r="CA137" s="125"/>
      <c r="CB137" s="125"/>
      <c r="CC137" s="125"/>
    </row>
    <row r="138" spans="1:81" s="97" customFormat="1" x14ac:dyDescent="0.4">
      <c r="A138" s="447"/>
      <c r="B138" s="409"/>
      <c r="C138" s="96" t="s">
        <v>302</v>
      </c>
      <c r="D138" s="126"/>
      <c r="E138" s="126"/>
      <c r="F138" s="126"/>
      <c r="G138" s="126"/>
      <c r="H138" s="126"/>
      <c r="I138" s="126"/>
      <c r="J138" s="126"/>
      <c r="K138" s="126"/>
      <c r="L138" s="126"/>
      <c r="M138" s="126"/>
      <c r="N138" s="402">
        <v>0</v>
      </c>
      <c r="O138" s="403"/>
      <c r="P138" s="403"/>
      <c r="Q138" s="404"/>
      <c r="R138" s="405">
        <v>5</v>
      </c>
      <c r="S138" s="406"/>
      <c r="T138" s="406"/>
      <c r="U138" s="407"/>
      <c r="V138" s="105"/>
      <c r="W138" s="229"/>
      <c r="X138" s="229"/>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c r="BL138" s="125"/>
      <c r="BM138" s="125"/>
      <c r="BN138" s="125"/>
      <c r="BO138" s="125"/>
      <c r="BP138" s="125"/>
      <c r="BQ138" s="125"/>
      <c r="BR138" s="125"/>
      <c r="BS138" s="125"/>
      <c r="BT138" s="125"/>
      <c r="BU138" s="125"/>
      <c r="BV138" s="125"/>
      <c r="BW138" s="125"/>
      <c r="BX138" s="125"/>
      <c r="BY138" s="125"/>
      <c r="BZ138" s="125"/>
      <c r="CA138" s="125"/>
      <c r="CB138" s="125"/>
      <c r="CC138" s="125"/>
    </row>
    <row r="139" spans="1:81" s="97" customFormat="1" x14ac:dyDescent="0.4">
      <c r="A139" s="447"/>
      <c r="B139" s="408">
        <v>240</v>
      </c>
      <c r="C139" s="159" t="s">
        <v>305</v>
      </c>
      <c r="D139" s="126"/>
      <c r="E139" s="126"/>
      <c r="F139" s="126"/>
      <c r="G139" s="126"/>
      <c r="H139" s="126"/>
      <c r="I139" s="126"/>
      <c r="J139" s="126"/>
      <c r="K139" s="126"/>
      <c r="L139" s="126"/>
      <c r="M139" s="126"/>
      <c r="N139" s="402">
        <v>0</v>
      </c>
      <c r="O139" s="403"/>
      <c r="P139" s="403"/>
      <c r="Q139" s="404"/>
      <c r="R139" s="405">
        <v>6</v>
      </c>
      <c r="S139" s="406"/>
      <c r="T139" s="406"/>
      <c r="U139" s="407"/>
      <c r="V139" s="105"/>
      <c r="W139" s="229"/>
      <c r="X139" s="229"/>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c r="BL139" s="125"/>
      <c r="BM139" s="125"/>
      <c r="BN139" s="125"/>
      <c r="BO139" s="125"/>
      <c r="BP139" s="125"/>
      <c r="BQ139" s="125"/>
      <c r="BR139" s="125"/>
      <c r="BS139" s="125"/>
      <c r="BT139" s="125"/>
      <c r="BU139" s="125"/>
      <c r="BV139" s="125"/>
      <c r="BW139" s="125"/>
      <c r="BX139" s="125"/>
      <c r="BY139" s="125"/>
      <c r="BZ139" s="125"/>
      <c r="CA139" s="125"/>
      <c r="CB139" s="125"/>
      <c r="CC139" s="125"/>
    </row>
    <row r="140" spans="1:81" s="97" customFormat="1" x14ac:dyDescent="0.4">
      <c r="A140" s="447"/>
      <c r="B140" s="409"/>
      <c r="C140" s="159" t="s">
        <v>333</v>
      </c>
      <c r="D140" s="126"/>
      <c r="E140" s="126"/>
      <c r="F140" s="126"/>
      <c r="G140" s="126"/>
      <c r="H140" s="126"/>
      <c r="I140" s="126"/>
      <c r="J140" s="126"/>
      <c r="K140" s="126"/>
      <c r="L140" s="126"/>
      <c r="M140" s="126"/>
      <c r="N140" s="402">
        <v>0</v>
      </c>
      <c r="O140" s="403"/>
      <c r="P140" s="403"/>
      <c r="Q140" s="404"/>
      <c r="R140" s="405">
        <v>1</v>
      </c>
      <c r="S140" s="406"/>
      <c r="T140" s="406"/>
      <c r="U140" s="407"/>
      <c r="V140" s="105"/>
      <c r="W140" s="229"/>
      <c r="X140" s="229"/>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C140" s="125"/>
      <c r="BD140" s="125"/>
      <c r="BE140" s="125"/>
      <c r="BF140" s="125"/>
      <c r="BG140" s="125"/>
      <c r="BH140" s="125"/>
      <c r="BI140" s="125"/>
      <c r="BJ140" s="125"/>
      <c r="BK140" s="125"/>
      <c r="BL140" s="125"/>
      <c r="BM140" s="125"/>
      <c r="BN140" s="125"/>
      <c r="BO140" s="125"/>
      <c r="BP140" s="125"/>
      <c r="BQ140" s="125"/>
      <c r="BR140" s="125"/>
      <c r="BS140" s="125"/>
      <c r="BT140" s="125"/>
      <c r="BU140" s="125"/>
      <c r="BV140" s="125"/>
      <c r="BW140" s="125"/>
      <c r="BX140" s="125"/>
      <c r="BY140" s="125"/>
      <c r="BZ140" s="125"/>
      <c r="CA140" s="125"/>
      <c r="CB140" s="125"/>
      <c r="CC140" s="125"/>
    </row>
    <row r="141" spans="1:81" s="97" customFormat="1" x14ac:dyDescent="0.4">
      <c r="A141" s="447"/>
      <c r="B141" s="408">
        <v>241</v>
      </c>
      <c r="C141" s="96" t="s">
        <v>308</v>
      </c>
      <c r="D141" s="126"/>
      <c r="E141" s="126"/>
      <c r="F141" s="126"/>
      <c r="G141" s="126"/>
      <c r="H141" s="126"/>
      <c r="I141" s="126"/>
      <c r="J141" s="126"/>
      <c r="K141" s="126"/>
      <c r="L141" s="126"/>
      <c r="M141" s="126"/>
      <c r="N141" s="402">
        <v>0</v>
      </c>
      <c r="O141" s="403"/>
      <c r="P141" s="403"/>
      <c r="Q141" s="404"/>
      <c r="R141" s="405">
        <v>8</v>
      </c>
      <c r="S141" s="406"/>
      <c r="T141" s="406"/>
      <c r="U141" s="407"/>
      <c r="V141" s="105"/>
      <c r="W141" s="229"/>
      <c r="X141" s="229"/>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c r="BI141" s="125"/>
      <c r="BJ141" s="125"/>
      <c r="BK141" s="125"/>
      <c r="BL141" s="125"/>
      <c r="BM141" s="125"/>
      <c r="BN141" s="125"/>
      <c r="BO141" s="125"/>
      <c r="BP141" s="125"/>
      <c r="BQ141" s="125"/>
      <c r="BR141" s="125"/>
      <c r="BS141" s="125"/>
      <c r="BT141" s="125"/>
      <c r="BU141" s="125"/>
      <c r="BV141" s="125"/>
      <c r="BW141" s="125"/>
      <c r="BX141" s="125"/>
      <c r="BY141" s="125"/>
      <c r="BZ141" s="125"/>
      <c r="CA141" s="125"/>
      <c r="CB141" s="125"/>
      <c r="CC141" s="125"/>
    </row>
    <row r="142" spans="1:81" s="97" customFormat="1" x14ac:dyDescent="0.4">
      <c r="A142" s="447"/>
      <c r="B142" s="409"/>
      <c r="C142" s="96" t="s">
        <v>317</v>
      </c>
      <c r="D142" s="126"/>
      <c r="E142" s="126"/>
      <c r="F142" s="126"/>
      <c r="G142" s="126"/>
      <c r="H142" s="126"/>
      <c r="I142" s="126"/>
      <c r="J142" s="126"/>
      <c r="K142" s="126"/>
      <c r="L142" s="126"/>
      <c r="M142" s="126"/>
      <c r="N142" s="402">
        <v>0</v>
      </c>
      <c r="O142" s="403"/>
      <c r="P142" s="403"/>
      <c r="Q142" s="404"/>
      <c r="R142" s="405">
        <v>3</v>
      </c>
      <c r="S142" s="406"/>
      <c r="T142" s="406"/>
      <c r="U142" s="407"/>
      <c r="V142" s="105"/>
      <c r="W142" s="229"/>
      <c r="X142" s="229"/>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125"/>
      <c r="BG142" s="125"/>
      <c r="BH142" s="125"/>
      <c r="BI142" s="125"/>
      <c r="BJ142" s="125"/>
      <c r="BK142" s="125"/>
      <c r="BL142" s="125"/>
      <c r="BM142" s="125"/>
      <c r="BN142" s="125"/>
      <c r="BO142" s="125"/>
      <c r="BP142" s="125"/>
      <c r="BQ142" s="125"/>
      <c r="BR142" s="125"/>
      <c r="BS142" s="125"/>
      <c r="BT142" s="125"/>
      <c r="BU142" s="125"/>
      <c r="BV142" s="125"/>
      <c r="BW142" s="125"/>
      <c r="BX142" s="125"/>
      <c r="BY142" s="125"/>
      <c r="BZ142" s="125"/>
      <c r="CA142" s="125"/>
      <c r="CB142" s="125"/>
      <c r="CC142" s="125"/>
    </row>
    <row r="143" spans="1:81" s="97" customFormat="1" x14ac:dyDescent="0.4">
      <c r="A143" s="447"/>
      <c r="B143" s="150">
        <v>242</v>
      </c>
      <c r="C143" s="96" t="s">
        <v>309</v>
      </c>
      <c r="D143" s="126"/>
      <c r="E143" s="126"/>
      <c r="F143" s="126"/>
      <c r="G143" s="126"/>
      <c r="H143" s="126"/>
      <c r="I143" s="126"/>
      <c r="J143" s="126"/>
      <c r="K143" s="126"/>
      <c r="L143" s="126"/>
      <c r="M143" s="126"/>
      <c r="N143" s="402">
        <v>0</v>
      </c>
      <c r="O143" s="403"/>
      <c r="P143" s="403"/>
      <c r="Q143" s="404"/>
      <c r="R143" s="405">
        <v>10</v>
      </c>
      <c r="S143" s="406"/>
      <c r="T143" s="406"/>
      <c r="U143" s="407"/>
      <c r="V143" s="105"/>
      <c r="W143" s="229"/>
      <c r="X143" s="229"/>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C143" s="125"/>
      <c r="BD143" s="125"/>
      <c r="BE143" s="125"/>
      <c r="BF143" s="125"/>
      <c r="BG143" s="125"/>
      <c r="BH143" s="125"/>
      <c r="BI143" s="125"/>
      <c r="BJ143" s="125"/>
      <c r="BK143" s="125"/>
      <c r="BL143" s="125"/>
      <c r="BM143" s="125"/>
      <c r="BN143" s="125"/>
      <c r="BO143" s="125"/>
      <c r="BP143" s="125"/>
      <c r="BQ143" s="125"/>
      <c r="BR143" s="125"/>
      <c r="BS143" s="125"/>
      <c r="BT143" s="125"/>
      <c r="BU143" s="125"/>
      <c r="BV143" s="125"/>
      <c r="BW143" s="125"/>
      <c r="BX143" s="125"/>
      <c r="BY143" s="125"/>
      <c r="BZ143" s="125"/>
      <c r="CA143" s="125"/>
      <c r="CB143" s="125"/>
      <c r="CC143" s="125"/>
    </row>
    <row r="144" spans="1:81" s="97" customFormat="1" x14ac:dyDescent="0.4">
      <c r="A144" s="447"/>
      <c r="B144" s="150">
        <v>243</v>
      </c>
      <c r="C144" s="96" t="s">
        <v>314</v>
      </c>
      <c r="D144" s="126"/>
      <c r="E144" s="126"/>
      <c r="F144" s="126"/>
      <c r="G144" s="126"/>
      <c r="H144" s="126"/>
      <c r="I144" s="126"/>
      <c r="J144" s="126"/>
      <c r="K144" s="126"/>
      <c r="L144" s="126"/>
      <c r="M144" s="126"/>
      <c r="N144" s="402">
        <v>0</v>
      </c>
      <c r="O144" s="403"/>
      <c r="P144" s="403"/>
      <c r="Q144" s="404"/>
      <c r="R144" s="405">
        <v>6</v>
      </c>
      <c r="S144" s="406"/>
      <c r="T144" s="406"/>
      <c r="U144" s="407"/>
      <c r="V144" s="105"/>
      <c r="W144" s="229"/>
      <c r="X144" s="229"/>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125"/>
      <c r="AX144" s="125"/>
      <c r="AY144" s="125"/>
      <c r="AZ144" s="125"/>
      <c r="BA144" s="125"/>
      <c r="BB144" s="125"/>
      <c r="BC144" s="125"/>
      <c r="BD144" s="125"/>
      <c r="BE144" s="125"/>
      <c r="BF144" s="125"/>
      <c r="BG144" s="125"/>
      <c r="BH144" s="125"/>
      <c r="BI144" s="125"/>
      <c r="BJ144" s="125"/>
      <c r="BK144" s="125"/>
      <c r="BL144" s="125"/>
      <c r="BM144" s="125"/>
      <c r="BN144" s="125"/>
      <c r="BO144" s="125"/>
      <c r="BP144" s="125"/>
      <c r="BQ144" s="125"/>
      <c r="BR144" s="125"/>
      <c r="BS144" s="125"/>
      <c r="BT144" s="125"/>
      <c r="BU144" s="125"/>
      <c r="BV144" s="125"/>
      <c r="BW144" s="125"/>
      <c r="BX144" s="125"/>
      <c r="BY144" s="125"/>
      <c r="BZ144" s="125"/>
      <c r="CA144" s="125"/>
      <c r="CB144" s="125"/>
      <c r="CC144" s="125"/>
    </row>
    <row r="145" spans="1:81" s="97" customFormat="1" x14ac:dyDescent="0.4">
      <c r="A145" s="447"/>
      <c r="B145" s="408">
        <v>244</v>
      </c>
      <c r="C145" s="96" t="s">
        <v>315</v>
      </c>
      <c r="D145" s="126"/>
      <c r="E145" s="126"/>
      <c r="F145" s="126"/>
      <c r="G145" s="126"/>
      <c r="H145" s="126"/>
      <c r="I145" s="126"/>
      <c r="J145" s="126"/>
      <c r="K145" s="126"/>
      <c r="L145" s="126"/>
      <c r="M145" s="126"/>
      <c r="N145" s="402">
        <v>0</v>
      </c>
      <c r="O145" s="403"/>
      <c r="P145" s="403"/>
      <c r="Q145" s="404"/>
      <c r="R145" s="405">
        <v>4</v>
      </c>
      <c r="S145" s="406"/>
      <c r="T145" s="406"/>
      <c r="U145" s="407"/>
      <c r="V145" s="105"/>
      <c r="W145" s="229"/>
      <c r="X145" s="229"/>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5"/>
      <c r="AW145" s="125"/>
      <c r="AX145" s="125"/>
      <c r="AY145" s="125"/>
      <c r="AZ145" s="125"/>
      <c r="BA145" s="125"/>
      <c r="BB145" s="125"/>
      <c r="BC145" s="125"/>
      <c r="BD145" s="125"/>
      <c r="BE145" s="125"/>
      <c r="BF145" s="125"/>
      <c r="BG145" s="125"/>
      <c r="BH145" s="125"/>
      <c r="BI145" s="125"/>
      <c r="BJ145" s="125"/>
      <c r="BK145" s="125"/>
      <c r="BL145" s="125"/>
      <c r="BM145" s="125"/>
      <c r="BN145" s="125"/>
      <c r="BO145" s="125"/>
      <c r="BP145" s="125"/>
      <c r="BQ145" s="125"/>
      <c r="BR145" s="125"/>
      <c r="BS145" s="125"/>
      <c r="BT145" s="125"/>
      <c r="BU145" s="125"/>
      <c r="BV145" s="125"/>
      <c r="BW145" s="125"/>
      <c r="BX145" s="125"/>
      <c r="BY145" s="125"/>
      <c r="BZ145" s="125"/>
      <c r="CA145" s="125"/>
      <c r="CB145" s="125"/>
      <c r="CC145" s="125"/>
    </row>
    <row r="146" spans="1:81" s="97" customFormat="1" x14ac:dyDescent="0.4">
      <c r="A146" s="447"/>
      <c r="B146" s="409"/>
      <c r="C146" s="96" t="s">
        <v>331</v>
      </c>
      <c r="D146" s="126"/>
      <c r="E146" s="126"/>
      <c r="F146" s="126"/>
      <c r="G146" s="126"/>
      <c r="H146" s="126"/>
      <c r="I146" s="126"/>
      <c r="J146" s="126"/>
      <c r="K146" s="126"/>
      <c r="L146" s="126"/>
      <c r="M146" s="126"/>
      <c r="N146" s="402">
        <v>0</v>
      </c>
      <c r="O146" s="403"/>
      <c r="P146" s="403"/>
      <c r="Q146" s="404"/>
      <c r="R146" s="405">
        <v>1</v>
      </c>
      <c r="S146" s="406"/>
      <c r="T146" s="406"/>
      <c r="U146" s="407"/>
      <c r="V146" s="105"/>
      <c r="W146" s="229"/>
      <c r="X146" s="229"/>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5"/>
      <c r="AW146" s="125"/>
      <c r="AX146" s="125"/>
      <c r="AY146" s="125"/>
      <c r="AZ146" s="125"/>
      <c r="BA146" s="125"/>
      <c r="BB146" s="125"/>
      <c r="BC146" s="125"/>
      <c r="BD146" s="125"/>
      <c r="BE146" s="125"/>
      <c r="BF146" s="125"/>
      <c r="BG146" s="125"/>
      <c r="BH146" s="125"/>
      <c r="BI146" s="125"/>
      <c r="BJ146" s="125"/>
      <c r="BK146" s="125"/>
      <c r="BL146" s="125"/>
      <c r="BM146" s="125"/>
      <c r="BN146" s="125"/>
      <c r="BO146" s="125"/>
      <c r="BP146" s="125"/>
      <c r="BQ146" s="125"/>
      <c r="BR146" s="125"/>
      <c r="BS146" s="125"/>
      <c r="BT146" s="125"/>
      <c r="BU146" s="125"/>
      <c r="BV146" s="125"/>
      <c r="BW146" s="125"/>
      <c r="BX146" s="125"/>
      <c r="BY146" s="125"/>
      <c r="BZ146" s="125"/>
      <c r="CA146" s="125"/>
      <c r="CB146" s="125"/>
      <c r="CC146" s="125"/>
    </row>
    <row r="147" spans="1:81" s="97" customFormat="1" x14ac:dyDescent="0.4">
      <c r="A147" s="447"/>
      <c r="B147" s="408">
        <v>245</v>
      </c>
      <c r="C147" s="96" t="s">
        <v>324</v>
      </c>
      <c r="D147" s="126"/>
      <c r="E147" s="126"/>
      <c r="F147" s="126"/>
      <c r="G147" s="126"/>
      <c r="H147" s="126"/>
      <c r="I147" s="126"/>
      <c r="J147" s="126"/>
      <c r="K147" s="126"/>
      <c r="L147" s="126"/>
      <c r="M147" s="126"/>
      <c r="N147" s="402">
        <v>0</v>
      </c>
      <c r="O147" s="403"/>
      <c r="P147" s="403"/>
      <c r="Q147" s="404"/>
      <c r="R147" s="405">
        <v>11</v>
      </c>
      <c r="S147" s="406"/>
      <c r="T147" s="406"/>
      <c r="U147" s="407"/>
      <c r="V147" s="105"/>
      <c r="W147" s="229"/>
      <c r="X147" s="229"/>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5"/>
      <c r="AW147" s="125"/>
      <c r="AX147" s="125"/>
      <c r="AY147" s="125"/>
      <c r="AZ147" s="125"/>
      <c r="BA147" s="125"/>
      <c r="BB147" s="125"/>
      <c r="BC147" s="125"/>
      <c r="BD147" s="125"/>
      <c r="BE147" s="125"/>
      <c r="BF147" s="125"/>
      <c r="BG147" s="125"/>
      <c r="BH147" s="125"/>
      <c r="BI147" s="125"/>
      <c r="BJ147" s="125"/>
      <c r="BK147" s="125"/>
      <c r="BL147" s="125"/>
      <c r="BM147" s="125"/>
      <c r="BN147" s="125"/>
      <c r="BO147" s="125"/>
      <c r="BP147" s="125"/>
      <c r="BQ147" s="125"/>
      <c r="BR147" s="125"/>
      <c r="BS147" s="125"/>
      <c r="BT147" s="125"/>
      <c r="BU147" s="125"/>
      <c r="BV147" s="125"/>
      <c r="BW147" s="125"/>
      <c r="BX147" s="125"/>
      <c r="BY147" s="125"/>
      <c r="BZ147" s="125"/>
      <c r="CA147" s="125"/>
      <c r="CB147" s="125"/>
      <c r="CC147" s="125"/>
    </row>
    <row r="148" spans="1:81" s="97" customFormat="1" x14ac:dyDescent="0.4">
      <c r="A148" s="447"/>
      <c r="B148" s="409"/>
      <c r="C148" s="96" t="s">
        <v>327</v>
      </c>
      <c r="D148" s="126"/>
      <c r="E148" s="126"/>
      <c r="F148" s="126"/>
      <c r="G148" s="126"/>
      <c r="H148" s="126"/>
      <c r="I148" s="126"/>
      <c r="J148" s="126"/>
      <c r="K148" s="126"/>
      <c r="L148" s="126"/>
      <c r="M148" s="126"/>
      <c r="N148" s="402">
        <v>0</v>
      </c>
      <c r="O148" s="403"/>
      <c r="P148" s="403"/>
      <c r="Q148" s="404"/>
      <c r="R148" s="405">
        <v>1</v>
      </c>
      <c r="S148" s="406"/>
      <c r="T148" s="406"/>
      <c r="U148" s="407"/>
      <c r="V148" s="105"/>
      <c r="W148" s="229"/>
      <c r="X148" s="229"/>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5"/>
      <c r="AW148" s="125"/>
      <c r="AX148" s="125"/>
      <c r="AY148" s="125"/>
      <c r="AZ148" s="125"/>
      <c r="BA148" s="125"/>
      <c r="BB148" s="125"/>
      <c r="BC148" s="125"/>
      <c r="BD148" s="125"/>
      <c r="BE148" s="125"/>
      <c r="BF148" s="125"/>
      <c r="BG148" s="125"/>
      <c r="BH148" s="125"/>
      <c r="BI148" s="125"/>
      <c r="BJ148" s="125"/>
      <c r="BK148" s="125"/>
      <c r="BL148" s="125"/>
      <c r="BM148" s="125"/>
      <c r="BN148" s="125"/>
      <c r="BO148" s="125"/>
      <c r="BP148" s="125"/>
      <c r="BQ148" s="125"/>
      <c r="BR148" s="125"/>
      <c r="BS148" s="125"/>
      <c r="BT148" s="125"/>
      <c r="BU148" s="125"/>
      <c r="BV148" s="125"/>
      <c r="BW148" s="125"/>
      <c r="BX148" s="125"/>
      <c r="BY148" s="125"/>
      <c r="BZ148" s="125"/>
      <c r="CA148" s="125"/>
      <c r="CB148" s="125"/>
      <c r="CC148" s="125"/>
    </row>
    <row r="149" spans="1:81" s="97" customFormat="1" x14ac:dyDescent="0.4">
      <c r="A149" s="447"/>
      <c r="B149" s="408">
        <v>246</v>
      </c>
      <c r="C149" s="96" t="s">
        <v>325</v>
      </c>
      <c r="D149" s="126"/>
      <c r="E149" s="126"/>
      <c r="F149" s="126"/>
      <c r="G149" s="126"/>
      <c r="H149" s="126"/>
      <c r="I149" s="126"/>
      <c r="J149" s="126"/>
      <c r="K149" s="126"/>
      <c r="L149" s="126"/>
      <c r="M149" s="126"/>
      <c r="N149" s="402">
        <v>0</v>
      </c>
      <c r="O149" s="403"/>
      <c r="P149" s="403"/>
      <c r="Q149" s="404"/>
      <c r="R149" s="405">
        <v>10</v>
      </c>
      <c r="S149" s="406"/>
      <c r="T149" s="406"/>
      <c r="U149" s="407"/>
      <c r="V149" s="105"/>
      <c r="W149" s="229"/>
      <c r="X149" s="229"/>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5"/>
      <c r="AZ149" s="125"/>
      <c r="BA149" s="125"/>
      <c r="BB149" s="125"/>
      <c r="BC149" s="125"/>
      <c r="BD149" s="125"/>
      <c r="BE149" s="125"/>
      <c r="BF149" s="125"/>
      <c r="BG149" s="125"/>
      <c r="BH149" s="125"/>
      <c r="BI149" s="125"/>
      <c r="BJ149" s="125"/>
      <c r="BK149" s="125"/>
      <c r="BL149" s="125"/>
      <c r="BM149" s="125"/>
      <c r="BN149" s="125"/>
      <c r="BO149" s="125"/>
      <c r="BP149" s="125"/>
      <c r="BQ149" s="125"/>
      <c r="BR149" s="125"/>
      <c r="BS149" s="125"/>
      <c r="BT149" s="125"/>
      <c r="BU149" s="125"/>
      <c r="BV149" s="125"/>
      <c r="BW149" s="125"/>
      <c r="BX149" s="125"/>
      <c r="BY149" s="125"/>
      <c r="BZ149" s="125"/>
      <c r="CA149" s="125"/>
      <c r="CB149" s="125"/>
      <c r="CC149" s="125"/>
    </row>
    <row r="150" spans="1:81" s="97" customFormat="1" x14ac:dyDescent="0.4">
      <c r="A150" s="447"/>
      <c r="B150" s="409"/>
      <c r="C150" s="96" t="s">
        <v>341</v>
      </c>
      <c r="D150" s="126"/>
      <c r="E150" s="126"/>
      <c r="F150" s="126"/>
      <c r="G150" s="126"/>
      <c r="H150" s="126"/>
      <c r="I150" s="126"/>
      <c r="J150" s="126"/>
      <c r="K150" s="126"/>
      <c r="L150" s="126"/>
      <c r="M150" s="126"/>
      <c r="N150" s="402">
        <v>0</v>
      </c>
      <c r="O150" s="403"/>
      <c r="P150" s="403"/>
      <c r="Q150" s="404"/>
      <c r="R150" s="405">
        <v>1</v>
      </c>
      <c r="S150" s="406"/>
      <c r="T150" s="406"/>
      <c r="U150" s="407"/>
      <c r="V150" s="105"/>
      <c r="W150" s="229"/>
      <c r="X150" s="229"/>
      <c r="Y150" s="125"/>
      <c r="Z150" s="125"/>
      <c r="AA150" s="125"/>
      <c r="AB150" s="125"/>
      <c r="AC150" s="125"/>
      <c r="AD150" s="125"/>
      <c r="AE150" s="125"/>
      <c r="AF150" s="125"/>
      <c r="AG150" s="125"/>
      <c r="AH150" s="125"/>
      <c r="AI150" s="125"/>
      <c r="AJ150" s="125"/>
      <c r="AK150" s="125"/>
      <c r="AL150" s="125"/>
      <c r="AM150" s="125"/>
      <c r="AN150" s="125"/>
      <c r="AO150" s="125"/>
      <c r="AP150" s="125"/>
      <c r="AQ150" s="125"/>
      <c r="AR150" s="125"/>
      <c r="AS150" s="125"/>
      <c r="AT150" s="125"/>
      <c r="AU150" s="125"/>
      <c r="AV150" s="125"/>
      <c r="AW150" s="125"/>
      <c r="AX150" s="125"/>
      <c r="AY150" s="125"/>
      <c r="AZ150" s="125"/>
      <c r="BA150" s="125"/>
      <c r="BB150" s="125"/>
      <c r="BC150" s="125"/>
      <c r="BD150" s="125"/>
      <c r="BE150" s="125"/>
      <c r="BF150" s="125"/>
      <c r="BG150" s="125"/>
      <c r="BH150" s="125"/>
      <c r="BI150" s="125"/>
      <c r="BJ150" s="125"/>
      <c r="BK150" s="125"/>
      <c r="BL150" s="125"/>
      <c r="BM150" s="125"/>
      <c r="BN150" s="125"/>
      <c r="BO150" s="125"/>
      <c r="BP150" s="125"/>
      <c r="BQ150" s="125"/>
      <c r="BR150" s="125"/>
      <c r="BS150" s="125"/>
      <c r="BT150" s="125"/>
      <c r="BU150" s="125"/>
      <c r="BV150" s="125"/>
      <c r="BW150" s="125"/>
      <c r="BX150" s="125"/>
      <c r="BY150" s="125"/>
      <c r="BZ150" s="125"/>
      <c r="CA150" s="125"/>
      <c r="CB150" s="125"/>
      <c r="CC150" s="125"/>
    </row>
    <row r="151" spans="1:81" s="97" customFormat="1" x14ac:dyDescent="0.4">
      <c r="A151" s="447"/>
      <c r="B151" s="150">
        <v>247</v>
      </c>
      <c r="C151" s="96" t="s">
        <v>329</v>
      </c>
      <c r="D151" s="126"/>
      <c r="E151" s="126"/>
      <c r="F151" s="126"/>
      <c r="G151" s="126"/>
      <c r="H151" s="126"/>
      <c r="I151" s="126"/>
      <c r="J151" s="126"/>
      <c r="K151" s="126"/>
      <c r="L151" s="126"/>
      <c r="M151" s="126"/>
      <c r="N151" s="402">
        <v>0</v>
      </c>
      <c r="O151" s="403"/>
      <c r="P151" s="403"/>
      <c r="Q151" s="404"/>
      <c r="R151" s="405">
        <v>7</v>
      </c>
      <c r="S151" s="406"/>
      <c r="T151" s="406"/>
      <c r="U151" s="407"/>
      <c r="V151" s="105"/>
      <c r="W151" s="229"/>
      <c r="X151" s="229"/>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5"/>
      <c r="BR151" s="125"/>
      <c r="BS151" s="125"/>
      <c r="BT151" s="125"/>
      <c r="BU151" s="125"/>
      <c r="BV151" s="125"/>
      <c r="BW151" s="125"/>
      <c r="BX151" s="125"/>
      <c r="BY151" s="125"/>
      <c r="BZ151" s="125"/>
      <c r="CA151" s="125"/>
      <c r="CB151" s="125"/>
      <c r="CC151" s="125"/>
    </row>
    <row r="152" spans="1:81" s="97" customFormat="1" x14ac:dyDescent="0.4">
      <c r="A152" s="447"/>
      <c r="B152" s="150">
        <v>248</v>
      </c>
      <c r="C152" s="96" t="s">
        <v>330</v>
      </c>
      <c r="D152" s="126"/>
      <c r="E152" s="126"/>
      <c r="F152" s="126"/>
      <c r="G152" s="126"/>
      <c r="H152" s="126"/>
      <c r="I152" s="126"/>
      <c r="J152" s="126"/>
      <c r="K152" s="126"/>
      <c r="L152" s="126"/>
      <c r="M152" s="126"/>
      <c r="N152" s="402">
        <v>0</v>
      </c>
      <c r="O152" s="403"/>
      <c r="P152" s="403"/>
      <c r="Q152" s="404"/>
      <c r="R152" s="405">
        <v>5</v>
      </c>
      <c r="S152" s="406"/>
      <c r="T152" s="406"/>
      <c r="U152" s="407"/>
      <c r="V152" s="105"/>
      <c r="W152" s="229"/>
      <c r="X152" s="229"/>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125"/>
      <c r="AZ152" s="125"/>
      <c r="BA152" s="125"/>
      <c r="BB152" s="125"/>
      <c r="BC152" s="125"/>
      <c r="BD152" s="125"/>
      <c r="BE152" s="125"/>
      <c r="BF152" s="125"/>
      <c r="BG152" s="125"/>
      <c r="BH152" s="125"/>
      <c r="BI152" s="125"/>
      <c r="BJ152" s="125"/>
      <c r="BK152" s="125"/>
      <c r="BL152" s="125"/>
      <c r="BM152" s="125"/>
      <c r="BN152" s="125"/>
      <c r="BO152" s="125"/>
      <c r="BP152" s="125"/>
      <c r="BQ152" s="125"/>
      <c r="BR152" s="125"/>
      <c r="BS152" s="125"/>
      <c r="BT152" s="125"/>
      <c r="BU152" s="125"/>
      <c r="BV152" s="125"/>
      <c r="BW152" s="125"/>
      <c r="BX152" s="125"/>
      <c r="BY152" s="125"/>
      <c r="BZ152" s="125"/>
      <c r="CA152" s="125"/>
      <c r="CB152" s="125"/>
      <c r="CC152" s="125"/>
    </row>
    <row r="153" spans="1:81" s="97" customFormat="1" x14ac:dyDescent="0.4">
      <c r="A153" s="447"/>
      <c r="B153" s="150">
        <v>249</v>
      </c>
      <c r="C153" s="96" t="s">
        <v>337</v>
      </c>
      <c r="D153" s="126"/>
      <c r="E153" s="126"/>
      <c r="F153" s="126"/>
      <c r="G153" s="126"/>
      <c r="H153" s="126"/>
      <c r="I153" s="126"/>
      <c r="J153" s="126"/>
      <c r="K153" s="126"/>
      <c r="L153" s="126"/>
      <c r="M153" s="126"/>
      <c r="N153" s="402">
        <v>0</v>
      </c>
      <c r="O153" s="403"/>
      <c r="P153" s="403"/>
      <c r="Q153" s="404"/>
      <c r="R153" s="405">
        <v>12</v>
      </c>
      <c r="S153" s="406"/>
      <c r="T153" s="406"/>
      <c r="U153" s="407"/>
      <c r="V153" s="105"/>
      <c r="W153" s="229"/>
      <c r="X153" s="229"/>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5"/>
      <c r="AW153" s="125"/>
      <c r="AX153" s="125"/>
      <c r="AY153" s="125"/>
      <c r="AZ153" s="125"/>
      <c r="BA153" s="125"/>
      <c r="BB153" s="125"/>
      <c r="BC153" s="125"/>
      <c r="BD153" s="125"/>
      <c r="BE153" s="125"/>
      <c r="BF153" s="125"/>
      <c r="BG153" s="125"/>
      <c r="BH153" s="125"/>
      <c r="BI153" s="125"/>
      <c r="BJ153" s="125"/>
      <c r="BK153" s="125"/>
      <c r="BL153" s="125"/>
      <c r="BM153" s="125"/>
      <c r="BN153" s="125"/>
      <c r="BO153" s="125"/>
      <c r="BP153" s="125"/>
      <c r="BQ153" s="125"/>
      <c r="BR153" s="125"/>
      <c r="BS153" s="125"/>
      <c r="BT153" s="125"/>
      <c r="BU153" s="125"/>
      <c r="BV153" s="125"/>
      <c r="BW153" s="125"/>
      <c r="BX153" s="125"/>
      <c r="BY153" s="125"/>
      <c r="BZ153" s="125"/>
      <c r="CA153" s="125"/>
      <c r="CB153" s="125"/>
      <c r="CC153" s="125"/>
    </row>
    <row r="154" spans="1:81" s="97" customFormat="1" x14ac:dyDescent="0.4">
      <c r="A154" s="447"/>
      <c r="B154" s="150">
        <v>250</v>
      </c>
      <c r="C154" s="96" t="s">
        <v>340</v>
      </c>
      <c r="D154" s="126"/>
      <c r="E154" s="126"/>
      <c r="F154" s="126"/>
      <c r="G154" s="126"/>
      <c r="H154" s="126"/>
      <c r="I154" s="126"/>
      <c r="J154" s="126"/>
      <c r="K154" s="126"/>
      <c r="L154" s="126"/>
      <c r="M154" s="126"/>
      <c r="N154" s="402">
        <v>0</v>
      </c>
      <c r="O154" s="403"/>
      <c r="P154" s="403"/>
      <c r="Q154" s="404"/>
      <c r="R154" s="405">
        <v>5</v>
      </c>
      <c r="S154" s="406"/>
      <c r="T154" s="406"/>
      <c r="U154" s="407"/>
      <c r="V154" s="105"/>
      <c r="W154" s="229"/>
      <c r="X154" s="229"/>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125"/>
      <c r="AZ154" s="125"/>
      <c r="BA154" s="125"/>
      <c r="BB154" s="125"/>
      <c r="BC154" s="125"/>
      <c r="BD154" s="125"/>
      <c r="BE154" s="125"/>
      <c r="BF154" s="125"/>
      <c r="BG154" s="125"/>
      <c r="BH154" s="125"/>
      <c r="BI154" s="125"/>
      <c r="BJ154" s="125"/>
      <c r="BK154" s="125"/>
      <c r="BL154" s="125"/>
      <c r="BM154" s="125"/>
      <c r="BN154" s="125"/>
      <c r="BO154" s="125"/>
      <c r="BP154" s="125"/>
      <c r="BQ154" s="125"/>
      <c r="BR154" s="125"/>
      <c r="BS154" s="125"/>
      <c r="BT154" s="125"/>
      <c r="BU154" s="125"/>
      <c r="BV154" s="125"/>
      <c r="BW154" s="125"/>
      <c r="BX154" s="125"/>
      <c r="BY154" s="125"/>
      <c r="BZ154" s="125"/>
      <c r="CA154" s="125"/>
      <c r="CB154" s="125"/>
      <c r="CC154" s="125"/>
    </row>
    <row r="155" spans="1:81" s="97" customFormat="1" x14ac:dyDescent="0.4">
      <c r="A155" s="447"/>
      <c r="B155" s="408">
        <v>251</v>
      </c>
      <c r="C155" s="96" t="s">
        <v>342</v>
      </c>
      <c r="D155" s="126"/>
      <c r="E155" s="126"/>
      <c r="F155" s="126"/>
      <c r="G155" s="126"/>
      <c r="H155" s="126"/>
      <c r="I155" s="126"/>
      <c r="J155" s="126"/>
      <c r="K155" s="126"/>
      <c r="L155" s="126"/>
      <c r="M155" s="126"/>
      <c r="N155" s="402">
        <v>2</v>
      </c>
      <c r="O155" s="403"/>
      <c r="P155" s="403"/>
      <c r="Q155" s="404"/>
      <c r="R155" s="405">
        <v>9</v>
      </c>
      <c r="S155" s="406"/>
      <c r="T155" s="406"/>
      <c r="U155" s="407"/>
      <c r="V155" s="105"/>
      <c r="W155" s="229"/>
      <c r="X155" s="229"/>
      <c r="Y155" s="125"/>
      <c r="Z155" s="125"/>
      <c r="AA155" s="125"/>
      <c r="AB155" s="125"/>
      <c r="AC155" s="125"/>
      <c r="AD155" s="125"/>
      <c r="AE155" s="125"/>
      <c r="AF155" s="125"/>
      <c r="AG155" s="125"/>
      <c r="AH155" s="125"/>
      <c r="AI155" s="125"/>
      <c r="AJ155" s="125"/>
      <c r="AK155" s="125"/>
      <c r="AL155" s="125"/>
      <c r="AM155" s="125"/>
      <c r="AN155" s="125"/>
      <c r="AO155" s="125"/>
      <c r="AP155" s="125"/>
      <c r="AQ155" s="125"/>
      <c r="AR155" s="125"/>
      <c r="AS155" s="125"/>
      <c r="AT155" s="125"/>
      <c r="AU155" s="125"/>
      <c r="AV155" s="125"/>
      <c r="AW155" s="125"/>
      <c r="AX155" s="125"/>
      <c r="AY155" s="125"/>
      <c r="AZ155" s="125"/>
      <c r="BA155" s="125"/>
      <c r="BB155" s="125"/>
      <c r="BC155" s="125"/>
      <c r="BD155" s="125"/>
      <c r="BE155" s="125"/>
      <c r="BF155" s="125"/>
      <c r="BG155" s="125"/>
      <c r="BH155" s="125"/>
      <c r="BI155" s="125"/>
      <c r="BJ155" s="125"/>
      <c r="BK155" s="125"/>
      <c r="BL155" s="125"/>
      <c r="BM155" s="125"/>
      <c r="BN155" s="125"/>
      <c r="BO155" s="125"/>
      <c r="BP155" s="125"/>
      <c r="BQ155" s="125"/>
      <c r="BR155" s="125"/>
      <c r="BS155" s="125"/>
      <c r="BT155" s="125"/>
      <c r="BU155" s="125"/>
      <c r="BV155" s="125"/>
      <c r="BW155" s="125"/>
      <c r="BX155" s="125"/>
      <c r="BY155" s="125"/>
      <c r="BZ155" s="125"/>
      <c r="CA155" s="125"/>
      <c r="CB155" s="125"/>
      <c r="CC155" s="125"/>
    </row>
    <row r="156" spans="1:81" s="97" customFormat="1" x14ac:dyDescent="0.4">
      <c r="A156" s="448"/>
      <c r="B156" s="409"/>
      <c r="C156" s="96" t="s">
        <v>343</v>
      </c>
      <c r="D156" s="126"/>
      <c r="E156" s="126"/>
      <c r="F156" s="126"/>
      <c r="G156" s="126"/>
      <c r="H156" s="126"/>
      <c r="I156" s="126"/>
      <c r="J156" s="126"/>
      <c r="K156" s="126"/>
      <c r="L156" s="126"/>
      <c r="M156" s="126"/>
      <c r="N156" s="402">
        <v>1</v>
      </c>
      <c r="O156" s="403"/>
      <c r="P156" s="403"/>
      <c r="Q156" s="404"/>
      <c r="R156" s="405">
        <v>6</v>
      </c>
      <c r="S156" s="406"/>
      <c r="T156" s="406"/>
      <c r="U156" s="407"/>
      <c r="V156" s="105"/>
      <c r="W156" s="229"/>
      <c r="X156" s="229"/>
      <c r="Y156" s="125"/>
      <c r="Z156" s="125"/>
      <c r="AA156" s="125"/>
      <c r="AB156" s="125"/>
      <c r="AC156" s="125"/>
      <c r="AD156" s="125"/>
      <c r="AE156" s="125"/>
      <c r="AF156" s="125"/>
      <c r="AG156" s="125"/>
      <c r="AH156" s="125"/>
      <c r="AI156" s="125"/>
      <c r="AJ156" s="125"/>
      <c r="AK156" s="125"/>
      <c r="AL156" s="125"/>
      <c r="AM156" s="125"/>
      <c r="AN156" s="125"/>
      <c r="AO156" s="125"/>
      <c r="AP156" s="125"/>
      <c r="AQ156" s="125"/>
      <c r="AR156" s="125"/>
      <c r="AS156" s="125"/>
      <c r="AT156" s="125"/>
      <c r="AU156" s="125"/>
      <c r="AV156" s="125"/>
      <c r="AW156" s="125"/>
      <c r="AX156" s="125"/>
      <c r="AY156" s="125"/>
      <c r="AZ156" s="125"/>
      <c r="BA156" s="125"/>
      <c r="BB156" s="125"/>
      <c r="BC156" s="125"/>
      <c r="BD156" s="125"/>
      <c r="BE156" s="125"/>
      <c r="BF156" s="125"/>
      <c r="BG156" s="125"/>
      <c r="BH156" s="125"/>
      <c r="BI156" s="125"/>
      <c r="BJ156" s="125"/>
      <c r="BK156" s="125"/>
      <c r="BL156" s="125"/>
      <c r="BM156" s="125"/>
      <c r="BN156" s="125"/>
      <c r="BO156" s="125"/>
      <c r="BP156" s="125"/>
      <c r="BQ156" s="125"/>
      <c r="BR156" s="125"/>
      <c r="BS156" s="125"/>
      <c r="BT156" s="125"/>
      <c r="BU156" s="125"/>
      <c r="BV156" s="125"/>
      <c r="BW156" s="125"/>
      <c r="BX156" s="125"/>
      <c r="BY156" s="125"/>
      <c r="BZ156" s="125"/>
      <c r="CA156" s="125"/>
      <c r="CB156" s="125"/>
      <c r="CC156" s="125"/>
    </row>
    <row r="157" spans="1:81" s="115" customFormat="1" ht="16.5" customHeight="1" x14ac:dyDescent="0.4">
      <c r="A157" s="127" t="s">
        <v>99</v>
      </c>
      <c r="B157" s="128"/>
      <c r="C157" s="129"/>
      <c r="D157" s="129"/>
      <c r="E157" s="129"/>
      <c r="F157" s="129"/>
      <c r="G157" s="129"/>
      <c r="H157" s="129"/>
      <c r="I157" s="129"/>
      <c r="J157" s="129"/>
      <c r="K157" s="129"/>
      <c r="L157" s="129"/>
      <c r="M157" s="129"/>
      <c r="N157" s="402">
        <v>0</v>
      </c>
      <c r="O157" s="403"/>
      <c r="P157" s="403"/>
      <c r="Q157" s="404"/>
      <c r="R157" s="425">
        <v>30</v>
      </c>
      <c r="S157" s="426"/>
      <c r="T157" s="426"/>
      <c r="U157" s="427"/>
      <c r="V157" s="105"/>
      <c r="W157" s="107"/>
      <c r="X157" s="107"/>
      <c r="Y157" s="125"/>
      <c r="Z157" s="125"/>
      <c r="AA157" s="125"/>
      <c r="AB157" s="125"/>
    </row>
    <row r="158" spans="1:81" s="115" customFormat="1" ht="16.5" customHeight="1" x14ac:dyDescent="0.4">
      <c r="A158" s="99" t="s">
        <v>89</v>
      </c>
      <c r="B158" s="104"/>
      <c r="C158" s="131"/>
      <c r="D158" s="96"/>
      <c r="E158" s="129"/>
      <c r="F158" s="129"/>
      <c r="G158" s="129"/>
      <c r="H158" s="129"/>
      <c r="I158" s="129"/>
      <c r="J158" s="129"/>
      <c r="K158" s="129"/>
      <c r="L158" s="129"/>
      <c r="M158" s="129"/>
      <c r="N158" s="402">
        <v>542</v>
      </c>
      <c r="O158" s="403"/>
      <c r="P158" s="403"/>
      <c r="Q158" s="404"/>
      <c r="R158" s="425">
        <v>77854</v>
      </c>
      <c r="S158" s="426"/>
      <c r="T158" s="426"/>
      <c r="U158" s="427"/>
      <c r="V158" s="105"/>
      <c r="W158" s="107"/>
      <c r="X158" s="107"/>
      <c r="Y158" s="124"/>
      <c r="Z158" s="124"/>
      <c r="AA158" s="124"/>
      <c r="AB158" s="124"/>
    </row>
    <row r="159" spans="1:81" s="115" customFormat="1" ht="16.5" customHeight="1" thickBot="1" x14ac:dyDescent="0.45">
      <c r="A159" s="100" t="s">
        <v>90</v>
      </c>
      <c r="B159" s="98"/>
      <c r="C159" s="132"/>
      <c r="D159" s="133"/>
      <c r="E159" s="134"/>
      <c r="F159" s="134"/>
      <c r="G159" s="134"/>
      <c r="H159" s="134"/>
      <c r="I159" s="134"/>
      <c r="J159" s="134"/>
      <c r="K159" s="134"/>
      <c r="L159" s="134"/>
      <c r="M159" s="134"/>
      <c r="N159" s="402">
        <v>408</v>
      </c>
      <c r="O159" s="403"/>
      <c r="P159" s="403"/>
      <c r="Q159" s="404"/>
      <c r="R159" s="443">
        <v>42086</v>
      </c>
      <c r="S159" s="444"/>
      <c r="T159" s="444"/>
      <c r="U159" s="445"/>
      <c r="V159" s="105"/>
      <c r="W159" s="107"/>
      <c r="X159" s="107"/>
      <c r="Y159" s="124"/>
      <c r="Z159" s="124"/>
      <c r="AA159" s="124"/>
      <c r="AB159" s="124"/>
    </row>
    <row r="160" spans="1:81" s="106" customFormat="1" ht="16.5" customHeight="1" thickTop="1" x14ac:dyDescent="0.4">
      <c r="A160" s="101" t="s">
        <v>0</v>
      </c>
      <c r="B160" s="102"/>
      <c r="C160" s="103"/>
      <c r="D160" s="104"/>
      <c r="E160" s="104"/>
      <c r="F160" s="104"/>
      <c r="G160" s="104"/>
      <c r="H160" s="104"/>
      <c r="I160" s="104"/>
      <c r="J160" s="104"/>
      <c r="K160" s="104"/>
      <c r="L160" s="104"/>
      <c r="M160" s="104"/>
      <c r="N160" s="440">
        <f>SUM(N3:Q159)</f>
        <v>964</v>
      </c>
      <c r="O160" s="441"/>
      <c r="P160" s="441"/>
      <c r="Q160" s="442"/>
      <c r="R160" s="440">
        <f>SUM(R3:U159)</f>
        <v>133411</v>
      </c>
      <c r="S160" s="441"/>
      <c r="T160" s="441"/>
      <c r="U160" s="442"/>
      <c r="V160" s="105"/>
      <c r="W160" s="107"/>
      <c r="X160" s="107"/>
    </row>
    <row r="161" spans="1:85" s="115" customFormat="1" x14ac:dyDescent="0.4">
      <c r="A161" s="116" t="s">
        <v>162</v>
      </c>
      <c r="B161" s="117"/>
      <c r="S161" s="118"/>
    </row>
    <row r="162" spans="1:85" s="115" customFormat="1" x14ac:dyDescent="0.4">
      <c r="A162" s="116" t="s">
        <v>163</v>
      </c>
      <c r="B162" s="117"/>
      <c r="S162" s="118"/>
    </row>
    <row r="163" spans="1:85" s="115" customFormat="1" x14ac:dyDescent="0.4">
      <c r="A163" s="116" t="s">
        <v>174</v>
      </c>
      <c r="B163" s="117"/>
      <c r="S163" s="118"/>
    </row>
    <row r="164" spans="1:85" s="115" customFormat="1" x14ac:dyDescent="0.4">
      <c r="A164" s="151" t="s">
        <v>192</v>
      </c>
      <c r="B164" s="117"/>
      <c r="S164" s="118"/>
    </row>
    <row r="165" spans="1:85" s="115" customFormat="1" x14ac:dyDescent="0.4">
      <c r="A165" s="151" t="s">
        <v>197</v>
      </c>
      <c r="B165" s="117"/>
      <c r="S165" s="118"/>
    </row>
    <row r="166" spans="1:85" s="115" customFormat="1" x14ac:dyDescent="0.4">
      <c r="A166" s="151" t="s">
        <v>202</v>
      </c>
      <c r="B166" s="117"/>
      <c r="S166" s="118"/>
    </row>
    <row r="167" spans="1:85" s="115" customFormat="1" x14ac:dyDescent="0.4">
      <c r="A167" s="151" t="s">
        <v>203</v>
      </c>
      <c r="B167" s="117"/>
      <c r="S167" s="118"/>
    </row>
    <row r="168" spans="1:85" x14ac:dyDescent="0.4">
      <c r="A168" s="151" t="s">
        <v>209</v>
      </c>
      <c r="B168" s="117"/>
      <c r="C168" s="115"/>
      <c r="D168" s="115"/>
      <c r="E168" s="115"/>
      <c r="F168" s="115"/>
      <c r="G168" s="115"/>
      <c r="H168" s="115"/>
      <c r="I168" s="115"/>
      <c r="J168" s="115"/>
      <c r="K168" s="115"/>
      <c r="L168" s="115"/>
      <c r="M168" s="115"/>
      <c r="N168" s="115"/>
      <c r="O168" s="115"/>
      <c r="P168" s="115"/>
      <c r="Q168" s="115"/>
      <c r="R168" s="115"/>
      <c r="S168" s="118"/>
      <c r="T168" s="115"/>
      <c r="U168" s="115"/>
    </row>
    <row r="169" spans="1:85" x14ac:dyDescent="0.4">
      <c r="A169" s="151" t="s">
        <v>210</v>
      </c>
      <c r="B169" s="117"/>
      <c r="C169" s="115"/>
      <c r="D169" s="115"/>
      <c r="E169" s="115"/>
      <c r="F169" s="115"/>
      <c r="G169" s="115"/>
      <c r="H169" s="115"/>
      <c r="I169" s="115"/>
      <c r="J169" s="115"/>
      <c r="K169" s="115"/>
      <c r="L169" s="115"/>
      <c r="M169" s="115"/>
      <c r="N169" s="115"/>
      <c r="O169" s="115"/>
      <c r="P169" s="115"/>
      <c r="Q169" s="115"/>
      <c r="R169" s="115"/>
      <c r="S169" s="118"/>
      <c r="T169" s="115"/>
      <c r="U169" s="115"/>
    </row>
    <row r="170" spans="1:85" s="115" customFormat="1" x14ac:dyDescent="0.4">
      <c r="A170" s="151" t="s">
        <v>217</v>
      </c>
      <c r="B170" s="117"/>
      <c r="S170" s="118"/>
    </row>
    <row r="171" spans="1:85" s="115" customFormat="1" x14ac:dyDescent="0.4">
      <c r="A171" s="151" t="s">
        <v>218</v>
      </c>
      <c r="B171" s="117"/>
      <c r="S171" s="118"/>
    </row>
    <row r="172" spans="1:85" s="115" customFormat="1" x14ac:dyDescent="0.4">
      <c r="A172" s="151" t="s">
        <v>221</v>
      </c>
      <c r="B172" s="117"/>
      <c r="S172" s="118"/>
    </row>
    <row r="173" spans="1:85" x14ac:dyDescent="0.4">
      <c r="A173" s="151" t="s">
        <v>247</v>
      </c>
      <c r="B173" s="117"/>
      <c r="C173" s="115"/>
      <c r="D173" s="115"/>
      <c r="E173" s="115"/>
      <c r="F173" s="115"/>
      <c r="G173" s="115"/>
      <c r="H173" s="115"/>
      <c r="I173" s="115"/>
      <c r="J173" s="115"/>
      <c r="K173" s="115"/>
      <c r="L173" s="115"/>
      <c r="M173" s="115"/>
      <c r="N173" s="115"/>
      <c r="O173" s="115"/>
      <c r="P173" s="115"/>
      <c r="Q173" s="115"/>
      <c r="R173" s="115"/>
      <c r="S173" s="118"/>
      <c r="T173" s="115"/>
      <c r="U173" s="115"/>
    </row>
    <row r="174" spans="1:85" x14ac:dyDescent="0.4">
      <c r="A174" s="151" t="s">
        <v>230</v>
      </c>
      <c r="B174" s="117"/>
      <c r="C174" s="115"/>
      <c r="D174" s="115"/>
      <c r="E174" s="115"/>
      <c r="F174" s="115"/>
      <c r="G174" s="115"/>
      <c r="H174" s="115"/>
      <c r="I174" s="115"/>
      <c r="J174" s="115"/>
      <c r="K174" s="115"/>
      <c r="L174" s="115"/>
      <c r="M174" s="115"/>
      <c r="N174" s="115"/>
      <c r="O174" s="115"/>
      <c r="P174" s="115"/>
      <c r="Q174" s="115"/>
      <c r="R174" s="115"/>
      <c r="S174" s="118"/>
      <c r="T174" s="115"/>
      <c r="U174" s="115"/>
    </row>
    <row r="175" spans="1:85" x14ac:dyDescent="0.4">
      <c r="A175" s="151" t="s">
        <v>234</v>
      </c>
      <c r="B175" s="117"/>
      <c r="C175" s="115"/>
      <c r="D175" s="115"/>
      <c r="E175" s="115"/>
      <c r="F175" s="115"/>
      <c r="G175" s="115"/>
      <c r="H175" s="115"/>
      <c r="I175" s="115"/>
      <c r="J175" s="115"/>
      <c r="K175" s="115"/>
      <c r="L175" s="115"/>
      <c r="M175" s="115"/>
      <c r="N175" s="115"/>
      <c r="O175" s="115"/>
      <c r="P175" s="115"/>
      <c r="Q175" s="115"/>
      <c r="R175" s="115"/>
      <c r="S175" s="118"/>
      <c r="T175" s="115"/>
      <c r="U175" s="115"/>
      <c r="CD175" s="115"/>
      <c r="CE175" s="115"/>
      <c r="CF175" s="115"/>
      <c r="CG175" s="115"/>
    </row>
    <row r="176" spans="1:85" s="115" customFormat="1" x14ac:dyDescent="0.4">
      <c r="A176" s="151" t="s">
        <v>255</v>
      </c>
      <c r="B176" s="117"/>
      <c r="S176" s="118"/>
    </row>
    <row r="177" spans="1:24" x14ac:dyDescent="0.4">
      <c r="A177" s="151" t="s">
        <v>263</v>
      </c>
      <c r="B177" s="117"/>
      <c r="C177" s="115"/>
      <c r="D177" s="115"/>
      <c r="E177" s="115"/>
      <c r="F177" s="115"/>
      <c r="G177" s="115"/>
      <c r="H177" s="115"/>
      <c r="I177" s="115"/>
      <c r="J177" s="115"/>
      <c r="K177" s="115"/>
      <c r="L177" s="115"/>
      <c r="M177" s="115"/>
      <c r="N177" s="115"/>
      <c r="O177" s="115"/>
      <c r="P177" s="115"/>
      <c r="Q177" s="115"/>
      <c r="R177" s="115"/>
      <c r="S177" s="118"/>
      <c r="T177" s="115"/>
      <c r="U177" s="115"/>
    </row>
    <row r="178" spans="1:24" s="115" customFormat="1" x14ac:dyDescent="0.4">
      <c r="A178" s="151" t="s">
        <v>278</v>
      </c>
      <c r="B178" s="117"/>
      <c r="S178" s="118"/>
    </row>
    <row r="179" spans="1:24" s="115" customFormat="1" x14ac:dyDescent="0.4">
      <c r="A179" s="151" t="s">
        <v>279</v>
      </c>
      <c r="B179" s="117"/>
      <c r="S179" s="118"/>
    </row>
    <row r="180" spans="1:24" s="115" customFormat="1" x14ac:dyDescent="0.4">
      <c r="A180" s="151" t="s">
        <v>280</v>
      </c>
      <c r="B180" s="117"/>
      <c r="S180" s="118"/>
    </row>
    <row r="181" spans="1:24" s="115" customFormat="1" x14ac:dyDescent="0.4">
      <c r="A181" s="151" t="s">
        <v>277</v>
      </c>
      <c r="B181" s="156"/>
      <c r="C181" s="157"/>
      <c r="D181" s="157"/>
      <c r="E181" s="157"/>
      <c r="F181" s="157"/>
      <c r="G181" s="157"/>
      <c r="H181" s="157"/>
      <c r="I181" s="157"/>
      <c r="J181" s="157"/>
      <c r="K181" s="157"/>
      <c r="L181" s="157"/>
      <c r="M181" s="157"/>
      <c r="N181" s="157"/>
      <c r="O181" s="157"/>
      <c r="P181" s="157"/>
      <c r="Q181" s="157"/>
      <c r="R181" s="157"/>
      <c r="S181" s="158"/>
      <c r="T181" s="157"/>
      <c r="U181" s="157"/>
      <c r="V181" s="157"/>
      <c r="W181" s="157"/>
      <c r="X181" s="157"/>
    </row>
    <row r="182" spans="1:24" s="115" customFormat="1" x14ac:dyDescent="0.4">
      <c r="A182" s="106" t="s">
        <v>313</v>
      </c>
      <c r="B182" s="117"/>
      <c r="S182" s="118"/>
    </row>
    <row r="183" spans="1:24" s="115" customFormat="1" x14ac:dyDescent="0.4">
      <c r="A183" s="160" t="s">
        <v>322</v>
      </c>
      <c r="B183" s="117"/>
      <c r="S183" s="118"/>
    </row>
    <row r="184" spans="1:24" s="115" customFormat="1" x14ac:dyDescent="0.4">
      <c r="A184" s="151" t="s">
        <v>323</v>
      </c>
      <c r="B184" s="156"/>
      <c r="S184" s="118"/>
    </row>
    <row r="185" spans="1:24" x14ac:dyDescent="0.4">
      <c r="A185" s="116" t="s">
        <v>347</v>
      </c>
      <c r="B185" s="117"/>
      <c r="C185" s="115"/>
      <c r="D185" s="115"/>
      <c r="E185" s="115"/>
      <c r="F185" s="115"/>
      <c r="G185" s="115"/>
      <c r="H185" s="115"/>
      <c r="I185" s="115"/>
      <c r="J185" s="115"/>
      <c r="K185" s="115"/>
      <c r="L185" s="115"/>
      <c r="M185" s="115"/>
      <c r="N185" s="115"/>
      <c r="O185" s="115"/>
      <c r="P185" s="115"/>
      <c r="Q185" s="115"/>
      <c r="R185" s="115"/>
      <c r="S185" s="118"/>
      <c r="T185" s="115"/>
      <c r="U185" s="115"/>
    </row>
    <row r="186" spans="1:24" x14ac:dyDescent="0.4">
      <c r="A186" s="116" t="s">
        <v>348</v>
      </c>
      <c r="B186" s="117"/>
      <c r="C186" s="115"/>
      <c r="D186" s="115"/>
      <c r="E186" s="115"/>
      <c r="F186" s="115"/>
      <c r="G186" s="115"/>
      <c r="H186" s="115"/>
      <c r="I186" s="115"/>
      <c r="J186" s="115"/>
      <c r="K186" s="115"/>
      <c r="L186" s="115"/>
      <c r="M186" s="115"/>
      <c r="N186" s="115"/>
      <c r="O186" s="115"/>
      <c r="P186" s="115"/>
      <c r="Q186" s="115"/>
      <c r="R186" s="115"/>
      <c r="S186" s="118"/>
      <c r="T186" s="115"/>
      <c r="U186" s="115"/>
    </row>
    <row r="187" spans="1:24" x14ac:dyDescent="0.4">
      <c r="A187" s="169"/>
      <c r="B187" s="170"/>
      <c r="C187" s="171"/>
      <c r="D187" s="171"/>
      <c r="E187" s="171"/>
      <c r="F187" s="171"/>
      <c r="G187" s="171"/>
      <c r="H187" s="171"/>
      <c r="I187" s="171"/>
      <c r="J187" s="171"/>
      <c r="K187" s="171"/>
      <c r="L187" s="171"/>
      <c r="M187" s="171"/>
      <c r="N187" s="171"/>
      <c r="O187" s="171"/>
      <c r="P187" s="171"/>
      <c r="Q187" s="171"/>
      <c r="R187" s="171"/>
      <c r="S187" s="172"/>
      <c r="T187" s="171"/>
      <c r="U187" s="171"/>
    </row>
  </sheetData>
  <mergeCells count="381">
    <mergeCell ref="N155:Q155"/>
    <mergeCell ref="R155:U155"/>
    <mergeCell ref="N156:Q156"/>
    <mergeCell ref="R156:U156"/>
    <mergeCell ref="A54:A156"/>
    <mergeCell ref="B155:B156"/>
    <mergeCell ref="B105:B106"/>
    <mergeCell ref="N134:Q134"/>
    <mergeCell ref="R134:U134"/>
    <mergeCell ref="N112:Q112"/>
    <mergeCell ref="R112:U112"/>
    <mergeCell ref="B145:B146"/>
    <mergeCell ref="N115:Q115"/>
    <mergeCell ref="N103:Q103"/>
    <mergeCell ref="R103:U103"/>
    <mergeCell ref="R127:U127"/>
    <mergeCell ref="R125:U125"/>
    <mergeCell ref="N125:Q125"/>
    <mergeCell ref="R123:U123"/>
    <mergeCell ref="R115:U115"/>
    <mergeCell ref="B112:B113"/>
    <mergeCell ref="B107:B108"/>
    <mergeCell ref="N154:Q154"/>
    <mergeCell ref="R138:U138"/>
    <mergeCell ref="A26:A53"/>
    <mergeCell ref="B127:B128"/>
    <mergeCell ref="B125:B126"/>
    <mergeCell ref="B83:B84"/>
    <mergeCell ref="N126:Q126"/>
    <mergeCell ref="N107:Q107"/>
    <mergeCell ref="N108:Q108"/>
    <mergeCell ref="N124:Q124"/>
    <mergeCell ref="N130:Q130"/>
    <mergeCell ref="N127:Q127"/>
    <mergeCell ref="N88:Q88"/>
    <mergeCell ref="N89:Q89"/>
    <mergeCell ref="B114:B115"/>
    <mergeCell ref="N118:Q118"/>
    <mergeCell ref="B103:B104"/>
    <mergeCell ref="B118:B119"/>
    <mergeCell ref="B31:B32"/>
    <mergeCell ref="B35:B36"/>
    <mergeCell ref="N41:Q41"/>
    <mergeCell ref="B45:B46"/>
    <mergeCell ref="B47:B48"/>
    <mergeCell ref="B55:B56"/>
    <mergeCell ref="B60:B61"/>
    <mergeCell ref="B68:B69"/>
    <mergeCell ref="N139:Q139"/>
    <mergeCell ref="R147:U147"/>
    <mergeCell ref="R130:U130"/>
    <mergeCell ref="B133:B134"/>
    <mergeCell ref="N153:Q153"/>
    <mergeCell ref="B131:B132"/>
    <mergeCell ref="N138:Q138"/>
    <mergeCell ref="N144:Q144"/>
    <mergeCell ref="N133:Q133"/>
    <mergeCell ref="R141:U141"/>
    <mergeCell ref="N140:Q140"/>
    <mergeCell ref="R140:U140"/>
    <mergeCell ref="R133:U133"/>
    <mergeCell ref="R154:U154"/>
    <mergeCell ref="B129:B130"/>
    <mergeCell ref="N135:Q135"/>
    <mergeCell ref="R135:U135"/>
    <mergeCell ref="B149:B150"/>
    <mergeCell ref="N149:Q149"/>
    <mergeCell ref="R149:U149"/>
    <mergeCell ref="N150:Q150"/>
    <mergeCell ref="R150:U150"/>
    <mergeCell ref="R144:U144"/>
    <mergeCell ref="N143:Q143"/>
    <mergeCell ref="R143:U143"/>
    <mergeCell ref="B147:B148"/>
    <mergeCell ref="N148:Q148"/>
    <mergeCell ref="R148:U148"/>
    <mergeCell ref="N147:Q147"/>
    <mergeCell ref="R153:U153"/>
    <mergeCell ref="N151:Q151"/>
    <mergeCell ref="R151:U151"/>
    <mergeCell ref="N152:Q152"/>
    <mergeCell ref="R152:U152"/>
    <mergeCell ref="N145:Q145"/>
    <mergeCell ref="R145:U145"/>
    <mergeCell ref="N141:Q141"/>
    <mergeCell ref="N117:Q117"/>
    <mergeCell ref="N113:Q113"/>
    <mergeCell ref="N105:Q105"/>
    <mergeCell ref="R105:U105"/>
    <mergeCell ref="N91:Q91"/>
    <mergeCell ref="N119:Q119"/>
    <mergeCell ref="R119:U119"/>
    <mergeCell ref="N94:Q94"/>
    <mergeCell ref="R94:U94"/>
    <mergeCell ref="R114:U114"/>
    <mergeCell ref="N110:Q110"/>
    <mergeCell ref="R110:U110"/>
    <mergeCell ref="N111:Q111"/>
    <mergeCell ref="N99:Q99"/>
    <mergeCell ref="N97:Q97"/>
    <mergeCell ref="R95:U95"/>
    <mergeCell ref="R111:U111"/>
    <mergeCell ref="R117:U117"/>
    <mergeCell ref="R118:U118"/>
    <mergeCell ref="R108:U108"/>
    <mergeCell ref="N109:Q109"/>
    <mergeCell ref="R109:U109"/>
    <mergeCell ref="R92:U92"/>
    <mergeCell ref="R96:U96"/>
    <mergeCell ref="B15:B16"/>
    <mergeCell ref="B33:B34"/>
    <mergeCell ref="N26:Q26"/>
    <mergeCell ref="N62:Q62"/>
    <mergeCell ref="R53:U53"/>
    <mergeCell ref="N49:Q49"/>
    <mergeCell ref="R49:U49"/>
    <mergeCell ref="N52:Q52"/>
    <mergeCell ref="R52:U52"/>
    <mergeCell ref="R45:U45"/>
    <mergeCell ref="N46:Q46"/>
    <mergeCell ref="R46:U46"/>
    <mergeCell ref="N51:Q51"/>
    <mergeCell ref="R51:U51"/>
    <mergeCell ref="R32:U32"/>
    <mergeCell ref="N40:Q40"/>
    <mergeCell ref="N24:Q24"/>
    <mergeCell ref="N22:Q22"/>
    <mergeCell ref="R22:U22"/>
    <mergeCell ref="N54:Q54"/>
    <mergeCell ref="N53:Q53"/>
    <mergeCell ref="R23:U23"/>
    <mergeCell ref="N18:Q18"/>
    <mergeCell ref="B51:B52"/>
    <mergeCell ref="B72:B73"/>
    <mergeCell ref="N25:Q25"/>
    <mergeCell ref="N23:Q23"/>
    <mergeCell ref="B70:B71"/>
    <mergeCell ref="B57:B58"/>
    <mergeCell ref="B11:B12"/>
    <mergeCell ref="R91:U91"/>
    <mergeCell ref="N56:Q56"/>
    <mergeCell ref="N42:Q42"/>
    <mergeCell ref="R42:U42"/>
    <mergeCell ref="R33:U33"/>
    <mergeCell ref="N32:Q32"/>
    <mergeCell ref="N39:Q39"/>
    <mergeCell ref="N45:Q45"/>
    <mergeCell ref="R44:U44"/>
    <mergeCell ref="R54:U54"/>
    <mergeCell ref="N47:Q47"/>
    <mergeCell ref="R47:U47"/>
    <mergeCell ref="N48:Q48"/>
    <mergeCell ref="R48:U48"/>
    <mergeCell ref="N44:Q44"/>
    <mergeCell ref="R43:U43"/>
    <mergeCell ref="R25:U25"/>
    <mergeCell ref="N43:Q43"/>
    <mergeCell ref="R41:U41"/>
    <mergeCell ref="R21:U21"/>
    <mergeCell ref="B27:B28"/>
    <mergeCell ref="B41:B42"/>
    <mergeCell ref="R31:U31"/>
    <mergeCell ref="N27:Q27"/>
    <mergeCell ref="R29:U29"/>
    <mergeCell ref="N35:Q35"/>
    <mergeCell ref="R35:U35"/>
    <mergeCell ref="N34:Q34"/>
    <mergeCell ref="N28:Q28"/>
    <mergeCell ref="R28:U28"/>
    <mergeCell ref="N30:Q30"/>
    <mergeCell ref="R30:U30"/>
    <mergeCell ref="N29:Q29"/>
    <mergeCell ref="R40:U40"/>
    <mergeCell ref="R39:U39"/>
    <mergeCell ref="R38:U38"/>
    <mergeCell ref="R26:U26"/>
    <mergeCell ref="R27:U27"/>
    <mergeCell ref="N36:Q36"/>
    <mergeCell ref="R36:U36"/>
    <mergeCell ref="N37:Q37"/>
    <mergeCell ref="R9:U9"/>
    <mergeCell ref="N10:Q10"/>
    <mergeCell ref="R10:U10"/>
    <mergeCell ref="N16:Q16"/>
    <mergeCell ref="R16:U16"/>
    <mergeCell ref="R18:U18"/>
    <mergeCell ref="N12:Q12"/>
    <mergeCell ref="R24:U24"/>
    <mergeCell ref="N19:Q19"/>
    <mergeCell ref="N160:Q160"/>
    <mergeCell ref="R160:U160"/>
    <mergeCell ref="N159:Q159"/>
    <mergeCell ref="R159:U159"/>
    <mergeCell ref="N101:Q101"/>
    <mergeCell ref="R101:U101"/>
    <mergeCell ref="N157:Q157"/>
    <mergeCell ref="R157:U157"/>
    <mergeCell ref="N158:Q158"/>
    <mergeCell ref="R158:U158"/>
    <mergeCell ref="N104:Q104"/>
    <mergeCell ref="R104:U104"/>
    <mergeCell ref="N102:Q102"/>
    <mergeCell ref="R102:U102"/>
    <mergeCell ref="N106:Q106"/>
    <mergeCell ref="R106:U106"/>
    <mergeCell ref="N132:Q132"/>
    <mergeCell ref="R132:U132"/>
    <mergeCell ref="N123:Q123"/>
    <mergeCell ref="N146:Q146"/>
    <mergeCell ref="R146:U146"/>
    <mergeCell ref="R107:U107"/>
    <mergeCell ref="N114:Q114"/>
    <mergeCell ref="N122:Q12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6:U6"/>
    <mergeCell ref="N14:Q14"/>
    <mergeCell ref="A9:B10"/>
    <mergeCell ref="C9:D10"/>
    <mergeCell ref="A11:A12"/>
    <mergeCell ref="R12:U12"/>
    <mergeCell ref="A13:A25"/>
    <mergeCell ref="A3:B4"/>
    <mergeCell ref="C3:D4"/>
    <mergeCell ref="B38:B39"/>
    <mergeCell ref="N31:Q31"/>
    <mergeCell ref="R34:U34"/>
    <mergeCell ref="N38:Q38"/>
    <mergeCell ref="R37:U37"/>
    <mergeCell ref="N33:Q33"/>
    <mergeCell ref="A5:B6"/>
    <mergeCell ref="C5:D6"/>
    <mergeCell ref="R19:U19"/>
    <mergeCell ref="A7:B8"/>
    <mergeCell ref="N15:Q15"/>
    <mergeCell ref="B29:B30"/>
    <mergeCell ref="B13:B14"/>
    <mergeCell ref="C7:D8"/>
    <mergeCell ref="R7:U7"/>
    <mergeCell ref="R8:U8"/>
    <mergeCell ref="N9:Q9"/>
    <mergeCell ref="R70:U70"/>
    <mergeCell ref="N57:Q57"/>
    <mergeCell ref="R62:U62"/>
    <mergeCell ref="N71:Q71"/>
    <mergeCell ref="R71:U71"/>
    <mergeCell ref="R73:U73"/>
    <mergeCell ref="N75:Q75"/>
    <mergeCell ref="N74:Q74"/>
    <mergeCell ref="N64:Q64"/>
    <mergeCell ref="R67:U67"/>
    <mergeCell ref="N65:Q65"/>
    <mergeCell ref="R59:U59"/>
    <mergeCell ref="R58:U58"/>
    <mergeCell ref="N58:Q58"/>
    <mergeCell ref="N72:Q72"/>
    <mergeCell ref="R75:U75"/>
    <mergeCell ref="R57:U57"/>
    <mergeCell ref="N60:Q60"/>
    <mergeCell ref="R66:U66"/>
    <mergeCell ref="N66:Q66"/>
    <mergeCell ref="N70:Q70"/>
    <mergeCell ref="N61:Q61"/>
    <mergeCell ref="R68:U68"/>
    <mergeCell ref="B63:B64"/>
    <mergeCell ref="R69:U69"/>
    <mergeCell ref="N55:Q55"/>
    <mergeCell ref="N68:Q68"/>
    <mergeCell ref="N59:Q59"/>
    <mergeCell ref="N69:Q69"/>
    <mergeCell ref="R60:U60"/>
    <mergeCell ref="R65:U65"/>
    <mergeCell ref="N67:Q67"/>
    <mergeCell ref="N63:Q63"/>
    <mergeCell ref="R63:U63"/>
    <mergeCell ref="R61:U61"/>
    <mergeCell ref="R64:U64"/>
    <mergeCell ref="B65:B66"/>
    <mergeCell ref="R55:U55"/>
    <mergeCell ref="R56:U56"/>
    <mergeCell ref="B86:B87"/>
    <mergeCell ref="R82:U82"/>
    <mergeCell ref="N96:Q96"/>
    <mergeCell ref="R98:U98"/>
    <mergeCell ref="R97:U97"/>
    <mergeCell ref="N95:Q95"/>
    <mergeCell ref="B79:B80"/>
    <mergeCell ref="B90:B91"/>
    <mergeCell ref="R85:U85"/>
    <mergeCell ref="N92:Q92"/>
    <mergeCell ref="N80:Q80"/>
    <mergeCell ref="N93:Q93"/>
    <mergeCell ref="R93:U93"/>
    <mergeCell ref="R78:U78"/>
    <mergeCell ref="R77:U77"/>
    <mergeCell ref="N100:Q100"/>
    <mergeCell ref="N81:Q81"/>
    <mergeCell ref="N98:Q98"/>
    <mergeCell ref="R99:U99"/>
    <mergeCell ref="R100:U100"/>
    <mergeCell ref="N120:Q120"/>
    <mergeCell ref="B81:B82"/>
    <mergeCell ref="R88:U88"/>
    <mergeCell ref="R79:U79"/>
    <mergeCell ref="N85:Q85"/>
    <mergeCell ref="R74:U74"/>
    <mergeCell ref="R89:U89"/>
    <mergeCell ref="R90:U90"/>
    <mergeCell ref="R87:U87"/>
    <mergeCell ref="R80:U80"/>
    <mergeCell ref="N84:Q84"/>
    <mergeCell ref="R84:U84"/>
    <mergeCell ref="N86:Q86"/>
    <mergeCell ref="R86:U86"/>
    <mergeCell ref="B88:B89"/>
    <mergeCell ref="N90:Q90"/>
    <mergeCell ref="R83:U83"/>
    <mergeCell ref="N83:Q83"/>
    <mergeCell ref="R76:U76"/>
    <mergeCell ref="B100:B101"/>
    <mergeCell ref="N87:Q87"/>
    <mergeCell ref="B98:B99"/>
    <mergeCell ref="B94:B95"/>
    <mergeCell ref="N77:Q77"/>
    <mergeCell ref="N121:Q121"/>
    <mergeCell ref="N137:Q137"/>
    <mergeCell ref="R137:U137"/>
    <mergeCell ref="N128:Q128"/>
    <mergeCell ref="N129:Q129"/>
    <mergeCell ref="R129:U129"/>
    <mergeCell ref="N131:Q131"/>
    <mergeCell ref="R131:U131"/>
    <mergeCell ref="R126:U126"/>
    <mergeCell ref="R122:U122"/>
    <mergeCell ref="R124:U124"/>
    <mergeCell ref="R121:U121"/>
    <mergeCell ref="R128:U128"/>
    <mergeCell ref="N50:Q50"/>
    <mergeCell ref="R50:U50"/>
    <mergeCell ref="B49:B50"/>
    <mergeCell ref="N142:Q142"/>
    <mergeCell ref="R142:U142"/>
    <mergeCell ref="B141:B142"/>
    <mergeCell ref="N136:Q136"/>
    <mergeCell ref="R136:U136"/>
    <mergeCell ref="B135:B136"/>
    <mergeCell ref="B137:B138"/>
    <mergeCell ref="R139:U139"/>
    <mergeCell ref="N116:Q116"/>
    <mergeCell ref="R116:U116"/>
    <mergeCell ref="R113:U113"/>
    <mergeCell ref="B139:B140"/>
    <mergeCell ref="B121:B122"/>
    <mergeCell ref="N76:Q76"/>
    <mergeCell ref="N78:Q78"/>
    <mergeCell ref="N82:Q82"/>
    <mergeCell ref="R81:U81"/>
    <mergeCell ref="N79:Q79"/>
    <mergeCell ref="R72:U72"/>
    <mergeCell ref="N73:Q73"/>
    <mergeCell ref="R120:U120"/>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2" manualBreakCount="2">
    <brk id="54" max="23" man="1"/>
    <brk id="109"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view="pageBreakPreview" zoomScaleNormal="100" zoomScaleSheetLayoutView="100" workbookViewId="0"/>
  </sheetViews>
  <sheetFormatPr defaultRowHeight="18.75" x14ac:dyDescent="0.4"/>
  <cols>
    <col min="1" max="1" width="4.625" style="114" customWidth="1"/>
    <col min="2" max="2" width="4.625" style="6" customWidth="1"/>
    <col min="3" max="13" width="4.625" style="114" customWidth="1"/>
    <col min="14" max="16" width="4.625" style="5" customWidth="1"/>
    <col min="17" max="23" width="4.625" style="114" customWidth="1"/>
    <col min="24" max="24" width="6.125" style="114" customWidth="1"/>
    <col min="25" max="27" width="14.875" style="114" customWidth="1"/>
    <col min="28" max="16384" width="9" style="114"/>
  </cols>
  <sheetData>
    <row r="1" spans="1:26" s="42" customFormat="1" ht="15.95" customHeight="1" x14ac:dyDescent="0.4">
      <c r="A1" s="114" t="s">
        <v>351</v>
      </c>
      <c r="B1" s="174"/>
      <c r="C1" s="144"/>
      <c r="D1" s="122"/>
      <c r="E1" s="122"/>
      <c r="F1" s="122"/>
      <c r="G1" s="122"/>
      <c r="H1" s="144"/>
      <c r="I1" s="144"/>
      <c r="J1" s="144"/>
      <c r="K1" s="144"/>
      <c r="L1" s="121"/>
      <c r="M1" s="121"/>
      <c r="N1" s="121"/>
      <c r="O1" s="121"/>
      <c r="P1" s="121"/>
      <c r="Q1" s="175"/>
      <c r="R1" s="121"/>
      <c r="S1" s="121"/>
      <c r="T1" s="176"/>
      <c r="U1" s="176"/>
      <c r="V1" s="110"/>
      <c r="W1" s="110"/>
    </row>
    <row r="2" spans="1:26" s="42" customFormat="1" ht="15.95" customHeight="1" x14ac:dyDescent="0.4">
      <c r="A2" s="110"/>
      <c r="B2" s="174"/>
      <c r="C2" s="144"/>
      <c r="D2" s="122"/>
      <c r="E2" s="122"/>
      <c r="F2" s="122"/>
      <c r="G2" s="122"/>
      <c r="H2" s="144"/>
      <c r="I2" s="144"/>
      <c r="J2" s="144"/>
      <c r="K2" s="144"/>
      <c r="L2" s="121"/>
      <c r="M2" s="121"/>
      <c r="N2" s="121"/>
      <c r="O2" s="121"/>
      <c r="P2" s="121"/>
      <c r="Q2" s="121"/>
      <c r="R2" s="121"/>
      <c r="S2" s="114"/>
      <c r="T2" s="177" t="s">
        <v>352</v>
      </c>
      <c r="U2" s="176"/>
      <c r="V2" s="110"/>
      <c r="W2" s="110"/>
      <c r="X2" s="157"/>
    </row>
    <row r="3" spans="1:26" s="42" customFormat="1" ht="15.95" customHeight="1" x14ac:dyDescent="0.4">
      <c r="A3" s="110"/>
      <c r="B3" s="174" t="s">
        <v>353</v>
      </c>
      <c r="C3" s="144"/>
      <c r="D3" s="122"/>
      <c r="E3" s="122"/>
      <c r="F3" s="122"/>
      <c r="G3" s="122"/>
      <c r="H3" s="144"/>
      <c r="I3" s="144"/>
      <c r="J3" s="144"/>
      <c r="K3" s="144"/>
      <c r="L3" s="121"/>
      <c r="M3" s="121"/>
      <c r="N3" s="121"/>
      <c r="O3" s="121"/>
      <c r="P3" s="121"/>
      <c r="Q3" s="121"/>
      <c r="R3" s="114"/>
      <c r="S3" s="121"/>
      <c r="T3" s="5" t="s">
        <v>354</v>
      </c>
      <c r="U3" s="176"/>
      <c r="V3" s="110"/>
      <c r="W3" s="110"/>
      <c r="X3" s="157"/>
    </row>
    <row r="4" spans="1:26" s="42" customFormat="1" ht="15.95" customHeight="1" x14ac:dyDescent="0.4">
      <c r="A4" s="110"/>
      <c r="B4" s="178" t="s">
        <v>355</v>
      </c>
      <c r="C4" s="144"/>
      <c r="D4" s="122"/>
      <c r="E4" s="122"/>
      <c r="F4" s="122"/>
      <c r="G4" s="122"/>
      <c r="H4" s="144"/>
      <c r="I4" s="144"/>
      <c r="J4" s="144"/>
      <c r="K4" s="144"/>
      <c r="L4" s="121"/>
      <c r="M4" s="121"/>
      <c r="N4" s="121"/>
      <c r="O4" s="121"/>
      <c r="P4" s="121"/>
      <c r="Q4" s="121"/>
      <c r="R4" s="121"/>
      <c r="S4" s="121"/>
      <c r="T4" s="176"/>
      <c r="U4" s="176"/>
      <c r="V4" s="110"/>
      <c r="W4" s="110"/>
      <c r="X4" s="157"/>
    </row>
    <row r="5" spans="1:26" x14ac:dyDescent="0.4">
      <c r="A5" s="179"/>
      <c r="B5" s="180" t="s">
        <v>356</v>
      </c>
      <c r="C5" s="6"/>
      <c r="N5" s="114"/>
      <c r="O5" s="114"/>
      <c r="P5" s="114"/>
    </row>
    <row r="6" spans="1:26" x14ac:dyDescent="0.4">
      <c r="A6" s="179"/>
      <c r="B6" s="180" t="s">
        <v>357</v>
      </c>
      <c r="C6" s="6"/>
      <c r="N6" s="114"/>
      <c r="O6" s="114"/>
      <c r="P6" s="114"/>
    </row>
    <row r="7" spans="1:26" x14ac:dyDescent="0.4">
      <c r="A7" s="179"/>
      <c r="B7" s="181"/>
      <c r="C7" s="6"/>
      <c r="N7" s="114"/>
      <c r="O7" s="114"/>
      <c r="P7" s="114"/>
    </row>
    <row r="8" spans="1:26" x14ac:dyDescent="0.4">
      <c r="A8" s="114" t="s">
        <v>358</v>
      </c>
      <c r="C8" s="6"/>
      <c r="G8" s="6"/>
      <c r="N8" s="114"/>
      <c r="O8" s="114"/>
      <c r="P8" s="114"/>
    </row>
    <row r="9" spans="1:26" s="42" customFormat="1" ht="37.5" customHeight="1" x14ac:dyDescent="0.4">
      <c r="A9" s="114"/>
      <c r="B9" s="182"/>
      <c r="C9" s="453" t="s">
        <v>359</v>
      </c>
      <c r="D9" s="454"/>
      <c r="E9" s="453" t="s">
        <v>360</v>
      </c>
      <c r="F9" s="454"/>
      <c r="G9" s="453" t="s">
        <v>361</v>
      </c>
      <c r="H9" s="454"/>
      <c r="I9" s="455" t="s">
        <v>362</v>
      </c>
      <c r="J9" s="456"/>
      <c r="K9" s="121"/>
      <c r="L9" s="110"/>
      <c r="M9" s="157"/>
      <c r="N9" s="121"/>
      <c r="O9" s="121"/>
      <c r="P9" s="121"/>
      <c r="Q9" s="114"/>
      <c r="R9" s="144"/>
      <c r="S9" s="176"/>
      <c r="T9" s="110"/>
      <c r="U9" s="110"/>
      <c r="V9" s="110"/>
      <c r="W9" s="110"/>
      <c r="X9" s="110"/>
      <c r="Y9" s="110"/>
      <c r="Z9" s="114"/>
    </row>
    <row r="10" spans="1:26" s="42" customFormat="1" ht="18.75" customHeight="1" x14ac:dyDescent="0.4">
      <c r="A10" s="114"/>
      <c r="B10" s="182" t="s">
        <v>19</v>
      </c>
      <c r="C10" s="248" t="s">
        <v>363</v>
      </c>
      <c r="D10" s="249"/>
      <c r="E10" s="248" t="s">
        <v>363</v>
      </c>
      <c r="F10" s="249"/>
      <c r="G10" s="248">
        <v>2</v>
      </c>
      <c r="H10" s="249"/>
      <c r="I10" s="248" t="s">
        <v>363</v>
      </c>
      <c r="J10" s="249"/>
      <c r="K10" s="121"/>
      <c r="L10" s="110"/>
      <c r="M10" s="157"/>
      <c r="N10" s="121"/>
      <c r="O10" s="121"/>
      <c r="P10" s="121"/>
      <c r="Q10" s="114"/>
      <c r="R10" s="144"/>
      <c r="S10" s="176"/>
      <c r="T10" s="110"/>
      <c r="U10" s="110"/>
      <c r="V10" s="110"/>
      <c r="W10" s="110"/>
      <c r="X10" s="110"/>
      <c r="Y10" s="110"/>
      <c r="Z10" s="114"/>
    </row>
    <row r="11" spans="1:26" s="42" customFormat="1" x14ac:dyDescent="0.4">
      <c r="A11" s="114"/>
      <c r="B11" s="182" t="s">
        <v>20</v>
      </c>
      <c r="C11" s="248" t="s">
        <v>363</v>
      </c>
      <c r="D11" s="249"/>
      <c r="E11" s="248" t="s">
        <v>363</v>
      </c>
      <c r="F11" s="249"/>
      <c r="G11" s="248" t="s">
        <v>363</v>
      </c>
      <c r="H11" s="249"/>
      <c r="I11" s="248" t="s">
        <v>363</v>
      </c>
      <c r="J11" s="249"/>
      <c r="K11" s="121"/>
      <c r="L11" s="110"/>
      <c r="M11" s="157"/>
      <c r="N11" s="121"/>
      <c r="O11" s="121"/>
      <c r="P11" s="121"/>
      <c r="Q11" s="114"/>
      <c r="R11" s="144"/>
      <c r="S11" s="176"/>
      <c r="T11" s="110"/>
      <c r="U11" s="110"/>
      <c r="V11" s="110"/>
      <c r="W11" s="110"/>
      <c r="X11" s="110"/>
      <c r="Y11" s="110"/>
      <c r="Z11" s="114"/>
    </row>
    <row r="12" spans="1:26" s="42" customFormat="1" x14ac:dyDescent="0.4">
      <c r="A12" s="114"/>
      <c r="B12" s="182" t="s">
        <v>21</v>
      </c>
      <c r="C12" s="248" t="s">
        <v>363</v>
      </c>
      <c r="D12" s="249"/>
      <c r="E12" s="248" t="s">
        <v>363</v>
      </c>
      <c r="F12" s="249"/>
      <c r="G12" s="248">
        <v>3</v>
      </c>
      <c r="H12" s="249"/>
      <c r="I12" s="248" t="s">
        <v>363</v>
      </c>
      <c r="J12" s="249"/>
      <c r="K12" s="121"/>
      <c r="L12" s="110"/>
      <c r="M12" s="157"/>
      <c r="N12" s="121"/>
      <c r="O12" s="121"/>
      <c r="P12" s="121"/>
      <c r="Q12" s="114"/>
      <c r="R12" s="144"/>
      <c r="S12" s="176"/>
      <c r="T12" s="110"/>
      <c r="U12" s="110"/>
      <c r="V12" s="110"/>
      <c r="W12" s="110"/>
      <c r="X12" s="110"/>
      <c r="Y12" s="110"/>
      <c r="Z12" s="114"/>
    </row>
    <row r="13" spans="1:26" s="42" customFormat="1" x14ac:dyDescent="0.4">
      <c r="A13" s="114"/>
      <c r="B13" s="182" t="s">
        <v>22</v>
      </c>
      <c r="C13" s="248" t="s">
        <v>363</v>
      </c>
      <c r="D13" s="249"/>
      <c r="E13" s="248" t="s">
        <v>363</v>
      </c>
      <c r="F13" s="249"/>
      <c r="G13" s="248">
        <v>6</v>
      </c>
      <c r="H13" s="249"/>
      <c r="I13" s="248">
        <v>1</v>
      </c>
      <c r="J13" s="249"/>
      <c r="K13" s="121"/>
      <c r="L13" s="110"/>
      <c r="M13" s="157"/>
      <c r="N13" s="121"/>
      <c r="O13" s="121"/>
      <c r="P13" s="121"/>
      <c r="Q13" s="114"/>
      <c r="R13" s="144"/>
      <c r="S13" s="176"/>
      <c r="T13" s="110"/>
      <c r="U13" s="110"/>
      <c r="V13" s="110"/>
      <c r="W13" s="110"/>
      <c r="X13" s="110"/>
      <c r="Y13" s="110"/>
      <c r="Z13" s="114"/>
    </row>
    <row r="14" spans="1:26" s="42" customFormat="1" x14ac:dyDescent="0.4">
      <c r="A14" s="114"/>
      <c r="B14" s="182" t="s">
        <v>23</v>
      </c>
      <c r="C14" s="248" t="s">
        <v>363</v>
      </c>
      <c r="D14" s="249"/>
      <c r="E14" s="248" t="s">
        <v>363</v>
      </c>
      <c r="F14" s="249"/>
      <c r="G14" s="248">
        <v>3</v>
      </c>
      <c r="H14" s="249"/>
      <c r="I14" s="248" t="s">
        <v>363</v>
      </c>
      <c r="J14" s="249"/>
      <c r="K14" s="121"/>
      <c r="L14" s="110"/>
      <c r="M14" s="157"/>
      <c r="N14" s="121"/>
      <c r="O14" s="121"/>
      <c r="P14" s="121"/>
      <c r="Q14" s="114"/>
      <c r="R14" s="144"/>
      <c r="S14" s="176"/>
      <c r="T14" s="110"/>
      <c r="U14" s="110"/>
      <c r="V14" s="110"/>
      <c r="W14" s="110"/>
      <c r="X14" s="110"/>
      <c r="Y14" s="110"/>
      <c r="Z14" s="114"/>
    </row>
    <row r="15" spans="1:26" s="42" customFormat="1" x14ac:dyDescent="0.4">
      <c r="A15" s="144"/>
      <c r="B15" s="183" t="s">
        <v>24</v>
      </c>
      <c r="C15" s="248" t="s">
        <v>363</v>
      </c>
      <c r="D15" s="249"/>
      <c r="E15" s="248" t="s">
        <v>363</v>
      </c>
      <c r="F15" s="249"/>
      <c r="G15" s="449">
        <v>5</v>
      </c>
      <c r="H15" s="451"/>
      <c r="I15" s="449" t="s">
        <v>363</v>
      </c>
      <c r="J15" s="451"/>
      <c r="K15" s="123"/>
      <c r="L15" s="121"/>
      <c r="M15" s="121"/>
      <c r="N15" s="121"/>
      <c r="O15" s="121"/>
      <c r="P15" s="121"/>
      <c r="Q15" s="114"/>
      <c r="R15" s="144"/>
      <c r="S15" s="176"/>
      <c r="T15" s="110"/>
      <c r="U15" s="110"/>
      <c r="V15" s="110"/>
      <c r="W15" s="110"/>
      <c r="X15" s="110"/>
      <c r="Y15" s="110"/>
      <c r="Z15" s="114"/>
    </row>
    <row r="16" spans="1:26" s="42" customFormat="1" x14ac:dyDescent="0.4">
      <c r="A16" s="144"/>
      <c r="B16" s="183" t="s">
        <v>364</v>
      </c>
      <c r="C16" s="449">
        <f>SUM(C10:D15)</f>
        <v>0</v>
      </c>
      <c r="D16" s="451"/>
      <c r="E16" s="449">
        <v>0</v>
      </c>
      <c r="F16" s="451"/>
      <c r="G16" s="449">
        <f>SUM(G10:H15)</f>
        <v>19</v>
      </c>
      <c r="H16" s="451"/>
      <c r="I16" s="449">
        <f>SUM(I10:J15)</f>
        <v>1</v>
      </c>
      <c r="J16" s="451"/>
      <c r="K16" s="123"/>
      <c r="L16" s="121"/>
      <c r="M16" s="121"/>
      <c r="N16" s="121"/>
      <c r="O16" s="121"/>
      <c r="P16" s="121"/>
      <c r="Q16" s="114"/>
      <c r="R16" s="144"/>
      <c r="S16" s="176"/>
      <c r="T16" s="110"/>
      <c r="U16" s="110"/>
      <c r="V16" s="110"/>
      <c r="W16" s="110"/>
      <c r="X16" s="110"/>
      <c r="Y16" s="110"/>
      <c r="Z16" s="114"/>
    </row>
    <row r="17" spans="1:26" s="42" customFormat="1" x14ac:dyDescent="0.4">
      <c r="A17" s="144"/>
      <c r="B17" s="184" t="s">
        <v>0</v>
      </c>
      <c r="C17" s="449">
        <f>SUM(C16:J16)</f>
        <v>20</v>
      </c>
      <c r="D17" s="450"/>
      <c r="E17" s="450"/>
      <c r="F17" s="450"/>
      <c r="G17" s="450"/>
      <c r="H17" s="450"/>
      <c r="I17" s="450"/>
      <c r="J17" s="451"/>
      <c r="K17" s="185"/>
      <c r="L17" s="121"/>
      <c r="M17" s="114"/>
      <c r="N17" s="121"/>
      <c r="O17" s="121"/>
      <c r="P17" s="121"/>
      <c r="Q17" s="121"/>
      <c r="R17" s="121"/>
      <c r="S17" s="114"/>
      <c r="T17" s="114"/>
      <c r="U17" s="114"/>
      <c r="V17" s="114"/>
      <c r="W17" s="114"/>
      <c r="X17" s="157"/>
    </row>
    <row r="18" spans="1:26" s="42" customFormat="1" x14ac:dyDescent="0.4">
      <c r="A18" s="144"/>
      <c r="B18" s="186"/>
      <c r="C18" s="187"/>
      <c r="D18" s="187"/>
      <c r="E18" s="187"/>
      <c r="F18" s="187"/>
      <c r="G18" s="187"/>
      <c r="H18" s="114"/>
      <c r="I18" s="114"/>
      <c r="J18" s="144"/>
      <c r="K18" s="144"/>
      <c r="L18" s="121"/>
      <c r="M18" s="114"/>
      <c r="N18" s="121"/>
      <c r="O18" s="121"/>
      <c r="P18" s="121"/>
      <c r="Q18" s="121"/>
      <c r="R18" s="121"/>
      <c r="S18" s="114"/>
      <c r="T18" s="144"/>
      <c r="U18" s="176"/>
      <c r="V18" s="110"/>
      <c r="W18" s="110"/>
      <c r="X18" s="157"/>
    </row>
    <row r="19" spans="1:26" s="42" customFormat="1" x14ac:dyDescent="0.4">
      <c r="A19" s="110"/>
      <c r="B19" s="110"/>
      <c r="C19" s="144"/>
      <c r="D19" s="122"/>
      <c r="E19" s="122"/>
      <c r="F19" s="122"/>
      <c r="G19" s="122"/>
      <c r="H19" s="114"/>
      <c r="I19" s="114"/>
      <c r="J19" s="144"/>
      <c r="K19" s="144"/>
      <c r="L19" s="121"/>
      <c r="M19" s="114"/>
      <c r="N19" s="121"/>
      <c r="O19" s="121"/>
      <c r="P19" s="121"/>
      <c r="Q19" s="121"/>
      <c r="R19" s="121"/>
      <c r="S19" s="114"/>
      <c r="T19" s="144"/>
      <c r="U19" s="176"/>
      <c r="V19" s="110"/>
      <c r="W19" s="110"/>
      <c r="X19" s="157"/>
    </row>
    <row r="20" spans="1:26" s="42" customFormat="1" x14ac:dyDescent="0.4">
      <c r="A20" s="188" t="s">
        <v>365</v>
      </c>
      <c r="B20" s="144"/>
      <c r="C20" s="144"/>
      <c r="D20" s="122"/>
      <c r="E20" s="122"/>
      <c r="F20" s="122"/>
      <c r="G20" s="122"/>
      <c r="H20" s="114"/>
      <c r="I20" s="114"/>
      <c r="J20" s="144"/>
      <c r="K20" s="144"/>
      <c r="L20" s="121"/>
      <c r="M20" s="114"/>
      <c r="N20" s="121"/>
      <c r="O20" s="121"/>
      <c r="P20" s="121"/>
      <c r="Q20" s="121"/>
      <c r="R20" s="121"/>
      <c r="S20" s="114"/>
      <c r="T20" s="144"/>
      <c r="U20" s="176"/>
      <c r="V20" s="110"/>
      <c r="W20" s="110"/>
      <c r="X20" s="157"/>
    </row>
    <row r="21" spans="1:26" s="42" customFormat="1" ht="37.5" customHeight="1" x14ac:dyDescent="0.4">
      <c r="A21" s="144"/>
      <c r="B21" s="182"/>
      <c r="C21" s="453" t="s">
        <v>359</v>
      </c>
      <c r="D21" s="454"/>
      <c r="E21" s="453" t="s">
        <v>360</v>
      </c>
      <c r="F21" s="454"/>
      <c r="G21" s="453" t="s">
        <v>361</v>
      </c>
      <c r="H21" s="454"/>
      <c r="I21" s="452" t="s">
        <v>362</v>
      </c>
      <c r="J21" s="452"/>
      <c r="K21" s="189"/>
      <c r="L21" s="110"/>
      <c r="M21" s="110"/>
      <c r="N21" s="121"/>
      <c r="O21" s="121"/>
      <c r="P21" s="121"/>
      <c r="Q21" s="114"/>
      <c r="R21" s="121"/>
      <c r="S21" s="121"/>
      <c r="T21" s="121"/>
      <c r="U21" s="114"/>
      <c r="V21" s="144"/>
      <c r="W21" s="176"/>
      <c r="X21" s="110"/>
      <c r="Y21" s="110"/>
      <c r="Z21" s="157"/>
    </row>
    <row r="22" spans="1:26" s="42" customFormat="1" x14ac:dyDescent="0.4">
      <c r="A22" s="144"/>
      <c r="B22" s="173" t="s">
        <v>366</v>
      </c>
      <c r="C22" s="304" t="s">
        <v>363</v>
      </c>
      <c r="D22" s="304"/>
      <c r="E22" s="304" t="s">
        <v>363</v>
      </c>
      <c r="F22" s="304"/>
      <c r="G22" s="304">
        <v>15</v>
      </c>
      <c r="H22" s="304"/>
      <c r="I22" s="304">
        <v>1</v>
      </c>
      <c r="J22" s="304"/>
      <c r="K22" s="144"/>
      <c r="L22" s="110"/>
      <c r="M22" s="110"/>
      <c r="N22" s="121"/>
      <c r="O22" s="121"/>
      <c r="P22" s="121"/>
      <c r="Q22" s="114"/>
      <c r="R22" s="121"/>
      <c r="S22" s="121"/>
      <c r="T22" s="121"/>
      <c r="U22" s="114"/>
      <c r="V22" s="144"/>
      <c r="W22" s="176"/>
      <c r="X22" s="110"/>
      <c r="Y22" s="110"/>
      <c r="Z22" s="157"/>
    </row>
    <row r="23" spans="1:26" s="42" customFormat="1" x14ac:dyDescent="0.4">
      <c r="A23" s="144"/>
      <c r="B23" s="173" t="s">
        <v>367</v>
      </c>
      <c r="C23" s="304" t="s">
        <v>363</v>
      </c>
      <c r="D23" s="304"/>
      <c r="E23" s="304" t="s">
        <v>363</v>
      </c>
      <c r="F23" s="304"/>
      <c r="G23" s="304">
        <v>4</v>
      </c>
      <c r="H23" s="304"/>
      <c r="I23" s="304" t="s">
        <v>363</v>
      </c>
      <c r="J23" s="304"/>
      <c r="K23" s="144"/>
      <c r="L23" s="110"/>
      <c r="M23" s="110"/>
      <c r="N23" s="121"/>
      <c r="O23" s="121"/>
      <c r="P23" s="121"/>
      <c r="Q23" s="114"/>
      <c r="R23" s="121"/>
      <c r="S23" s="121"/>
      <c r="T23" s="121"/>
      <c r="U23" s="114"/>
      <c r="V23" s="144"/>
      <c r="W23" s="176"/>
      <c r="X23" s="110"/>
      <c r="Y23" s="110"/>
      <c r="Z23" s="157"/>
    </row>
    <row r="24" spans="1:26" s="42" customFormat="1" x14ac:dyDescent="0.4">
      <c r="A24" s="144"/>
      <c r="B24" s="46" t="s">
        <v>368</v>
      </c>
      <c r="C24" s="304">
        <f>SUM(C22:D23)</f>
        <v>0</v>
      </c>
      <c r="D24" s="304"/>
      <c r="E24" s="304">
        <v>0</v>
      </c>
      <c r="F24" s="304"/>
      <c r="G24" s="304">
        <f t="shared" ref="G24" si="0">SUM(G22:H23)</f>
        <v>19</v>
      </c>
      <c r="H24" s="304"/>
      <c r="I24" s="304">
        <f t="shared" ref="I24" si="1">SUM(I22:J23)</f>
        <v>1</v>
      </c>
      <c r="J24" s="304"/>
      <c r="K24" s="144"/>
      <c r="L24" s="110"/>
      <c r="M24" s="110"/>
      <c r="N24" s="121"/>
      <c r="O24" s="121"/>
      <c r="P24" s="121"/>
      <c r="Q24" s="114"/>
      <c r="R24" s="121"/>
      <c r="S24" s="121"/>
      <c r="T24" s="121"/>
      <c r="U24" s="114"/>
      <c r="V24" s="144"/>
      <c r="W24" s="176"/>
      <c r="X24" s="110"/>
      <c r="Y24" s="110"/>
      <c r="Z24" s="157"/>
    </row>
    <row r="25" spans="1:26" s="42" customFormat="1" x14ac:dyDescent="0.4">
      <c r="A25" s="144"/>
      <c r="B25" s="46" t="s">
        <v>369</v>
      </c>
      <c r="C25" s="449">
        <f>SUM(C24:J24)</f>
        <v>20</v>
      </c>
      <c r="D25" s="450"/>
      <c r="E25" s="450"/>
      <c r="F25" s="450"/>
      <c r="G25" s="450"/>
      <c r="H25" s="450"/>
      <c r="I25" s="450"/>
      <c r="J25" s="451"/>
      <c r="K25" s="185"/>
      <c r="L25" s="121"/>
      <c r="M25" s="114"/>
      <c r="N25" s="121"/>
      <c r="O25" s="121"/>
      <c r="P25" s="121"/>
      <c r="Q25" s="121"/>
      <c r="R25" s="121"/>
      <c r="S25" s="114"/>
      <c r="T25" s="144"/>
      <c r="U25" s="176"/>
      <c r="V25" s="110"/>
      <c r="W25" s="110"/>
      <c r="X25" s="157"/>
    </row>
    <row r="26" spans="1:26" s="42" customFormat="1" ht="19.5" customHeight="1" x14ac:dyDescent="0.4">
      <c r="A26" s="144"/>
      <c r="B26" s="186"/>
      <c r="C26" s="187"/>
      <c r="D26" s="187"/>
      <c r="E26" s="187"/>
      <c r="F26" s="187"/>
      <c r="G26" s="187"/>
      <c r="H26" s="114"/>
      <c r="I26" s="114"/>
      <c r="J26" s="144"/>
      <c r="K26" s="144"/>
      <c r="L26" s="121"/>
      <c r="M26" s="114"/>
      <c r="N26" s="121"/>
      <c r="O26" s="121"/>
      <c r="P26" s="121"/>
      <c r="Q26" s="121"/>
      <c r="R26" s="121"/>
      <c r="S26" s="114"/>
      <c r="T26" s="144"/>
      <c r="U26" s="176"/>
      <c r="V26" s="110"/>
      <c r="W26" s="110"/>
      <c r="X26" s="157"/>
    </row>
    <row r="27" spans="1:26" s="42" customFormat="1" x14ac:dyDescent="0.4">
      <c r="A27" s="110"/>
      <c r="B27" s="181"/>
      <c r="C27" s="144"/>
      <c r="D27" s="122"/>
      <c r="E27" s="122"/>
      <c r="F27" s="122"/>
      <c r="G27" s="122"/>
      <c r="H27" s="114"/>
      <c r="I27" s="114"/>
      <c r="J27" s="144"/>
      <c r="K27" s="144"/>
      <c r="L27" s="121"/>
      <c r="M27" s="114"/>
      <c r="N27" s="121"/>
      <c r="O27" s="121"/>
      <c r="P27" s="121"/>
      <c r="Q27" s="121"/>
      <c r="R27" s="121"/>
      <c r="S27" s="114"/>
      <c r="T27" s="144"/>
      <c r="U27" s="176"/>
      <c r="V27" s="110"/>
      <c r="W27" s="110"/>
      <c r="X27" s="157"/>
    </row>
    <row r="28" spans="1:26" s="42" customFormat="1" x14ac:dyDescent="0.4">
      <c r="A28" s="190" t="s">
        <v>370</v>
      </c>
      <c r="B28" s="191"/>
      <c r="C28" s="192"/>
      <c r="D28" s="193"/>
      <c r="E28" s="193"/>
      <c r="F28" s="193"/>
      <c r="G28" s="193"/>
      <c r="H28" s="194"/>
      <c r="I28" s="194"/>
      <c r="J28" s="192"/>
      <c r="K28" s="144"/>
      <c r="L28" s="121"/>
      <c r="M28" s="195"/>
      <c r="N28" s="121"/>
      <c r="O28" s="121"/>
      <c r="P28" s="121"/>
      <c r="Q28" s="121"/>
      <c r="R28" s="121"/>
      <c r="S28" s="121"/>
      <c r="T28" s="176"/>
      <c r="U28" s="176"/>
      <c r="V28" s="110"/>
      <c r="W28" s="110"/>
      <c r="X28" s="157"/>
    </row>
    <row r="29" spans="1:26" s="42" customFormat="1" x14ac:dyDescent="0.4">
      <c r="A29" s="192"/>
      <c r="B29" s="190" t="s">
        <v>371</v>
      </c>
      <c r="C29" s="192"/>
      <c r="D29" s="193"/>
      <c r="E29" s="193"/>
      <c r="F29" s="193"/>
      <c r="G29" s="193"/>
      <c r="H29" s="194"/>
      <c r="I29" s="194"/>
      <c r="J29" s="192"/>
      <c r="K29" s="144"/>
      <c r="L29" s="121"/>
      <c r="M29" s="195"/>
      <c r="N29" s="121"/>
      <c r="O29" s="121"/>
      <c r="P29" s="121"/>
      <c r="Q29" s="121"/>
      <c r="R29" s="121"/>
      <c r="S29" s="121"/>
      <c r="T29" s="176"/>
      <c r="U29" s="176"/>
      <c r="V29" s="110"/>
      <c r="W29" s="110"/>
      <c r="X29" s="157"/>
    </row>
    <row r="30" spans="1:26" s="42" customFormat="1" x14ac:dyDescent="0.4">
      <c r="A30" s="192"/>
      <c r="B30" s="190" t="s">
        <v>372</v>
      </c>
      <c r="C30" s="192"/>
      <c r="D30" s="193"/>
      <c r="E30" s="193"/>
      <c r="F30" s="193"/>
      <c r="G30" s="193"/>
      <c r="H30" s="194"/>
      <c r="I30" s="194"/>
      <c r="J30" s="192"/>
      <c r="K30" s="144"/>
      <c r="L30" s="121"/>
      <c r="M30" s="195"/>
      <c r="N30" s="121"/>
      <c r="O30" s="121"/>
      <c r="P30" s="121"/>
      <c r="Q30" s="121"/>
      <c r="R30" s="121"/>
      <c r="S30" s="121"/>
      <c r="T30" s="176"/>
      <c r="U30" s="176"/>
      <c r="V30" s="110"/>
      <c r="W30" s="110"/>
      <c r="X30" s="157"/>
    </row>
    <row r="31" spans="1:26" s="42" customFormat="1" x14ac:dyDescent="0.4">
      <c r="A31" s="192"/>
      <c r="B31" s="190" t="s">
        <v>373</v>
      </c>
      <c r="C31" s="192"/>
      <c r="D31" s="193"/>
      <c r="E31" s="193"/>
      <c r="F31" s="193"/>
      <c r="G31" s="193"/>
      <c r="H31" s="192"/>
      <c r="I31" s="192"/>
      <c r="J31" s="192"/>
      <c r="K31" s="144"/>
      <c r="L31" s="121"/>
      <c r="M31" s="121"/>
      <c r="N31" s="121"/>
      <c r="O31" s="121"/>
      <c r="P31" s="121"/>
      <c r="Q31" s="121"/>
      <c r="R31" s="121"/>
      <c r="S31" s="121"/>
      <c r="T31" s="176"/>
      <c r="U31" s="176"/>
      <c r="V31" s="110"/>
      <c r="W31" s="110"/>
      <c r="X31" s="157"/>
    </row>
    <row r="32" spans="1:26" s="42" customFormat="1" x14ac:dyDescent="0.4">
      <c r="A32" s="192"/>
      <c r="B32" s="190" t="s">
        <v>374</v>
      </c>
      <c r="C32" s="192"/>
      <c r="D32" s="193"/>
      <c r="E32" s="193"/>
      <c r="F32" s="193"/>
      <c r="G32" s="193"/>
      <c r="H32" s="192"/>
      <c r="I32" s="192"/>
      <c r="J32" s="192"/>
      <c r="K32" s="144"/>
      <c r="L32" s="121"/>
      <c r="M32" s="121"/>
      <c r="N32" s="121"/>
      <c r="O32" s="121"/>
      <c r="P32" s="121"/>
      <c r="Q32" s="121"/>
      <c r="R32" s="51"/>
      <c r="S32" s="51"/>
      <c r="T32" s="52"/>
      <c r="U32" s="53"/>
      <c r="V32" s="3"/>
      <c r="W32" s="3"/>
      <c r="X32" s="157"/>
    </row>
    <row r="33" spans="1:26" s="42" customFormat="1" x14ac:dyDescent="0.4">
      <c r="A33" s="192"/>
      <c r="B33" s="190" t="s">
        <v>375</v>
      </c>
      <c r="C33" s="192"/>
      <c r="D33" s="193"/>
      <c r="E33" s="193"/>
      <c r="F33" s="193"/>
      <c r="G33" s="193"/>
      <c r="H33" s="192"/>
      <c r="I33" s="192"/>
      <c r="J33" s="192"/>
      <c r="K33" s="144"/>
      <c r="L33" s="121"/>
      <c r="M33" s="121"/>
      <c r="N33" s="121"/>
      <c r="O33" s="121"/>
      <c r="P33" s="121"/>
      <c r="Q33" s="121"/>
      <c r="R33" s="114"/>
      <c r="S33" s="114"/>
      <c r="T33" s="114"/>
      <c r="U33" s="114"/>
      <c r="V33" s="114"/>
      <c r="W33" s="114"/>
      <c r="X33" s="157"/>
    </row>
    <row r="34" spans="1:26" s="42" customFormat="1" x14ac:dyDescent="0.4">
      <c r="A34" s="192"/>
      <c r="B34" s="190" t="s">
        <v>376</v>
      </c>
      <c r="C34" s="192"/>
      <c r="D34" s="193"/>
      <c r="E34" s="193"/>
      <c r="F34" s="193"/>
      <c r="G34" s="193"/>
      <c r="H34" s="192"/>
      <c r="I34" s="192"/>
      <c r="J34" s="192"/>
      <c r="K34" s="144"/>
      <c r="L34" s="121"/>
      <c r="M34" s="121"/>
      <c r="N34" s="121"/>
      <c r="O34" s="121"/>
      <c r="P34" s="121"/>
      <c r="Q34" s="121"/>
      <c r="R34" s="114"/>
      <c r="S34" s="114"/>
      <c r="T34" s="114"/>
      <c r="U34" s="114"/>
      <c r="V34" s="114"/>
      <c r="W34" s="114"/>
      <c r="X34" s="157"/>
    </row>
    <row r="35" spans="1:26" s="42" customFormat="1" x14ac:dyDescent="0.4">
      <c r="A35" s="192"/>
      <c r="B35" s="190" t="s">
        <v>377</v>
      </c>
      <c r="C35" s="192"/>
      <c r="D35" s="193"/>
      <c r="E35" s="193"/>
      <c r="F35" s="193"/>
      <c r="G35" s="193"/>
      <c r="H35" s="192"/>
      <c r="I35" s="192"/>
      <c r="J35" s="192"/>
      <c r="K35" s="144"/>
      <c r="L35" s="121"/>
      <c r="M35" s="121"/>
      <c r="N35" s="121"/>
      <c r="O35" s="121"/>
      <c r="P35" s="121"/>
      <c r="Q35" s="121"/>
      <c r="R35" s="114"/>
      <c r="S35" s="114"/>
      <c r="T35" s="114"/>
      <c r="U35" s="114"/>
      <c r="V35" s="114"/>
      <c r="W35" s="114"/>
      <c r="X35" s="157"/>
    </row>
    <row r="36" spans="1:26" s="42" customFormat="1" x14ac:dyDescent="0.4">
      <c r="A36" s="192"/>
      <c r="B36" s="190" t="s">
        <v>375</v>
      </c>
      <c r="C36" s="192"/>
      <c r="D36" s="193"/>
      <c r="E36" s="193"/>
      <c r="F36" s="193"/>
      <c r="G36" s="193"/>
      <c r="H36" s="192"/>
      <c r="I36" s="192"/>
      <c r="J36" s="192"/>
      <c r="K36" s="144"/>
      <c r="L36" s="121"/>
      <c r="M36" s="121"/>
      <c r="N36" s="121"/>
      <c r="O36" s="121"/>
      <c r="P36" s="121"/>
      <c r="Q36" s="121"/>
      <c r="R36" s="114"/>
      <c r="S36" s="114"/>
      <c r="T36" s="114"/>
      <c r="U36" s="114"/>
      <c r="V36" s="114"/>
      <c r="W36" s="114"/>
      <c r="X36" s="157"/>
    </row>
    <row r="37" spans="1:26" s="42" customFormat="1" ht="15.95" customHeight="1" x14ac:dyDescent="0.4">
      <c r="A37" s="192"/>
      <c r="B37" s="190" t="s">
        <v>378</v>
      </c>
      <c r="C37" s="192"/>
      <c r="D37" s="193"/>
      <c r="E37" s="193"/>
      <c r="F37" s="193"/>
      <c r="G37" s="193"/>
      <c r="H37" s="192"/>
      <c r="I37" s="192"/>
      <c r="J37" s="192"/>
      <c r="K37" s="144"/>
      <c r="L37" s="121"/>
      <c r="M37" s="121"/>
      <c r="N37" s="121"/>
      <c r="O37" s="121"/>
      <c r="P37" s="121"/>
      <c r="Q37" s="121"/>
      <c r="R37" s="114"/>
      <c r="S37" s="114"/>
      <c r="T37" s="114"/>
      <c r="U37" s="114"/>
      <c r="V37" s="114"/>
      <c r="W37" s="114"/>
      <c r="X37" s="157"/>
    </row>
    <row r="38" spans="1:26" s="42" customFormat="1" ht="15.75" customHeight="1" x14ac:dyDescent="0.4">
      <c r="A38" s="192"/>
      <c r="B38" s="190" t="s">
        <v>379</v>
      </c>
      <c r="C38" s="191"/>
      <c r="D38" s="191"/>
      <c r="E38" s="191"/>
      <c r="F38" s="196"/>
      <c r="G38" s="196"/>
      <c r="H38" s="192"/>
      <c r="I38" s="192"/>
      <c r="J38" s="192"/>
      <c r="K38" s="144"/>
      <c r="L38" s="51"/>
      <c r="M38" s="51"/>
      <c r="N38" s="51"/>
      <c r="O38" s="51"/>
      <c r="P38" s="51"/>
      <c r="Q38" s="51"/>
      <c r="R38" s="114"/>
      <c r="S38" s="114"/>
      <c r="T38" s="114"/>
      <c r="U38" s="114"/>
      <c r="V38" s="114"/>
      <c r="W38" s="114"/>
      <c r="X38" s="1"/>
      <c r="Y38" s="4"/>
      <c r="Z38" s="4"/>
    </row>
    <row r="39" spans="1:26" x14ac:dyDescent="0.4">
      <c r="A39" s="194"/>
      <c r="B39" s="197"/>
      <c r="C39" s="194"/>
      <c r="D39" s="194"/>
      <c r="E39" s="194"/>
      <c r="F39" s="194"/>
      <c r="G39" s="194"/>
      <c r="H39" s="194"/>
      <c r="I39" s="194"/>
      <c r="J39" s="194"/>
    </row>
    <row r="40" spans="1:26" x14ac:dyDescent="0.4">
      <c r="A40" s="194"/>
      <c r="B40" s="197"/>
      <c r="C40" s="194"/>
      <c r="D40" s="194"/>
      <c r="E40" s="194"/>
      <c r="F40" s="194"/>
      <c r="G40" s="194"/>
      <c r="H40" s="194"/>
      <c r="I40" s="194"/>
      <c r="J40" s="194"/>
    </row>
    <row r="41" spans="1:26" x14ac:dyDescent="0.4">
      <c r="A41" s="190" t="s">
        <v>380</v>
      </c>
      <c r="B41" s="192"/>
      <c r="C41" s="198"/>
      <c r="D41" s="198"/>
      <c r="E41" s="199"/>
      <c r="F41" s="194"/>
      <c r="G41" s="194"/>
      <c r="H41" s="194"/>
      <c r="I41" s="194"/>
      <c r="J41" s="194"/>
    </row>
    <row r="42" spans="1:26" x14ac:dyDescent="0.4">
      <c r="A42" s="194"/>
      <c r="B42" s="190" t="s">
        <v>381</v>
      </c>
      <c r="C42" s="198"/>
      <c r="D42" s="198"/>
      <c r="E42" s="199"/>
      <c r="F42" s="194"/>
      <c r="G42" s="194"/>
      <c r="H42" s="194"/>
      <c r="I42" s="194"/>
      <c r="J42" s="194"/>
    </row>
    <row r="43" spans="1:26" x14ac:dyDescent="0.4">
      <c r="A43" s="194"/>
      <c r="B43" s="190"/>
      <c r="C43" s="198"/>
      <c r="D43" s="198"/>
      <c r="E43" s="199"/>
      <c r="F43" s="194"/>
      <c r="G43" s="194"/>
      <c r="H43" s="194"/>
      <c r="I43" s="194"/>
      <c r="J43" s="194"/>
    </row>
    <row r="44" spans="1:26" x14ac:dyDescent="0.4">
      <c r="A44" s="194" t="s">
        <v>382</v>
      </c>
      <c r="B44" s="190"/>
      <c r="C44" s="198"/>
      <c r="D44" s="198"/>
      <c r="E44" s="199"/>
      <c r="F44" s="194"/>
      <c r="G44" s="194"/>
      <c r="H44" s="194"/>
      <c r="I44" s="194"/>
      <c r="J44" s="194"/>
    </row>
    <row r="45" spans="1:26" x14ac:dyDescent="0.4">
      <c r="A45" s="144"/>
      <c r="B45" s="144"/>
      <c r="C45" s="123"/>
      <c r="D45" s="123"/>
      <c r="E45" s="110"/>
    </row>
    <row r="46" spans="1:26" x14ac:dyDescent="0.4">
      <c r="B46" s="200" t="s">
        <v>383</v>
      </c>
      <c r="C46" s="201"/>
      <c r="D46" s="201"/>
    </row>
    <row r="47" spans="1:26" x14ac:dyDescent="0.4">
      <c r="B47" s="200"/>
      <c r="C47" s="6"/>
      <c r="D47" s="202"/>
      <c r="E47" s="6"/>
      <c r="F47" s="6"/>
      <c r="G47" s="6"/>
      <c r="H47" s="6"/>
      <c r="I47" s="6"/>
    </row>
    <row r="48" spans="1:26" x14ac:dyDescent="0.4">
      <c r="B48" s="203"/>
      <c r="C48" s="6"/>
      <c r="D48" s="202"/>
      <c r="E48" s="6"/>
      <c r="F48" s="6"/>
      <c r="G48" s="6"/>
      <c r="H48" s="6"/>
      <c r="I48" s="6"/>
    </row>
    <row r="49" spans="2:9" x14ac:dyDescent="0.4">
      <c r="B49" s="204"/>
      <c r="C49" s="6"/>
      <c r="D49" s="202"/>
      <c r="E49" s="6"/>
      <c r="F49" s="6"/>
      <c r="G49" s="6"/>
      <c r="H49" s="6"/>
      <c r="I49" s="6"/>
    </row>
    <row r="82" spans="6:6" x14ac:dyDescent="0.4">
      <c r="F82" s="86"/>
    </row>
  </sheetData>
  <mergeCells count="50">
    <mergeCell ref="C11:D11"/>
    <mergeCell ref="E11:F11"/>
    <mergeCell ref="G11:H11"/>
    <mergeCell ref="I11:J11"/>
    <mergeCell ref="C9:D9"/>
    <mergeCell ref="E9:F9"/>
    <mergeCell ref="G9:H9"/>
    <mergeCell ref="I9:J9"/>
    <mergeCell ref="C10:D10"/>
    <mergeCell ref="E10:F10"/>
    <mergeCell ref="G10:H10"/>
    <mergeCell ref="I10:J10"/>
    <mergeCell ref="C12:D12"/>
    <mergeCell ref="E12:F12"/>
    <mergeCell ref="G12:H12"/>
    <mergeCell ref="I12:J12"/>
    <mergeCell ref="C14:D14"/>
    <mergeCell ref="E14:F14"/>
    <mergeCell ref="G14:H14"/>
    <mergeCell ref="I14:J14"/>
    <mergeCell ref="C13:D13"/>
    <mergeCell ref="E13:F13"/>
    <mergeCell ref="G13:H13"/>
    <mergeCell ref="I13:J13"/>
    <mergeCell ref="C16:D16"/>
    <mergeCell ref="E16:F16"/>
    <mergeCell ref="G16:H16"/>
    <mergeCell ref="I16:J16"/>
    <mergeCell ref="C15:D15"/>
    <mergeCell ref="E15:F15"/>
    <mergeCell ref="G15:H15"/>
    <mergeCell ref="I15:J15"/>
    <mergeCell ref="I21:J21"/>
    <mergeCell ref="C17:J17"/>
    <mergeCell ref="C21:D21"/>
    <mergeCell ref="E21:F21"/>
    <mergeCell ref="G21:H21"/>
    <mergeCell ref="C22:D22"/>
    <mergeCell ref="E22:F22"/>
    <mergeCell ref="G22:H22"/>
    <mergeCell ref="I22:J22"/>
    <mergeCell ref="C25:J25"/>
    <mergeCell ref="C23:D23"/>
    <mergeCell ref="E23:F23"/>
    <mergeCell ref="G23:H23"/>
    <mergeCell ref="I23:J23"/>
    <mergeCell ref="C24:D24"/>
    <mergeCell ref="E24:F24"/>
    <mergeCell ref="G24:H24"/>
    <mergeCell ref="I24:J24"/>
  </mergeCells>
  <phoneticPr fontId="2"/>
  <printOptions horizontalCentered="1"/>
  <pageMargins left="0.39370078740157483" right="0.19685039370078741" top="0.39370078740157483" bottom="0.19685039370078741" header="0" footer="0"/>
  <pageSetup paperSize="9" scale="8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zoomScaleSheetLayoutView="100" workbookViewId="0"/>
  </sheetViews>
  <sheetFormatPr defaultRowHeight="18.75" x14ac:dyDescent="0.4"/>
  <cols>
    <col min="1" max="1" width="2.25" style="114" customWidth="1"/>
    <col min="2" max="2" width="30.5" style="114" customWidth="1"/>
    <col min="3" max="3" width="12.375" style="6" customWidth="1"/>
    <col min="4" max="5" width="12.375" style="114" customWidth="1"/>
    <col min="6" max="6" width="11.375" style="114" customWidth="1"/>
    <col min="7" max="7" width="6.75" style="114" customWidth="1"/>
    <col min="8" max="9" width="9" style="114"/>
    <col min="10" max="10" width="26.125" style="114" customWidth="1"/>
    <col min="11" max="16384" width="9" style="114"/>
  </cols>
  <sheetData>
    <row r="1" spans="1:8" x14ac:dyDescent="0.4">
      <c r="A1" s="205" t="s">
        <v>384</v>
      </c>
    </row>
    <row r="2" spans="1:8" x14ac:dyDescent="0.4">
      <c r="B2" s="139"/>
    </row>
    <row r="3" spans="1:8" x14ac:dyDescent="0.4">
      <c r="F3" s="5" t="s">
        <v>354</v>
      </c>
    </row>
    <row r="4" spans="1:8" x14ac:dyDescent="0.4">
      <c r="B4" s="179"/>
    </row>
    <row r="5" spans="1:8" x14ac:dyDescent="0.4">
      <c r="B5" s="457"/>
      <c r="C5" s="206" t="s">
        <v>385</v>
      </c>
      <c r="D5" s="206" t="s">
        <v>386</v>
      </c>
      <c r="E5" s="206" t="s">
        <v>387</v>
      </c>
      <c r="F5" s="458" t="s">
        <v>0</v>
      </c>
    </row>
    <row r="6" spans="1:8" x14ac:dyDescent="0.4">
      <c r="B6" s="457"/>
      <c r="C6" s="207" t="s">
        <v>388</v>
      </c>
      <c r="D6" s="207" t="s">
        <v>389</v>
      </c>
      <c r="E6" s="207" t="s">
        <v>390</v>
      </c>
      <c r="F6" s="458"/>
    </row>
    <row r="7" spans="1:8" x14ac:dyDescent="0.4">
      <c r="B7" s="208" t="s">
        <v>391</v>
      </c>
      <c r="C7" s="209">
        <v>15</v>
      </c>
      <c r="D7" s="209">
        <v>128</v>
      </c>
      <c r="E7" s="209">
        <v>137</v>
      </c>
      <c r="F7" s="210">
        <f>SUM(C7:E7)</f>
        <v>280</v>
      </c>
    </row>
    <row r="8" spans="1:8" x14ac:dyDescent="0.4">
      <c r="B8" s="208" t="s">
        <v>392</v>
      </c>
      <c r="C8" s="209">
        <v>0</v>
      </c>
      <c r="D8" s="209">
        <v>11</v>
      </c>
      <c r="E8" s="209">
        <v>5</v>
      </c>
      <c r="F8" s="210">
        <f t="shared" ref="F8:F10" si="0">SUM(C8:E8)</f>
        <v>16</v>
      </c>
    </row>
    <row r="9" spans="1:8" x14ac:dyDescent="0.4">
      <c r="B9" s="208" t="s">
        <v>5</v>
      </c>
      <c r="C9" s="209">
        <v>137</v>
      </c>
      <c r="D9" s="209">
        <v>1919</v>
      </c>
      <c r="E9" s="209">
        <v>2509</v>
      </c>
      <c r="F9" s="210">
        <f t="shared" si="0"/>
        <v>4565</v>
      </c>
      <c r="G9" s="138"/>
      <c r="H9" s="211"/>
    </row>
    <row r="10" spans="1:8" x14ac:dyDescent="0.4">
      <c r="B10" s="208" t="s">
        <v>393</v>
      </c>
      <c r="C10" s="209">
        <v>0</v>
      </c>
      <c r="D10" s="209">
        <v>40</v>
      </c>
      <c r="E10" s="209">
        <v>12</v>
      </c>
      <c r="F10" s="210">
        <f t="shared" si="0"/>
        <v>52</v>
      </c>
    </row>
    <row r="11" spans="1:8" ht="18.75" customHeight="1" x14ac:dyDescent="0.4">
      <c r="B11" s="208" t="s">
        <v>394</v>
      </c>
      <c r="C11" s="212">
        <v>0</v>
      </c>
      <c r="D11" s="213">
        <v>0</v>
      </c>
      <c r="E11" s="214" t="s">
        <v>363</v>
      </c>
      <c r="F11" s="210">
        <f>C11+D11</f>
        <v>0</v>
      </c>
    </row>
    <row r="12" spans="1:8" x14ac:dyDescent="0.4">
      <c r="B12" s="114" t="s">
        <v>395</v>
      </c>
    </row>
    <row r="13" spans="1:8" x14ac:dyDescent="0.4">
      <c r="B13" s="114" t="s">
        <v>396</v>
      </c>
    </row>
    <row r="14" spans="1:8" x14ac:dyDescent="0.4">
      <c r="B14" s="114" t="s">
        <v>397</v>
      </c>
    </row>
    <row r="15" spans="1:8" x14ac:dyDescent="0.4">
      <c r="B15" s="114" t="s">
        <v>398</v>
      </c>
    </row>
    <row r="16" spans="1:8" x14ac:dyDescent="0.4">
      <c r="B16" s="114" t="s">
        <v>399</v>
      </c>
    </row>
    <row r="17" spans="2:2" x14ac:dyDescent="0.4">
      <c r="B17" s="114" t="s">
        <v>400</v>
      </c>
    </row>
    <row r="18" spans="2:2" x14ac:dyDescent="0.4">
      <c r="B18" s="114" t="s">
        <v>401</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vt:lpstr>
      <vt:lpstr>概要1～5</vt:lpstr>
      <vt:lpstr>6クラスター表</vt:lpstr>
      <vt:lpstr>7自宅死亡週報</vt:lpstr>
      <vt:lpstr>8施設死亡週報</vt:lpstr>
      <vt:lpstr>'6クラスター表'!Print_Area</vt:lpstr>
      <vt:lpstr>'7自宅死亡週報'!Print_Area</vt:lpstr>
      <vt:lpstr>'8施設死亡週報'!Print_Area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2021-08-16T06:00:18Z</cp:lastPrinted>
  <dcterms:created xsi:type="dcterms:W3CDTF">2021-02-15T00:57:50Z</dcterms:created>
  <dcterms:modified xsi:type="dcterms:W3CDTF">2021-08-16T07:43:12Z</dcterms:modified>
</cp:coreProperties>
</file>