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810【123508例目から】\"/>
    </mc:Choice>
  </mc:AlternateContent>
  <bookViews>
    <workbookView xWindow="141600" yWindow="0" windowWidth="18720" windowHeight="8115"/>
  </bookViews>
  <sheets>
    <sheet name="要旨" sheetId="18" r:id="rId1"/>
    <sheet name="概要1～5" sheetId="3" r:id="rId2"/>
    <sheet name="6クラスター表" sheetId="16" r:id="rId3"/>
    <sheet name="7自宅死亡週報" sheetId="19" r:id="rId4"/>
    <sheet name="8施設死亡週報" sheetId="20" r:id="rId5"/>
  </sheets>
  <definedNames>
    <definedName name="_xlnm._FilterDatabase" localSheetId="2" hidden="1">'6クラスター表'!$N$17:$V$142</definedName>
    <definedName name="_xlnm._FilterDatabase" localSheetId="3" hidden="1">'7自宅死亡週報'!#REF!</definedName>
    <definedName name="_xlnm._FilterDatabase" localSheetId="1" hidden="1">'概要1～5'!#REF!</definedName>
    <definedName name="_Order1" hidden="1">255</definedName>
    <definedName name="aaa" localSheetId="2">#REF!</definedName>
    <definedName name="aaa" localSheetId="3">#REF!</definedName>
    <definedName name="aaa" localSheetId="4">#REF!</definedName>
    <definedName name="aaa" localSheetId="1">#REF!</definedName>
    <definedName name="aaa" localSheetId="0">#REF!</definedName>
    <definedName name="aaa">#REF!</definedName>
    <definedName name="aaaa" localSheetId="2">#REF!</definedName>
    <definedName name="aaaa" localSheetId="3">#REF!</definedName>
    <definedName name="aaaa" localSheetId="4">#REF!</definedName>
    <definedName name="aaaa" localSheetId="1">#REF!</definedName>
    <definedName name="aaaa" localSheetId="0">#REF!</definedName>
    <definedName name="aaaa">#REF!</definedName>
    <definedName name="aaaaa" localSheetId="2">#REF!</definedName>
    <definedName name="aaaaa" localSheetId="3">#REF!</definedName>
    <definedName name="aaaaa" localSheetId="4">#REF!</definedName>
    <definedName name="aaaaa" localSheetId="0">#REF!</definedName>
    <definedName name="aaaaa">#REF!</definedName>
    <definedName name="aaaaaa" localSheetId="2">#REF!</definedName>
    <definedName name="aaaaaa" localSheetId="3">#REF!</definedName>
    <definedName name="aaaaaa" localSheetId="4">#REF!</definedName>
    <definedName name="aaaaaa" localSheetId="0">#REF!</definedName>
    <definedName name="aaaaaa">#REF!</definedName>
    <definedName name="dbo_施設票" localSheetId="2">#REF!</definedName>
    <definedName name="dbo_施設票" localSheetId="3">#REF!</definedName>
    <definedName name="dbo_施設票" localSheetId="4">#REF!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3">#REF!</definedName>
    <definedName name="dbo_全身麻酔" localSheetId="4">#REF!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3">#REF!</definedName>
    <definedName name="dbo_追加_手術票" localSheetId="4">#REF!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3">#REF!</definedName>
    <definedName name="dbo_有床まとめ" localSheetId="4">#REF!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3">#REF!</definedName>
    <definedName name="dbo_様式1病棟票" localSheetId="4">#REF!</definedName>
    <definedName name="dbo_様式1病棟票" localSheetId="1">#REF!</definedName>
    <definedName name="dbo_様式1病棟票" localSheetId="0">#REF!</definedName>
    <definedName name="dbo_様式1病棟票">#REF!</definedName>
    <definedName name="_xlnm.Print_Area" localSheetId="2">'6クラスター表'!$A$1:$X$176</definedName>
    <definedName name="_xlnm.Print_Area" localSheetId="3">'7自宅死亡週報'!$A$1:$T$47</definedName>
    <definedName name="_xlnm.Print_Area" localSheetId="4">'8施設死亡週報'!$A$1:$F$18</definedName>
    <definedName name="_xlnm.Print_Area" localSheetId="1">'概要1～5'!$A$1:$Z$91</definedName>
    <definedName name="_xlnm.Print_Area" localSheetId="0">要旨!$A$1:$Y$8</definedName>
    <definedName name="tblDOUTAIwk_T" localSheetId="2">#REF!</definedName>
    <definedName name="tblDOUTAIwk_T" localSheetId="3">#REF!</definedName>
    <definedName name="tblDOUTAIwk_T" localSheetId="4">#REF!</definedName>
    <definedName name="tblDOUTAIwk_T" localSheetId="1">#REF!</definedName>
    <definedName name="tblDOUTAIwk_T" localSheetId="0">#REF!</definedName>
    <definedName name="tblDOUTAIwk_T">#REF!</definedName>
    <definedName name="あ" localSheetId="2">#REF!</definedName>
    <definedName name="あ" localSheetId="3">#REF!</definedName>
    <definedName name="あ" localSheetId="4">#REF!</definedName>
    <definedName name="あ" localSheetId="1">#REF!</definedName>
    <definedName name="あ" localSheetId="0">#REF!</definedName>
    <definedName name="あ">#REF!</definedName>
    <definedName name="い" localSheetId="2">#REF!</definedName>
    <definedName name="い" localSheetId="3">#REF!</definedName>
    <definedName name="い" localSheetId="4">#REF!</definedName>
    <definedName name="い" localSheetId="1">#REF!</definedName>
    <definedName name="い" localSheetId="0">#REF!</definedName>
    <definedName name="い">#REF!</definedName>
    <definedName name="施設票_様式2" localSheetId="2">#REF!</definedName>
    <definedName name="施設票_様式2" localSheetId="3">#REF!</definedName>
    <definedName name="施設票_様式2" localSheetId="4">#REF!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3">#REF!</definedName>
    <definedName name="重症病床【レク用】" localSheetId="4">#REF!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3">#REF!</definedName>
    <definedName name="整理" localSheetId="4">#REF!</definedName>
    <definedName name="整理" localSheetId="0">#REF!</definedName>
    <definedName name="整理">#REF!</definedName>
    <definedName name="整理後" localSheetId="2">#REF!</definedName>
    <definedName name="整理後" localSheetId="3">#REF!</definedName>
    <definedName name="整理後" localSheetId="4">#REF!</definedName>
    <definedName name="整理後" localSheetId="0">#REF!</definedName>
    <definedName name="整理後">#REF!</definedName>
    <definedName name="毎週" localSheetId="2">#REF!</definedName>
    <definedName name="毎週" localSheetId="3">#REF!</definedName>
    <definedName name="毎週" localSheetId="4">#REF!</definedName>
    <definedName name="毎週" localSheetId="1">#REF!</definedName>
    <definedName name="毎週" localSheetId="0">#REF!</definedName>
    <definedName name="毎週">#REF!</definedName>
    <definedName name="有床_様式2" localSheetId="2">#REF!</definedName>
    <definedName name="有床_様式2" localSheetId="3">#REF!</definedName>
    <definedName name="有床_様式2" localSheetId="4">#REF!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0" l="1"/>
  <c r="F10" i="20"/>
  <c r="F9" i="20"/>
  <c r="F8" i="20"/>
  <c r="F7" i="20"/>
  <c r="I24" i="19"/>
  <c r="G24" i="19"/>
  <c r="C24" i="19"/>
  <c r="C25" i="19" s="1"/>
  <c r="I16" i="19"/>
  <c r="G16" i="19"/>
  <c r="C16" i="19"/>
  <c r="C17" i="19" s="1"/>
  <c r="R142" i="16" l="1"/>
  <c r="N84" i="3" l="1"/>
  <c r="Q84" i="3"/>
  <c r="N86" i="3" l="1"/>
  <c r="N142" i="16" l="1"/>
  <c r="Q86" i="3" l="1"/>
</calcChain>
</file>

<file path=xl/sharedStrings.xml><?xml version="1.0" encoding="utf-8"?>
<sst xmlns="http://schemas.openxmlformats.org/spreadsheetml/2006/main" count="467" uniqueCount="395">
  <si>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</si>
  <si>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</si>
  <si>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</si>
  <si>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</si>
  <si>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</si>
  <si>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</si>
  <si>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</si>
  <si>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</si>
  <si>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</si>
  <si>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</si>
  <si>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</si>
  <si>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</si>
  <si>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</si>
  <si>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</si>
  <si>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</si>
  <si>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</si>
  <si>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</si>
  <si>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</si>
  <si>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</si>
  <si>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</si>
  <si>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</si>
  <si>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</si>
  <si>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</si>
  <si>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</si>
  <si>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</si>
  <si>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</si>
  <si>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</si>
  <si>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</si>
  <si>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</si>
  <si>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</si>
  <si>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</si>
  <si>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</si>
  <si>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</si>
  <si>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</si>
  <si>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</si>
  <si>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</si>
  <si>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</si>
  <si>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</si>
  <si>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</si>
  <si>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</si>
  <si>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</si>
  <si>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</si>
  <si>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</si>
  <si>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</si>
  <si>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</si>
  <si>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</si>
  <si>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</si>
  <si>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</si>
  <si>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</si>
  <si>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</si>
  <si>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</si>
  <si>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</si>
  <si>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</si>
  <si>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</si>
  <si>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</si>
  <si>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</si>
  <si>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</si>
  <si>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</si>
  <si>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</si>
  <si>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</si>
  <si>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</si>
  <si>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</si>
  <si>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</si>
  <si>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</si>
  <si>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</si>
  <si>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</si>
  <si>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</si>
  <si>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</si>
  <si>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</si>
  <si>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</si>
  <si>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</si>
  <si>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</si>
  <si>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</si>
  <si>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</si>
  <si>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</si>
  <si>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</si>
  <si>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</si>
  <si>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</si>
  <si>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</si>
  <si>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</si>
  <si>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</si>
  <si>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</si>
  <si>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</si>
  <si>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</si>
  <si>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</si>
  <si>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</si>
  <si>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</si>
  <si>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</si>
  <si>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</si>
  <si>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</si>
  <si>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</si>
  <si>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</si>
  <si>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</si>
  <si>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</si>
  <si>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</si>
  <si>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</si>
  <si>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</si>
  <si>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</si>
  <si>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</si>
  <si>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</si>
  <si>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</si>
  <si>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</si>
  <si>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</si>
  <si>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</si>
  <si>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</si>
  <si>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</si>
  <si>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</si>
  <si>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</si>
  <si>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</si>
  <si>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</si>
  <si>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</si>
  <si>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</si>
  <si>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</si>
  <si>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</si>
  <si>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</si>
  <si>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</si>
  <si>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</si>
  <si>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</si>
  <si>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</si>
  <si>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</si>
  <si>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</si>
  <si>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</si>
  <si>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</si>
  <si>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</si>
  <si>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</si>
  <si>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</si>
  <si>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</si>
  <si>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</si>
  <si>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</si>
  <si>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</si>
  <si>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</si>
  <si>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</si>
  <si>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</si>
  <si>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</si>
  <si>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</si>
  <si>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</si>
  <si>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</si>
  <si>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</si>
  <si>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</si>
  <si>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</si>
  <si>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</si>
  <si>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</si>
  <si>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</si>
  <si>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</si>
  <si>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</si>
  <si>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</si>
  <si>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</si>
  <si>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</si>
  <si>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</si>
  <si>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</si>
  <si>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</si>
  <si>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</si>
  <si>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</si>
  <si>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</si>
  <si>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</si>
  <si>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</si>
  <si>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</si>
  <si>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</si>
  <si>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</si>
  <si>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</si>
  <si>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</si>
  <si>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</si>
  <si>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</si>
  <si>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</si>
  <si>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</si>
  <si>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</si>
  <si>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</si>
  <si>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</si>
  <si>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</si>
  <si>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</si>
  <si>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</si>
  <si>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</si>
  <si>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</si>
  <si>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</si>
  <si>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</si>
  <si>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</si>
  <si>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</si>
  <si>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</si>
  <si>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</si>
  <si>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</si>
  <si>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</si>
  <si>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</si>
  <si>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</si>
  <si>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</si>
  <si>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</si>
  <si>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</si>
  <si>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</si>
  <si>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</si>
  <si>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</si>
  <si>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</si>
  <si>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</si>
  <si>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</si>
  <si>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</si>
  <si>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</si>
  <si>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</si>
  <si>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</si>
  <si>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</si>
  <si>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</si>
  <si>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</si>
  <si>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</si>
  <si>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</si>
  <si>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</si>
  <si>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</si>
  <si>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</si>
  <si>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</si>
  <si>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</si>
  <si>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</si>
  <si>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</si>
  <si>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</si>
  <si>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</si>
  <si>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</si>
  <si>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</si>
  <si>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</si>
  <si>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</si>
  <si>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</si>
  <si>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</si>
  <si>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</si>
  <si>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</si>
  <si>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</si>
  <si>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</si>
  <si>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</si>
  <si>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</si>
  <si>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</si>
  <si>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</si>
  <si>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</si>
  <si>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</si>
  <si>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</si>
  <si>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</si>
  <si>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</si>
  <si>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</si>
  <si>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</si>
  <si>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</si>
  <si>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</si>
  <si>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</si>
  <si>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</si>
  <si>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</si>
  <si>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</si>
  <si>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</si>
  <si>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</si>
  <si>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</si>
  <si>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</si>
  <si>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</si>
  <si>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</si>
  <si>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</si>
  <si>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</si>
  <si>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</si>
  <si>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</si>
  <si>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</si>
  <si>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</si>
  <si>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</si>
  <si>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</si>
  <si>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</si>
  <si>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</si>
  <si>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</si>
  <si>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</si>
  <si>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</si>
  <si>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</si>
  <si>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</si>
  <si>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</si>
  <si>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</si>
  <si>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</si>
  <si>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</si>
  <si>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</si>
  <si>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</si>
  <si>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</si>
  <si>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</si>
  <si>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</si>
  <si>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</si>
  <si>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</si>
  <si>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</si>
  <si>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</si>
  <si>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</si>
  <si>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</si>
  <si>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</si>
  <si>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</si>
  <si>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</si>
  <si>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</si>
  <si>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</si>
  <si>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</si>
  <si>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</si>
  <si>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</si>
  <si>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</si>
  <si>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</si>
  <si>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</si>
  <si>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</si>
  <si>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</si>
  <si>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</si>
  <si>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</si>
  <si>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</si>
  <si>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</si>
  <si>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</si>
  <si>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</si>
  <si>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</si>
  <si>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</si>
  <si>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</si>
  <si>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</si>
  <si>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</si>
  <si>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</si>
  <si>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</si>
  <si>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</si>
  <si>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</si>
  <si>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</si>
  <si>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貝塚市の障がい者施設関連</t>
  </si>
  <si>
    <t>岸和田市の企業事業所関連⑧</t>
  </si>
  <si>
    <t>岸和田市の企業事業所関連⑧の濃厚接触者等</t>
    <rPh sb="14" eb="20">
      <t>ノウコウセッショクシャナド</t>
    </rPh>
    <phoneticPr fontId="2"/>
  </si>
  <si>
    <t>枚方市のスポーツジム関連②</t>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</si>
  <si>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</si>
  <si>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豊中市の児童施設関連④の濃厚接触者等</t>
    <rPh sb="12" eb="18">
      <t>ノウコウセッショクシャナド</t>
    </rPh>
    <phoneticPr fontId="2"/>
  </si>
  <si>
    <t>大阪狭山市の障がい者施設関連の濃厚接触者等</t>
    <rPh sb="15" eb="17">
      <t>ノウコウ</t>
    </rPh>
    <rPh sb="17" eb="20">
      <t>セッショクシャ</t>
    </rPh>
    <rPh sb="20" eb="21">
      <t>トウ</t>
    </rPh>
    <phoneticPr fontId="2"/>
  </si>
  <si>
    <t>守口市の児童施設関連②の濃厚接触者等</t>
    <rPh sb="12" eb="14">
      <t>ノウコウ</t>
    </rPh>
    <rPh sb="14" eb="17">
      <t>セッショクシャ</t>
    </rPh>
    <rPh sb="17" eb="18">
      <t>トウ</t>
    </rPh>
    <phoneticPr fontId="2"/>
  </si>
  <si>
    <t>守口市の企業事業所関連②の濃厚接触者等</t>
    <rPh sb="13" eb="15">
      <t>ノウコウ</t>
    </rPh>
    <rPh sb="15" eb="18">
      <t>セッショクシャ</t>
    </rPh>
    <rPh sb="18" eb="19">
      <t>トウ</t>
    </rPh>
    <phoneticPr fontId="2"/>
  </si>
  <si>
    <t>枚方市の学校関連③</t>
    <rPh sb="0" eb="3">
      <t>ヒラカタシ</t>
    </rPh>
    <rPh sb="4" eb="6">
      <t>ガッコウ</t>
    </rPh>
    <rPh sb="6" eb="8">
      <t>カンレン</t>
    </rPh>
    <phoneticPr fontId="2"/>
  </si>
  <si>
    <t>枚方市の学校関連③の濃厚接触者等</t>
    <rPh sb="0" eb="3">
      <t>ヒラカタシ</t>
    </rPh>
    <rPh sb="4" eb="6">
      <t>ガッコウ</t>
    </rPh>
    <rPh sb="6" eb="8">
      <t>カンレン</t>
    </rPh>
    <rPh sb="10" eb="12">
      <t>ノウコウ</t>
    </rPh>
    <rPh sb="12" eb="15">
      <t>セッショクシャ</t>
    </rPh>
    <rPh sb="15" eb="16">
      <t>トウ</t>
    </rPh>
    <phoneticPr fontId="2"/>
  </si>
  <si>
    <t>枚方市のスポーツジム関連②の濃厚接触者等</t>
    <rPh sb="14" eb="20">
      <t>ノウコウセッショクシャトウ</t>
    </rPh>
    <phoneticPr fontId="2"/>
  </si>
  <si>
    <t>守口市の飲食店関連②の濃厚接触者等</t>
    <rPh sb="11" eb="17">
      <t>ノウコウセッショクシャトウ</t>
    </rPh>
    <phoneticPr fontId="2"/>
  </si>
  <si>
    <t>東大阪市の企業事業所関連⑲</t>
    <rPh sb="0" eb="4">
      <t>ヒガシオオサカシ</t>
    </rPh>
    <rPh sb="5" eb="7">
      <t>キギョウ</t>
    </rPh>
    <rPh sb="7" eb="10">
      <t>ジギョウショ</t>
    </rPh>
    <rPh sb="10" eb="12">
      <t>カンレン</t>
    </rPh>
    <phoneticPr fontId="2"/>
  </si>
  <si>
    <t>堺市の障がい者施設関連④の濃厚接触者等</t>
    <rPh sb="13" eb="15">
      <t>ノウコウ</t>
    </rPh>
    <rPh sb="15" eb="18">
      <t>セッショクシャ</t>
    </rPh>
    <rPh sb="18" eb="19">
      <t>ナド</t>
    </rPh>
    <phoneticPr fontId="2"/>
  </si>
  <si>
    <t>（新）240</t>
    <rPh sb="1" eb="2">
      <t>シン</t>
    </rPh>
    <phoneticPr fontId="2"/>
  </si>
  <si>
    <t>※「東大阪市の企業事業所関連⑲」には、下記項目から移動</t>
    <rPh sb="2" eb="6">
      <t>ヒガシオオサカシ</t>
    </rPh>
    <rPh sb="7" eb="9">
      <t>キギョウ</t>
    </rPh>
    <rPh sb="9" eb="12">
      <t>ジギョウショ</t>
    </rPh>
    <rPh sb="12" eb="14">
      <t>カンレン</t>
    </rPh>
    <rPh sb="19" eb="21">
      <t>カキ</t>
    </rPh>
    <rPh sb="21" eb="23">
      <t>コウモク</t>
    </rPh>
    <rPh sb="25" eb="27">
      <t>イドウ</t>
    </rPh>
    <phoneticPr fontId="2"/>
  </si>
  <si>
    <t>堺市の障がい者施設関連④</t>
    <phoneticPr fontId="2"/>
  </si>
  <si>
    <t>※「堺市の障がい者施設関連④」には、下記項目から移動</t>
    <rPh sb="2" eb="4">
      <t>サカイシ</t>
    </rPh>
    <rPh sb="5" eb="6">
      <t>ショウ</t>
    </rPh>
    <rPh sb="8" eb="9">
      <t>シャ</t>
    </rPh>
    <rPh sb="9" eb="11">
      <t>シセツ</t>
    </rPh>
    <rPh sb="11" eb="13">
      <t>カンレン</t>
    </rPh>
    <rPh sb="18" eb="20">
      <t>カキ</t>
    </rPh>
    <rPh sb="20" eb="22">
      <t>コウモク</t>
    </rPh>
    <rPh sb="24" eb="26">
      <t>イドウ</t>
    </rPh>
    <phoneticPr fontId="2"/>
  </si>
  <si>
    <t>吹田市の児童施設関連</t>
    <phoneticPr fontId="2"/>
  </si>
  <si>
    <t>※「吹田市の児童施設関連」には、下記項目から移動、別に府外1事例を把握</t>
    <phoneticPr fontId="2"/>
  </si>
  <si>
    <t>（新）241</t>
    <rPh sb="1" eb="2">
      <t>シン</t>
    </rPh>
    <phoneticPr fontId="2"/>
  </si>
  <si>
    <t>東大阪市の企業事業所関連⑳</t>
    <rPh sb="0" eb="4">
      <t>ヒガシオオサカシ</t>
    </rPh>
    <rPh sb="5" eb="12">
      <t>キギョウジギョウショカンレン</t>
    </rPh>
    <phoneticPr fontId="2"/>
  </si>
  <si>
    <t>※「東大阪市の企業事業所関連⑳」には、下記項目から移動</t>
    <rPh sb="2" eb="6">
      <t>ヒガシオオサカシ</t>
    </rPh>
    <rPh sb="7" eb="9">
      <t>キギョウ</t>
    </rPh>
    <rPh sb="9" eb="12">
      <t>ジギョウショ</t>
    </rPh>
    <rPh sb="12" eb="14">
      <t>カンレン</t>
    </rPh>
    <rPh sb="19" eb="21">
      <t>カキ</t>
    </rPh>
    <rPh sb="21" eb="23">
      <t>コウモク</t>
    </rPh>
    <rPh sb="25" eb="27">
      <t>イドウ</t>
    </rPh>
    <phoneticPr fontId="2"/>
  </si>
  <si>
    <t>（新）279</t>
    <phoneticPr fontId="2"/>
  </si>
  <si>
    <t>（新）242</t>
    <rPh sb="1" eb="2">
      <t>シン</t>
    </rPh>
    <phoneticPr fontId="2"/>
  </si>
  <si>
    <t>　「感染経路不明」：3件（8/7に発表した3事例）</t>
    <rPh sb="2" eb="8">
      <t>カンセンケイロフメイ</t>
    </rPh>
    <rPh sb="11" eb="12">
      <t>ケン</t>
    </rPh>
    <rPh sb="17" eb="19">
      <t>ハッピョウ</t>
    </rPh>
    <rPh sb="22" eb="24">
      <t>ジレイ</t>
    </rPh>
    <phoneticPr fontId="2"/>
  </si>
  <si>
    <t>　「感染経路不明者の濃厚接触者等」：3件（8/7に発表した1事例、8/9に発表した2事例）</t>
    <rPh sb="2" eb="8">
      <t>カンセンケイロフメイ</t>
    </rPh>
    <rPh sb="8" eb="9">
      <t>シャ</t>
    </rPh>
    <rPh sb="10" eb="15">
      <t>ノウコウセッショクシャ</t>
    </rPh>
    <rPh sb="15" eb="16">
      <t>トウ</t>
    </rPh>
    <rPh sb="19" eb="20">
      <t>ケン</t>
    </rPh>
    <rPh sb="25" eb="27">
      <t>ハッピョウ</t>
    </rPh>
    <rPh sb="30" eb="32">
      <t>ジレイ</t>
    </rPh>
    <rPh sb="37" eb="39">
      <t>ハッピョウ</t>
    </rPh>
    <rPh sb="42" eb="44">
      <t>ジレイ</t>
    </rPh>
    <phoneticPr fontId="2"/>
  </si>
  <si>
    <t>　「感染経路不明」：4件（8/5・8/6に発表した2事例、8/7に発表した2事例）</t>
    <rPh sb="11" eb="12">
      <t>ケン</t>
    </rPh>
    <rPh sb="21" eb="23">
      <t>ハッピョウ</t>
    </rPh>
    <rPh sb="26" eb="28">
      <t>ジレイ</t>
    </rPh>
    <rPh sb="33" eb="35">
      <t>ハッピョウ</t>
    </rPh>
    <rPh sb="38" eb="40">
      <t>ジレイ</t>
    </rPh>
    <phoneticPr fontId="2"/>
  </si>
  <si>
    <t>　「感染経路不明者の濃厚接触者等」：2件（8/7・8/8に発表した2事例）</t>
    <rPh sb="2" eb="8">
      <t>カンセンケイロフメイ</t>
    </rPh>
    <rPh sb="8" eb="9">
      <t>シャ</t>
    </rPh>
    <rPh sb="10" eb="15">
      <t>ノウコウセッショクシャ</t>
    </rPh>
    <rPh sb="15" eb="16">
      <t>トウ</t>
    </rPh>
    <rPh sb="19" eb="20">
      <t>ケン</t>
    </rPh>
    <rPh sb="29" eb="31">
      <t>ハッピョウ</t>
    </rPh>
    <rPh sb="34" eb="36">
      <t>ジレイ</t>
    </rPh>
    <phoneticPr fontId="2"/>
  </si>
  <si>
    <t>　「感染経路不明」：1件（7/31に発表した1事例）</t>
    <rPh sb="11" eb="12">
      <t>ケン</t>
    </rPh>
    <rPh sb="18" eb="20">
      <t>ハッピョウ</t>
    </rPh>
    <rPh sb="23" eb="25">
      <t>ジレイ</t>
    </rPh>
    <phoneticPr fontId="2"/>
  </si>
  <si>
    <t>　「感染経路不明者の濃厚接触者等」：6件（8/9に発表した6事例）</t>
    <rPh sb="19" eb="20">
      <t>ケン</t>
    </rPh>
    <rPh sb="25" eb="27">
      <t>ハッピョウ</t>
    </rPh>
    <rPh sb="30" eb="32">
      <t>ジレイ</t>
    </rPh>
    <phoneticPr fontId="2"/>
  </si>
  <si>
    <t>　「感染経路不明」：9件（7/28・7/30・8/3・8/6に発表した4事例、7/31に発表した2事例、8/5に発表した3事例）</t>
    <rPh sb="2" eb="8">
      <t>カンセンケイロフメイ</t>
    </rPh>
    <rPh sb="11" eb="12">
      <t>ケン</t>
    </rPh>
    <rPh sb="31" eb="33">
      <t>ハッピョウ</t>
    </rPh>
    <rPh sb="36" eb="38">
      <t>ジレイ</t>
    </rPh>
    <rPh sb="44" eb="46">
      <t>ハッピョウ</t>
    </rPh>
    <rPh sb="49" eb="51">
      <t>ジレイ</t>
    </rPh>
    <rPh sb="56" eb="58">
      <t>ハッピョウ</t>
    </rPh>
    <rPh sb="61" eb="63">
      <t>ジレイ</t>
    </rPh>
    <phoneticPr fontId="2"/>
  </si>
  <si>
    <t>　「感染経路不明者の濃厚接触者等」：1件（7/30に発表した1事例）</t>
    <rPh sb="2" eb="8">
      <t>カンセンケイロフメイ</t>
    </rPh>
    <rPh sb="8" eb="9">
      <t>シャ</t>
    </rPh>
    <rPh sb="10" eb="15">
      <t>ノウコウセッショクシャ</t>
    </rPh>
    <rPh sb="15" eb="16">
      <t>トウ</t>
    </rPh>
    <rPh sb="19" eb="20">
      <t>ケン</t>
    </rPh>
    <rPh sb="26" eb="28">
      <t>ハッピョウ</t>
    </rPh>
    <rPh sb="31" eb="33">
      <t>ジレイ</t>
    </rPh>
    <phoneticPr fontId="2"/>
  </si>
  <si>
    <t>【8月6日判明分まで】</t>
    <rPh sb="2" eb="3">
      <t>ガツ</t>
    </rPh>
    <rPh sb="4" eb="5">
      <t>ニチ</t>
    </rPh>
    <rPh sb="5" eb="7">
      <t>ハンメイ</t>
    </rPh>
    <rPh sb="7" eb="8">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</si>
  <si>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</si>
  <si>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</si>
  <si>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</si>
  <si>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</si>
  <si>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</si>
  <si>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</si>
  <si>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(7/31～8/6)</t>
    </r>
    <rPh sb="1" eb="3">
      <t>シュウカン</t>
    </rPh>
    <phoneticPr fontId="1"/>
  </si>
  <si>
    <r>
      <t xml:space="preserve">第5波
</t>
    </r>
    <r>
      <rPr>
        <sz val="6"/>
        <rFont val="游ゴシック"/>
        <family val="3"/>
        <charset val="128"/>
        <scheme val="minor"/>
      </rPr>
      <t>（6/21~7/30）</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</si>
  <si>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</si>
  <si>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</si>
  <si>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</si>
  <si>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</si>
  <si>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</si>
  <si>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</si>
  <si>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</si>
  <si>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</si>
  <si>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合計</t>
    <rPh sb="0" eb="2">
      <t>ゴウケイ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</si>
  <si>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</si>
  <si>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</si>
  <si>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</si>
  <si>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</si>
  <si>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</si>
  <si>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</si>
  <si>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</si>
  <si>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4人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</si>
  <si>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</si>
  <si>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4人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</si>
  <si>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</si>
  <si>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</si>
  <si>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</si>
  <si>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</si>
  <si>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</si>
  <si>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</si>
  <si>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</si>
  <si>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</si>
  <si>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（6/21~8/4）</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</si>
  <si>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</si>
  <si>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</si>
  <si>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</si>
  <si>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</si>
  <si>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</si>
  <si>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（うち、7/29~8/4の死亡者数）</t>
    <rPh sb="13" eb="16">
      <t>シボウシャ</t>
    </rPh>
    <rPh sb="16" eb="17">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</si>
  <si>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</si>
  <si>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</si>
  <si>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</si>
  <si>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</si>
  <si>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</si>
  <si>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</si>
  <si>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</si>
  <si>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貝塚市の障がい者施設関連の濃厚接触者等</t>
    <rPh sb="13" eb="19">
      <t>ノウコウセッショクシャナド</t>
    </rPh>
    <phoneticPr fontId="2"/>
  </si>
  <si>
    <t>吹田市の企業事業所関連⑤の濃厚接触者等</t>
    <rPh sb="13" eb="19">
      <t>ノウコウセッショクシャナド</t>
    </rPh>
    <phoneticPr fontId="2"/>
  </si>
  <si>
    <t>※8/8に発表した1事例を「感染経路不明者の濃厚接触者等」から「感染経路不明」へ移動</t>
    <phoneticPr fontId="2"/>
  </si>
  <si>
    <t>山形県</t>
    <rPh sb="0" eb="3">
      <t>ヤマガタケン</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</si>
  <si>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4"/>
  </si>
  <si>
    <t>年代調査中</t>
    <rPh sb="0" eb="2">
      <t>ネンダイ</t>
    </rPh>
    <phoneticPr fontId="2"/>
  </si>
  <si>
    <t>女</t>
    <rPh sb="0" eb="1">
      <t>オンナ</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</si>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</sst>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 numFmtId="184" formatCode="m&quot;月&quot;d&quot;日&quot;;@"/>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tint="-4.9989318521683403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4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1" fontId="3" fillId="6" borderId="1" xfId="0" applyNumberFormat="1" applyFont="1" applyFill="1" applyBorder="1" applyAlignment="1">
      <alignment vertical="center"/>
    </xf>
    <xf numFmtId="181" fontId="3" fillId="6" borderId="2" xfId="0" applyNumberFormat="1" applyFont="1" applyFill="1" applyBorder="1" applyAlignment="1">
      <alignment vertical="center"/>
    </xf>
    <xf numFmtId="181"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182" fontId="3" fillId="0" borderId="0" xfId="0" applyNumberFormat="1" applyFont="1" applyFill="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11" fillId="2" borderId="12" xfId="0" applyFont="1" applyFill="1" applyBorder="1" applyAlignment="1">
      <alignment horizontal="left" vertical="center"/>
    </xf>
    <xf numFmtId="0" fontId="0" fillId="0" borderId="12" xfId="0"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0" fontId="0" fillId="7" borderId="0" xfId="0" applyFill="1">
      <alignment vertical="center"/>
    </xf>
    <xf numFmtId="0" fontId="3" fillId="0" borderId="4" xfId="0" applyFont="1" applyFill="1" applyBorder="1" applyAlignment="1">
      <alignment horizontal="center" vertical="center"/>
    </xf>
    <xf numFmtId="0" fontId="26" fillId="0" borderId="0" xfId="0" applyFont="1">
      <alignment vertical="center"/>
    </xf>
    <xf numFmtId="0" fontId="27"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0" fillId="0" borderId="0" xfId="0" applyFont="1" applyFill="1" applyBorder="1" applyAlignment="1">
      <alignment vertical="center"/>
    </xf>
    <xf numFmtId="0" fontId="25" fillId="0" borderId="0" xfId="0" applyFont="1">
      <alignment vertical="center"/>
    </xf>
    <xf numFmtId="0" fontId="7" fillId="0" borderId="0" xfId="0" applyFont="1" applyFill="1" applyBorder="1" applyAlignment="1">
      <alignment vertical="center"/>
    </xf>
    <xf numFmtId="0" fontId="25" fillId="0" borderId="0" xfId="0" applyFont="1" applyFill="1" applyBorder="1" applyAlignment="1">
      <alignment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4" xfId="0" applyFill="1" applyBorder="1" applyAlignment="1">
      <alignment horizontal="center" vertical="center"/>
    </xf>
    <xf numFmtId="0" fontId="28" fillId="0" borderId="0" xfId="0" applyFont="1" applyFill="1" applyBorder="1" applyAlignment="1">
      <alignment vertical="center"/>
    </xf>
    <xf numFmtId="0" fontId="0" fillId="0" borderId="0" xfId="0" applyFill="1" applyBorder="1" applyAlignment="1">
      <alignment vertical="center"/>
    </xf>
    <xf numFmtId="0" fontId="28" fillId="0" borderId="0" xfId="0" applyFont="1" applyFill="1" applyBorder="1" applyAlignment="1">
      <alignment horizontal="center" vertical="center"/>
    </xf>
    <xf numFmtId="0" fontId="0" fillId="0" borderId="0" xfId="0" applyBorder="1" applyAlignment="1">
      <alignment horizontal="left" vertical="center"/>
    </xf>
    <xf numFmtId="0" fontId="3"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7" fillId="2"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7" fillId="0" borderId="0" xfId="0" applyFont="1">
      <alignment vertical="center"/>
    </xf>
    <xf numFmtId="0" fontId="3" fillId="0" borderId="0" xfId="0" applyFont="1" applyFill="1" applyBorder="1" applyAlignment="1">
      <alignment horizontal="left" vertical="center"/>
    </xf>
    <xf numFmtId="56" fontId="7" fillId="2" borderId="0" xfId="0" applyNumberFormat="1" applyFont="1" applyFill="1" applyBorder="1" applyAlignment="1">
      <alignment horizontal="center" vertical="center" shrinkToFit="1"/>
    </xf>
    <xf numFmtId="0" fontId="7" fillId="0" borderId="0" xfId="0" applyFont="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Alignment="1">
      <alignment horizontal="left" vertical="center"/>
    </xf>
    <xf numFmtId="0" fontId="0" fillId="0" borderId="0" xfId="0" applyFill="1" applyBorder="1" applyAlignment="1">
      <alignment horizontal="center" vertical="center" wrapText="1"/>
    </xf>
    <xf numFmtId="184" fontId="0" fillId="0" borderId="0" xfId="0" applyNumberFormat="1" applyAlignment="1">
      <alignment horizontal="center"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lignment vertical="center"/>
    </xf>
    <xf numFmtId="0" fontId="0" fillId="0" borderId="4" xfId="0" applyBorder="1" applyAlignment="1">
      <alignment horizontal="center" vertical="center" wrapText="1"/>
    </xf>
    <xf numFmtId="0" fontId="19" fillId="0" borderId="4" xfId="0" applyFont="1" applyBorder="1" applyAlignment="1">
      <alignment horizontal="center" vertical="center" wrapText="1"/>
    </xf>
    <xf numFmtId="0" fontId="0" fillId="0" borderId="4" xfId="0" applyBorder="1" applyAlignment="1">
      <alignment vertical="center"/>
    </xf>
    <xf numFmtId="176" fontId="0" fillId="0" borderId="4" xfId="0" applyNumberFormat="1" applyBorder="1" applyAlignment="1">
      <alignment vertical="center"/>
    </xf>
    <xf numFmtId="176" fontId="0" fillId="0" borderId="4" xfId="0" applyNumberFormat="1" applyFill="1" applyBorder="1" applyAlignment="1">
      <alignment vertical="center"/>
    </xf>
    <xf numFmtId="0" fontId="24" fillId="0" borderId="0" xfId="0" applyFont="1" applyBorder="1" applyAlignment="1">
      <alignment horizontal="center" vertical="center" wrapText="1"/>
    </xf>
    <xf numFmtId="176" fontId="0" fillId="0" borderId="4" xfId="0" applyNumberFormat="1" applyBorder="1" applyAlignment="1">
      <alignment vertical="center" shrinkToFit="1"/>
    </xf>
    <xf numFmtId="176" fontId="0" fillId="0" borderId="4" xfId="0" applyNumberFormat="1" applyBorder="1" applyAlignment="1">
      <alignment horizontal="right" vertical="center"/>
    </xf>
    <xf numFmtId="176" fontId="0" fillId="0" borderId="4" xfId="0" applyNumberFormat="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0" fontId="0" fillId="0" borderId="4" xfId="0" applyFill="1" applyBorder="1" applyAlignment="1">
      <alignment horizontal="left" vertical="center"/>
    </xf>
    <xf numFmtId="0" fontId="23" fillId="0" borderId="0" xfId="0" applyFont="1" applyFill="1" applyBorder="1">
      <alignment vertical="center"/>
    </xf>
    <xf numFmtId="0" fontId="15" fillId="8" borderId="0" xfId="0" applyFont="1" applyFill="1" applyBorder="1" applyAlignment="1">
      <alignment vertical="center"/>
    </xf>
    <xf numFmtId="0" fontId="0" fillId="8" borderId="0" xfId="0" applyFill="1" applyBorder="1" applyAlignment="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Border="1" applyAlignment="1">
      <alignment horizontal="left" vertical="top"/>
    </xf>
    <xf numFmtId="0" fontId="6" fillId="2" borderId="0" xfId="0" applyFont="1" applyFill="1" applyAlignment="1">
      <alignment horizontal="left" vertical="center"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8" borderId="0" xfId="0" applyFill="1" applyBorder="1" applyAlignment="1">
      <alignment horizontal="center" vertical="center"/>
    </xf>
    <xf numFmtId="0" fontId="0" fillId="0" borderId="0"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23" fillId="0" borderId="12" xfId="0" applyFont="1" applyFill="1" applyBorder="1" applyAlignment="1">
      <alignment horizontal="center" vertical="center" textRotation="255" wrapText="1"/>
    </xf>
    <xf numFmtId="0" fontId="23" fillId="0" borderId="14" xfId="0" applyFont="1" applyFill="1" applyBorder="1" applyAlignment="1">
      <alignment horizontal="center" vertical="center" textRotation="255"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Fill="1" applyBorder="1" applyAlignment="1">
      <alignment horizontal="center" vertical="center" wrapTex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6600"/>
      <color rgb="FF00FF00"/>
      <color rgb="FFFFCCCC"/>
      <color rgb="FF66FF99"/>
      <color rgb="FFFF99FF"/>
      <color rgb="FFFFCCFF"/>
      <color rgb="FFFCFF83"/>
      <color rgb="FFEEF68C"/>
      <color rgb="FF6666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8"/>
  <sheetViews>
    <sheetView tabSelected="1" view="pageBreakPreview" zoomScale="85" zoomScaleNormal="50" zoomScaleSheetLayoutView="85" workbookViewId="0"/>
  </sheetViews>
  <sheetFormatPr defaultRowHeight="18.75" x14ac:dyDescent="0.4"/>
  <cols>
    <col min="1" max="5" width="4.625" style="146" customWidth="1"/>
    <col min="6" max="6" width="6.125" style="146" customWidth="1"/>
    <col min="7" max="25" width="4.625" style="146" customWidth="1"/>
    <col min="26" max="26" width="9" style="145"/>
    <col min="27" max="16384" width="9" style="146"/>
  </cols>
  <sheetData>
    <row r="1" spans="1:26" ht="15.95" customHeight="1" x14ac:dyDescent="0.4">
      <c r="A1" s="143"/>
      <c r="B1" s="18"/>
      <c r="C1" s="144"/>
      <c r="D1" s="144"/>
      <c r="E1" s="144"/>
      <c r="F1" s="144"/>
      <c r="G1" s="144"/>
      <c r="H1" s="144"/>
      <c r="I1" s="144"/>
      <c r="J1" s="12"/>
      <c r="K1" s="12"/>
      <c r="L1" s="12"/>
      <c r="M1" s="12"/>
      <c r="N1" s="12"/>
      <c r="O1" s="12"/>
      <c r="P1" s="12"/>
      <c r="Q1" s="12"/>
      <c r="R1" s="12"/>
      <c r="S1" s="12"/>
      <c r="T1" s="12"/>
      <c r="U1" s="226">
        <v>44418</v>
      </c>
      <c r="V1" s="226"/>
      <c r="W1" s="226"/>
      <c r="X1" s="226"/>
      <c r="Y1" s="226"/>
    </row>
    <row r="2" spans="1:26" ht="15.95" customHeight="1" x14ac:dyDescent="0.4">
      <c r="A2" s="143"/>
      <c r="B2" s="18"/>
      <c r="C2" s="144"/>
      <c r="D2" s="144"/>
      <c r="E2" s="144"/>
      <c r="F2" s="144"/>
      <c r="G2" s="144"/>
      <c r="H2" s="144"/>
      <c r="I2" s="144"/>
      <c r="J2" s="147"/>
      <c r="K2" s="147"/>
      <c r="L2" s="147"/>
      <c r="M2" s="147"/>
      <c r="N2" s="147"/>
      <c r="O2" s="147"/>
      <c r="P2" s="147"/>
      <c r="Q2" s="147"/>
      <c r="R2" s="147"/>
      <c r="S2" s="147"/>
      <c r="T2" s="147"/>
      <c r="U2" s="147"/>
      <c r="V2" s="147"/>
      <c r="W2" s="147"/>
      <c r="X2" s="147"/>
      <c r="Y2" s="148" t="s">
        <v>99</v>
      </c>
    </row>
    <row r="3" spans="1:26" ht="34.5" customHeight="1" x14ac:dyDescent="0.4">
      <c r="A3" s="143"/>
      <c r="B3" s="18"/>
      <c r="C3" s="144"/>
      <c r="D3" s="144"/>
      <c r="E3" s="144"/>
      <c r="F3" s="144"/>
      <c r="G3" s="144"/>
      <c r="H3" s="144"/>
      <c r="I3" s="144"/>
      <c r="J3" s="147"/>
      <c r="K3" s="147"/>
      <c r="L3" s="147"/>
      <c r="M3" s="147"/>
      <c r="N3" s="147"/>
      <c r="O3" s="147"/>
      <c r="P3" s="147"/>
      <c r="Q3" s="147"/>
      <c r="R3" s="147"/>
      <c r="S3" s="147"/>
      <c r="T3" s="147"/>
      <c r="U3" s="147"/>
      <c r="V3" s="147"/>
      <c r="W3" s="147"/>
      <c r="X3" s="147"/>
      <c r="Y3" s="148"/>
    </row>
    <row r="4" spans="1:26" ht="15.95" customHeight="1" x14ac:dyDescent="0.4">
      <c r="A4" s="144"/>
      <c r="B4" s="227" t="s">
        <v>2</v>
      </c>
      <c r="C4" s="227"/>
      <c r="D4" s="227"/>
      <c r="E4" s="227"/>
      <c r="F4" s="227"/>
      <c r="G4" s="227"/>
      <c r="H4" s="227"/>
      <c r="I4" s="227"/>
      <c r="J4" s="227"/>
      <c r="K4" s="227"/>
      <c r="L4" s="227"/>
      <c r="M4" s="227"/>
      <c r="N4" s="227"/>
      <c r="O4" s="227"/>
      <c r="P4" s="227"/>
      <c r="Q4" s="227"/>
      <c r="R4" s="227"/>
      <c r="S4" s="227"/>
      <c r="T4" s="227"/>
      <c r="U4" s="227"/>
      <c r="V4" s="227"/>
      <c r="W4" s="227"/>
      <c r="X4" s="227"/>
      <c r="Y4" s="149"/>
    </row>
    <row r="5" spans="1:26" ht="36" customHeight="1" x14ac:dyDescent="0.4">
      <c r="A5" s="159"/>
      <c r="B5" s="150"/>
      <c r="C5" s="150"/>
      <c r="D5" s="150"/>
      <c r="E5" s="150"/>
      <c r="F5" s="150"/>
      <c r="G5" s="150"/>
      <c r="H5" s="150"/>
      <c r="I5" s="150"/>
      <c r="J5" s="150"/>
      <c r="K5" s="150"/>
      <c r="L5" s="150"/>
      <c r="M5" s="150"/>
      <c r="N5" s="150"/>
      <c r="O5" s="150"/>
      <c r="P5" s="150"/>
      <c r="Q5" s="150"/>
      <c r="R5" s="150"/>
      <c r="S5" s="150"/>
      <c r="T5" s="150"/>
      <c r="U5" s="150"/>
      <c r="V5" s="150"/>
      <c r="W5" s="150"/>
      <c r="X5" s="150"/>
      <c r="Y5" s="150"/>
    </row>
    <row r="6" spans="1:26" ht="42" customHeight="1" x14ac:dyDescent="0.4">
      <c r="A6" s="229" t="s">
        <v>206</v>
      </c>
      <c r="B6" s="229"/>
      <c r="C6" s="229"/>
      <c r="D6" s="229"/>
      <c r="E6" s="229"/>
      <c r="F6" s="229"/>
      <c r="G6" s="229"/>
      <c r="H6" s="229"/>
      <c r="I6" s="229"/>
      <c r="J6" s="229"/>
      <c r="K6" s="229"/>
      <c r="L6" s="229"/>
      <c r="M6" s="229"/>
      <c r="N6" s="229"/>
      <c r="O6" s="229"/>
      <c r="P6" s="229"/>
      <c r="Q6" s="229"/>
      <c r="R6" s="229"/>
      <c r="S6" s="229"/>
      <c r="T6" s="229"/>
      <c r="U6" s="229"/>
      <c r="V6" s="229"/>
      <c r="W6" s="229"/>
      <c r="X6" s="229"/>
      <c r="Y6" s="229"/>
      <c r="Z6" s="146"/>
    </row>
    <row r="7" spans="1:26" s="119" customFormat="1" ht="22.5" customHeight="1" x14ac:dyDescent="0.4">
      <c r="A7" s="230"/>
      <c r="B7" s="230"/>
      <c r="C7" s="230"/>
      <c r="D7" s="230"/>
      <c r="E7" s="230"/>
      <c r="F7" s="230"/>
      <c r="G7" s="230"/>
      <c r="H7" s="230"/>
      <c r="I7" s="230"/>
      <c r="J7" s="230"/>
      <c r="K7" s="230"/>
      <c r="L7" s="230"/>
      <c r="M7" s="230"/>
      <c r="N7" s="230"/>
      <c r="O7" s="230"/>
      <c r="P7" s="230"/>
      <c r="Q7" s="230"/>
      <c r="R7" s="230"/>
      <c r="S7" s="230"/>
      <c r="T7" s="230"/>
      <c r="U7" s="230"/>
      <c r="V7" s="230"/>
      <c r="W7" s="230"/>
      <c r="X7" s="230"/>
      <c r="Y7" s="230"/>
      <c r="Z7" s="6"/>
    </row>
    <row r="8" spans="1:26" ht="77.25" customHeight="1" x14ac:dyDescent="0.4">
      <c r="A8" s="228" t="s">
        <v>3</v>
      </c>
      <c r="B8" s="228"/>
      <c r="C8" s="228"/>
      <c r="D8" s="228"/>
      <c r="E8" s="228"/>
      <c r="F8" s="228"/>
      <c r="G8" s="228"/>
      <c r="H8" s="228"/>
      <c r="I8" s="228"/>
      <c r="J8" s="228"/>
      <c r="K8" s="228"/>
      <c r="L8" s="228"/>
      <c r="M8" s="228"/>
      <c r="N8" s="228"/>
      <c r="O8" s="228"/>
      <c r="P8" s="228"/>
      <c r="Q8" s="228"/>
      <c r="R8" s="228"/>
      <c r="S8" s="228"/>
      <c r="T8" s="228"/>
      <c r="U8" s="228"/>
      <c r="V8" s="228"/>
      <c r="W8" s="228"/>
      <c r="X8" s="228"/>
      <c r="Y8" s="228"/>
    </row>
  </sheetData>
  <mergeCells count="5">
    <mergeCell ref="U1:Y1"/>
    <mergeCell ref="B4:X4"/>
    <mergeCell ref="A8:Y8"/>
    <mergeCell ref="A6:Y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180"/>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8" width="14.87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307" t="s">
        <v>5</v>
      </c>
      <c r="B3" s="307"/>
      <c r="C3" s="308"/>
      <c r="D3" s="10" t="s">
        <v>6</v>
      </c>
      <c r="E3" s="11"/>
      <c r="F3" s="11"/>
      <c r="G3" s="304"/>
      <c r="H3" s="304"/>
      <c r="I3" s="305"/>
      <c r="J3" s="12"/>
      <c r="K3" s="306" t="s">
        <v>7</v>
      </c>
      <c r="L3" s="306"/>
      <c r="M3" s="306"/>
      <c r="N3" s="306"/>
      <c r="O3" s="309"/>
      <c r="P3" s="309"/>
      <c r="Q3" s="1"/>
      <c r="R3" s="1"/>
      <c r="S3" s="1"/>
      <c r="T3" s="1"/>
      <c r="U3" s="1"/>
      <c r="V3" s="1"/>
      <c r="W3" s="1"/>
      <c r="X3" s="1"/>
      <c r="Y3" s="1"/>
      <c r="Z3" s="1"/>
    </row>
    <row r="4" spans="1:26" ht="15.95" customHeight="1" x14ac:dyDescent="0.4">
      <c r="A4" s="307"/>
      <c r="B4" s="307"/>
      <c r="C4" s="308"/>
      <c r="D4" s="13"/>
      <c r="E4" s="14"/>
      <c r="F4" s="15"/>
      <c r="G4" s="303" t="s">
        <v>1</v>
      </c>
      <c r="H4" s="304"/>
      <c r="I4" s="305"/>
      <c r="J4" s="12"/>
      <c r="K4" s="306" t="s">
        <v>8</v>
      </c>
      <c r="L4" s="306"/>
      <c r="M4" s="306" t="s">
        <v>9</v>
      </c>
      <c r="N4" s="306"/>
      <c r="O4" s="306" t="s">
        <v>10</v>
      </c>
      <c r="P4" s="306"/>
      <c r="Q4" s="1"/>
      <c r="R4" s="1"/>
      <c r="S4" s="1"/>
      <c r="T4" s="1"/>
      <c r="U4" s="1"/>
      <c r="V4" s="1"/>
      <c r="W4" s="1"/>
      <c r="X4" s="1"/>
      <c r="Y4" s="1"/>
      <c r="Z4" s="1"/>
    </row>
    <row r="5" spans="1:26" ht="15.95" customHeight="1" x14ac:dyDescent="0.4">
      <c r="A5" s="307"/>
      <c r="B5" s="307"/>
      <c r="C5" s="307"/>
      <c r="D5" s="310">
        <v>697</v>
      </c>
      <c r="E5" s="311"/>
      <c r="F5" s="312"/>
      <c r="G5" s="316">
        <v>124150</v>
      </c>
      <c r="H5" s="317"/>
      <c r="I5" s="318"/>
      <c r="J5" s="12"/>
      <c r="K5" s="284">
        <v>389</v>
      </c>
      <c r="L5" s="285"/>
      <c r="M5" s="284">
        <v>306</v>
      </c>
      <c r="N5" s="285"/>
      <c r="O5" s="284">
        <v>2</v>
      </c>
      <c r="P5" s="285"/>
      <c r="Q5" s="1"/>
      <c r="R5" s="1"/>
      <c r="S5" s="1"/>
      <c r="U5" s="1"/>
      <c r="V5" s="1"/>
      <c r="W5" s="1"/>
      <c r="X5" s="1"/>
      <c r="Y5" s="1"/>
      <c r="Z5" s="1"/>
    </row>
    <row r="6" spans="1:26" ht="15.95" customHeight="1" x14ac:dyDescent="0.4">
      <c r="A6" s="307"/>
      <c r="B6" s="307"/>
      <c r="C6" s="307"/>
      <c r="D6" s="313"/>
      <c r="E6" s="314"/>
      <c r="F6" s="315"/>
      <c r="G6" s="319"/>
      <c r="H6" s="320"/>
      <c r="I6" s="321"/>
      <c r="J6" s="12"/>
      <c r="K6" s="286"/>
      <c r="L6" s="287"/>
      <c r="M6" s="286"/>
      <c r="N6" s="287"/>
      <c r="O6" s="286"/>
      <c r="P6" s="287"/>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303" t="s">
        <v>14</v>
      </c>
      <c r="B11" s="304"/>
      <c r="C11" s="304"/>
      <c r="D11" s="304"/>
      <c r="E11" s="304"/>
      <c r="F11" s="304"/>
      <c r="G11" s="304"/>
      <c r="H11" s="304"/>
      <c r="I11" s="304"/>
      <c r="J11" s="304"/>
      <c r="K11" s="304"/>
      <c r="L11" s="304"/>
      <c r="M11" s="304"/>
      <c r="N11" s="304"/>
      <c r="O11" s="304"/>
      <c r="P11" s="304"/>
      <c r="Q11" s="304"/>
      <c r="R11" s="304"/>
      <c r="S11" s="304"/>
      <c r="T11" s="304"/>
      <c r="U11" s="304"/>
      <c r="V11" s="304"/>
      <c r="W11" s="304"/>
      <c r="X11" s="305"/>
      <c r="Y11" s="1"/>
      <c r="Z11" s="1"/>
    </row>
    <row r="12" spans="1:26" ht="15.95" customHeight="1" x14ac:dyDescent="0.4">
      <c r="A12" s="306" t="s">
        <v>15</v>
      </c>
      <c r="B12" s="306"/>
      <c r="C12" s="306" t="s">
        <v>16</v>
      </c>
      <c r="D12" s="306"/>
      <c r="E12" s="306" t="s">
        <v>17</v>
      </c>
      <c r="F12" s="306"/>
      <c r="G12" s="306" t="s">
        <v>18</v>
      </c>
      <c r="H12" s="306"/>
      <c r="I12" s="306" t="s">
        <v>19</v>
      </c>
      <c r="J12" s="306"/>
      <c r="K12" s="306" t="s">
        <v>20</v>
      </c>
      <c r="L12" s="306"/>
      <c r="M12" s="306" t="s">
        <v>21</v>
      </c>
      <c r="N12" s="306"/>
      <c r="O12" s="306" t="s">
        <v>22</v>
      </c>
      <c r="P12" s="306"/>
      <c r="Q12" s="306" t="s">
        <v>23</v>
      </c>
      <c r="R12" s="306"/>
      <c r="S12" s="322" t="s">
        <v>24</v>
      </c>
      <c r="T12" s="322"/>
      <c r="U12" s="322" t="s">
        <v>25</v>
      </c>
      <c r="V12" s="322"/>
      <c r="W12" s="322" t="s">
        <v>26</v>
      </c>
      <c r="X12" s="322"/>
      <c r="Y12" s="1"/>
      <c r="Z12" s="1"/>
    </row>
    <row r="13" spans="1:26" ht="15.95" customHeight="1" x14ac:dyDescent="0.4">
      <c r="A13" s="284">
        <v>25</v>
      </c>
      <c r="B13" s="285"/>
      <c r="C13" s="284">
        <v>15</v>
      </c>
      <c r="D13" s="285"/>
      <c r="E13" s="284">
        <v>86</v>
      </c>
      <c r="F13" s="285"/>
      <c r="G13" s="284">
        <v>195</v>
      </c>
      <c r="H13" s="285"/>
      <c r="I13" s="284">
        <v>121</v>
      </c>
      <c r="J13" s="285"/>
      <c r="K13" s="284">
        <v>118</v>
      </c>
      <c r="L13" s="285"/>
      <c r="M13" s="284">
        <v>96</v>
      </c>
      <c r="N13" s="285"/>
      <c r="O13" s="284">
        <v>23</v>
      </c>
      <c r="P13" s="285"/>
      <c r="Q13" s="284">
        <v>10</v>
      </c>
      <c r="R13" s="285"/>
      <c r="S13" s="284">
        <v>3</v>
      </c>
      <c r="T13" s="285"/>
      <c r="U13" s="284">
        <v>0</v>
      </c>
      <c r="V13" s="285"/>
      <c r="W13" s="284">
        <v>0</v>
      </c>
      <c r="X13" s="285"/>
      <c r="Y13" s="1"/>
      <c r="Z13" s="1"/>
    </row>
    <row r="14" spans="1:26" ht="15.95" customHeight="1" x14ac:dyDescent="0.4">
      <c r="A14" s="286"/>
      <c r="B14" s="287"/>
      <c r="C14" s="286"/>
      <c r="D14" s="287"/>
      <c r="E14" s="286"/>
      <c r="F14" s="287"/>
      <c r="G14" s="286"/>
      <c r="H14" s="287"/>
      <c r="I14" s="286"/>
      <c r="J14" s="287"/>
      <c r="K14" s="286"/>
      <c r="L14" s="287"/>
      <c r="M14" s="286"/>
      <c r="N14" s="287"/>
      <c r="O14" s="286"/>
      <c r="P14" s="287"/>
      <c r="Q14" s="286"/>
      <c r="R14" s="287"/>
      <c r="S14" s="286"/>
      <c r="T14" s="287"/>
      <c r="U14" s="286"/>
      <c r="V14" s="287"/>
      <c r="W14" s="286"/>
      <c r="X14" s="287"/>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20"/>
      <c r="S16" s="212"/>
      <c r="T16" s="213"/>
      <c r="U16" s="224" t="s">
        <v>391</v>
      </c>
      <c r="V16" s="225"/>
      <c r="W16" s="9"/>
      <c r="X16" s="9"/>
      <c r="Y16" s="9"/>
      <c r="Z16" s="1"/>
    </row>
    <row r="17" spans="1:26" ht="15.75" customHeight="1" x14ac:dyDescent="0.4">
      <c r="A17" s="19"/>
      <c r="B17" s="19"/>
      <c r="C17" s="19"/>
      <c r="D17" s="19"/>
      <c r="E17" s="19"/>
      <c r="F17" s="281" t="s">
        <v>28</v>
      </c>
      <c r="G17" s="282"/>
      <c r="H17" s="282"/>
      <c r="I17" s="283"/>
      <c r="J17" s="20"/>
      <c r="K17" s="21"/>
      <c r="L17" s="288" t="s">
        <v>29</v>
      </c>
      <c r="M17" s="289"/>
      <c r="N17" s="290"/>
      <c r="O17" s="288" t="s">
        <v>30</v>
      </c>
      <c r="P17" s="289"/>
      <c r="Q17" s="290"/>
      <c r="R17" s="213"/>
      <c r="S17" s="302"/>
      <c r="T17" s="302"/>
      <c r="U17" s="301">
        <v>5</v>
      </c>
      <c r="V17" s="301"/>
      <c r="W17" s="9"/>
      <c r="X17" s="9"/>
      <c r="Y17" s="9"/>
      <c r="Z17" s="1"/>
    </row>
    <row r="18" spans="1:26" s="27" customFormat="1" ht="15.75" customHeight="1" x14ac:dyDescent="0.4">
      <c r="A18" s="22" t="s">
        <v>31</v>
      </c>
      <c r="B18" s="23"/>
      <c r="C18" s="23"/>
      <c r="D18" s="23"/>
      <c r="E18" s="24"/>
      <c r="F18" s="291">
        <v>7234</v>
      </c>
      <c r="G18" s="292"/>
      <c r="H18" s="292"/>
      <c r="I18" s="25" t="s">
        <v>32</v>
      </c>
      <c r="J18" s="20"/>
      <c r="K18" s="21"/>
      <c r="L18" s="293">
        <v>9.6</v>
      </c>
      <c r="M18" s="294"/>
      <c r="N18" s="26"/>
      <c r="O18" s="297">
        <v>8.5</v>
      </c>
      <c r="P18" s="298"/>
      <c r="Q18" s="26"/>
      <c r="R18" s="213"/>
      <c r="S18" s="213"/>
      <c r="T18" s="213"/>
      <c r="U18" s="213"/>
      <c r="V18" s="213"/>
      <c r="W18" s="9"/>
      <c r="X18" s="9"/>
      <c r="Y18" s="9"/>
      <c r="Z18" s="1"/>
    </row>
    <row r="19" spans="1:26" s="27" customFormat="1" ht="15.75" customHeight="1" x14ac:dyDescent="0.4">
      <c r="A19" s="28"/>
      <c r="B19" s="29" t="s">
        <v>33</v>
      </c>
      <c r="C19" s="29"/>
      <c r="D19" s="29"/>
      <c r="E19" s="30"/>
      <c r="F19" s="291">
        <v>5766</v>
      </c>
      <c r="G19" s="292"/>
      <c r="H19" s="292"/>
      <c r="I19" s="31" t="s">
        <v>32</v>
      </c>
      <c r="J19" s="20"/>
      <c r="K19" s="21"/>
      <c r="L19" s="295"/>
      <c r="M19" s="296"/>
      <c r="N19" s="32" t="s">
        <v>34</v>
      </c>
      <c r="O19" s="299"/>
      <c r="P19" s="300"/>
      <c r="Q19" s="32" t="s">
        <v>34</v>
      </c>
      <c r="R19" s="9"/>
      <c r="S19" s="1"/>
      <c r="T19" s="1"/>
      <c r="U19" s="1"/>
      <c r="V19" s="1"/>
      <c r="W19" s="1"/>
      <c r="X19" s="1"/>
      <c r="Y19" s="1"/>
      <c r="Z19" s="1"/>
    </row>
    <row r="20" spans="1:26" s="27" customFormat="1" ht="15.75" customHeight="1" x14ac:dyDescent="0.4">
      <c r="A20" s="33"/>
      <c r="B20" s="34" t="s">
        <v>35</v>
      </c>
      <c r="C20" s="34"/>
      <c r="D20" s="34"/>
      <c r="E20" s="35"/>
      <c r="F20" s="343">
        <v>1677</v>
      </c>
      <c r="G20" s="344"/>
      <c r="H20" s="344"/>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342"/>
      <c r="B28" s="342"/>
      <c r="C28" s="342"/>
      <c r="D28" s="264" t="s">
        <v>251</v>
      </c>
      <c r="E28" s="265"/>
      <c r="F28" s="268" t="s">
        <v>42</v>
      </c>
      <c r="G28" s="268"/>
      <c r="H28" s="270" t="s">
        <v>43</v>
      </c>
      <c r="I28" s="270"/>
      <c r="J28" s="270"/>
      <c r="K28" s="270"/>
      <c r="L28" s="273" t="s">
        <v>44</v>
      </c>
      <c r="M28" s="274"/>
      <c r="N28" s="273" t="s">
        <v>45</v>
      </c>
      <c r="O28" s="274"/>
      <c r="P28" s="277" t="s">
        <v>249</v>
      </c>
      <c r="Q28" s="278"/>
      <c r="R28" s="323" t="s">
        <v>250</v>
      </c>
      <c r="S28" s="324"/>
      <c r="T28" s="3"/>
      <c r="U28" s="3"/>
      <c r="V28" s="3"/>
      <c r="W28" s="3"/>
      <c r="X28" s="3"/>
      <c r="Y28" s="3"/>
      <c r="Z28" s="1"/>
    </row>
    <row r="29" spans="1:26" s="4" customFormat="1" ht="15.95" customHeight="1" x14ac:dyDescent="0.4">
      <c r="A29" s="342"/>
      <c r="B29" s="342"/>
      <c r="C29" s="342"/>
      <c r="D29" s="266"/>
      <c r="E29" s="267"/>
      <c r="F29" s="268"/>
      <c r="G29" s="268"/>
      <c r="H29" s="269"/>
      <c r="I29" s="269"/>
      <c r="J29" s="271" t="s">
        <v>46</v>
      </c>
      <c r="K29" s="272"/>
      <c r="L29" s="275"/>
      <c r="M29" s="276"/>
      <c r="N29" s="275"/>
      <c r="O29" s="276"/>
      <c r="P29" s="279"/>
      <c r="Q29" s="280"/>
      <c r="R29" s="325"/>
      <c r="S29" s="324"/>
      <c r="T29" s="3"/>
      <c r="U29" s="3"/>
      <c r="V29" s="3"/>
      <c r="W29" s="3"/>
      <c r="X29" s="3"/>
      <c r="Y29" s="3"/>
      <c r="Z29" s="1"/>
    </row>
    <row r="30" spans="1:26" s="40" customFormat="1" ht="15.95" customHeight="1" x14ac:dyDescent="0.4">
      <c r="A30" s="326" t="s">
        <v>47</v>
      </c>
      <c r="B30" s="327"/>
      <c r="C30" s="327"/>
      <c r="D30" s="255">
        <v>644</v>
      </c>
      <c r="E30" s="256"/>
      <c r="F30" s="255">
        <v>0</v>
      </c>
      <c r="G30" s="256"/>
      <c r="H30" s="255">
        <v>115</v>
      </c>
      <c r="I30" s="332"/>
      <c r="J30" s="334">
        <v>17</v>
      </c>
      <c r="K30" s="335"/>
      <c r="L30" s="338">
        <v>382</v>
      </c>
      <c r="M30" s="339"/>
      <c r="N30" s="255">
        <v>599</v>
      </c>
      <c r="O30" s="256"/>
      <c r="P30" s="255">
        <v>146</v>
      </c>
      <c r="Q30" s="256"/>
      <c r="R30" s="255">
        <v>28</v>
      </c>
      <c r="S30" s="256"/>
      <c r="T30" s="3"/>
      <c r="U30" s="3"/>
      <c r="V30" s="3"/>
      <c r="W30" s="3"/>
      <c r="X30" s="3"/>
      <c r="Y30" s="3"/>
      <c r="Z30" s="1"/>
    </row>
    <row r="31" spans="1:26" s="40" customFormat="1" ht="15.95" customHeight="1" x14ac:dyDescent="0.4">
      <c r="A31" s="327"/>
      <c r="B31" s="327"/>
      <c r="C31" s="327"/>
      <c r="D31" s="257"/>
      <c r="E31" s="258"/>
      <c r="F31" s="257"/>
      <c r="G31" s="258"/>
      <c r="H31" s="257"/>
      <c r="I31" s="333"/>
      <c r="J31" s="336"/>
      <c r="K31" s="337"/>
      <c r="L31" s="340"/>
      <c r="M31" s="341"/>
      <c r="N31" s="257"/>
      <c r="O31" s="258"/>
      <c r="P31" s="257"/>
      <c r="Q31" s="258"/>
      <c r="R31" s="257"/>
      <c r="S31" s="258"/>
      <c r="T31" s="3"/>
      <c r="U31" s="3"/>
      <c r="V31" s="3"/>
      <c r="W31" s="3"/>
      <c r="X31" s="3"/>
      <c r="Y31" s="3"/>
      <c r="Z31" s="1"/>
    </row>
    <row r="32" spans="1:26" s="40" customFormat="1" ht="15.95" customHeight="1" x14ac:dyDescent="0.4">
      <c r="A32" s="326" t="s">
        <v>48</v>
      </c>
      <c r="B32" s="327"/>
      <c r="C32" s="327"/>
      <c r="D32" s="328">
        <v>109374</v>
      </c>
      <c r="E32" s="329"/>
      <c r="F32" s="255">
        <v>2733</v>
      </c>
      <c r="G32" s="256"/>
      <c r="H32" s="255">
        <v>1904</v>
      </c>
      <c r="I32" s="332"/>
      <c r="J32" s="334">
        <v>121</v>
      </c>
      <c r="K32" s="335"/>
      <c r="L32" s="338">
        <v>2406</v>
      </c>
      <c r="M32" s="339"/>
      <c r="N32" s="328">
        <v>6137</v>
      </c>
      <c r="O32" s="329"/>
      <c r="P32" s="338">
        <v>479</v>
      </c>
      <c r="Q32" s="339"/>
      <c r="R32" s="338">
        <v>1117</v>
      </c>
      <c r="S32" s="339"/>
      <c r="T32" s="3"/>
      <c r="U32" s="3"/>
      <c r="V32" s="3"/>
      <c r="W32" s="3"/>
      <c r="X32" s="3"/>
      <c r="Y32" s="3"/>
      <c r="Z32" s="1"/>
    </row>
    <row r="33" spans="1:29" s="40" customFormat="1" ht="15.95" customHeight="1" x14ac:dyDescent="0.4">
      <c r="A33" s="327"/>
      <c r="B33" s="327"/>
      <c r="C33" s="327"/>
      <c r="D33" s="330"/>
      <c r="E33" s="331"/>
      <c r="F33" s="257"/>
      <c r="G33" s="258"/>
      <c r="H33" s="257"/>
      <c r="I33" s="333"/>
      <c r="J33" s="336"/>
      <c r="K33" s="337"/>
      <c r="L33" s="340"/>
      <c r="M33" s="341"/>
      <c r="N33" s="330"/>
      <c r="O33" s="331"/>
      <c r="P33" s="340"/>
      <c r="Q33" s="341"/>
      <c r="R33" s="340"/>
      <c r="S33" s="341"/>
      <c r="T33" s="3"/>
      <c r="U33" s="3"/>
      <c r="V33" s="3"/>
      <c r="W33" s="3"/>
      <c r="X33" s="3"/>
      <c r="Y33" s="3"/>
      <c r="Z33" s="1"/>
    </row>
    <row r="34" spans="1:29" s="4" customFormat="1" ht="15" customHeight="1" x14ac:dyDescent="0.4">
      <c r="A34" s="36" t="s">
        <v>252</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9" s="4" customFormat="1" ht="15" customHeight="1" x14ac:dyDescent="0.4">
      <c r="A35" s="36" t="s">
        <v>247</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9" s="4" customFormat="1" ht="15" customHeight="1" x14ac:dyDescent="0.4">
      <c r="A36" s="36" t="s">
        <v>248</v>
      </c>
      <c r="B36" s="41"/>
      <c r="C36" s="41"/>
      <c r="D36" s="41"/>
      <c r="E36" s="41"/>
      <c r="F36" s="41"/>
      <c r="G36" s="41"/>
      <c r="H36" s="41"/>
      <c r="I36" s="41"/>
      <c r="J36" s="42"/>
      <c r="K36" s="42"/>
      <c r="L36" s="42"/>
      <c r="M36" s="42"/>
      <c r="N36" s="41"/>
      <c r="O36" s="41"/>
      <c r="P36" s="41"/>
      <c r="Q36" s="41"/>
      <c r="R36" s="41"/>
      <c r="S36" s="41"/>
      <c r="T36" s="3"/>
      <c r="U36" s="3"/>
      <c r="V36" s="3"/>
      <c r="W36" s="3"/>
      <c r="X36" s="3"/>
      <c r="Y36" s="3"/>
      <c r="Z36" s="1"/>
    </row>
    <row r="37" spans="1:29" s="4" customFormat="1" ht="15" customHeight="1" x14ac:dyDescent="0.4">
      <c r="A37" s="41"/>
      <c r="B37" s="41"/>
      <c r="C37" s="41"/>
      <c r="D37" s="41"/>
      <c r="E37" s="41"/>
      <c r="F37" s="41"/>
      <c r="G37" s="41"/>
      <c r="H37" s="41"/>
      <c r="I37" s="41"/>
      <c r="J37" s="41"/>
      <c r="K37" s="41"/>
      <c r="L37" s="41"/>
      <c r="M37" s="112"/>
      <c r="N37" s="112"/>
      <c r="O37" s="112"/>
      <c r="P37" s="214"/>
      <c r="Q37" s="112"/>
      <c r="R37" s="215"/>
      <c r="S37" s="112"/>
      <c r="T37" s="112"/>
      <c r="U37" s="216"/>
      <c r="V37" s="112"/>
      <c r="W37" s="112"/>
      <c r="X37" s="213"/>
      <c r="Y37" s="213"/>
      <c r="Z37" s="1"/>
    </row>
    <row r="38" spans="1:29" s="4" customFormat="1" ht="15.95" customHeight="1" x14ac:dyDescent="0.4">
      <c r="A38" s="3" t="s">
        <v>49</v>
      </c>
      <c r="B38" s="19"/>
      <c r="C38" s="19"/>
      <c r="D38" s="19"/>
      <c r="E38" s="19"/>
      <c r="F38" s="19"/>
      <c r="G38" s="19"/>
      <c r="H38" s="19"/>
      <c r="I38" s="19"/>
      <c r="J38" s="19"/>
      <c r="K38" s="19"/>
      <c r="L38" s="19"/>
      <c r="M38" s="112"/>
      <c r="N38" s="112"/>
      <c r="O38" s="112"/>
      <c r="P38" s="112"/>
      <c r="Q38" s="112"/>
      <c r="R38" s="112"/>
      <c r="S38" s="112"/>
      <c r="T38" s="112"/>
      <c r="U38" s="112"/>
      <c r="V38" s="112"/>
      <c r="W38" s="112"/>
      <c r="X38" s="112"/>
      <c r="Y38" s="112"/>
      <c r="Z38" s="1"/>
    </row>
    <row r="39" spans="1:29" s="40" customFormat="1" ht="15.95" customHeight="1" x14ac:dyDescent="0.4">
      <c r="A39" s="115"/>
      <c r="B39" s="48"/>
      <c r="C39" s="48"/>
      <c r="D39" s="127"/>
      <c r="E39" s="127"/>
      <c r="F39" s="127"/>
      <c r="G39" s="127"/>
      <c r="H39" s="48"/>
      <c r="I39" s="48"/>
      <c r="J39" s="48"/>
      <c r="K39" s="48"/>
      <c r="L39" s="48"/>
      <c r="M39" s="124"/>
      <c r="N39" s="124"/>
      <c r="O39" s="115"/>
      <c r="P39" s="115"/>
      <c r="Q39" s="126"/>
      <c r="R39" s="126"/>
      <c r="S39" s="126"/>
      <c r="T39" s="126"/>
      <c r="U39" s="126"/>
      <c r="V39" s="126"/>
      <c r="W39" s="125"/>
      <c r="X39" s="125"/>
      <c r="Y39" s="112"/>
      <c r="Z39" s="112"/>
    </row>
    <row r="40" spans="1:29" s="4" customFormat="1" ht="15.95" customHeight="1" x14ac:dyDescent="0.4">
      <c r="A40" s="281" t="s">
        <v>50</v>
      </c>
      <c r="B40" s="282"/>
      <c r="C40" s="282"/>
      <c r="D40" s="282"/>
      <c r="E40" s="282"/>
      <c r="F40" s="282"/>
      <c r="G40" s="282"/>
      <c r="H40" s="282"/>
      <c r="I40" s="282"/>
      <c r="J40" s="282"/>
      <c r="K40" s="282"/>
      <c r="L40" s="282"/>
      <c r="M40" s="283"/>
      <c r="N40" s="48"/>
      <c r="O40" s="48"/>
      <c r="P40" s="48"/>
      <c r="Q40" s="3"/>
      <c r="R40" s="263" t="s">
        <v>51</v>
      </c>
      <c r="S40" s="263"/>
      <c r="T40" s="263"/>
      <c r="U40" s="263"/>
      <c r="V40" s="263"/>
      <c r="W40" s="263"/>
      <c r="X40" s="263"/>
      <c r="Y40" s="3"/>
      <c r="Z40" s="3"/>
      <c r="AA40" s="3"/>
    </row>
    <row r="41" spans="1:29" s="4" customFormat="1" ht="30.75" customHeight="1" x14ac:dyDescent="0.4">
      <c r="A41" s="44"/>
      <c r="B41" s="263" t="s">
        <v>52</v>
      </c>
      <c r="C41" s="263"/>
      <c r="D41" s="263" t="s">
        <v>53</v>
      </c>
      <c r="E41" s="263"/>
      <c r="F41" s="263" t="s">
        <v>54</v>
      </c>
      <c r="G41" s="263"/>
      <c r="H41" s="263" t="s">
        <v>55</v>
      </c>
      <c r="I41" s="263"/>
      <c r="J41" s="261" t="s">
        <v>139</v>
      </c>
      <c r="K41" s="262"/>
      <c r="L41" s="261" t="s">
        <v>140</v>
      </c>
      <c r="M41" s="262"/>
      <c r="N41" s="259"/>
      <c r="O41" s="260"/>
      <c r="P41" s="217"/>
      <c r="Q41" s="160"/>
      <c r="R41" s="44"/>
      <c r="S41" s="263" t="s">
        <v>52</v>
      </c>
      <c r="T41" s="263"/>
      <c r="U41" s="263" t="s">
        <v>53</v>
      </c>
      <c r="V41" s="263"/>
      <c r="W41" s="263" t="s">
        <v>55</v>
      </c>
      <c r="X41" s="263"/>
      <c r="Y41" s="112"/>
      <c r="Z41" s="124"/>
      <c r="AA41" s="43"/>
    </row>
    <row r="42" spans="1:29" s="40" customFormat="1" ht="15.95" customHeight="1" x14ac:dyDescent="0.4">
      <c r="A42" s="45"/>
      <c r="B42" s="233"/>
      <c r="C42" s="234"/>
      <c r="D42" s="235"/>
      <c r="E42" s="236"/>
      <c r="F42" s="235"/>
      <c r="G42" s="236"/>
      <c r="H42" s="233"/>
      <c r="I42" s="234"/>
      <c r="J42" s="233"/>
      <c r="K42" s="234"/>
      <c r="L42" s="233"/>
      <c r="M42" s="234"/>
      <c r="N42" s="259"/>
      <c r="O42" s="260"/>
      <c r="P42" s="443"/>
      <c r="Q42" s="444"/>
      <c r="R42" s="45">
        <v>1</v>
      </c>
      <c r="S42" s="231">
        <v>40</v>
      </c>
      <c r="T42" s="232"/>
      <c r="U42" s="231" t="s">
        <v>392</v>
      </c>
      <c r="V42" s="232"/>
      <c r="W42" s="233"/>
      <c r="X42" s="234"/>
      <c r="Y42" s="125"/>
      <c r="Z42" s="125"/>
      <c r="AA42" s="43"/>
      <c r="AB42" s="43"/>
      <c r="AC42" s="43"/>
    </row>
    <row r="43" spans="1:29" s="40" customFormat="1" ht="15.95" customHeight="1" x14ac:dyDescent="0.4">
      <c r="A43" s="45"/>
      <c r="B43" s="233"/>
      <c r="C43" s="234"/>
      <c r="D43" s="235"/>
      <c r="E43" s="236"/>
      <c r="F43" s="235"/>
      <c r="G43" s="236"/>
      <c r="H43" s="233"/>
      <c r="I43" s="234"/>
      <c r="J43" s="233"/>
      <c r="K43" s="234"/>
      <c r="L43" s="233"/>
      <c r="M43" s="234"/>
      <c r="N43" s="259"/>
      <c r="O43" s="260"/>
      <c r="P43" s="443"/>
      <c r="Q43" s="444"/>
      <c r="R43" s="45">
        <v>2</v>
      </c>
      <c r="S43" s="231">
        <v>40</v>
      </c>
      <c r="T43" s="232"/>
      <c r="U43" s="231" t="s">
        <v>393</v>
      </c>
      <c r="V43" s="232"/>
      <c r="W43" s="233" t="s">
        <v>394</v>
      </c>
      <c r="X43" s="234"/>
      <c r="Y43" s="125"/>
      <c r="Z43" s="125"/>
      <c r="AA43" s="43"/>
      <c r="AB43" s="43"/>
      <c r="AC43" s="43"/>
    </row>
    <row r="44" spans="1:29" s="40" customFormat="1" ht="15.95" customHeight="1" x14ac:dyDescent="0.4">
      <c r="A44" s="45"/>
      <c r="B44" s="233"/>
      <c r="C44" s="234"/>
      <c r="D44" s="235"/>
      <c r="E44" s="236"/>
      <c r="F44" s="235"/>
      <c r="G44" s="236"/>
      <c r="H44" s="233"/>
      <c r="I44" s="234"/>
      <c r="J44" s="233"/>
      <c r="K44" s="234"/>
      <c r="L44" s="233"/>
      <c r="M44" s="234"/>
      <c r="N44" s="259"/>
      <c r="O44" s="260"/>
      <c r="P44" s="443"/>
      <c r="Q44" s="444"/>
      <c r="R44" s="45">
        <v>3</v>
      </c>
      <c r="S44" s="231">
        <v>50</v>
      </c>
      <c r="T44" s="232"/>
      <c r="U44" s="231" t="s">
        <v>393</v>
      </c>
      <c r="V44" s="232"/>
      <c r="W44" s="233" t="s">
        <v>394</v>
      </c>
      <c r="X44" s="234"/>
      <c r="Y44" s="125"/>
      <c r="Z44" s="125"/>
      <c r="AA44" s="43"/>
      <c r="AB44" s="43"/>
      <c r="AC44" s="43"/>
    </row>
    <row r="45" spans="1:29" s="40" customFormat="1" ht="15.95" customHeight="1" x14ac:dyDescent="0.4">
      <c r="A45" s="45"/>
      <c r="B45" s="233"/>
      <c r="C45" s="234"/>
      <c r="D45" s="235"/>
      <c r="E45" s="236"/>
      <c r="F45" s="235"/>
      <c r="G45" s="236"/>
      <c r="H45" s="233"/>
      <c r="I45" s="234"/>
      <c r="J45" s="233"/>
      <c r="K45" s="234"/>
      <c r="L45" s="233"/>
      <c r="M45" s="234"/>
      <c r="N45" s="259"/>
      <c r="O45" s="260"/>
      <c r="P45" s="443"/>
      <c r="Q45" s="444"/>
      <c r="R45" s="45">
        <v>4</v>
      </c>
      <c r="S45" s="231">
        <v>50</v>
      </c>
      <c r="T45" s="232"/>
      <c r="U45" s="231" t="s">
        <v>392</v>
      </c>
      <c r="V45" s="232"/>
      <c r="W45" s="233"/>
      <c r="X45" s="234"/>
      <c r="Y45" s="125"/>
      <c r="Z45" s="125"/>
      <c r="AA45" s="43"/>
      <c r="AB45" s="43"/>
      <c r="AC45" s="43"/>
    </row>
    <row r="46" spans="1:29" s="40" customFormat="1" ht="15.95" customHeight="1" x14ac:dyDescent="0.4">
      <c r="A46" s="45"/>
      <c r="B46" s="233"/>
      <c r="C46" s="234"/>
      <c r="D46" s="235"/>
      <c r="E46" s="236"/>
      <c r="F46" s="235"/>
      <c r="G46" s="236"/>
      <c r="H46" s="233"/>
      <c r="I46" s="234"/>
      <c r="J46" s="233"/>
      <c r="K46" s="234"/>
      <c r="L46" s="233"/>
      <c r="M46" s="234"/>
      <c r="N46" s="259"/>
      <c r="O46" s="260"/>
      <c r="P46" s="443"/>
      <c r="Q46" s="444"/>
      <c r="R46" s="45">
        <v>5</v>
      </c>
      <c r="S46" s="231">
        <v>60</v>
      </c>
      <c r="T46" s="232"/>
      <c r="U46" s="231" t="s">
        <v>392</v>
      </c>
      <c r="V46" s="232"/>
      <c r="W46" s="233"/>
      <c r="X46" s="234"/>
      <c r="Y46" s="125"/>
      <c r="Z46" s="125"/>
      <c r="AA46" s="43"/>
      <c r="AB46" s="43"/>
      <c r="AC46" s="43"/>
    </row>
    <row r="47" spans="1:29" s="40" customFormat="1" ht="15.95" customHeight="1" x14ac:dyDescent="0.4">
      <c r="A47" s="45"/>
      <c r="B47" s="233"/>
      <c r="C47" s="234"/>
      <c r="D47" s="235"/>
      <c r="E47" s="236"/>
      <c r="F47" s="235"/>
      <c r="G47" s="236"/>
      <c r="H47" s="233"/>
      <c r="I47" s="234"/>
      <c r="J47" s="233"/>
      <c r="K47" s="234"/>
      <c r="L47" s="233"/>
      <c r="M47" s="234"/>
      <c r="N47" s="259"/>
      <c r="O47" s="260"/>
      <c r="P47" s="443"/>
      <c r="Q47" s="444"/>
      <c r="R47" s="45">
        <v>6</v>
      </c>
      <c r="S47" s="231">
        <v>50</v>
      </c>
      <c r="T47" s="232"/>
      <c r="U47" s="231" t="s">
        <v>393</v>
      </c>
      <c r="V47" s="232"/>
      <c r="W47" s="233"/>
      <c r="X47" s="234"/>
      <c r="Y47" s="125"/>
      <c r="Z47" s="125"/>
      <c r="AA47" s="43"/>
      <c r="AB47" s="43"/>
      <c r="AC47" s="43"/>
    </row>
    <row r="48" spans="1:29" s="40" customFormat="1" ht="15.95" customHeight="1" x14ac:dyDescent="0.4">
      <c r="A48" s="45"/>
      <c r="B48" s="233"/>
      <c r="C48" s="234"/>
      <c r="D48" s="235"/>
      <c r="E48" s="236"/>
      <c r="F48" s="235"/>
      <c r="G48" s="236"/>
      <c r="H48" s="233"/>
      <c r="I48" s="234"/>
      <c r="J48" s="233"/>
      <c r="K48" s="234"/>
      <c r="L48" s="233"/>
      <c r="M48" s="234"/>
      <c r="N48" s="259"/>
      <c r="O48" s="260"/>
      <c r="P48" s="443"/>
      <c r="Q48" s="444"/>
      <c r="R48" s="45">
        <v>7</v>
      </c>
      <c r="S48" s="231">
        <v>70</v>
      </c>
      <c r="T48" s="232"/>
      <c r="U48" s="231" t="s">
        <v>392</v>
      </c>
      <c r="V48" s="232"/>
      <c r="W48" s="233"/>
      <c r="X48" s="234"/>
      <c r="Y48" s="125"/>
      <c r="Z48" s="125"/>
      <c r="AA48" s="43"/>
      <c r="AB48" s="43"/>
      <c r="AC48" s="43"/>
    </row>
    <row r="49" spans="1:29" s="40" customFormat="1" ht="15.95" customHeight="1" x14ac:dyDescent="0.4">
      <c r="A49" s="45"/>
      <c r="B49" s="233"/>
      <c r="C49" s="234"/>
      <c r="D49" s="235"/>
      <c r="E49" s="236"/>
      <c r="F49" s="235"/>
      <c r="G49" s="236"/>
      <c r="H49" s="233"/>
      <c r="I49" s="234"/>
      <c r="J49" s="233"/>
      <c r="K49" s="234"/>
      <c r="L49" s="233"/>
      <c r="M49" s="234"/>
      <c r="N49" s="259"/>
      <c r="O49" s="260"/>
      <c r="P49" s="443"/>
      <c r="Q49" s="444"/>
      <c r="R49" s="45">
        <v>8</v>
      </c>
      <c r="S49" s="231">
        <v>60</v>
      </c>
      <c r="T49" s="232"/>
      <c r="U49" s="231" t="s">
        <v>392</v>
      </c>
      <c r="V49" s="232"/>
      <c r="W49" s="233"/>
      <c r="X49" s="234"/>
      <c r="Y49" s="125"/>
      <c r="Z49" s="125"/>
      <c r="AA49" s="43"/>
      <c r="AB49" s="43"/>
      <c r="AC49" s="43"/>
    </row>
    <row r="50" spans="1:29" s="40" customFormat="1" ht="15.95" customHeight="1" x14ac:dyDescent="0.4">
      <c r="A50" s="45"/>
      <c r="B50" s="233"/>
      <c r="C50" s="234"/>
      <c r="D50" s="235"/>
      <c r="E50" s="236"/>
      <c r="F50" s="235"/>
      <c r="G50" s="236"/>
      <c r="H50" s="233"/>
      <c r="I50" s="234"/>
      <c r="J50" s="233"/>
      <c r="K50" s="234"/>
      <c r="L50" s="233"/>
      <c r="M50" s="234"/>
      <c r="N50" s="259"/>
      <c r="O50" s="260"/>
      <c r="P50" s="443"/>
      <c r="Q50" s="444"/>
      <c r="R50" s="45">
        <v>9</v>
      </c>
      <c r="S50" s="231">
        <v>50</v>
      </c>
      <c r="T50" s="232"/>
      <c r="U50" s="231" t="s">
        <v>392</v>
      </c>
      <c r="V50" s="232"/>
      <c r="W50" s="233"/>
      <c r="X50" s="234"/>
      <c r="Y50" s="125"/>
      <c r="Z50" s="125"/>
      <c r="AA50" s="43"/>
      <c r="AB50" s="43"/>
      <c r="AC50" s="43"/>
    </row>
    <row r="51" spans="1:29" s="40" customFormat="1" ht="15.95" customHeight="1" x14ac:dyDescent="0.4">
      <c r="A51" s="45"/>
      <c r="B51" s="233"/>
      <c r="C51" s="234"/>
      <c r="D51" s="235"/>
      <c r="E51" s="236"/>
      <c r="F51" s="235"/>
      <c r="G51" s="236"/>
      <c r="H51" s="233"/>
      <c r="I51" s="234"/>
      <c r="J51" s="233"/>
      <c r="K51" s="234"/>
      <c r="L51" s="233"/>
      <c r="M51" s="234"/>
      <c r="N51" s="259"/>
      <c r="O51" s="260"/>
      <c r="P51" s="443"/>
      <c r="Q51" s="444"/>
      <c r="R51" s="45">
        <v>10</v>
      </c>
      <c r="S51" s="231">
        <v>70</v>
      </c>
      <c r="T51" s="232"/>
      <c r="U51" s="231" t="s">
        <v>392</v>
      </c>
      <c r="V51" s="232"/>
      <c r="W51" s="233" t="s">
        <v>394</v>
      </c>
      <c r="X51" s="234"/>
      <c r="Y51" s="125"/>
      <c r="Z51" s="125"/>
      <c r="AA51" s="43"/>
      <c r="AB51" s="43"/>
      <c r="AC51" s="43"/>
    </row>
    <row r="52" spans="1:29" s="40" customFormat="1" ht="15.95" customHeight="1" x14ac:dyDescent="0.4">
      <c r="A52" s="45"/>
      <c r="B52" s="233"/>
      <c r="C52" s="234"/>
      <c r="D52" s="235"/>
      <c r="E52" s="236"/>
      <c r="F52" s="235"/>
      <c r="G52" s="236"/>
      <c r="H52" s="233"/>
      <c r="I52" s="234"/>
      <c r="J52" s="233"/>
      <c r="K52" s="234"/>
      <c r="L52" s="233"/>
      <c r="M52" s="234"/>
      <c r="N52" s="259"/>
      <c r="O52" s="260"/>
      <c r="P52" s="443"/>
      <c r="Q52" s="444"/>
      <c r="R52" s="45">
        <v>11</v>
      </c>
      <c r="S52" s="231">
        <v>50</v>
      </c>
      <c r="T52" s="232"/>
      <c r="U52" s="231" t="s">
        <v>392</v>
      </c>
      <c r="V52" s="232"/>
      <c r="W52" s="233"/>
      <c r="X52" s="234"/>
      <c r="Y52" s="125"/>
      <c r="Z52" s="125"/>
      <c r="AA52" s="43"/>
      <c r="AB52" s="43"/>
      <c r="AC52" s="43"/>
    </row>
    <row r="53" spans="1:29" s="40" customFormat="1" ht="15.95" customHeight="1" x14ac:dyDescent="0.4">
      <c r="A53" s="45"/>
      <c r="B53" s="233"/>
      <c r="C53" s="234"/>
      <c r="D53" s="235"/>
      <c r="E53" s="236"/>
      <c r="F53" s="235"/>
      <c r="G53" s="236"/>
      <c r="H53" s="233"/>
      <c r="I53" s="234"/>
      <c r="J53" s="233"/>
      <c r="K53" s="234"/>
      <c r="L53" s="233"/>
      <c r="M53" s="234"/>
      <c r="N53" s="259"/>
      <c r="O53" s="260"/>
      <c r="P53" s="443"/>
      <c r="Q53" s="444"/>
      <c r="R53" s="45">
        <v>12</v>
      </c>
      <c r="S53" s="231">
        <v>50</v>
      </c>
      <c r="T53" s="232"/>
      <c r="U53" s="231" t="s">
        <v>393</v>
      </c>
      <c r="V53" s="232"/>
      <c r="W53" s="233" t="s">
        <v>394</v>
      </c>
      <c r="X53" s="234"/>
      <c r="Y53" s="125"/>
      <c r="Z53" s="125"/>
      <c r="AA53" s="43"/>
      <c r="AB53" s="43"/>
      <c r="AC53" s="43"/>
    </row>
    <row r="54" spans="1:29" s="40" customFormat="1" ht="15.95" customHeight="1" x14ac:dyDescent="0.4">
      <c r="A54" s="45"/>
      <c r="B54" s="233"/>
      <c r="C54" s="234"/>
      <c r="D54" s="235"/>
      <c r="E54" s="236"/>
      <c r="F54" s="235"/>
      <c r="G54" s="236"/>
      <c r="H54" s="233"/>
      <c r="I54" s="234"/>
      <c r="J54" s="233"/>
      <c r="K54" s="234"/>
      <c r="L54" s="233"/>
      <c r="M54" s="234"/>
      <c r="N54" s="259"/>
      <c r="O54" s="260"/>
      <c r="P54" s="443"/>
      <c r="Q54" s="444"/>
      <c r="R54" s="45">
        <v>13</v>
      </c>
      <c r="S54" s="231">
        <v>50</v>
      </c>
      <c r="T54" s="232"/>
      <c r="U54" s="231" t="s">
        <v>393</v>
      </c>
      <c r="V54" s="232"/>
      <c r="W54" s="233"/>
      <c r="X54" s="234"/>
      <c r="Y54" s="125"/>
      <c r="Z54" s="125"/>
      <c r="AA54" s="43"/>
      <c r="AB54" s="43"/>
      <c r="AC54" s="43"/>
    </row>
    <row r="55" spans="1:29" s="40" customFormat="1" ht="15.95" customHeight="1" x14ac:dyDescent="0.4">
      <c r="A55" s="45"/>
      <c r="B55" s="233"/>
      <c r="C55" s="234"/>
      <c r="D55" s="235"/>
      <c r="E55" s="236"/>
      <c r="F55" s="235"/>
      <c r="G55" s="236"/>
      <c r="H55" s="233"/>
      <c r="I55" s="234"/>
      <c r="J55" s="233"/>
      <c r="K55" s="234"/>
      <c r="L55" s="233"/>
      <c r="M55" s="234"/>
      <c r="N55" s="259"/>
      <c r="O55" s="260"/>
      <c r="P55" s="443"/>
      <c r="Q55" s="444"/>
      <c r="R55" s="45">
        <v>14</v>
      </c>
      <c r="S55" s="231">
        <v>30</v>
      </c>
      <c r="T55" s="232"/>
      <c r="U55" s="231" t="s">
        <v>393</v>
      </c>
      <c r="V55" s="232"/>
      <c r="W55" s="233"/>
      <c r="X55" s="234"/>
      <c r="Y55" s="125"/>
      <c r="Z55" s="125"/>
      <c r="AA55" s="43"/>
      <c r="AB55" s="43"/>
      <c r="AC55" s="43"/>
    </row>
    <row r="56" spans="1:29" s="40" customFormat="1" ht="15.95" customHeight="1" x14ac:dyDescent="0.4">
      <c r="A56" s="45"/>
      <c r="B56" s="233"/>
      <c r="C56" s="234"/>
      <c r="D56" s="235"/>
      <c r="E56" s="236"/>
      <c r="F56" s="235"/>
      <c r="G56" s="236"/>
      <c r="H56" s="233"/>
      <c r="I56" s="234"/>
      <c r="J56" s="233"/>
      <c r="K56" s="234"/>
      <c r="L56" s="233"/>
      <c r="M56" s="234"/>
      <c r="N56" s="259"/>
      <c r="O56" s="260"/>
      <c r="P56" s="443"/>
      <c r="Q56" s="444"/>
      <c r="R56" s="45">
        <v>15</v>
      </c>
      <c r="S56" s="231">
        <v>50</v>
      </c>
      <c r="T56" s="232"/>
      <c r="U56" s="231" t="s">
        <v>393</v>
      </c>
      <c r="V56" s="232"/>
      <c r="W56" s="233"/>
      <c r="X56" s="234"/>
      <c r="Y56" s="125"/>
      <c r="Z56" s="125"/>
      <c r="AA56" s="43"/>
      <c r="AB56" s="43"/>
      <c r="AC56" s="43"/>
    </row>
    <row r="57" spans="1:29" s="40" customFormat="1" ht="15.95" customHeight="1" x14ac:dyDescent="0.4">
      <c r="A57" s="45"/>
      <c r="B57" s="233"/>
      <c r="C57" s="234"/>
      <c r="D57" s="235"/>
      <c r="E57" s="236"/>
      <c r="F57" s="235"/>
      <c r="G57" s="236"/>
      <c r="H57" s="233"/>
      <c r="I57" s="234"/>
      <c r="J57" s="233"/>
      <c r="K57" s="234"/>
      <c r="L57" s="233"/>
      <c r="M57" s="234"/>
      <c r="N57" s="259"/>
      <c r="O57" s="260"/>
      <c r="P57" s="443"/>
      <c r="Q57" s="444"/>
      <c r="R57" s="45">
        <v>16</v>
      </c>
      <c r="S57" s="231">
        <v>50</v>
      </c>
      <c r="T57" s="232"/>
      <c r="U57" s="231" t="s">
        <v>393</v>
      </c>
      <c r="V57" s="232"/>
      <c r="W57" s="233" t="s">
        <v>394</v>
      </c>
      <c r="X57" s="234"/>
      <c r="Y57" s="125"/>
      <c r="Z57" s="125"/>
      <c r="AA57" s="43"/>
      <c r="AB57" s="43"/>
      <c r="AC57" s="43"/>
    </row>
    <row r="58" spans="1:29" s="40" customFormat="1" ht="15.95" customHeight="1" x14ac:dyDescent="0.4">
      <c r="A58" s="45"/>
      <c r="B58" s="233"/>
      <c r="C58" s="234"/>
      <c r="D58" s="235"/>
      <c r="E58" s="236"/>
      <c r="F58" s="235"/>
      <c r="G58" s="236"/>
      <c r="H58" s="233"/>
      <c r="I58" s="234"/>
      <c r="J58" s="233"/>
      <c r="K58" s="234"/>
      <c r="L58" s="233"/>
      <c r="M58" s="234"/>
      <c r="N58" s="259"/>
      <c r="O58" s="260"/>
      <c r="P58" s="443"/>
      <c r="Q58" s="444"/>
      <c r="R58" s="45">
        <v>17</v>
      </c>
      <c r="S58" s="231">
        <v>40</v>
      </c>
      <c r="T58" s="232"/>
      <c r="U58" s="231" t="s">
        <v>393</v>
      </c>
      <c r="V58" s="232"/>
      <c r="W58" s="233"/>
      <c r="X58" s="234"/>
      <c r="Y58" s="125"/>
      <c r="Z58" s="125"/>
      <c r="AA58" s="43"/>
      <c r="AB58" s="43"/>
      <c r="AC58" s="43"/>
    </row>
    <row r="59" spans="1:29" s="40" customFormat="1" ht="15.75" customHeight="1" x14ac:dyDescent="0.4">
      <c r="A59" s="115"/>
      <c r="B59" s="46"/>
      <c r="C59" s="46"/>
      <c r="D59" s="46"/>
      <c r="E59" s="46"/>
      <c r="F59" s="47"/>
      <c r="G59" s="47"/>
      <c r="H59" s="151"/>
      <c r="I59" s="151"/>
      <c r="J59" s="151"/>
      <c r="K59" s="151"/>
      <c r="L59" s="151"/>
      <c r="M59" s="49"/>
      <c r="N59" s="126"/>
      <c r="O59" s="50"/>
      <c r="P59" s="50"/>
      <c r="Q59" s="50"/>
      <c r="R59" s="50"/>
      <c r="S59" s="50"/>
      <c r="T59" s="50"/>
      <c r="U59" s="50"/>
      <c r="V59" s="50"/>
      <c r="W59" s="51"/>
      <c r="X59" s="52"/>
      <c r="Y59" s="3"/>
      <c r="Z59" s="3"/>
      <c r="AA59" s="4"/>
    </row>
    <row r="60" spans="1:29" s="4" customFormat="1" ht="15.95" customHeight="1" x14ac:dyDescent="0.4">
      <c r="A60" s="53" t="s">
        <v>56</v>
      </c>
      <c r="B60" s="53"/>
      <c r="C60" s="53"/>
      <c r="D60" s="53"/>
      <c r="E60" s="53"/>
      <c r="F60" s="53"/>
      <c r="G60" s="53"/>
      <c r="H60" s="53"/>
      <c r="I60" s="53"/>
      <c r="J60" s="53"/>
      <c r="K60" s="53"/>
      <c r="L60" s="53"/>
      <c r="M60" s="53"/>
      <c r="N60" s="53"/>
      <c r="O60" s="53"/>
      <c r="P60" s="53"/>
      <c r="Q60" s="53"/>
      <c r="R60" s="53"/>
      <c r="S60" s="53"/>
      <c r="T60" s="53"/>
      <c r="U60" s="54" t="s">
        <v>57</v>
      </c>
      <c r="V60" s="53"/>
      <c r="W60" s="53"/>
      <c r="X60" s="53"/>
      <c r="Y60" s="53"/>
      <c r="Z60" s="1"/>
    </row>
    <row r="61" spans="1:29" s="4" customFormat="1" ht="15.95" customHeight="1" thickBot="1" x14ac:dyDescent="0.45">
      <c r="A61" s="369" t="s">
        <v>58</v>
      </c>
      <c r="B61" s="370"/>
      <c r="C61" s="371"/>
      <c r="D61" s="378" t="s">
        <v>59</v>
      </c>
      <c r="E61" s="378"/>
      <c r="F61" s="378"/>
      <c r="G61" s="379" t="s">
        <v>1</v>
      </c>
      <c r="H61" s="379"/>
      <c r="I61" s="379"/>
      <c r="J61" s="369" t="s">
        <v>58</v>
      </c>
      <c r="K61" s="370"/>
      <c r="L61" s="370"/>
      <c r="M61" s="371"/>
      <c r="N61" s="380" t="s">
        <v>59</v>
      </c>
      <c r="O61" s="381"/>
      <c r="P61" s="382"/>
      <c r="Q61" s="247" t="s">
        <v>1</v>
      </c>
      <c r="R61" s="248"/>
      <c r="S61" s="249"/>
      <c r="T61" s="3"/>
      <c r="U61" s="241" t="s">
        <v>60</v>
      </c>
      <c r="V61" s="241"/>
      <c r="W61" s="242" t="s">
        <v>59</v>
      </c>
      <c r="X61" s="243"/>
      <c r="Y61" s="241" t="s">
        <v>1</v>
      </c>
      <c r="Z61" s="241"/>
    </row>
    <row r="62" spans="1:29" s="4" customFormat="1" ht="15.95" customHeight="1" thickTop="1" x14ac:dyDescent="0.4">
      <c r="A62" s="55" t="s">
        <v>61</v>
      </c>
      <c r="B62" s="56"/>
      <c r="C62" s="57"/>
      <c r="D62" s="372">
        <v>321</v>
      </c>
      <c r="E62" s="373"/>
      <c r="F62" s="374"/>
      <c r="G62" s="375">
        <v>54583</v>
      </c>
      <c r="H62" s="376"/>
      <c r="I62" s="377"/>
      <c r="J62" s="55" t="s">
        <v>100</v>
      </c>
      <c r="K62" s="58"/>
      <c r="L62" s="58"/>
      <c r="M62" s="59"/>
      <c r="N62" s="250">
        <v>9</v>
      </c>
      <c r="O62" s="251"/>
      <c r="P62" s="252"/>
      <c r="Q62" s="250">
        <v>1149</v>
      </c>
      <c r="R62" s="251"/>
      <c r="S62" s="252"/>
      <c r="T62" s="3"/>
      <c r="U62" s="114" t="s">
        <v>123</v>
      </c>
      <c r="V62" s="118"/>
      <c r="W62" s="239">
        <v>1</v>
      </c>
      <c r="X62" s="240"/>
      <c r="Y62" s="239">
        <v>8</v>
      </c>
      <c r="Z62" s="240"/>
    </row>
    <row r="63" spans="1:29" s="4" customFormat="1" ht="15.95" customHeight="1" x14ac:dyDescent="0.4">
      <c r="A63" s="60" t="s">
        <v>62</v>
      </c>
      <c r="B63" s="61"/>
      <c r="C63" s="62"/>
      <c r="D63" s="358">
        <v>54</v>
      </c>
      <c r="E63" s="359"/>
      <c r="F63" s="360"/>
      <c r="G63" s="361">
        <v>8571</v>
      </c>
      <c r="H63" s="362"/>
      <c r="I63" s="363"/>
      <c r="J63" s="63" t="s">
        <v>101</v>
      </c>
      <c r="K63" s="117"/>
      <c r="L63" s="117"/>
      <c r="M63" s="64"/>
      <c r="N63" s="244">
        <v>10</v>
      </c>
      <c r="O63" s="245"/>
      <c r="P63" s="246"/>
      <c r="Q63" s="244">
        <v>1672</v>
      </c>
      <c r="R63" s="245"/>
      <c r="S63" s="246"/>
      <c r="T63" s="3"/>
      <c r="U63" s="114" t="s">
        <v>389</v>
      </c>
      <c r="V63" s="113"/>
      <c r="W63" s="237">
        <v>1</v>
      </c>
      <c r="X63" s="238"/>
      <c r="Y63" s="237">
        <v>1</v>
      </c>
      <c r="Z63" s="238"/>
    </row>
    <row r="64" spans="1:29" ht="15.95" customHeight="1" x14ac:dyDescent="0.4">
      <c r="A64" s="63" t="s">
        <v>63</v>
      </c>
      <c r="B64" s="61"/>
      <c r="C64" s="62"/>
      <c r="D64" s="358">
        <v>14</v>
      </c>
      <c r="E64" s="359"/>
      <c r="F64" s="360"/>
      <c r="G64" s="361">
        <v>2044</v>
      </c>
      <c r="H64" s="362"/>
      <c r="I64" s="363"/>
      <c r="J64" s="63" t="s">
        <v>102</v>
      </c>
      <c r="K64" s="117"/>
      <c r="L64" s="117"/>
      <c r="M64" s="64"/>
      <c r="N64" s="244">
        <v>6</v>
      </c>
      <c r="O64" s="245"/>
      <c r="P64" s="246"/>
      <c r="Q64" s="244">
        <v>987</v>
      </c>
      <c r="R64" s="245"/>
      <c r="S64" s="246"/>
      <c r="T64" s="1"/>
      <c r="U64" s="114" t="s">
        <v>124</v>
      </c>
      <c r="V64" s="113"/>
      <c r="W64" s="237">
        <v>0</v>
      </c>
      <c r="X64" s="238"/>
      <c r="Y64" s="237">
        <v>1</v>
      </c>
      <c r="Z64" s="238"/>
    </row>
    <row r="65" spans="1:26" s="4" customFormat="1" ht="15.95" customHeight="1" x14ac:dyDescent="0.4">
      <c r="A65" s="63" t="s">
        <v>64</v>
      </c>
      <c r="B65" s="61"/>
      <c r="C65" s="62"/>
      <c r="D65" s="358">
        <v>26</v>
      </c>
      <c r="E65" s="359"/>
      <c r="F65" s="360"/>
      <c r="G65" s="361">
        <v>4561</v>
      </c>
      <c r="H65" s="362"/>
      <c r="I65" s="363"/>
      <c r="J65" s="55" t="s">
        <v>103</v>
      </c>
      <c r="K65" s="116"/>
      <c r="L65" s="117"/>
      <c r="M65" s="64"/>
      <c r="N65" s="244">
        <v>3</v>
      </c>
      <c r="O65" s="245"/>
      <c r="P65" s="246"/>
      <c r="Q65" s="244">
        <v>710</v>
      </c>
      <c r="R65" s="245"/>
      <c r="S65" s="246"/>
      <c r="T65" s="3"/>
      <c r="U65" s="253" t="s">
        <v>184</v>
      </c>
      <c r="V65" s="254"/>
      <c r="W65" s="237">
        <v>0</v>
      </c>
      <c r="X65" s="238"/>
      <c r="Y65" s="237">
        <v>1</v>
      </c>
      <c r="Z65" s="238"/>
    </row>
    <row r="66" spans="1:26" s="4" customFormat="1" ht="15.95" customHeight="1" x14ac:dyDescent="0.4">
      <c r="A66" s="63" t="s">
        <v>65</v>
      </c>
      <c r="B66" s="61"/>
      <c r="C66" s="62"/>
      <c r="D66" s="358">
        <v>10</v>
      </c>
      <c r="E66" s="359"/>
      <c r="F66" s="360"/>
      <c r="G66" s="361">
        <v>1100</v>
      </c>
      <c r="H66" s="362"/>
      <c r="I66" s="363"/>
      <c r="J66" s="63" t="s">
        <v>104</v>
      </c>
      <c r="K66" s="116"/>
      <c r="L66" s="117"/>
      <c r="M66" s="64"/>
      <c r="N66" s="244">
        <v>9</v>
      </c>
      <c r="O66" s="245"/>
      <c r="P66" s="246"/>
      <c r="Q66" s="244">
        <v>678</v>
      </c>
      <c r="R66" s="245"/>
      <c r="S66" s="246"/>
      <c r="T66" s="3"/>
      <c r="U66" s="113" t="s">
        <v>125</v>
      </c>
      <c r="V66" s="66"/>
      <c r="W66" s="237">
        <v>0</v>
      </c>
      <c r="X66" s="238"/>
      <c r="Y66" s="237">
        <v>21</v>
      </c>
      <c r="Z66" s="238"/>
    </row>
    <row r="67" spans="1:26" s="4" customFormat="1" ht="15.95" customHeight="1" x14ac:dyDescent="0.4">
      <c r="A67" s="63" t="s">
        <v>66</v>
      </c>
      <c r="B67" s="61"/>
      <c r="C67" s="62"/>
      <c r="D67" s="358">
        <v>17</v>
      </c>
      <c r="E67" s="359"/>
      <c r="F67" s="360"/>
      <c r="G67" s="361">
        <v>4057</v>
      </c>
      <c r="H67" s="362"/>
      <c r="I67" s="363"/>
      <c r="J67" s="63" t="s">
        <v>105</v>
      </c>
      <c r="K67" s="116"/>
      <c r="L67" s="117"/>
      <c r="M67" s="64"/>
      <c r="N67" s="244">
        <v>10</v>
      </c>
      <c r="O67" s="245"/>
      <c r="P67" s="246"/>
      <c r="Q67" s="244">
        <v>7489</v>
      </c>
      <c r="R67" s="245"/>
      <c r="S67" s="246"/>
      <c r="T67" s="3"/>
      <c r="U67" s="65" t="s">
        <v>126</v>
      </c>
      <c r="V67" s="66"/>
      <c r="W67" s="237">
        <v>0</v>
      </c>
      <c r="X67" s="238"/>
      <c r="Y67" s="237">
        <v>3</v>
      </c>
      <c r="Z67" s="238"/>
    </row>
    <row r="68" spans="1:26" s="4" customFormat="1" ht="15.95" customHeight="1" x14ac:dyDescent="0.4">
      <c r="A68" s="63" t="s">
        <v>67</v>
      </c>
      <c r="B68" s="61"/>
      <c r="C68" s="62"/>
      <c r="D68" s="358">
        <v>5</v>
      </c>
      <c r="E68" s="359"/>
      <c r="F68" s="360"/>
      <c r="G68" s="361">
        <v>818</v>
      </c>
      <c r="H68" s="362"/>
      <c r="I68" s="363"/>
      <c r="J68" s="63" t="s">
        <v>106</v>
      </c>
      <c r="K68" s="116"/>
      <c r="L68" s="117"/>
      <c r="M68" s="64"/>
      <c r="N68" s="244">
        <v>6</v>
      </c>
      <c r="O68" s="245"/>
      <c r="P68" s="246"/>
      <c r="Q68" s="244">
        <v>479</v>
      </c>
      <c r="R68" s="245"/>
      <c r="S68" s="246"/>
      <c r="T68" s="3"/>
      <c r="U68" s="253" t="s">
        <v>159</v>
      </c>
      <c r="V68" s="254"/>
      <c r="W68" s="237">
        <v>0</v>
      </c>
      <c r="X68" s="238"/>
      <c r="Y68" s="237">
        <v>1</v>
      </c>
      <c r="Z68" s="238"/>
    </row>
    <row r="69" spans="1:26" s="4" customFormat="1" ht="15.95" customHeight="1" x14ac:dyDescent="0.4">
      <c r="A69" s="63" t="s">
        <v>68</v>
      </c>
      <c r="B69" s="61"/>
      <c r="C69" s="62"/>
      <c r="D69" s="358">
        <v>9</v>
      </c>
      <c r="E69" s="359"/>
      <c r="F69" s="360"/>
      <c r="G69" s="361">
        <v>3047</v>
      </c>
      <c r="H69" s="362"/>
      <c r="I69" s="363"/>
      <c r="J69" s="63" t="s">
        <v>107</v>
      </c>
      <c r="K69" s="116"/>
      <c r="L69" s="117"/>
      <c r="M69" s="64"/>
      <c r="N69" s="244">
        <v>0</v>
      </c>
      <c r="O69" s="245"/>
      <c r="P69" s="246"/>
      <c r="Q69" s="244">
        <v>585</v>
      </c>
      <c r="R69" s="245"/>
      <c r="S69" s="246"/>
      <c r="T69" s="3"/>
      <c r="U69" s="65" t="s">
        <v>127</v>
      </c>
      <c r="V69" s="68"/>
      <c r="W69" s="237">
        <v>2</v>
      </c>
      <c r="X69" s="238"/>
      <c r="Y69" s="237">
        <v>63</v>
      </c>
      <c r="Z69" s="238"/>
    </row>
    <row r="70" spans="1:26" s="4" customFormat="1" ht="15.95" customHeight="1" x14ac:dyDescent="0.4">
      <c r="A70" s="63" t="s">
        <v>69</v>
      </c>
      <c r="B70" s="61"/>
      <c r="C70" s="62"/>
      <c r="D70" s="358">
        <v>7</v>
      </c>
      <c r="E70" s="359"/>
      <c r="F70" s="360"/>
      <c r="G70" s="361">
        <v>723</v>
      </c>
      <c r="H70" s="362"/>
      <c r="I70" s="363"/>
      <c r="J70" s="63" t="s">
        <v>108</v>
      </c>
      <c r="K70" s="116"/>
      <c r="L70" s="117"/>
      <c r="M70" s="64"/>
      <c r="N70" s="244">
        <v>0</v>
      </c>
      <c r="O70" s="245"/>
      <c r="P70" s="246"/>
      <c r="Q70" s="244">
        <v>680</v>
      </c>
      <c r="R70" s="245"/>
      <c r="S70" s="246"/>
      <c r="T70" s="3"/>
      <c r="U70" s="67" t="s">
        <v>128</v>
      </c>
      <c r="V70" s="68"/>
      <c r="W70" s="237">
        <v>0</v>
      </c>
      <c r="X70" s="238"/>
      <c r="Y70" s="237">
        <v>12</v>
      </c>
      <c r="Z70" s="238"/>
    </row>
    <row r="71" spans="1:26" s="4" customFormat="1" ht="15.95" customHeight="1" x14ac:dyDescent="0.4">
      <c r="A71" s="63" t="s">
        <v>70</v>
      </c>
      <c r="B71" s="61"/>
      <c r="C71" s="62"/>
      <c r="D71" s="358">
        <v>6</v>
      </c>
      <c r="E71" s="359"/>
      <c r="F71" s="360"/>
      <c r="G71" s="361">
        <v>2078</v>
      </c>
      <c r="H71" s="362"/>
      <c r="I71" s="363"/>
      <c r="J71" s="63" t="s">
        <v>109</v>
      </c>
      <c r="K71" s="116"/>
      <c r="L71" s="117"/>
      <c r="M71" s="64"/>
      <c r="N71" s="244">
        <v>1</v>
      </c>
      <c r="O71" s="245"/>
      <c r="P71" s="246"/>
      <c r="Q71" s="244">
        <v>603</v>
      </c>
      <c r="R71" s="245"/>
      <c r="S71" s="246"/>
      <c r="T71" s="3"/>
      <c r="U71" s="67" t="s">
        <v>129</v>
      </c>
      <c r="V71" s="68"/>
      <c r="W71" s="237">
        <v>0</v>
      </c>
      <c r="X71" s="238"/>
      <c r="Y71" s="237">
        <v>17</v>
      </c>
      <c r="Z71" s="238"/>
    </row>
    <row r="72" spans="1:26" s="4" customFormat="1" ht="15.95" customHeight="1" x14ac:dyDescent="0.4">
      <c r="A72" s="63" t="s">
        <v>72</v>
      </c>
      <c r="B72" s="61"/>
      <c r="C72" s="62"/>
      <c r="D72" s="358">
        <v>23</v>
      </c>
      <c r="E72" s="359"/>
      <c r="F72" s="360"/>
      <c r="G72" s="361">
        <v>3752</v>
      </c>
      <c r="H72" s="362"/>
      <c r="I72" s="363"/>
      <c r="J72" s="71" t="s">
        <v>110</v>
      </c>
      <c r="K72" s="116"/>
      <c r="L72" s="117"/>
      <c r="M72" s="64"/>
      <c r="N72" s="244">
        <v>2</v>
      </c>
      <c r="O72" s="245"/>
      <c r="P72" s="246"/>
      <c r="Q72" s="244">
        <v>416</v>
      </c>
      <c r="R72" s="245"/>
      <c r="S72" s="246"/>
      <c r="T72" s="3"/>
      <c r="U72" s="67" t="s">
        <v>130</v>
      </c>
      <c r="V72" s="68"/>
      <c r="W72" s="237">
        <v>0</v>
      </c>
      <c r="X72" s="238"/>
      <c r="Y72" s="237">
        <v>4</v>
      </c>
      <c r="Z72" s="238"/>
    </row>
    <row r="73" spans="1:26" s="4" customFormat="1" ht="15.95" customHeight="1" x14ac:dyDescent="0.4">
      <c r="A73" s="63" t="s">
        <v>74</v>
      </c>
      <c r="B73" s="61"/>
      <c r="C73" s="62"/>
      <c r="D73" s="358">
        <v>18</v>
      </c>
      <c r="E73" s="359"/>
      <c r="F73" s="360"/>
      <c r="G73" s="361">
        <v>2814</v>
      </c>
      <c r="H73" s="362"/>
      <c r="I73" s="363"/>
      <c r="J73" s="63" t="s">
        <v>111</v>
      </c>
      <c r="K73" s="116"/>
      <c r="L73" s="117"/>
      <c r="M73" s="64"/>
      <c r="N73" s="244">
        <v>4</v>
      </c>
      <c r="O73" s="245"/>
      <c r="P73" s="246"/>
      <c r="Q73" s="244">
        <v>245</v>
      </c>
      <c r="R73" s="245"/>
      <c r="S73" s="246"/>
      <c r="T73" s="3"/>
      <c r="U73" s="67" t="s">
        <v>150</v>
      </c>
      <c r="V73" s="68"/>
      <c r="W73" s="237">
        <v>1</v>
      </c>
      <c r="X73" s="238"/>
      <c r="Y73" s="237">
        <v>10</v>
      </c>
      <c r="Z73" s="238"/>
    </row>
    <row r="74" spans="1:26" s="4" customFormat="1" ht="15.95" customHeight="1" x14ac:dyDescent="0.4">
      <c r="A74" s="63" t="s">
        <v>75</v>
      </c>
      <c r="B74" s="61"/>
      <c r="C74" s="62"/>
      <c r="D74" s="358">
        <v>14</v>
      </c>
      <c r="E74" s="359"/>
      <c r="F74" s="360"/>
      <c r="G74" s="361">
        <v>3402</v>
      </c>
      <c r="H74" s="362"/>
      <c r="I74" s="363"/>
      <c r="J74" s="63" t="s">
        <v>112</v>
      </c>
      <c r="K74" s="116"/>
      <c r="L74" s="117"/>
      <c r="M74" s="64"/>
      <c r="N74" s="244">
        <v>0</v>
      </c>
      <c r="O74" s="245"/>
      <c r="P74" s="246"/>
      <c r="Q74" s="244">
        <v>144</v>
      </c>
      <c r="R74" s="245"/>
      <c r="S74" s="246"/>
      <c r="T74" s="3"/>
      <c r="U74" s="253" t="s">
        <v>151</v>
      </c>
      <c r="V74" s="254"/>
      <c r="W74" s="237">
        <v>0</v>
      </c>
      <c r="X74" s="238"/>
      <c r="Y74" s="237">
        <v>4</v>
      </c>
      <c r="Z74" s="238"/>
    </row>
    <row r="75" spans="1:26" s="4" customFormat="1" ht="15.95" customHeight="1" x14ac:dyDescent="0.4">
      <c r="A75" s="63" t="s">
        <v>76</v>
      </c>
      <c r="B75" s="61"/>
      <c r="C75" s="62"/>
      <c r="D75" s="358">
        <v>6</v>
      </c>
      <c r="E75" s="359"/>
      <c r="F75" s="360"/>
      <c r="G75" s="361">
        <v>792</v>
      </c>
      <c r="H75" s="362"/>
      <c r="I75" s="363"/>
      <c r="J75" s="63" t="s">
        <v>113</v>
      </c>
      <c r="K75" s="116"/>
      <c r="L75" s="117"/>
      <c r="M75" s="64"/>
      <c r="N75" s="244">
        <v>0</v>
      </c>
      <c r="O75" s="245"/>
      <c r="P75" s="246"/>
      <c r="Q75" s="244">
        <v>60</v>
      </c>
      <c r="R75" s="245"/>
      <c r="S75" s="246"/>
      <c r="T75" s="3"/>
      <c r="U75" s="67" t="s">
        <v>131</v>
      </c>
      <c r="V75" s="66"/>
      <c r="W75" s="237">
        <v>15</v>
      </c>
      <c r="X75" s="238"/>
      <c r="Y75" s="237">
        <v>140</v>
      </c>
      <c r="Z75" s="238"/>
    </row>
    <row r="76" spans="1:26" s="4" customFormat="1" ht="15.95" customHeight="1" x14ac:dyDescent="0.4">
      <c r="A76" s="63" t="s">
        <v>77</v>
      </c>
      <c r="B76" s="61"/>
      <c r="C76" s="62"/>
      <c r="D76" s="358">
        <v>2</v>
      </c>
      <c r="E76" s="359"/>
      <c r="F76" s="360"/>
      <c r="G76" s="361">
        <v>1113</v>
      </c>
      <c r="H76" s="362"/>
      <c r="I76" s="363"/>
      <c r="J76" s="73" t="s">
        <v>114</v>
      </c>
      <c r="K76" s="74"/>
      <c r="L76" s="74"/>
      <c r="M76" s="75"/>
      <c r="N76" s="244">
        <v>1</v>
      </c>
      <c r="O76" s="245"/>
      <c r="P76" s="246"/>
      <c r="Q76" s="244">
        <v>144</v>
      </c>
      <c r="R76" s="245"/>
      <c r="S76" s="246"/>
      <c r="T76" s="3"/>
      <c r="U76" s="67" t="s">
        <v>132</v>
      </c>
      <c r="V76" s="68"/>
      <c r="W76" s="237">
        <v>4</v>
      </c>
      <c r="X76" s="238"/>
      <c r="Y76" s="237">
        <v>242</v>
      </c>
      <c r="Z76" s="238"/>
    </row>
    <row r="77" spans="1:26" s="4" customFormat="1" ht="15.95" customHeight="1" x14ac:dyDescent="0.4">
      <c r="A77" s="63" t="s">
        <v>78</v>
      </c>
      <c r="B77" s="61"/>
      <c r="C77" s="62"/>
      <c r="D77" s="358">
        <v>7</v>
      </c>
      <c r="E77" s="359"/>
      <c r="F77" s="360"/>
      <c r="G77" s="361">
        <v>2823</v>
      </c>
      <c r="H77" s="362"/>
      <c r="I77" s="363"/>
      <c r="J77" s="63" t="s">
        <v>115</v>
      </c>
      <c r="K77" s="117"/>
      <c r="L77" s="117"/>
      <c r="M77" s="64"/>
      <c r="N77" s="244">
        <v>2</v>
      </c>
      <c r="O77" s="245"/>
      <c r="P77" s="246"/>
      <c r="Q77" s="244">
        <v>332</v>
      </c>
      <c r="R77" s="245"/>
      <c r="S77" s="246"/>
      <c r="T77" s="3"/>
      <c r="U77" s="130" t="s">
        <v>153</v>
      </c>
      <c r="V77" s="131"/>
      <c r="W77" s="237">
        <v>0</v>
      </c>
      <c r="X77" s="238"/>
      <c r="Y77" s="237">
        <v>1</v>
      </c>
      <c r="Z77" s="238"/>
    </row>
    <row r="78" spans="1:26" s="4" customFormat="1" ht="15.95" customHeight="1" x14ac:dyDescent="0.4">
      <c r="A78" s="63" t="s">
        <v>79</v>
      </c>
      <c r="B78" s="61"/>
      <c r="C78" s="62"/>
      <c r="D78" s="358">
        <v>1</v>
      </c>
      <c r="E78" s="359"/>
      <c r="F78" s="360"/>
      <c r="G78" s="361">
        <v>742</v>
      </c>
      <c r="H78" s="362"/>
      <c r="I78" s="363"/>
      <c r="J78" s="76" t="s">
        <v>116</v>
      </c>
      <c r="K78" s="74"/>
      <c r="L78" s="74"/>
      <c r="M78" s="75"/>
      <c r="N78" s="244">
        <v>0</v>
      </c>
      <c r="O78" s="245"/>
      <c r="P78" s="246"/>
      <c r="Q78" s="244">
        <v>60</v>
      </c>
      <c r="R78" s="245"/>
      <c r="S78" s="246"/>
      <c r="T78" s="3"/>
      <c r="U78" s="67" t="s">
        <v>133</v>
      </c>
      <c r="V78" s="68"/>
      <c r="W78" s="237">
        <v>2</v>
      </c>
      <c r="X78" s="238"/>
      <c r="Y78" s="237">
        <v>66</v>
      </c>
      <c r="Z78" s="238"/>
    </row>
    <row r="79" spans="1:26" s="4" customFormat="1" ht="15.95" customHeight="1" x14ac:dyDescent="0.4">
      <c r="A79" s="63" t="s">
        <v>80</v>
      </c>
      <c r="B79" s="61"/>
      <c r="C79" s="62"/>
      <c r="D79" s="358">
        <v>4</v>
      </c>
      <c r="E79" s="359"/>
      <c r="F79" s="360"/>
      <c r="G79" s="361">
        <v>1463</v>
      </c>
      <c r="H79" s="362"/>
      <c r="I79" s="363"/>
      <c r="J79" s="60" t="s">
        <v>117</v>
      </c>
      <c r="K79" s="117"/>
      <c r="L79" s="117"/>
      <c r="M79" s="64"/>
      <c r="N79" s="244">
        <v>0</v>
      </c>
      <c r="O79" s="245"/>
      <c r="P79" s="246"/>
      <c r="Q79" s="244">
        <v>87</v>
      </c>
      <c r="R79" s="245"/>
      <c r="S79" s="246"/>
      <c r="T79" s="3"/>
      <c r="U79" s="113" t="s">
        <v>134</v>
      </c>
      <c r="V79" s="113"/>
      <c r="W79" s="237">
        <v>0</v>
      </c>
      <c r="X79" s="238"/>
      <c r="Y79" s="237">
        <v>20</v>
      </c>
      <c r="Z79" s="238"/>
    </row>
    <row r="80" spans="1:26" s="4" customFormat="1" ht="15.95" customHeight="1" x14ac:dyDescent="0.4">
      <c r="A80" s="63" t="s">
        <v>81</v>
      </c>
      <c r="B80" s="61"/>
      <c r="C80" s="62"/>
      <c r="D80" s="358">
        <v>4</v>
      </c>
      <c r="E80" s="359"/>
      <c r="F80" s="360"/>
      <c r="G80" s="361">
        <v>1669</v>
      </c>
      <c r="H80" s="362"/>
      <c r="I80" s="363"/>
      <c r="J80" s="76" t="s">
        <v>118</v>
      </c>
      <c r="K80" s="74"/>
      <c r="L80" s="74"/>
      <c r="M80" s="75"/>
      <c r="N80" s="244">
        <v>0</v>
      </c>
      <c r="O80" s="245"/>
      <c r="P80" s="246"/>
      <c r="Q80" s="244">
        <v>78</v>
      </c>
      <c r="R80" s="245"/>
      <c r="S80" s="246"/>
      <c r="T80" s="3"/>
      <c r="U80" s="113" t="s">
        <v>122</v>
      </c>
      <c r="V80" s="113"/>
      <c r="W80" s="237">
        <v>0</v>
      </c>
      <c r="X80" s="238"/>
      <c r="Y80" s="237">
        <v>17</v>
      </c>
      <c r="Z80" s="238"/>
    </row>
    <row r="81" spans="1:26" s="4" customFormat="1" ht="15.95" customHeight="1" x14ac:dyDescent="0.4">
      <c r="A81" s="63" t="s">
        <v>82</v>
      </c>
      <c r="B81" s="61"/>
      <c r="C81" s="62"/>
      <c r="D81" s="358">
        <v>17</v>
      </c>
      <c r="E81" s="359"/>
      <c r="F81" s="360"/>
      <c r="G81" s="361">
        <v>1858</v>
      </c>
      <c r="H81" s="362"/>
      <c r="I81" s="363"/>
      <c r="J81" s="63" t="s">
        <v>119</v>
      </c>
      <c r="K81" s="117"/>
      <c r="L81" s="117"/>
      <c r="M81" s="64"/>
      <c r="N81" s="244">
        <v>1</v>
      </c>
      <c r="O81" s="245"/>
      <c r="P81" s="246"/>
      <c r="Q81" s="244">
        <v>97</v>
      </c>
      <c r="R81" s="245"/>
      <c r="S81" s="246"/>
      <c r="T81" s="3"/>
      <c r="U81" s="67" t="s">
        <v>135</v>
      </c>
      <c r="V81" s="68"/>
      <c r="W81" s="237">
        <v>0</v>
      </c>
      <c r="X81" s="238"/>
      <c r="Y81" s="237">
        <v>1</v>
      </c>
      <c r="Z81" s="238"/>
    </row>
    <row r="82" spans="1:26" s="4" customFormat="1" ht="15.95" customHeight="1" x14ac:dyDescent="0.4">
      <c r="A82" s="63" t="s">
        <v>83</v>
      </c>
      <c r="B82" s="61"/>
      <c r="C82" s="62"/>
      <c r="D82" s="358">
        <v>13</v>
      </c>
      <c r="E82" s="359"/>
      <c r="F82" s="360"/>
      <c r="G82" s="361">
        <v>1278</v>
      </c>
      <c r="H82" s="362"/>
      <c r="I82" s="363"/>
      <c r="J82" s="71" t="s">
        <v>120</v>
      </c>
      <c r="K82" s="117"/>
      <c r="L82" s="117"/>
      <c r="M82" s="64"/>
      <c r="N82" s="244">
        <v>0</v>
      </c>
      <c r="O82" s="245"/>
      <c r="P82" s="246"/>
      <c r="Q82" s="244">
        <v>22</v>
      </c>
      <c r="R82" s="245"/>
      <c r="S82" s="246"/>
      <c r="T82" s="3"/>
      <c r="U82" s="113" t="s">
        <v>158</v>
      </c>
      <c r="V82" s="113"/>
      <c r="W82" s="237">
        <v>0</v>
      </c>
      <c r="X82" s="238"/>
      <c r="Y82" s="237">
        <v>2</v>
      </c>
      <c r="Z82" s="238"/>
    </row>
    <row r="83" spans="1:26" s="4" customFormat="1" ht="15.95" customHeight="1" x14ac:dyDescent="0.4">
      <c r="A83" s="63" t="s">
        <v>84</v>
      </c>
      <c r="B83" s="61"/>
      <c r="C83" s="62"/>
      <c r="D83" s="358">
        <v>7</v>
      </c>
      <c r="E83" s="359"/>
      <c r="F83" s="360"/>
      <c r="G83" s="361">
        <v>723</v>
      </c>
      <c r="H83" s="362"/>
      <c r="I83" s="363"/>
      <c r="J83" s="77" t="s">
        <v>121</v>
      </c>
      <c r="K83" s="58"/>
      <c r="L83" s="58"/>
      <c r="M83" s="59"/>
      <c r="N83" s="244">
        <v>42</v>
      </c>
      <c r="O83" s="245"/>
      <c r="P83" s="246"/>
      <c r="Q83" s="244">
        <v>3167</v>
      </c>
      <c r="R83" s="245"/>
      <c r="S83" s="246"/>
      <c r="T83" s="3"/>
      <c r="U83" s="113" t="s">
        <v>136</v>
      </c>
      <c r="V83" s="113"/>
      <c r="W83" s="237">
        <v>0</v>
      </c>
      <c r="X83" s="238"/>
      <c r="Y83" s="237">
        <v>4</v>
      </c>
      <c r="Z83" s="238"/>
    </row>
    <row r="84" spans="1:26" s="4" customFormat="1" ht="15.95" customHeight="1" x14ac:dyDescent="0.35">
      <c r="A84" s="78" t="s">
        <v>85</v>
      </c>
      <c r="B84" s="79"/>
      <c r="C84" s="79"/>
      <c r="D84" s="79"/>
      <c r="E84" s="79"/>
      <c r="F84" s="80"/>
      <c r="G84" s="80"/>
      <c r="H84" s="80"/>
      <c r="I84" s="80"/>
      <c r="J84" s="366" t="s">
        <v>86</v>
      </c>
      <c r="K84" s="367"/>
      <c r="L84" s="367"/>
      <c r="M84" s="368"/>
      <c r="N84" s="354">
        <f>W89</f>
        <v>26</v>
      </c>
      <c r="O84" s="355"/>
      <c r="P84" s="356"/>
      <c r="Q84" s="354">
        <f>Y89</f>
        <v>650</v>
      </c>
      <c r="R84" s="355"/>
      <c r="S84" s="356"/>
      <c r="T84" s="3"/>
      <c r="U84" s="113" t="s">
        <v>152</v>
      </c>
      <c r="V84" s="113"/>
      <c r="W84" s="237">
        <v>0</v>
      </c>
      <c r="X84" s="238"/>
      <c r="Y84" s="237">
        <v>5</v>
      </c>
      <c r="Z84" s="238"/>
    </row>
    <row r="85" spans="1:26" s="4" customFormat="1" ht="15.95" customHeight="1" thickBot="1" x14ac:dyDescent="0.45">
      <c r="A85" s="88"/>
      <c r="B85" s="87"/>
      <c r="C85" s="87"/>
      <c r="D85" s="87"/>
      <c r="E85" s="87"/>
      <c r="F85" s="87"/>
      <c r="G85" s="87"/>
      <c r="H85" s="87"/>
      <c r="I85" s="87"/>
      <c r="J85" s="81" t="s">
        <v>87</v>
      </c>
      <c r="K85" s="74"/>
      <c r="L85" s="74"/>
      <c r="M85" s="82"/>
      <c r="N85" s="351">
        <v>6</v>
      </c>
      <c r="O85" s="352"/>
      <c r="P85" s="353"/>
      <c r="Q85" s="351">
        <v>255</v>
      </c>
      <c r="R85" s="352"/>
      <c r="S85" s="353"/>
      <c r="T85" s="3"/>
      <c r="U85" s="113" t="s">
        <v>264</v>
      </c>
      <c r="V85" s="113"/>
      <c r="W85" s="237">
        <v>0</v>
      </c>
      <c r="X85" s="238"/>
      <c r="Y85" s="237">
        <v>2</v>
      </c>
      <c r="Z85" s="238"/>
    </row>
    <row r="86" spans="1:26" s="4" customFormat="1" ht="15.95" customHeight="1" thickBot="1" x14ac:dyDescent="0.45">
      <c r="A86" s="87"/>
      <c r="B86" s="87"/>
      <c r="C86" s="87"/>
      <c r="D86" s="87"/>
      <c r="E86" s="87"/>
      <c r="F86" s="87"/>
      <c r="G86" s="87"/>
      <c r="H86" s="87"/>
      <c r="I86" s="87"/>
      <c r="J86" s="83" t="s">
        <v>0</v>
      </c>
      <c r="K86" s="84"/>
      <c r="L86" s="84"/>
      <c r="M86" s="84"/>
      <c r="N86" s="348">
        <f>SUM(D62:F83,N62:P83,N85)</f>
        <v>697</v>
      </c>
      <c r="O86" s="349"/>
      <c r="P86" s="350"/>
      <c r="Q86" s="348">
        <f>SUM(Q85,G62:I83,Q62:S83)</f>
        <v>124150</v>
      </c>
      <c r="R86" s="349"/>
      <c r="S86" s="357"/>
      <c r="T86" s="3"/>
      <c r="U86" s="113" t="s">
        <v>149</v>
      </c>
      <c r="V86" s="113"/>
      <c r="W86" s="237">
        <v>0</v>
      </c>
      <c r="X86" s="238"/>
      <c r="Y86" s="237">
        <v>1</v>
      </c>
      <c r="Z86" s="238"/>
    </row>
    <row r="87" spans="1:26" s="119" customFormat="1" ht="16.5" customHeight="1" x14ac:dyDescent="0.4">
      <c r="A87" s="48"/>
      <c r="B87" s="48"/>
      <c r="C87" s="128"/>
      <c r="D87" s="128"/>
      <c r="E87" s="115"/>
      <c r="S87" s="5"/>
      <c r="T87" s="3"/>
      <c r="U87" s="113" t="s">
        <v>137</v>
      </c>
      <c r="V87" s="113"/>
      <c r="W87" s="237">
        <v>0</v>
      </c>
      <c r="X87" s="238"/>
      <c r="Y87" s="237">
        <v>1</v>
      </c>
      <c r="Z87" s="238"/>
    </row>
    <row r="88" spans="1:26" ht="19.5" thickBot="1" x14ac:dyDescent="0.45">
      <c r="N88" s="119"/>
      <c r="O88" s="119"/>
      <c r="P88" s="119"/>
      <c r="Q88" s="119"/>
      <c r="R88" s="119"/>
      <c r="T88" s="3"/>
      <c r="U88" s="161" t="s">
        <v>138</v>
      </c>
      <c r="V88" s="162"/>
      <c r="W88" s="364">
        <v>0</v>
      </c>
      <c r="X88" s="365"/>
      <c r="Y88" s="364">
        <v>2</v>
      </c>
      <c r="Z88" s="365"/>
    </row>
    <row r="89" spans="1:26" ht="19.5" thickBot="1" x14ac:dyDescent="0.45">
      <c r="N89" s="119"/>
      <c r="O89" s="119"/>
      <c r="P89" s="119"/>
      <c r="Q89" s="119"/>
      <c r="R89" s="119"/>
      <c r="T89" s="3"/>
      <c r="U89" s="69" t="s">
        <v>0</v>
      </c>
      <c r="V89" s="70"/>
      <c r="W89" s="345">
        <v>26</v>
      </c>
      <c r="X89" s="346"/>
      <c r="Y89" s="345">
        <v>650</v>
      </c>
      <c r="Z89" s="347"/>
    </row>
    <row r="90" spans="1:26" x14ac:dyDescent="0.4">
      <c r="N90" s="119"/>
      <c r="O90" s="119"/>
      <c r="P90" s="119"/>
      <c r="Q90" s="119"/>
      <c r="R90" s="119"/>
      <c r="T90" s="119"/>
      <c r="U90" s="153"/>
      <c r="V90" s="3"/>
      <c r="W90" s="3"/>
      <c r="X90" s="3"/>
      <c r="Y90" s="3"/>
      <c r="Z90" s="142" t="s">
        <v>71</v>
      </c>
    </row>
    <row r="91" spans="1:26" x14ac:dyDescent="0.4">
      <c r="N91" s="119"/>
      <c r="O91" s="119"/>
      <c r="P91" s="119"/>
      <c r="Q91" s="119"/>
      <c r="R91" s="119"/>
      <c r="U91" s="152" t="s">
        <v>73</v>
      </c>
      <c r="V91" s="72"/>
      <c r="W91" s="72"/>
      <c r="X91" s="72"/>
      <c r="Y91" s="72"/>
      <c r="Z91" s="1"/>
    </row>
    <row r="92" spans="1:26" x14ac:dyDescent="0.4">
      <c r="N92" s="119"/>
      <c r="O92" s="119"/>
      <c r="P92" s="119"/>
      <c r="Q92" s="119"/>
      <c r="R92" s="119"/>
      <c r="U92" s="72"/>
      <c r="V92" s="72"/>
      <c r="W92" s="72"/>
      <c r="X92" s="72"/>
      <c r="Y92" s="72"/>
      <c r="Z92" s="1"/>
    </row>
    <row r="93" spans="1:26" x14ac:dyDescent="0.4">
      <c r="N93" s="119"/>
      <c r="O93" s="119"/>
      <c r="P93" s="119"/>
      <c r="Q93" s="119"/>
      <c r="R93" s="119"/>
      <c r="U93" s="72"/>
      <c r="V93" s="72"/>
      <c r="W93" s="72"/>
      <c r="X93" s="72"/>
      <c r="Y93" s="72"/>
      <c r="Z93" s="1"/>
    </row>
    <row r="94" spans="1:26" x14ac:dyDescent="0.4">
      <c r="U94" s="72"/>
      <c r="V94" s="72"/>
      <c r="W94" s="72"/>
      <c r="X94" s="72"/>
      <c r="Y94" s="72"/>
      <c r="Z94" s="1"/>
    </row>
    <row r="95" spans="1:26" x14ac:dyDescent="0.4">
      <c r="U95" s="72"/>
      <c r="V95" s="72"/>
      <c r="W95" s="72"/>
      <c r="X95" s="72"/>
      <c r="Y95" s="72"/>
      <c r="Z95" s="1"/>
    </row>
    <row r="96" spans="1:26" x14ac:dyDescent="0.4">
      <c r="U96" s="72"/>
      <c r="V96" s="72"/>
      <c r="W96" s="72"/>
      <c r="X96" s="72"/>
      <c r="Y96" s="72"/>
      <c r="Z96" s="1"/>
    </row>
    <row r="97" spans="14:26" x14ac:dyDescent="0.4">
      <c r="U97" s="119"/>
      <c r="V97" s="119"/>
      <c r="W97" s="119"/>
      <c r="X97" s="119"/>
      <c r="Y97" s="119"/>
      <c r="Z97" s="119"/>
    </row>
    <row r="102" spans="14:26" x14ac:dyDescent="0.4">
      <c r="N102" s="119"/>
      <c r="O102" s="119"/>
      <c r="P102" s="119"/>
      <c r="Q102" s="119"/>
      <c r="R102" s="119"/>
    </row>
    <row r="103" spans="14:26" x14ac:dyDescent="0.4">
      <c r="N103" s="119"/>
      <c r="O103" s="119"/>
      <c r="P103" s="119"/>
      <c r="Q103" s="119"/>
      <c r="R103" s="119"/>
    </row>
    <row r="104" spans="14:26" x14ac:dyDescent="0.4">
      <c r="N104" s="119"/>
      <c r="O104" s="119"/>
      <c r="P104" s="119"/>
      <c r="Q104" s="119"/>
      <c r="R104" s="119"/>
    </row>
    <row r="105" spans="14:26" x14ac:dyDescent="0.4">
      <c r="N105" s="119"/>
      <c r="O105" s="119"/>
      <c r="P105" s="119"/>
      <c r="Q105" s="119"/>
      <c r="R105" s="119"/>
    </row>
    <row r="106" spans="14:26" x14ac:dyDescent="0.4">
      <c r="N106" s="119"/>
      <c r="O106" s="119"/>
      <c r="P106" s="119"/>
      <c r="Q106" s="119"/>
      <c r="R106" s="119"/>
    </row>
    <row r="145" spans="6:6" x14ac:dyDescent="0.4">
      <c r="F145" s="85"/>
    </row>
    <row r="180" spans="15:15" x14ac:dyDescent="0.4">
      <c r="O180" s="86"/>
    </row>
  </sheetData>
  <sortState ref="B42:Q43">
    <sortCondition ref="F42:F43"/>
    <sortCondition ref="B42:B43"/>
  </sortState>
  <mergeCells count="437">
    <mergeCell ref="W41:X41"/>
    <mergeCell ref="U41:V41"/>
    <mergeCell ref="G61:I61"/>
    <mergeCell ref="J61:M61"/>
    <mergeCell ref="N61:P61"/>
    <mergeCell ref="G64:I64"/>
    <mergeCell ref="N64:P64"/>
    <mergeCell ref="Q68:S68"/>
    <mergeCell ref="G65:I65"/>
    <mergeCell ref="N65:P65"/>
    <mergeCell ref="Q65:S65"/>
    <mergeCell ref="N63:P63"/>
    <mergeCell ref="Q66:S66"/>
    <mergeCell ref="Q67:S67"/>
    <mergeCell ref="G68:I68"/>
    <mergeCell ref="N66:P66"/>
    <mergeCell ref="A61:C61"/>
    <mergeCell ref="D64:F64"/>
    <mergeCell ref="D62:F62"/>
    <mergeCell ref="G62:I62"/>
    <mergeCell ref="N62:P62"/>
    <mergeCell ref="D63:F63"/>
    <mergeCell ref="D61:F61"/>
    <mergeCell ref="D70:F70"/>
    <mergeCell ref="G70:I70"/>
    <mergeCell ref="D65:F65"/>
    <mergeCell ref="D66:F66"/>
    <mergeCell ref="N70:P70"/>
    <mergeCell ref="D71:F71"/>
    <mergeCell ref="G71:I71"/>
    <mergeCell ref="N71:P71"/>
    <mergeCell ref="N78:P78"/>
    <mergeCell ref="G77:I77"/>
    <mergeCell ref="G66:I66"/>
    <mergeCell ref="D68:F68"/>
    <mergeCell ref="G67:I67"/>
    <mergeCell ref="D69:F69"/>
    <mergeCell ref="G69:I69"/>
    <mergeCell ref="N69:P69"/>
    <mergeCell ref="N67:P67"/>
    <mergeCell ref="D67:F67"/>
    <mergeCell ref="N68:P68"/>
    <mergeCell ref="D78:F78"/>
    <mergeCell ref="G78:I78"/>
    <mergeCell ref="N77:P77"/>
    <mergeCell ref="D76:F76"/>
    <mergeCell ref="D74:F74"/>
    <mergeCell ref="G72:I72"/>
    <mergeCell ref="N73:P73"/>
    <mergeCell ref="D72:F72"/>
    <mergeCell ref="N72:P72"/>
    <mergeCell ref="D75:F75"/>
    <mergeCell ref="D77:F77"/>
    <mergeCell ref="D73:F73"/>
    <mergeCell ref="G75:I75"/>
    <mergeCell ref="N79:P79"/>
    <mergeCell ref="G76:I76"/>
    <mergeCell ref="N76:P76"/>
    <mergeCell ref="G74:I74"/>
    <mergeCell ref="N74:P74"/>
    <mergeCell ref="G73:I73"/>
    <mergeCell ref="N75:P75"/>
    <mergeCell ref="D79:F79"/>
    <mergeCell ref="G79:I79"/>
    <mergeCell ref="D80:F80"/>
    <mergeCell ref="G80:I80"/>
    <mergeCell ref="N80:P80"/>
    <mergeCell ref="D83:F83"/>
    <mergeCell ref="G83:I83"/>
    <mergeCell ref="N83:P83"/>
    <mergeCell ref="G81:I81"/>
    <mergeCell ref="D82:F82"/>
    <mergeCell ref="G82:I82"/>
    <mergeCell ref="Y88:Z88"/>
    <mergeCell ref="W88:X88"/>
    <mergeCell ref="Y83:Z83"/>
    <mergeCell ref="W83:X83"/>
    <mergeCell ref="Q81:S81"/>
    <mergeCell ref="Q82:S82"/>
    <mergeCell ref="Q83:S83"/>
    <mergeCell ref="Q85:S85"/>
    <mergeCell ref="Q84:S84"/>
    <mergeCell ref="J84:M84"/>
    <mergeCell ref="N82:P82"/>
    <mergeCell ref="W85:X85"/>
    <mergeCell ref="N81:P81"/>
    <mergeCell ref="D81:F81"/>
    <mergeCell ref="W89:X89"/>
    <mergeCell ref="Y89:Z89"/>
    <mergeCell ref="W87:X87"/>
    <mergeCell ref="Y87:Z87"/>
    <mergeCell ref="N86:P86"/>
    <mergeCell ref="N85:P85"/>
    <mergeCell ref="N84:P84"/>
    <mergeCell ref="Q86:S86"/>
    <mergeCell ref="Q70:S70"/>
    <mergeCell ref="Y80:Z80"/>
    <mergeCell ref="W80:X80"/>
    <mergeCell ref="Y85:Z85"/>
    <mergeCell ref="Q80:S80"/>
    <mergeCell ref="Q69:S69"/>
    <mergeCell ref="W79:X79"/>
    <mergeCell ref="Y79:Z79"/>
    <mergeCell ref="Y72:Z72"/>
    <mergeCell ref="U74:V74"/>
    <mergeCell ref="W74:X74"/>
    <mergeCell ref="Y74:Z74"/>
    <mergeCell ref="Q74:S74"/>
    <mergeCell ref="Q75:S75"/>
    <mergeCell ref="Q76:S76"/>
    <mergeCell ref="Q77:S77"/>
    <mergeCell ref="Q71:S71"/>
    <mergeCell ref="W78:X78"/>
    <mergeCell ref="W76:X76"/>
    <mergeCell ref="Y77:Z77"/>
    <mergeCell ref="W77:X77"/>
    <mergeCell ref="Q72:S72"/>
    <mergeCell ref="Q73:S73"/>
    <mergeCell ref="Q78:S78"/>
    <mergeCell ref="Q79:S79"/>
    <mergeCell ref="Y67:Z67"/>
    <mergeCell ref="Y69:Z69"/>
    <mergeCell ref="W69:X69"/>
    <mergeCell ref="W86:X86"/>
    <mergeCell ref="Y86:Z86"/>
    <mergeCell ref="W73:X73"/>
    <mergeCell ref="Y73:Z73"/>
    <mergeCell ref="Y76:Z76"/>
    <mergeCell ref="W75:X75"/>
    <mergeCell ref="Y75:Z75"/>
    <mergeCell ref="W71:X71"/>
    <mergeCell ref="W70:X70"/>
    <mergeCell ref="W72:X72"/>
    <mergeCell ref="Y71:Z71"/>
    <mergeCell ref="Y70:Z70"/>
    <mergeCell ref="Y78:Z78"/>
    <mergeCell ref="W67:X67"/>
    <mergeCell ref="Y68:Z68"/>
    <mergeCell ref="W84:X84"/>
    <mergeCell ref="Y84:Z84"/>
    <mergeCell ref="W81:X81"/>
    <mergeCell ref="Y81:Z81"/>
    <mergeCell ref="Y82:Z82"/>
    <mergeCell ref="W82:X8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A13:B14"/>
    <mergeCell ref="C13:D14"/>
    <mergeCell ref="F20:H20"/>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S17:T17"/>
    <mergeCell ref="N30:O31"/>
    <mergeCell ref="P30:Q31"/>
    <mergeCell ref="N41:O41"/>
    <mergeCell ref="J41:K41"/>
    <mergeCell ref="F41:G41"/>
    <mergeCell ref="U68:V68"/>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W68:X68"/>
    <mergeCell ref="G63:I63"/>
    <mergeCell ref="Y66:Z66"/>
    <mergeCell ref="Y62:Z62"/>
    <mergeCell ref="Y61:Z61"/>
    <mergeCell ref="W66:X66"/>
    <mergeCell ref="W62:X62"/>
    <mergeCell ref="U61:V61"/>
    <mergeCell ref="W61:X61"/>
    <mergeCell ref="Q64:S64"/>
    <mergeCell ref="Q61:S61"/>
    <mergeCell ref="Q62:S62"/>
    <mergeCell ref="Q63:S63"/>
    <mergeCell ref="U65:V65"/>
    <mergeCell ref="W65:X65"/>
    <mergeCell ref="Y65:Z65"/>
    <mergeCell ref="W64:X64"/>
    <mergeCell ref="Y64:Z64"/>
    <mergeCell ref="W63:X63"/>
    <mergeCell ref="Y63:Z63"/>
    <mergeCell ref="U42:V42"/>
    <mergeCell ref="W42:X42"/>
    <mergeCell ref="B43:C43"/>
    <mergeCell ref="D43:E43"/>
    <mergeCell ref="F43:G43"/>
    <mergeCell ref="H43:I43"/>
    <mergeCell ref="J43:K43"/>
    <mergeCell ref="L43:M43"/>
    <mergeCell ref="N43:O43"/>
    <mergeCell ref="P43:Q43"/>
    <mergeCell ref="S43:T43"/>
    <mergeCell ref="U43:V43"/>
    <mergeCell ref="W43:X43"/>
    <mergeCell ref="B42:C42"/>
    <mergeCell ref="D42:E42"/>
    <mergeCell ref="F42:G42"/>
    <mergeCell ref="H42:I42"/>
    <mergeCell ref="J42:K42"/>
    <mergeCell ref="L42:M42"/>
    <mergeCell ref="N42:O42"/>
    <mergeCell ref="P42:Q42"/>
    <mergeCell ref="S42:T42"/>
    <mergeCell ref="U44:V44"/>
    <mergeCell ref="W44:X44"/>
    <mergeCell ref="B45:C45"/>
    <mergeCell ref="D45:E45"/>
    <mergeCell ref="F45:G45"/>
    <mergeCell ref="H45:I45"/>
    <mergeCell ref="J45:K45"/>
    <mergeCell ref="L45:M45"/>
    <mergeCell ref="N45:O45"/>
    <mergeCell ref="P45:Q45"/>
    <mergeCell ref="S45:T45"/>
    <mergeCell ref="U45:V45"/>
    <mergeCell ref="W45:X45"/>
    <mergeCell ref="B44:C44"/>
    <mergeCell ref="D44:E44"/>
    <mergeCell ref="F44:G44"/>
    <mergeCell ref="H44:I44"/>
    <mergeCell ref="J44:K44"/>
    <mergeCell ref="L44:M44"/>
    <mergeCell ref="N44:O44"/>
    <mergeCell ref="P44:Q44"/>
    <mergeCell ref="S44:T44"/>
    <mergeCell ref="U46:V46"/>
    <mergeCell ref="W46:X46"/>
    <mergeCell ref="B47:C47"/>
    <mergeCell ref="D47:E47"/>
    <mergeCell ref="F47:G47"/>
    <mergeCell ref="H47:I47"/>
    <mergeCell ref="J47:K47"/>
    <mergeCell ref="L47:M47"/>
    <mergeCell ref="N47:O47"/>
    <mergeCell ref="P47:Q47"/>
    <mergeCell ref="S47:T47"/>
    <mergeCell ref="U47:V47"/>
    <mergeCell ref="W47:X47"/>
    <mergeCell ref="B46:C46"/>
    <mergeCell ref="D46:E46"/>
    <mergeCell ref="F46:G46"/>
    <mergeCell ref="H46:I46"/>
    <mergeCell ref="J46:K46"/>
    <mergeCell ref="L46:M46"/>
    <mergeCell ref="N46:O46"/>
    <mergeCell ref="P46:Q46"/>
    <mergeCell ref="S46:T46"/>
    <mergeCell ref="U48:V48"/>
    <mergeCell ref="W48:X48"/>
    <mergeCell ref="B49:C49"/>
    <mergeCell ref="D49:E49"/>
    <mergeCell ref="F49:G49"/>
    <mergeCell ref="H49:I49"/>
    <mergeCell ref="J49:K49"/>
    <mergeCell ref="L49:M49"/>
    <mergeCell ref="N49:O49"/>
    <mergeCell ref="P49:Q49"/>
    <mergeCell ref="S49:T49"/>
    <mergeCell ref="U49:V49"/>
    <mergeCell ref="W49:X49"/>
    <mergeCell ref="B48:C48"/>
    <mergeCell ref="D48:E48"/>
    <mergeCell ref="F48:G48"/>
    <mergeCell ref="H48:I48"/>
    <mergeCell ref="J48:K48"/>
    <mergeCell ref="L48:M48"/>
    <mergeCell ref="N48:O48"/>
    <mergeCell ref="P48:Q48"/>
    <mergeCell ref="S48:T48"/>
    <mergeCell ref="U50:V50"/>
    <mergeCell ref="W50:X50"/>
    <mergeCell ref="B51:C51"/>
    <mergeCell ref="D51:E51"/>
    <mergeCell ref="F51:G51"/>
    <mergeCell ref="H51:I51"/>
    <mergeCell ref="J51:K51"/>
    <mergeCell ref="L51:M51"/>
    <mergeCell ref="N51:O51"/>
    <mergeCell ref="P51:Q51"/>
    <mergeCell ref="S51:T51"/>
    <mergeCell ref="U51:V51"/>
    <mergeCell ref="W51:X51"/>
    <mergeCell ref="B50:C50"/>
    <mergeCell ref="D50:E50"/>
    <mergeCell ref="F50:G50"/>
    <mergeCell ref="H50:I50"/>
    <mergeCell ref="J50:K50"/>
    <mergeCell ref="L50:M50"/>
    <mergeCell ref="N50:O50"/>
    <mergeCell ref="P50:Q50"/>
    <mergeCell ref="S50:T50"/>
    <mergeCell ref="U52:V52"/>
    <mergeCell ref="W52:X52"/>
    <mergeCell ref="B53:C53"/>
    <mergeCell ref="D53:E53"/>
    <mergeCell ref="F53:G53"/>
    <mergeCell ref="H53:I53"/>
    <mergeCell ref="J53:K53"/>
    <mergeCell ref="L53:M53"/>
    <mergeCell ref="N53:O53"/>
    <mergeCell ref="P53:Q53"/>
    <mergeCell ref="S53:T53"/>
    <mergeCell ref="U53:V53"/>
    <mergeCell ref="W53:X53"/>
    <mergeCell ref="B52:C52"/>
    <mergeCell ref="D52:E52"/>
    <mergeCell ref="F52:G52"/>
    <mergeCell ref="H52:I52"/>
    <mergeCell ref="J52:K52"/>
    <mergeCell ref="L52:M52"/>
    <mergeCell ref="N52:O52"/>
    <mergeCell ref="P52:Q52"/>
    <mergeCell ref="S52:T52"/>
    <mergeCell ref="U54:V54"/>
    <mergeCell ref="W54:X54"/>
    <mergeCell ref="B55:C55"/>
    <mergeCell ref="D55:E55"/>
    <mergeCell ref="F55:G55"/>
    <mergeCell ref="H55:I55"/>
    <mergeCell ref="J55:K55"/>
    <mergeCell ref="L55:M55"/>
    <mergeCell ref="N55:O55"/>
    <mergeCell ref="P55:Q55"/>
    <mergeCell ref="S55:T55"/>
    <mergeCell ref="U55:V55"/>
    <mergeCell ref="W55:X55"/>
    <mergeCell ref="B54:C54"/>
    <mergeCell ref="D54:E54"/>
    <mergeCell ref="F54:G54"/>
    <mergeCell ref="H54:I54"/>
    <mergeCell ref="J54:K54"/>
    <mergeCell ref="L54:M54"/>
    <mergeCell ref="N54:O54"/>
    <mergeCell ref="P54:Q54"/>
    <mergeCell ref="S54:T54"/>
    <mergeCell ref="U56:V56"/>
    <mergeCell ref="W56:X56"/>
    <mergeCell ref="B57:C57"/>
    <mergeCell ref="D57:E57"/>
    <mergeCell ref="F57:G57"/>
    <mergeCell ref="H57:I57"/>
    <mergeCell ref="J57:K57"/>
    <mergeCell ref="L57:M57"/>
    <mergeCell ref="N57:O57"/>
    <mergeCell ref="P57:Q57"/>
    <mergeCell ref="S57:T57"/>
    <mergeCell ref="U57:V57"/>
    <mergeCell ref="W57:X57"/>
    <mergeCell ref="B56:C56"/>
    <mergeCell ref="D56:E56"/>
    <mergeCell ref="F56:G56"/>
    <mergeCell ref="H56:I56"/>
    <mergeCell ref="J56:K56"/>
    <mergeCell ref="L56:M56"/>
    <mergeCell ref="N56:O56"/>
    <mergeCell ref="P56:Q56"/>
    <mergeCell ref="S56:T56"/>
    <mergeCell ref="U58:V58"/>
    <mergeCell ref="W58:X58"/>
    <mergeCell ref="B58:C58"/>
    <mergeCell ref="D58:E58"/>
    <mergeCell ref="F58:G58"/>
    <mergeCell ref="H58:I58"/>
    <mergeCell ref="J58:K58"/>
    <mergeCell ref="L58:M58"/>
    <mergeCell ref="N58:O58"/>
    <mergeCell ref="P58:Q58"/>
    <mergeCell ref="S58:T58"/>
  </mergeCells>
  <phoneticPr fontId="2"/>
  <printOptions horizontalCentered="1"/>
  <pageMargins left="0.39370078740157483" right="0.19685039370078741" top="0.39370078740157483" bottom="0.19685039370078741" header="0" footer="0"/>
  <pageSetup paperSize="9" scale="55"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E180"/>
  <sheetViews>
    <sheetView view="pageBreakPreview" zoomScale="90" zoomScaleNormal="100" zoomScaleSheetLayoutView="90" workbookViewId="0"/>
  </sheetViews>
  <sheetFormatPr defaultRowHeight="18.75" x14ac:dyDescent="0.4"/>
  <cols>
    <col min="1" max="1" width="4.625" style="119" customWidth="1"/>
    <col min="2" max="2" width="6.25" style="6" customWidth="1"/>
    <col min="3" max="17" width="4.625" style="119" customWidth="1"/>
    <col min="18" max="18" width="4.5" style="119" customWidth="1"/>
    <col min="19" max="19" width="4.625" style="5" customWidth="1"/>
    <col min="20" max="20" width="5.125" style="119" customWidth="1"/>
    <col min="21" max="21" width="4.625" style="119" customWidth="1"/>
    <col min="22" max="24" width="5.625" style="120" customWidth="1"/>
    <col min="25" max="79" width="9" style="120"/>
    <col min="80" max="16384" width="9" style="119"/>
  </cols>
  <sheetData>
    <row r="1" spans="1:79" s="4" customFormat="1" ht="15.95" customHeight="1" x14ac:dyDescent="0.4">
      <c r="A1" s="1" t="s">
        <v>90</v>
      </c>
      <c r="B1" s="89"/>
      <c r="C1" s="1"/>
      <c r="D1" s="90"/>
      <c r="E1" s="1"/>
      <c r="F1" s="1"/>
      <c r="G1" s="1"/>
      <c r="H1" s="1"/>
      <c r="I1" s="1"/>
      <c r="J1" s="1"/>
      <c r="K1" s="1"/>
      <c r="L1" s="1"/>
      <c r="M1" s="1"/>
      <c r="N1" s="1"/>
      <c r="O1" s="1"/>
      <c r="P1" s="1"/>
      <c r="Q1" s="1"/>
      <c r="R1" s="2"/>
      <c r="S1" s="1"/>
      <c r="T1" s="1"/>
      <c r="U1" s="1"/>
      <c r="V1" s="120"/>
      <c r="W1" s="120"/>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row>
    <row r="2" spans="1:79" s="4" customFormat="1" ht="16.5" customHeight="1" x14ac:dyDescent="0.4">
      <c r="A2" s="154"/>
      <c r="B2" s="155"/>
      <c r="C2" s="155"/>
      <c r="D2" s="155"/>
      <c r="E2" s="155"/>
      <c r="F2" s="155"/>
      <c r="G2" s="155"/>
      <c r="H2" s="155"/>
      <c r="I2" s="155"/>
      <c r="J2" s="155"/>
      <c r="K2" s="155"/>
      <c r="L2" s="155"/>
      <c r="M2" s="156"/>
      <c r="N2" s="306" t="s">
        <v>91</v>
      </c>
      <c r="O2" s="306"/>
      <c r="P2" s="306"/>
      <c r="Q2" s="306"/>
      <c r="R2" s="303" t="s">
        <v>1</v>
      </c>
      <c r="S2" s="304"/>
      <c r="T2" s="304"/>
      <c r="U2" s="305"/>
      <c r="V2" s="110"/>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row>
    <row r="3" spans="1:79" s="4" customFormat="1" ht="16.5" customHeight="1" x14ac:dyDescent="0.4">
      <c r="A3" s="411" t="s">
        <v>92</v>
      </c>
      <c r="B3" s="412"/>
      <c r="C3" s="415" t="s">
        <v>141</v>
      </c>
      <c r="D3" s="416"/>
      <c r="E3" s="91" t="s">
        <v>93</v>
      </c>
      <c r="F3" s="92"/>
      <c r="G3" s="92"/>
      <c r="H3" s="92"/>
      <c r="I3" s="92"/>
      <c r="J3" s="92"/>
      <c r="K3" s="92"/>
      <c r="L3" s="92"/>
      <c r="M3" s="93"/>
      <c r="N3" s="419">
        <v>0</v>
      </c>
      <c r="O3" s="420"/>
      <c r="P3" s="420"/>
      <c r="Q3" s="421"/>
      <c r="R3" s="419">
        <v>363</v>
      </c>
      <c r="S3" s="420"/>
      <c r="T3" s="420"/>
      <c r="U3" s="421"/>
      <c r="V3" s="110"/>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row>
    <row r="4" spans="1:79" s="4" customFormat="1" ht="16.5" customHeight="1" x14ac:dyDescent="0.4">
      <c r="A4" s="413"/>
      <c r="B4" s="414"/>
      <c r="C4" s="417"/>
      <c r="D4" s="418"/>
      <c r="E4" s="91" t="s">
        <v>94</v>
      </c>
      <c r="F4" s="92"/>
      <c r="G4" s="92"/>
      <c r="H4" s="92"/>
      <c r="I4" s="92"/>
      <c r="J4" s="92"/>
      <c r="K4" s="92"/>
      <c r="L4" s="92"/>
      <c r="M4" s="93"/>
      <c r="N4" s="419">
        <v>0</v>
      </c>
      <c r="O4" s="420"/>
      <c r="P4" s="420"/>
      <c r="Q4" s="421"/>
      <c r="R4" s="419">
        <v>49</v>
      </c>
      <c r="S4" s="420"/>
      <c r="T4" s="420"/>
      <c r="U4" s="421"/>
      <c r="V4" s="110"/>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row>
    <row r="5" spans="1:79" s="4" customFormat="1" ht="16.5" customHeight="1" x14ac:dyDescent="0.4">
      <c r="A5" s="411" t="s">
        <v>95</v>
      </c>
      <c r="B5" s="412"/>
      <c r="C5" s="415" t="s">
        <v>142</v>
      </c>
      <c r="D5" s="416"/>
      <c r="E5" s="91" t="s">
        <v>96</v>
      </c>
      <c r="F5" s="92"/>
      <c r="G5" s="92"/>
      <c r="H5" s="92"/>
      <c r="I5" s="92"/>
      <c r="J5" s="92"/>
      <c r="K5" s="92"/>
      <c r="L5" s="92"/>
      <c r="M5" s="93"/>
      <c r="N5" s="419">
        <v>0</v>
      </c>
      <c r="O5" s="420"/>
      <c r="P5" s="420"/>
      <c r="Q5" s="421"/>
      <c r="R5" s="419">
        <v>840</v>
      </c>
      <c r="S5" s="420"/>
      <c r="T5" s="420"/>
      <c r="U5" s="421"/>
      <c r="V5" s="110"/>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row>
    <row r="6" spans="1:79" s="4" customFormat="1" ht="16.5" customHeight="1" x14ac:dyDescent="0.4">
      <c r="A6" s="413"/>
      <c r="B6" s="414"/>
      <c r="C6" s="417"/>
      <c r="D6" s="418"/>
      <c r="E6" s="91" t="s">
        <v>97</v>
      </c>
      <c r="F6" s="92"/>
      <c r="G6" s="92"/>
      <c r="H6" s="92"/>
      <c r="I6" s="92"/>
      <c r="J6" s="92"/>
      <c r="K6" s="92"/>
      <c r="L6" s="92"/>
      <c r="M6" s="93"/>
      <c r="N6" s="419">
        <v>0</v>
      </c>
      <c r="O6" s="420"/>
      <c r="P6" s="420"/>
      <c r="Q6" s="421"/>
      <c r="R6" s="419">
        <v>107</v>
      </c>
      <c r="S6" s="420"/>
      <c r="T6" s="420"/>
      <c r="U6" s="421"/>
      <c r="V6" s="110"/>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row>
    <row r="7" spans="1:79" s="4" customFormat="1" ht="18" customHeight="1" x14ac:dyDescent="0.4">
      <c r="A7" s="411" t="s">
        <v>154</v>
      </c>
      <c r="B7" s="422"/>
      <c r="C7" s="415" t="s">
        <v>155</v>
      </c>
      <c r="D7" s="416"/>
      <c r="E7" s="91" t="s">
        <v>156</v>
      </c>
      <c r="F7" s="92"/>
      <c r="G7" s="92"/>
      <c r="H7" s="92"/>
      <c r="I7" s="92"/>
      <c r="J7" s="92"/>
      <c r="K7" s="92"/>
      <c r="L7" s="92"/>
      <c r="M7" s="93"/>
      <c r="N7" s="419">
        <v>0</v>
      </c>
      <c r="O7" s="420"/>
      <c r="P7" s="420"/>
      <c r="Q7" s="421"/>
      <c r="R7" s="419">
        <v>5701</v>
      </c>
      <c r="S7" s="420"/>
      <c r="T7" s="420"/>
      <c r="U7" s="421"/>
      <c r="V7" s="110"/>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row>
    <row r="8" spans="1:79" s="4" customFormat="1" ht="18" customHeight="1" x14ac:dyDescent="0.4">
      <c r="A8" s="423"/>
      <c r="B8" s="424"/>
      <c r="C8" s="417"/>
      <c r="D8" s="418"/>
      <c r="E8" s="94" t="s">
        <v>157</v>
      </c>
      <c r="F8" s="92"/>
      <c r="G8" s="92"/>
      <c r="H8" s="92"/>
      <c r="I8" s="92"/>
      <c r="J8" s="92"/>
      <c r="K8" s="92"/>
      <c r="L8" s="92"/>
      <c r="M8" s="93"/>
      <c r="N8" s="419">
        <v>0</v>
      </c>
      <c r="O8" s="420"/>
      <c r="P8" s="420"/>
      <c r="Q8" s="421"/>
      <c r="R8" s="419">
        <v>641</v>
      </c>
      <c r="S8" s="420"/>
      <c r="T8" s="420"/>
      <c r="U8" s="421"/>
      <c r="V8" s="110"/>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row>
    <row r="9" spans="1:79" s="4" customFormat="1" ht="18.75" customHeight="1" x14ac:dyDescent="0.4">
      <c r="A9" s="411" t="s">
        <v>143</v>
      </c>
      <c r="B9" s="422"/>
      <c r="C9" s="415" t="s">
        <v>144</v>
      </c>
      <c r="D9" s="416"/>
      <c r="E9" s="91" t="s">
        <v>145</v>
      </c>
      <c r="F9" s="92"/>
      <c r="G9" s="92"/>
      <c r="H9" s="92"/>
      <c r="I9" s="92"/>
      <c r="J9" s="92"/>
      <c r="K9" s="92"/>
      <c r="L9" s="92"/>
      <c r="M9" s="93"/>
      <c r="N9" s="419">
        <v>0</v>
      </c>
      <c r="O9" s="420"/>
      <c r="P9" s="420"/>
      <c r="Q9" s="421"/>
      <c r="R9" s="419">
        <v>1898</v>
      </c>
      <c r="S9" s="420"/>
      <c r="T9" s="420"/>
      <c r="U9" s="421"/>
      <c r="V9" s="110"/>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row>
    <row r="10" spans="1:79" s="4" customFormat="1" ht="36.75" customHeight="1" x14ac:dyDescent="0.4">
      <c r="A10" s="423"/>
      <c r="B10" s="424"/>
      <c r="C10" s="417"/>
      <c r="D10" s="418"/>
      <c r="E10" s="425" t="s">
        <v>146</v>
      </c>
      <c r="F10" s="426"/>
      <c r="G10" s="426"/>
      <c r="H10" s="426"/>
      <c r="I10" s="426"/>
      <c r="J10" s="426"/>
      <c r="K10" s="426"/>
      <c r="L10" s="426"/>
      <c r="M10" s="427"/>
      <c r="N10" s="419">
        <v>0</v>
      </c>
      <c r="O10" s="420"/>
      <c r="P10" s="420"/>
      <c r="Q10" s="421"/>
      <c r="R10" s="419">
        <v>220</v>
      </c>
      <c r="S10" s="420"/>
      <c r="T10" s="420"/>
      <c r="U10" s="421"/>
      <c r="V10" s="110"/>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row>
    <row r="11" spans="1:79" s="4" customFormat="1" ht="16.5" customHeight="1" x14ac:dyDescent="0.4">
      <c r="A11" s="95" t="s">
        <v>185</v>
      </c>
      <c r="B11" s="96"/>
      <c r="C11" s="96"/>
      <c r="D11" s="96"/>
      <c r="E11" s="96"/>
      <c r="F11" s="96"/>
      <c r="G11" s="96"/>
      <c r="H11" s="96"/>
      <c r="I11" s="96"/>
      <c r="J11" s="96"/>
      <c r="K11" s="96"/>
      <c r="L11" s="96"/>
      <c r="M11" s="97"/>
      <c r="N11" s="98"/>
      <c r="O11" s="99"/>
      <c r="P11" s="99"/>
      <c r="Q11" s="99"/>
      <c r="R11" s="99"/>
      <c r="S11" s="99"/>
      <c r="T11" s="99"/>
      <c r="U11" s="100"/>
      <c r="V11" s="110"/>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row>
    <row r="12" spans="1:79" s="4" customFormat="1" ht="18.75" customHeight="1" x14ac:dyDescent="0.4">
      <c r="A12" s="411" t="s">
        <v>186</v>
      </c>
      <c r="B12" s="422"/>
      <c r="C12" s="415" t="s">
        <v>187</v>
      </c>
      <c r="D12" s="416"/>
      <c r="E12" s="91" t="s">
        <v>188</v>
      </c>
      <c r="F12" s="92"/>
      <c r="G12" s="92"/>
      <c r="H12" s="92"/>
      <c r="I12" s="92"/>
      <c r="J12" s="92"/>
      <c r="K12" s="92"/>
      <c r="L12" s="92"/>
      <c r="M12" s="93"/>
      <c r="N12" s="419">
        <v>0</v>
      </c>
      <c r="O12" s="420"/>
      <c r="P12" s="420"/>
      <c r="Q12" s="421"/>
      <c r="R12" s="419">
        <v>2224</v>
      </c>
      <c r="S12" s="420"/>
      <c r="T12" s="420"/>
      <c r="U12" s="421"/>
      <c r="V12" s="110"/>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row>
    <row r="13" spans="1:79" s="4" customFormat="1" ht="36.75" customHeight="1" x14ac:dyDescent="0.4">
      <c r="A13" s="423"/>
      <c r="B13" s="424"/>
      <c r="C13" s="417"/>
      <c r="D13" s="418"/>
      <c r="E13" s="425" t="s">
        <v>189</v>
      </c>
      <c r="F13" s="426"/>
      <c r="G13" s="426"/>
      <c r="H13" s="426"/>
      <c r="I13" s="426"/>
      <c r="J13" s="426"/>
      <c r="K13" s="426"/>
      <c r="L13" s="426"/>
      <c r="M13" s="427"/>
      <c r="N13" s="419">
        <v>0</v>
      </c>
      <c r="O13" s="420"/>
      <c r="P13" s="420"/>
      <c r="Q13" s="421"/>
      <c r="R13" s="419">
        <v>140</v>
      </c>
      <c r="S13" s="420"/>
      <c r="T13" s="420"/>
      <c r="U13" s="421"/>
      <c r="V13" s="110"/>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row>
    <row r="14" spans="1:79" s="4" customFormat="1" ht="16.5" customHeight="1" x14ac:dyDescent="0.4">
      <c r="A14" s="95" t="s">
        <v>193</v>
      </c>
      <c r="B14" s="96"/>
      <c r="C14" s="96"/>
      <c r="D14" s="96"/>
      <c r="E14" s="96"/>
      <c r="F14" s="96"/>
      <c r="G14" s="96"/>
      <c r="H14" s="96"/>
      <c r="I14" s="96"/>
      <c r="J14" s="96"/>
      <c r="K14" s="96"/>
      <c r="L14" s="96"/>
      <c r="M14" s="97"/>
      <c r="N14" s="98"/>
      <c r="O14" s="99"/>
      <c r="P14" s="99"/>
      <c r="Q14" s="99"/>
      <c r="R14" s="99"/>
      <c r="S14" s="99"/>
      <c r="T14" s="99"/>
      <c r="U14" s="100"/>
      <c r="V14" s="110"/>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row>
    <row r="15" spans="1:79" ht="23.25" customHeight="1" x14ac:dyDescent="0.4">
      <c r="A15" s="428" t="s">
        <v>300</v>
      </c>
      <c r="B15" s="389">
        <v>12</v>
      </c>
      <c r="C15" s="101" t="s">
        <v>301</v>
      </c>
      <c r="D15" s="101"/>
      <c r="E15" s="101"/>
      <c r="F15" s="101"/>
      <c r="G15" s="101"/>
      <c r="H15" s="101"/>
      <c r="I15" s="101"/>
      <c r="J15" s="101"/>
      <c r="K15" s="101"/>
      <c r="L15" s="101"/>
      <c r="M15" s="101"/>
      <c r="N15" s="383">
        <v>0</v>
      </c>
      <c r="O15" s="384"/>
      <c r="P15" s="384"/>
      <c r="Q15" s="385"/>
      <c r="R15" s="405">
        <v>7</v>
      </c>
      <c r="S15" s="406"/>
      <c r="T15" s="406"/>
      <c r="U15" s="407"/>
      <c r="V15" s="110"/>
      <c r="W15" s="218"/>
      <c r="X15" s="218"/>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row>
    <row r="16" spans="1:79" ht="26.25" customHeight="1" x14ac:dyDescent="0.4">
      <c r="A16" s="429"/>
      <c r="B16" s="390"/>
      <c r="C16" s="101" t="s">
        <v>314</v>
      </c>
      <c r="D16" s="101"/>
      <c r="E16" s="101"/>
      <c r="F16" s="101"/>
      <c r="G16" s="101"/>
      <c r="H16" s="101"/>
      <c r="I16" s="101"/>
      <c r="J16" s="101"/>
      <c r="K16" s="101"/>
      <c r="L16" s="101"/>
      <c r="M16" s="101"/>
      <c r="N16" s="383">
        <v>0</v>
      </c>
      <c r="O16" s="384"/>
      <c r="P16" s="384"/>
      <c r="Q16" s="385"/>
      <c r="R16" s="405">
        <v>1</v>
      </c>
      <c r="S16" s="406"/>
      <c r="T16" s="406"/>
      <c r="U16" s="407"/>
      <c r="V16" s="110"/>
      <c r="W16" s="218"/>
      <c r="X16" s="218"/>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row>
    <row r="17" spans="1:79" s="102" customFormat="1" ht="16.5" customHeight="1" x14ac:dyDescent="0.4">
      <c r="A17" s="408" t="s">
        <v>147</v>
      </c>
      <c r="B17" s="389">
        <v>107</v>
      </c>
      <c r="C17" s="101" t="s">
        <v>164</v>
      </c>
      <c r="D17" s="101"/>
      <c r="E17" s="101"/>
      <c r="F17" s="101"/>
      <c r="G17" s="101"/>
      <c r="H17" s="101"/>
      <c r="I17" s="101"/>
      <c r="J17" s="101"/>
      <c r="K17" s="101"/>
      <c r="L17" s="101"/>
      <c r="M17" s="101"/>
      <c r="N17" s="383">
        <v>0</v>
      </c>
      <c r="O17" s="384"/>
      <c r="P17" s="384"/>
      <c r="Q17" s="385"/>
      <c r="R17" s="393">
        <v>18</v>
      </c>
      <c r="S17" s="394"/>
      <c r="T17" s="394"/>
      <c r="U17" s="395"/>
      <c r="V17" s="110"/>
      <c r="W17" s="219"/>
      <c r="X17" s="219"/>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row>
    <row r="18" spans="1:79" s="102" customFormat="1" x14ac:dyDescent="0.4">
      <c r="A18" s="409"/>
      <c r="B18" s="390"/>
      <c r="C18" s="101" t="s">
        <v>175</v>
      </c>
      <c r="D18" s="101"/>
      <c r="E18" s="101"/>
      <c r="F18" s="101"/>
      <c r="G18" s="101"/>
      <c r="H18" s="101"/>
      <c r="I18" s="101"/>
      <c r="J18" s="101"/>
      <c r="K18" s="101"/>
      <c r="L18" s="101"/>
      <c r="M18" s="101"/>
      <c r="N18" s="383">
        <v>0</v>
      </c>
      <c r="O18" s="384"/>
      <c r="P18" s="384"/>
      <c r="Q18" s="385"/>
      <c r="R18" s="393">
        <v>1</v>
      </c>
      <c r="S18" s="394"/>
      <c r="T18" s="394"/>
      <c r="U18" s="395"/>
      <c r="V18" s="110"/>
      <c r="W18" s="219"/>
      <c r="X18" s="219"/>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row>
    <row r="19" spans="1:79" s="102" customFormat="1" x14ac:dyDescent="0.4">
      <c r="A19" s="409"/>
      <c r="B19" s="389">
        <v>108</v>
      </c>
      <c r="C19" s="101" t="s">
        <v>165</v>
      </c>
      <c r="D19" s="101"/>
      <c r="E19" s="101"/>
      <c r="F19" s="101"/>
      <c r="G19" s="101"/>
      <c r="H19" s="101"/>
      <c r="I19" s="101"/>
      <c r="J19" s="101"/>
      <c r="K19" s="101"/>
      <c r="L19" s="101"/>
      <c r="M19" s="101"/>
      <c r="N19" s="383">
        <v>0</v>
      </c>
      <c r="O19" s="384"/>
      <c r="P19" s="384"/>
      <c r="Q19" s="385"/>
      <c r="R19" s="393">
        <v>6</v>
      </c>
      <c r="S19" s="394"/>
      <c r="T19" s="394"/>
      <c r="U19" s="395"/>
      <c r="V19" s="110"/>
      <c r="W19" s="219"/>
      <c r="X19" s="219"/>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row>
    <row r="20" spans="1:79" s="102" customFormat="1" x14ac:dyDescent="0.4">
      <c r="A20" s="409"/>
      <c r="B20" s="390"/>
      <c r="C20" s="101" t="s">
        <v>177</v>
      </c>
      <c r="D20" s="101"/>
      <c r="E20" s="101"/>
      <c r="F20" s="101"/>
      <c r="G20" s="101"/>
      <c r="H20" s="101"/>
      <c r="I20" s="101"/>
      <c r="J20" s="101"/>
      <c r="K20" s="101"/>
      <c r="L20" s="101"/>
      <c r="M20" s="101"/>
      <c r="N20" s="383">
        <v>0</v>
      </c>
      <c r="O20" s="384"/>
      <c r="P20" s="384"/>
      <c r="Q20" s="385"/>
      <c r="R20" s="393">
        <v>1</v>
      </c>
      <c r="S20" s="394"/>
      <c r="T20" s="394"/>
      <c r="U20" s="395"/>
      <c r="V20" s="110"/>
      <c r="W20" s="219"/>
      <c r="X20" s="219"/>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row>
    <row r="21" spans="1:79" s="102" customFormat="1" x14ac:dyDescent="0.4">
      <c r="A21" s="409"/>
      <c r="B21" s="157">
        <v>109</v>
      </c>
      <c r="C21" s="101" t="s">
        <v>168</v>
      </c>
      <c r="D21" s="101"/>
      <c r="E21" s="101"/>
      <c r="F21" s="101"/>
      <c r="G21" s="101"/>
      <c r="H21" s="101"/>
      <c r="I21" s="101"/>
      <c r="J21" s="101"/>
      <c r="K21" s="101"/>
      <c r="L21" s="101"/>
      <c r="M21" s="101"/>
      <c r="N21" s="383">
        <v>0</v>
      </c>
      <c r="O21" s="384"/>
      <c r="P21" s="384"/>
      <c r="Q21" s="385"/>
      <c r="R21" s="393">
        <v>6</v>
      </c>
      <c r="S21" s="394"/>
      <c r="T21" s="394"/>
      <c r="U21" s="395"/>
      <c r="V21" s="220"/>
      <c r="W21" s="219"/>
      <c r="X21" s="219"/>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row>
    <row r="22" spans="1:79" s="102" customFormat="1" x14ac:dyDescent="0.4">
      <c r="A22" s="409"/>
      <c r="B22" s="157">
        <v>110</v>
      </c>
      <c r="C22" s="101" t="s">
        <v>169</v>
      </c>
      <c r="D22" s="101"/>
      <c r="E22" s="101"/>
      <c r="F22" s="101"/>
      <c r="G22" s="101"/>
      <c r="H22" s="101"/>
      <c r="I22" s="101"/>
      <c r="J22" s="101"/>
      <c r="K22" s="101"/>
      <c r="L22" s="101"/>
      <c r="M22" s="101"/>
      <c r="N22" s="383">
        <v>0</v>
      </c>
      <c r="O22" s="384"/>
      <c r="P22" s="384"/>
      <c r="Q22" s="385"/>
      <c r="R22" s="393">
        <v>18</v>
      </c>
      <c r="S22" s="394"/>
      <c r="T22" s="394"/>
      <c r="U22" s="395"/>
      <c r="V22" s="110"/>
      <c r="W22" s="219"/>
      <c r="X22" s="219"/>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row>
    <row r="23" spans="1:79" s="102" customFormat="1" x14ac:dyDescent="0.4">
      <c r="A23" s="409"/>
      <c r="B23" s="157">
        <v>111</v>
      </c>
      <c r="C23" s="101" t="s">
        <v>170</v>
      </c>
      <c r="D23" s="101"/>
      <c r="E23" s="101"/>
      <c r="F23" s="101"/>
      <c r="G23" s="101"/>
      <c r="H23" s="101"/>
      <c r="I23" s="101"/>
      <c r="J23" s="101"/>
      <c r="K23" s="101"/>
      <c r="L23" s="101"/>
      <c r="M23" s="101"/>
      <c r="N23" s="383">
        <v>0</v>
      </c>
      <c r="O23" s="384"/>
      <c r="P23" s="384"/>
      <c r="Q23" s="385"/>
      <c r="R23" s="393">
        <v>11</v>
      </c>
      <c r="S23" s="394"/>
      <c r="T23" s="394"/>
      <c r="U23" s="395"/>
      <c r="V23" s="110"/>
      <c r="W23" s="219"/>
      <c r="X23" s="219"/>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row>
    <row r="24" spans="1:79" s="102" customFormat="1" x14ac:dyDescent="0.4">
      <c r="A24" s="409"/>
      <c r="B24" s="157">
        <v>112</v>
      </c>
      <c r="C24" s="101" t="s">
        <v>172</v>
      </c>
      <c r="D24" s="101"/>
      <c r="E24" s="101"/>
      <c r="F24" s="101"/>
      <c r="G24" s="101"/>
      <c r="H24" s="101"/>
      <c r="I24" s="101"/>
      <c r="J24" s="101"/>
      <c r="K24" s="101"/>
      <c r="L24" s="101"/>
      <c r="M24" s="101"/>
      <c r="N24" s="383">
        <v>0</v>
      </c>
      <c r="O24" s="384"/>
      <c r="P24" s="384"/>
      <c r="Q24" s="385"/>
      <c r="R24" s="393">
        <v>25</v>
      </c>
      <c r="S24" s="394"/>
      <c r="T24" s="394"/>
      <c r="U24" s="395"/>
      <c r="V24" s="110"/>
      <c r="W24" s="219"/>
      <c r="X24" s="219"/>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row>
    <row r="25" spans="1:79" s="102" customFormat="1" x14ac:dyDescent="0.4">
      <c r="A25" s="409"/>
      <c r="B25" s="157">
        <v>113</v>
      </c>
      <c r="C25" s="101" t="s">
        <v>173</v>
      </c>
      <c r="D25" s="101"/>
      <c r="E25" s="101"/>
      <c r="F25" s="101"/>
      <c r="G25" s="101"/>
      <c r="H25" s="101"/>
      <c r="I25" s="101"/>
      <c r="J25" s="101"/>
      <c r="K25" s="101"/>
      <c r="L25" s="101"/>
      <c r="M25" s="101"/>
      <c r="N25" s="383">
        <v>0</v>
      </c>
      <c r="O25" s="384"/>
      <c r="P25" s="384"/>
      <c r="Q25" s="385"/>
      <c r="R25" s="393">
        <v>8</v>
      </c>
      <c r="S25" s="394"/>
      <c r="T25" s="394"/>
      <c r="U25" s="395"/>
      <c r="V25" s="110"/>
      <c r="W25" s="219"/>
      <c r="X25" s="219"/>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row>
    <row r="26" spans="1:79" s="102" customFormat="1" x14ac:dyDescent="0.4">
      <c r="A26" s="409"/>
      <c r="B26" s="157">
        <v>114</v>
      </c>
      <c r="C26" s="101" t="s">
        <v>174</v>
      </c>
      <c r="D26" s="101"/>
      <c r="E26" s="101"/>
      <c r="F26" s="101"/>
      <c r="G26" s="101"/>
      <c r="H26" s="101"/>
      <c r="I26" s="101"/>
      <c r="J26" s="101"/>
      <c r="K26" s="101"/>
      <c r="L26" s="101"/>
      <c r="M26" s="101"/>
      <c r="N26" s="383">
        <v>0</v>
      </c>
      <c r="O26" s="384"/>
      <c r="P26" s="384"/>
      <c r="Q26" s="385"/>
      <c r="R26" s="393">
        <v>17</v>
      </c>
      <c r="S26" s="394"/>
      <c r="T26" s="394"/>
      <c r="U26" s="395"/>
      <c r="V26" s="110"/>
      <c r="W26" s="219"/>
      <c r="X26" s="219"/>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row>
    <row r="27" spans="1:79" s="102" customFormat="1" x14ac:dyDescent="0.4">
      <c r="A27" s="409"/>
      <c r="B27" s="157">
        <v>115</v>
      </c>
      <c r="C27" s="101" t="s">
        <v>195</v>
      </c>
      <c r="D27" s="101"/>
      <c r="E27" s="101"/>
      <c r="F27" s="101"/>
      <c r="G27" s="101"/>
      <c r="H27" s="101"/>
      <c r="I27" s="101"/>
      <c r="J27" s="101"/>
      <c r="K27" s="101"/>
      <c r="L27" s="101"/>
      <c r="M27" s="101"/>
      <c r="N27" s="383">
        <v>0</v>
      </c>
      <c r="O27" s="384"/>
      <c r="P27" s="384"/>
      <c r="Q27" s="385"/>
      <c r="R27" s="393">
        <v>34</v>
      </c>
      <c r="S27" s="394"/>
      <c r="T27" s="394"/>
      <c r="U27" s="395"/>
      <c r="V27" s="110"/>
      <c r="W27" s="219"/>
      <c r="X27" s="219"/>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row>
    <row r="28" spans="1:79" s="102" customFormat="1" x14ac:dyDescent="0.4">
      <c r="A28" s="410"/>
      <c r="B28" s="157">
        <v>116</v>
      </c>
      <c r="C28" s="101" t="s">
        <v>243</v>
      </c>
      <c r="D28" s="101"/>
      <c r="E28" s="101"/>
      <c r="F28" s="101"/>
      <c r="G28" s="101"/>
      <c r="H28" s="101"/>
      <c r="I28" s="101"/>
      <c r="J28" s="101"/>
      <c r="K28" s="101"/>
      <c r="L28" s="101"/>
      <c r="M28" s="101"/>
      <c r="N28" s="383">
        <v>0</v>
      </c>
      <c r="O28" s="384"/>
      <c r="P28" s="384"/>
      <c r="Q28" s="385"/>
      <c r="R28" s="393">
        <v>6</v>
      </c>
      <c r="S28" s="394"/>
      <c r="T28" s="394"/>
      <c r="U28" s="395"/>
      <c r="V28" s="110"/>
      <c r="W28" s="219"/>
      <c r="X28" s="219"/>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row>
    <row r="29" spans="1:79" s="102" customFormat="1" ht="18.75" customHeight="1" x14ac:dyDescent="0.4">
      <c r="A29" s="396" t="s">
        <v>148</v>
      </c>
      <c r="B29" s="157">
        <v>266</v>
      </c>
      <c r="C29" s="137" t="s">
        <v>181</v>
      </c>
      <c r="D29" s="137"/>
      <c r="E29" s="137"/>
      <c r="F29" s="137"/>
      <c r="G29" s="137"/>
      <c r="H29" s="137"/>
      <c r="I29" s="137"/>
      <c r="J29" s="137"/>
      <c r="K29" s="137"/>
      <c r="L29" s="137"/>
      <c r="M29" s="137"/>
      <c r="N29" s="383">
        <v>0</v>
      </c>
      <c r="O29" s="384"/>
      <c r="P29" s="384"/>
      <c r="Q29" s="385"/>
      <c r="R29" s="386">
        <v>12</v>
      </c>
      <c r="S29" s="387"/>
      <c r="T29" s="387"/>
      <c r="U29" s="388"/>
      <c r="V29" s="221"/>
      <c r="W29" s="219"/>
      <c r="X29" s="219"/>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row>
    <row r="30" spans="1:79" s="102" customFormat="1" x14ac:dyDescent="0.4">
      <c r="A30" s="397"/>
      <c r="B30" s="389">
        <v>267</v>
      </c>
      <c r="C30" s="137" t="s">
        <v>182</v>
      </c>
      <c r="D30" s="137"/>
      <c r="E30" s="137"/>
      <c r="F30" s="137"/>
      <c r="G30" s="137"/>
      <c r="H30" s="137"/>
      <c r="I30" s="137"/>
      <c r="J30" s="137"/>
      <c r="K30" s="137"/>
      <c r="L30" s="137"/>
      <c r="M30" s="137"/>
      <c r="N30" s="383">
        <v>0</v>
      </c>
      <c r="O30" s="384"/>
      <c r="P30" s="384"/>
      <c r="Q30" s="385"/>
      <c r="R30" s="386">
        <v>20</v>
      </c>
      <c r="S30" s="387"/>
      <c r="T30" s="387"/>
      <c r="U30" s="388"/>
      <c r="V30" s="221"/>
      <c r="W30" s="219"/>
      <c r="X30" s="219"/>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row>
    <row r="31" spans="1:79" s="102" customFormat="1" x14ac:dyDescent="0.4">
      <c r="A31" s="397"/>
      <c r="B31" s="390"/>
      <c r="C31" s="137" t="s">
        <v>197</v>
      </c>
      <c r="D31" s="137"/>
      <c r="E31" s="137"/>
      <c r="F31" s="137"/>
      <c r="G31" s="137"/>
      <c r="H31" s="137"/>
      <c r="I31" s="137"/>
      <c r="J31" s="137"/>
      <c r="K31" s="137"/>
      <c r="L31" s="137"/>
      <c r="M31" s="137"/>
      <c r="N31" s="383">
        <v>0</v>
      </c>
      <c r="O31" s="384"/>
      <c r="P31" s="384"/>
      <c r="Q31" s="385"/>
      <c r="R31" s="386">
        <v>1</v>
      </c>
      <c r="S31" s="387"/>
      <c r="T31" s="387"/>
      <c r="U31" s="388"/>
      <c r="V31" s="221"/>
      <c r="W31" s="219"/>
      <c r="X31" s="219"/>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row>
    <row r="32" spans="1:79" s="102" customFormat="1" x14ac:dyDescent="0.4">
      <c r="A32" s="397"/>
      <c r="B32" s="389">
        <v>268</v>
      </c>
      <c r="C32" s="137" t="s">
        <v>191</v>
      </c>
      <c r="D32" s="137"/>
      <c r="E32" s="137"/>
      <c r="F32" s="137"/>
      <c r="G32" s="137"/>
      <c r="H32" s="137"/>
      <c r="I32" s="137"/>
      <c r="J32" s="137"/>
      <c r="K32" s="137"/>
      <c r="L32" s="137"/>
      <c r="M32" s="137"/>
      <c r="N32" s="383">
        <v>0</v>
      </c>
      <c r="O32" s="384"/>
      <c r="P32" s="384"/>
      <c r="Q32" s="385"/>
      <c r="R32" s="386">
        <v>13</v>
      </c>
      <c r="S32" s="387"/>
      <c r="T32" s="387"/>
      <c r="U32" s="388"/>
      <c r="V32" s="221"/>
      <c r="W32" s="219"/>
      <c r="X32" s="219"/>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row>
    <row r="33" spans="1:79" s="102" customFormat="1" x14ac:dyDescent="0.4">
      <c r="A33" s="397"/>
      <c r="B33" s="390"/>
      <c r="C33" s="137" t="s">
        <v>194</v>
      </c>
      <c r="D33" s="137"/>
      <c r="E33" s="137"/>
      <c r="F33" s="137"/>
      <c r="G33" s="137"/>
      <c r="H33" s="137"/>
      <c r="I33" s="137"/>
      <c r="J33" s="137"/>
      <c r="K33" s="137"/>
      <c r="L33" s="137"/>
      <c r="M33" s="137"/>
      <c r="N33" s="383">
        <v>0</v>
      </c>
      <c r="O33" s="384"/>
      <c r="P33" s="384"/>
      <c r="Q33" s="385"/>
      <c r="R33" s="386">
        <v>5</v>
      </c>
      <c r="S33" s="387"/>
      <c r="T33" s="387"/>
      <c r="U33" s="388"/>
      <c r="V33" s="221"/>
      <c r="W33" s="219"/>
      <c r="X33" s="219"/>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row>
    <row r="34" spans="1:79" s="102" customFormat="1" x14ac:dyDescent="0.4">
      <c r="A34" s="397"/>
      <c r="B34" s="389">
        <v>269</v>
      </c>
      <c r="C34" s="137" t="s">
        <v>196</v>
      </c>
      <c r="D34" s="137"/>
      <c r="E34" s="137"/>
      <c r="F34" s="137"/>
      <c r="G34" s="137"/>
      <c r="H34" s="137"/>
      <c r="I34" s="137"/>
      <c r="J34" s="137"/>
      <c r="K34" s="137"/>
      <c r="L34" s="137"/>
      <c r="M34" s="137"/>
      <c r="N34" s="383">
        <v>0</v>
      </c>
      <c r="O34" s="384"/>
      <c r="P34" s="384"/>
      <c r="Q34" s="385"/>
      <c r="R34" s="386">
        <v>8</v>
      </c>
      <c r="S34" s="387"/>
      <c r="T34" s="387"/>
      <c r="U34" s="388"/>
      <c r="V34" s="221"/>
      <c r="W34" s="219"/>
      <c r="X34" s="219"/>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row>
    <row r="35" spans="1:79" s="102" customFormat="1" x14ac:dyDescent="0.4">
      <c r="A35" s="397"/>
      <c r="B35" s="390"/>
      <c r="C35" s="137" t="s">
        <v>215</v>
      </c>
      <c r="D35" s="137"/>
      <c r="E35" s="137"/>
      <c r="F35" s="137"/>
      <c r="G35" s="137"/>
      <c r="H35" s="137"/>
      <c r="I35" s="137"/>
      <c r="J35" s="137"/>
      <c r="K35" s="137"/>
      <c r="L35" s="137"/>
      <c r="M35" s="137"/>
      <c r="N35" s="383">
        <v>0</v>
      </c>
      <c r="O35" s="384"/>
      <c r="P35" s="384"/>
      <c r="Q35" s="385"/>
      <c r="R35" s="386">
        <v>1</v>
      </c>
      <c r="S35" s="387"/>
      <c r="T35" s="387"/>
      <c r="U35" s="388"/>
      <c r="V35" s="221"/>
      <c r="W35" s="219"/>
      <c r="X35" s="219"/>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row>
    <row r="36" spans="1:79" s="102" customFormat="1" x14ac:dyDescent="0.4">
      <c r="A36" s="397"/>
      <c r="B36" s="389">
        <v>270</v>
      </c>
      <c r="C36" s="137" t="s">
        <v>216</v>
      </c>
      <c r="D36" s="137"/>
      <c r="E36" s="137"/>
      <c r="F36" s="137"/>
      <c r="G36" s="137"/>
      <c r="H36" s="137"/>
      <c r="I36" s="137"/>
      <c r="J36" s="137"/>
      <c r="K36" s="137"/>
      <c r="L36" s="137"/>
      <c r="M36" s="137"/>
      <c r="N36" s="383">
        <v>0</v>
      </c>
      <c r="O36" s="384"/>
      <c r="P36" s="384"/>
      <c r="Q36" s="385"/>
      <c r="R36" s="386">
        <v>20</v>
      </c>
      <c r="S36" s="387"/>
      <c r="T36" s="387"/>
      <c r="U36" s="388"/>
      <c r="V36" s="221"/>
      <c r="W36" s="219"/>
      <c r="X36" s="219"/>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row>
    <row r="37" spans="1:79" s="102" customFormat="1" x14ac:dyDescent="0.4">
      <c r="A37" s="397"/>
      <c r="B37" s="390"/>
      <c r="C37" s="137" t="s">
        <v>217</v>
      </c>
      <c r="D37" s="137"/>
      <c r="E37" s="137"/>
      <c r="F37" s="137"/>
      <c r="G37" s="137"/>
      <c r="H37" s="137"/>
      <c r="I37" s="137"/>
      <c r="J37" s="137"/>
      <c r="K37" s="137"/>
      <c r="L37" s="137"/>
      <c r="M37" s="137"/>
      <c r="N37" s="383">
        <v>0</v>
      </c>
      <c r="O37" s="384"/>
      <c r="P37" s="384"/>
      <c r="Q37" s="385"/>
      <c r="R37" s="386">
        <v>17</v>
      </c>
      <c r="S37" s="387"/>
      <c r="T37" s="387"/>
      <c r="U37" s="388"/>
      <c r="V37" s="221"/>
      <c r="W37" s="219"/>
      <c r="X37" s="219"/>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row>
    <row r="38" spans="1:79" s="102" customFormat="1" x14ac:dyDescent="0.4">
      <c r="A38" s="397"/>
      <c r="B38" s="389">
        <v>271</v>
      </c>
      <c r="C38" s="137" t="s">
        <v>225</v>
      </c>
      <c r="D38" s="137"/>
      <c r="E38" s="137"/>
      <c r="F38" s="137"/>
      <c r="G38" s="137"/>
      <c r="H38" s="137"/>
      <c r="I38" s="137"/>
      <c r="J38" s="137"/>
      <c r="K38" s="137"/>
      <c r="L38" s="137"/>
      <c r="M38" s="137"/>
      <c r="N38" s="383">
        <v>0</v>
      </c>
      <c r="O38" s="384"/>
      <c r="P38" s="384"/>
      <c r="Q38" s="385"/>
      <c r="R38" s="386">
        <v>5</v>
      </c>
      <c r="S38" s="387"/>
      <c r="T38" s="387"/>
      <c r="U38" s="388"/>
      <c r="V38" s="221"/>
      <c r="W38" s="219"/>
      <c r="X38" s="219"/>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row>
    <row r="39" spans="1:79" s="102" customFormat="1" x14ac:dyDescent="0.4">
      <c r="A39" s="397"/>
      <c r="B39" s="390"/>
      <c r="C39" s="137" t="s">
        <v>267</v>
      </c>
      <c r="D39" s="137"/>
      <c r="E39" s="137"/>
      <c r="F39" s="137"/>
      <c r="G39" s="137"/>
      <c r="H39" s="137"/>
      <c r="I39" s="137"/>
      <c r="J39" s="137"/>
      <c r="K39" s="137"/>
      <c r="L39" s="137"/>
      <c r="M39" s="137"/>
      <c r="N39" s="383">
        <v>0</v>
      </c>
      <c r="O39" s="384"/>
      <c r="P39" s="384"/>
      <c r="Q39" s="385"/>
      <c r="R39" s="386">
        <v>1</v>
      </c>
      <c r="S39" s="387"/>
      <c r="T39" s="387"/>
      <c r="U39" s="388"/>
      <c r="V39" s="221"/>
      <c r="W39" s="219"/>
      <c r="X39" s="219"/>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row>
    <row r="40" spans="1:79" s="102" customFormat="1" x14ac:dyDescent="0.4">
      <c r="A40" s="397"/>
      <c r="B40" s="210">
        <v>272</v>
      </c>
      <c r="C40" s="137" t="s">
        <v>242</v>
      </c>
      <c r="D40" s="137"/>
      <c r="E40" s="137"/>
      <c r="F40" s="137"/>
      <c r="G40" s="137"/>
      <c r="H40" s="137"/>
      <c r="I40" s="137"/>
      <c r="J40" s="137"/>
      <c r="K40" s="137"/>
      <c r="L40" s="137"/>
      <c r="M40" s="137"/>
      <c r="N40" s="383">
        <v>0</v>
      </c>
      <c r="O40" s="384"/>
      <c r="P40" s="384"/>
      <c r="Q40" s="385"/>
      <c r="R40" s="386">
        <v>4</v>
      </c>
      <c r="S40" s="387"/>
      <c r="T40" s="387"/>
      <c r="U40" s="388"/>
      <c r="V40" s="221"/>
      <c r="W40" s="219"/>
      <c r="X40" s="219"/>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row>
    <row r="41" spans="1:79" s="102" customFormat="1" x14ac:dyDescent="0.4">
      <c r="A41" s="397"/>
      <c r="B41" s="389">
        <v>273</v>
      </c>
      <c r="C41" s="137" t="s">
        <v>256</v>
      </c>
      <c r="D41" s="137"/>
      <c r="E41" s="137"/>
      <c r="F41" s="137"/>
      <c r="G41" s="137"/>
      <c r="H41" s="137"/>
      <c r="I41" s="137"/>
      <c r="J41" s="137"/>
      <c r="K41" s="137"/>
      <c r="L41" s="137"/>
      <c r="M41" s="137"/>
      <c r="N41" s="383">
        <v>0</v>
      </c>
      <c r="O41" s="384"/>
      <c r="P41" s="384"/>
      <c r="Q41" s="385"/>
      <c r="R41" s="386">
        <v>13</v>
      </c>
      <c r="S41" s="387"/>
      <c r="T41" s="387"/>
      <c r="U41" s="388"/>
      <c r="V41" s="221"/>
      <c r="W41" s="219"/>
      <c r="X41" s="219"/>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row>
    <row r="42" spans="1:79" s="102" customFormat="1" x14ac:dyDescent="0.4">
      <c r="A42" s="397"/>
      <c r="B42" s="390"/>
      <c r="C42" s="137" t="s">
        <v>278</v>
      </c>
      <c r="D42" s="137"/>
      <c r="E42" s="137"/>
      <c r="F42" s="137"/>
      <c r="G42" s="137"/>
      <c r="H42" s="137"/>
      <c r="I42" s="137"/>
      <c r="J42" s="137"/>
      <c r="K42" s="137"/>
      <c r="L42" s="137"/>
      <c r="M42" s="137"/>
      <c r="N42" s="383">
        <v>0</v>
      </c>
      <c r="O42" s="384"/>
      <c r="P42" s="384"/>
      <c r="Q42" s="385"/>
      <c r="R42" s="386">
        <v>3</v>
      </c>
      <c r="S42" s="387"/>
      <c r="T42" s="387"/>
      <c r="U42" s="388"/>
      <c r="V42" s="221"/>
      <c r="W42" s="219"/>
      <c r="X42" s="219"/>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row>
    <row r="43" spans="1:79" s="102" customFormat="1" x14ac:dyDescent="0.4">
      <c r="A43" s="397"/>
      <c r="B43" s="210">
        <v>274</v>
      </c>
      <c r="C43" s="137" t="s">
        <v>268</v>
      </c>
      <c r="D43" s="137"/>
      <c r="E43" s="137"/>
      <c r="F43" s="137"/>
      <c r="G43" s="137"/>
      <c r="H43" s="137"/>
      <c r="I43" s="137"/>
      <c r="J43" s="137"/>
      <c r="K43" s="137"/>
      <c r="L43" s="137"/>
      <c r="M43" s="137"/>
      <c r="N43" s="383">
        <v>0</v>
      </c>
      <c r="O43" s="384"/>
      <c r="P43" s="384"/>
      <c r="Q43" s="385"/>
      <c r="R43" s="386">
        <v>5</v>
      </c>
      <c r="S43" s="387"/>
      <c r="T43" s="387"/>
      <c r="U43" s="388"/>
      <c r="V43" s="221"/>
      <c r="W43" s="219"/>
      <c r="X43" s="219"/>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row>
    <row r="44" spans="1:79" s="102" customFormat="1" x14ac:dyDescent="0.4">
      <c r="A44" s="397"/>
      <c r="B44" s="389">
        <v>275</v>
      </c>
      <c r="C44" s="137" t="s">
        <v>293</v>
      </c>
      <c r="D44" s="137"/>
      <c r="E44" s="137"/>
      <c r="F44" s="137"/>
      <c r="G44" s="137"/>
      <c r="H44" s="137"/>
      <c r="I44" s="137"/>
      <c r="J44" s="137"/>
      <c r="K44" s="137"/>
      <c r="L44" s="137"/>
      <c r="M44" s="137"/>
      <c r="N44" s="383">
        <v>0</v>
      </c>
      <c r="O44" s="384"/>
      <c r="P44" s="384"/>
      <c r="Q44" s="385"/>
      <c r="R44" s="386">
        <v>12</v>
      </c>
      <c r="S44" s="387"/>
      <c r="T44" s="387"/>
      <c r="U44" s="388"/>
      <c r="V44" s="221"/>
      <c r="W44" s="219"/>
      <c r="X44" s="219"/>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row>
    <row r="45" spans="1:79" s="102" customFormat="1" x14ac:dyDescent="0.4">
      <c r="A45" s="397"/>
      <c r="B45" s="390"/>
      <c r="C45" s="137" t="s">
        <v>308</v>
      </c>
      <c r="D45" s="137"/>
      <c r="E45" s="137"/>
      <c r="F45" s="137"/>
      <c r="G45" s="137"/>
      <c r="H45" s="137"/>
      <c r="I45" s="137"/>
      <c r="J45" s="137"/>
      <c r="K45" s="137"/>
      <c r="L45" s="137"/>
      <c r="M45" s="137"/>
      <c r="N45" s="383">
        <v>0</v>
      </c>
      <c r="O45" s="384"/>
      <c r="P45" s="384"/>
      <c r="Q45" s="385"/>
      <c r="R45" s="386">
        <v>1</v>
      </c>
      <c r="S45" s="387"/>
      <c r="T45" s="387"/>
      <c r="U45" s="388"/>
      <c r="V45" s="221"/>
      <c r="W45" s="219"/>
      <c r="X45" s="219"/>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row>
    <row r="46" spans="1:79" s="102" customFormat="1" x14ac:dyDescent="0.4">
      <c r="A46" s="397"/>
      <c r="B46" s="210">
        <v>276</v>
      </c>
      <c r="C46" s="137" t="s">
        <v>294</v>
      </c>
      <c r="D46" s="137"/>
      <c r="E46" s="137"/>
      <c r="F46" s="137"/>
      <c r="G46" s="137"/>
      <c r="H46" s="137"/>
      <c r="I46" s="137"/>
      <c r="J46" s="137"/>
      <c r="K46" s="137"/>
      <c r="L46" s="137"/>
      <c r="M46" s="137"/>
      <c r="N46" s="383">
        <v>0</v>
      </c>
      <c r="O46" s="384"/>
      <c r="P46" s="384"/>
      <c r="Q46" s="385"/>
      <c r="R46" s="386">
        <v>5</v>
      </c>
      <c r="S46" s="387"/>
      <c r="T46" s="387"/>
      <c r="U46" s="388"/>
      <c r="V46" s="221"/>
      <c r="W46" s="219"/>
      <c r="X46" s="219"/>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row>
    <row r="47" spans="1:79" s="102" customFormat="1" x14ac:dyDescent="0.4">
      <c r="A47" s="397"/>
      <c r="B47" s="210">
        <v>277</v>
      </c>
      <c r="C47" s="137" t="s">
        <v>295</v>
      </c>
      <c r="D47" s="137"/>
      <c r="E47" s="137"/>
      <c r="F47" s="137"/>
      <c r="G47" s="137"/>
      <c r="H47" s="137"/>
      <c r="I47" s="137"/>
      <c r="J47" s="137"/>
      <c r="K47" s="137"/>
      <c r="L47" s="137"/>
      <c r="M47" s="137"/>
      <c r="N47" s="383">
        <v>0</v>
      </c>
      <c r="O47" s="384"/>
      <c r="P47" s="384"/>
      <c r="Q47" s="385"/>
      <c r="R47" s="386">
        <v>6</v>
      </c>
      <c r="S47" s="387"/>
      <c r="T47" s="387"/>
      <c r="U47" s="388"/>
      <c r="V47" s="221"/>
      <c r="W47" s="219"/>
      <c r="X47" s="219"/>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row>
    <row r="48" spans="1:79" s="102" customFormat="1" x14ac:dyDescent="0.4">
      <c r="A48" s="397"/>
      <c r="B48" s="389">
        <v>278</v>
      </c>
      <c r="C48" s="137" t="s">
        <v>302</v>
      </c>
      <c r="D48" s="137"/>
      <c r="E48" s="137"/>
      <c r="F48" s="137"/>
      <c r="G48" s="137"/>
      <c r="H48" s="137"/>
      <c r="I48" s="137"/>
      <c r="J48" s="137"/>
      <c r="K48" s="137"/>
      <c r="L48" s="137"/>
      <c r="M48" s="137"/>
      <c r="N48" s="383">
        <v>0</v>
      </c>
      <c r="O48" s="384"/>
      <c r="P48" s="384"/>
      <c r="Q48" s="385"/>
      <c r="R48" s="386">
        <v>7</v>
      </c>
      <c r="S48" s="387"/>
      <c r="T48" s="387"/>
      <c r="U48" s="388"/>
      <c r="V48" s="221"/>
      <c r="W48" s="219"/>
      <c r="X48" s="219"/>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2"/>
      <c r="BS48" s="132"/>
      <c r="BT48" s="132"/>
      <c r="BU48" s="132"/>
      <c r="BV48" s="132"/>
      <c r="BW48" s="132"/>
      <c r="BX48" s="132"/>
      <c r="BY48" s="132"/>
      <c r="BZ48" s="132"/>
      <c r="CA48" s="132"/>
    </row>
    <row r="49" spans="1:79" s="102" customFormat="1" x14ac:dyDescent="0.4">
      <c r="A49" s="397"/>
      <c r="B49" s="390"/>
      <c r="C49" s="137" t="s">
        <v>386</v>
      </c>
      <c r="D49" s="137"/>
      <c r="E49" s="137"/>
      <c r="F49" s="137"/>
      <c r="G49" s="137"/>
      <c r="H49" s="137"/>
      <c r="I49" s="137"/>
      <c r="J49" s="137"/>
      <c r="K49" s="137"/>
      <c r="L49" s="137"/>
      <c r="M49" s="137"/>
      <c r="N49" s="383">
        <v>1</v>
      </c>
      <c r="O49" s="384"/>
      <c r="P49" s="384"/>
      <c r="Q49" s="385"/>
      <c r="R49" s="386">
        <v>1</v>
      </c>
      <c r="S49" s="387"/>
      <c r="T49" s="387"/>
      <c r="U49" s="388"/>
      <c r="V49" s="221"/>
      <c r="W49" s="219"/>
      <c r="X49" s="219"/>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row>
    <row r="50" spans="1:79" s="102" customFormat="1" x14ac:dyDescent="0.4">
      <c r="A50" s="397"/>
      <c r="B50" s="389" t="s">
        <v>326</v>
      </c>
      <c r="C50" s="101" t="s">
        <v>319</v>
      </c>
      <c r="D50" s="133"/>
      <c r="E50" s="133"/>
      <c r="F50" s="133"/>
      <c r="G50" s="133"/>
      <c r="H50" s="133"/>
      <c r="I50" s="133"/>
      <c r="J50" s="133"/>
      <c r="K50" s="133"/>
      <c r="L50" s="133"/>
      <c r="M50" s="133"/>
      <c r="N50" s="383">
        <v>1</v>
      </c>
      <c r="O50" s="384"/>
      <c r="P50" s="384"/>
      <c r="Q50" s="385"/>
      <c r="R50" s="386">
        <v>7</v>
      </c>
      <c r="S50" s="387"/>
      <c r="T50" s="387"/>
      <c r="U50" s="388"/>
      <c r="V50" s="110"/>
      <c r="W50" s="219"/>
      <c r="X50" s="219"/>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row>
    <row r="51" spans="1:79" s="102" customFormat="1" x14ac:dyDescent="0.4">
      <c r="A51" s="398"/>
      <c r="B51" s="390"/>
      <c r="C51" s="101" t="s">
        <v>316</v>
      </c>
      <c r="D51" s="133"/>
      <c r="E51" s="133"/>
      <c r="F51" s="133"/>
      <c r="G51" s="133"/>
      <c r="H51" s="133"/>
      <c r="I51" s="133"/>
      <c r="J51" s="133"/>
      <c r="K51" s="133"/>
      <c r="L51" s="133"/>
      <c r="M51" s="133"/>
      <c r="N51" s="383">
        <v>2</v>
      </c>
      <c r="O51" s="384"/>
      <c r="P51" s="384"/>
      <c r="Q51" s="385"/>
      <c r="R51" s="386">
        <v>2</v>
      </c>
      <c r="S51" s="387"/>
      <c r="T51" s="387"/>
      <c r="U51" s="388"/>
      <c r="V51" s="110"/>
      <c r="W51" s="219"/>
      <c r="X51" s="219"/>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row>
    <row r="52" spans="1:79" s="102" customFormat="1" ht="18.75" customHeight="1" x14ac:dyDescent="0.4">
      <c r="A52" s="396" t="s">
        <v>190</v>
      </c>
      <c r="B52" s="211">
        <v>186</v>
      </c>
      <c r="C52" s="101" t="s">
        <v>160</v>
      </c>
      <c r="D52" s="133"/>
      <c r="E52" s="133"/>
      <c r="F52" s="133"/>
      <c r="G52" s="133"/>
      <c r="H52" s="133"/>
      <c r="I52" s="133"/>
      <c r="J52" s="133"/>
      <c r="K52" s="133"/>
      <c r="L52" s="133"/>
      <c r="M52" s="133"/>
      <c r="N52" s="383">
        <v>0</v>
      </c>
      <c r="O52" s="384"/>
      <c r="P52" s="384"/>
      <c r="Q52" s="385"/>
      <c r="R52" s="386">
        <v>7</v>
      </c>
      <c r="S52" s="387"/>
      <c r="T52" s="387"/>
      <c r="U52" s="388"/>
      <c r="V52" s="110"/>
      <c r="W52" s="219"/>
      <c r="X52" s="219"/>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row>
    <row r="53" spans="1:79" s="102" customFormat="1" x14ac:dyDescent="0.4">
      <c r="A53" s="397"/>
      <c r="B53" s="391">
        <v>187</v>
      </c>
      <c r="C53" s="101" t="s">
        <v>161</v>
      </c>
      <c r="D53" s="133"/>
      <c r="E53" s="133"/>
      <c r="F53" s="133"/>
      <c r="G53" s="133"/>
      <c r="H53" s="133"/>
      <c r="I53" s="133"/>
      <c r="J53" s="133"/>
      <c r="K53" s="133"/>
      <c r="L53" s="133"/>
      <c r="M53" s="133"/>
      <c r="N53" s="383">
        <v>0</v>
      </c>
      <c r="O53" s="384"/>
      <c r="P53" s="384"/>
      <c r="Q53" s="385"/>
      <c r="R53" s="386">
        <v>5</v>
      </c>
      <c r="S53" s="387"/>
      <c r="T53" s="387"/>
      <c r="U53" s="388"/>
      <c r="V53" s="110"/>
      <c r="W53" s="219"/>
      <c r="X53" s="219"/>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row>
    <row r="54" spans="1:79" s="102" customFormat="1" x14ac:dyDescent="0.4">
      <c r="A54" s="397"/>
      <c r="B54" s="392"/>
      <c r="C54" s="101" t="s">
        <v>171</v>
      </c>
      <c r="D54" s="133"/>
      <c r="E54" s="133"/>
      <c r="F54" s="133"/>
      <c r="G54" s="133"/>
      <c r="H54" s="133"/>
      <c r="I54" s="133"/>
      <c r="J54" s="133"/>
      <c r="K54" s="133"/>
      <c r="L54" s="133"/>
      <c r="M54" s="133"/>
      <c r="N54" s="383">
        <v>0</v>
      </c>
      <c r="O54" s="384"/>
      <c r="P54" s="384"/>
      <c r="Q54" s="385"/>
      <c r="R54" s="386">
        <v>1</v>
      </c>
      <c r="S54" s="387"/>
      <c r="T54" s="387"/>
      <c r="U54" s="388"/>
      <c r="V54" s="110"/>
      <c r="W54" s="219"/>
      <c r="X54" s="219"/>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row>
    <row r="55" spans="1:79" s="102" customFormat="1" x14ac:dyDescent="0.4">
      <c r="A55" s="397"/>
      <c r="B55" s="430">
        <v>188</v>
      </c>
      <c r="C55" s="101" t="s">
        <v>162</v>
      </c>
      <c r="D55" s="133"/>
      <c r="E55" s="133"/>
      <c r="F55" s="133"/>
      <c r="G55" s="133"/>
      <c r="H55" s="133"/>
      <c r="I55" s="133"/>
      <c r="J55" s="133"/>
      <c r="K55" s="133"/>
      <c r="L55" s="133"/>
      <c r="M55" s="133"/>
      <c r="N55" s="383">
        <v>0</v>
      </c>
      <c r="O55" s="384"/>
      <c r="P55" s="384"/>
      <c r="Q55" s="385"/>
      <c r="R55" s="386">
        <v>11</v>
      </c>
      <c r="S55" s="387"/>
      <c r="T55" s="387"/>
      <c r="U55" s="388"/>
      <c r="V55" s="110"/>
      <c r="W55" s="219"/>
      <c r="X55" s="219"/>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row>
    <row r="56" spans="1:79" s="102" customFormat="1" x14ac:dyDescent="0.4">
      <c r="A56" s="397"/>
      <c r="B56" s="430"/>
      <c r="C56" s="101" t="s">
        <v>163</v>
      </c>
      <c r="D56" s="133"/>
      <c r="E56" s="133"/>
      <c r="F56" s="133"/>
      <c r="G56" s="133"/>
      <c r="H56" s="133"/>
      <c r="I56" s="133"/>
      <c r="J56" s="133"/>
      <c r="K56" s="133"/>
      <c r="L56" s="133"/>
      <c r="M56" s="133"/>
      <c r="N56" s="383">
        <v>0</v>
      </c>
      <c r="O56" s="384"/>
      <c r="P56" s="384"/>
      <c r="Q56" s="385"/>
      <c r="R56" s="386">
        <v>5</v>
      </c>
      <c r="S56" s="387"/>
      <c r="T56" s="387"/>
      <c r="U56" s="388"/>
      <c r="V56" s="110"/>
      <c r="W56" s="219"/>
      <c r="X56" s="219"/>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row>
    <row r="57" spans="1:79" s="102" customFormat="1" x14ac:dyDescent="0.4">
      <c r="A57" s="397"/>
      <c r="B57" s="211">
        <v>189</v>
      </c>
      <c r="C57" s="101" t="s">
        <v>176</v>
      </c>
      <c r="D57" s="133"/>
      <c r="E57" s="133"/>
      <c r="F57" s="133"/>
      <c r="G57" s="133"/>
      <c r="H57" s="133"/>
      <c r="I57" s="133"/>
      <c r="J57" s="133"/>
      <c r="K57" s="133"/>
      <c r="L57" s="133"/>
      <c r="M57" s="133"/>
      <c r="N57" s="383">
        <v>0</v>
      </c>
      <c r="O57" s="384"/>
      <c r="P57" s="384"/>
      <c r="Q57" s="385"/>
      <c r="R57" s="386">
        <v>17</v>
      </c>
      <c r="S57" s="387"/>
      <c r="T57" s="387"/>
      <c r="U57" s="388"/>
      <c r="V57" s="110"/>
      <c r="W57" s="219"/>
      <c r="X57" s="219"/>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row>
    <row r="58" spans="1:79" s="102" customFormat="1" x14ac:dyDescent="0.4">
      <c r="A58" s="397"/>
      <c r="B58" s="391">
        <v>190</v>
      </c>
      <c r="C58" s="101" t="s">
        <v>179</v>
      </c>
      <c r="D58" s="133"/>
      <c r="E58" s="133"/>
      <c r="F58" s="133"/>
      <c r="G58" s="133"/>
      <c r="H58" s="133"/>
      <c r="I58" s="133"/>
      <c r="J58" s="133"/>
      <c r="K58" s="133"/>
      <c r="L58" s="133"/>
      <c r="M58" s="133"/>
      <c r="N58" s="383">
        <v>0</v>
      </c>
      <c r="O58" s="384"/>
      <c r="P58" s="384"/>
      <c r="Q58" s="385"/>
      <c r="R58" s="386">
        <v>6</v>
      </c>
      <c r="S58" s="387"/>
      <c r="T58" s="387"/>
      <c r="U58" s="388"/>
      <c r="V58" s="110"/>
      <c r="W58" s="219"/>
      <c r="X58" s="219"/>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row>
    <row r="59" spans="1:79" s="102" customFormat="1" x14ac:dyDescent="0.4">
      <c r="A59" s="397"/>
      <c r="B59" s="392"/>
      <c r="C59" s="101" t="s">
        <v>180</v>
      </c>
      <c r="D59" s="133"/>
      <c r="E59" s="133"/>
      <c r="F59" s="133"/>
      <c r="G59" s="133"/>
      <c r="H59" s="133"/>
      <c r="I59" s="133"/>
      <c r="J59" s="133"/>
      <c r="K59" s="133"/>
      <c r="L59" s="133"/>
      <c r="M59" s="133"/>
      <c r="N59" s="383">
        <v>0</v>
      </c>
      <c r="O59" s="384"/>
      <c r="P59" s="384"/>
      <c r="Q59" s="385"/>
      <c r="R59" s="386">
        <v>1</v>
      </c>
      <c r="S59" s="387"/>
      <c r="T59" s="387"/>
      <c r="U59" s="388"/>
      <c r="V59" s="110"/>
      <c r="W59" s="219"/>
      <c r="X59" s="219"/>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row>
    <row r="60" spans="1:79" s="102" customFormat="1" x14ac:dyDescent="0.4">
      <c r="A60" s="397"/>
      <c r="B60" s="211">
        <v>191</v>
      </c>
      <c r="C60" s="101" t="s">
        <v>183</v>
      </c>
      <c r="D60" s="133"/>
      <c r="E60" s="133"/>
      <c r="F60" s="133"/>
      <c r="G60" s="133"/>
      <c r="H60" s="133"/>
      <c r="I60" s="133"/>
      <c r="J60" s="133"/>
      <c r="K60" s="133"/>
      <c r="L60" s="133"/>
      <c r="M60" s="133"/>
      <c r="N60" s="383">
        <v>0</v>
      </c>
      <c r="O60" s="384"/>
      <c r="P60" s="384"/>
      <c r="Q60" s="385"/>
      <c r="R60" s="386">
        <v>15</v>
      </c>
      <c r="S60" s="387"/>
      <c r="T60" s="387"/>
      <c r="U60" s="388"/>
      <c r="V60" s="110"/>
      <c r="W60" s="219"/>
      <c r="X60" s="219"/>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132"/>
      <c r="BY60" s="132"/>
      <c r="BZ60" s="132"/>
      <c r="CA60" s="132"/>
    </row>
    <row r="61" spans="1:79" s="102" customFormat="1" x14ac:dyDescent="0.4">
      <c r="A61" s="397"/>
      <c r="B61" s="431">
        <v>192</v>
      </c>
      <c r="C61" s="101" t="s">
        <v>192</v>
      </c>
      <c r="D61" s="133"/>
      <c r="E61" s="133"/>
      <c r="F61" s="133"/>
      <c r="G61" s="133"/>
      <c r="H61" s="133"/>
      <c r="I61" s="133"/>
      <c r="J61" s="133"/>
      <c r="K61" s="133"/>
      <c r="L61" s="133"/>
      <c r="M61" s="133"/>
      <c r="N61" s="383">
        <v>0</v>
      </c>
      <c r="O61" s="384"/>
      <c r="P61" s="384"/>
      <c r="Q61" s="385"/>
      <c r="R61" s="386">
        <v>6</v>
      </c>
      <c r="S61" s="387"/>
      <c r="T61" s="387"/>
      <c r="U61" s="388"/>
      <c r="V61" s="110"/>
      <c r="W61" s="219"/>
      <c r="X61" s="219"/>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2"/>
      <c r="BX61" s="132"/>
      <c r="BY61" s="132"/>
      <c r="BZ61" s="132"/>
      <c r="CA61" s="132"/>
    </row>
    <row r="62" spans="1:79" s="102" customFormat="1" x14ac:dyDescent="0.4">
      <c r="A62" s="397"/>
      <c r="B62" s="432"/>
      <c r="C62" s="101" t="s">
        <v>201</v>
      </c>
      <c r="D62" s="133"/>
      <c r="E62" s="133"/>
      <c r="F62" s="133"/>
      <c r="G62" s="133"/>
      <c r="H62" s="133"/>
      <c r="I62" s="133"/>
      <c r="J62" s="133"/>
      <c r="K62" s="133"/>
      <c r="L62" s="133"/>
      <c r="M62" s="133"/>
      <c r="N62" s="383">
        <v>0</v>
      </c>
      <c r="O62" s="384"/>
      <c r="P62" s="384"/>
      <c r="Q62" s="385"/>
      <c r="R62" s="386">
        <v>1</v>
      </c>
      <c r="S62" s="387"/>
      <c r="T62" s="387"/>
      <c r="U62" s="388"/>
      <c r="V62" s="110"/>
      <c r="W62" s="219"/>
      <c r="X62" s="219"/>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row>
    <row r="63" spans="1:79" s="102" customFormat="1" x14ac:dyDescent="0.4">
      <c r="A63" s="397"/>
      <c r="B63" s="391">
        <v>193</v>
      </c>
      <c r="C63" s="101" t="s">
        <v>198</v>
      </c>
      <c r="D63" s="133"/>
      <c r="E63" s="133"/>
      <c r="F63" s="133"/>
      <c r="G63" s="133"/>
      <c r="H63" s="133"/>
      <c r="I63" s="133"/>
      <c r="J63" s="133"/>
      <c r="K63" s="133"/>
      <c r="L63" s="133"/>
      <c r="M63" s="133"/>
      <c r="N63" s="383">
        <v>0</v>
      </c>
      <c r="O63" s="384"/>
      <c r="P63" s="384"/>
      <c r="Q63" s="385"/>
      <c r="R63" s="386">
        <v>30</v>
      </c>
      <c r="S63" s="387"/>
      <c r="T63" s="387"/>
      <c r="U63" s="388"/>
      <c r="V63" s="110"/>
      <c r="W63" s="219"/>
      <c r="X63" s="219"/>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row>
    <row r="64" spans="1:79" s="102" customFormat="1" x14ac:dyDescent="0.4">
      <c r="A64" s="397"/>
      <c r="B64" s="392"/>
      <c r="C64" s="101" t="s">
        <v>205</v>
      </c>
      <c r="D64" s="133"/>
      <c r="E64" s="133"/>
      <c r="F64" s="133"/>
      <c r="G64" s="133"/>
      <c r="H64" s="133"/>
      <c r="I64" s="133"/>
      <c r="J64" s="133"/>
      <c r="K64" s="133"/>
      <c r="L64" s="133"/>
      <c r="M64" s="133"/>
      <c r="N64" s="383">
        <v>0</v>
      </c>
      <c r="O64" s="384"/>
      <c r="P64" s="384"/>
      <c r="Q64" s="385"/>
      <c r="R64" s="386">
        <v>4</v>
      </c>
      <c r="S64" s="387"/>
      <c r="T64" s="387"/>
      <c r="U64" s="388"/>
      <c r="V64" s="110"/>
      <c r="W64" s="219"/>
      <c r="X64" s="219"/>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c r="BX64" s="132"/>
      <c r="BY64" s="132"/>
      <c r="BZ64" s="132"/>
      <c r="CA64" s="132"/>
    </row>
    <row r="65" spans="1:79" s="102" customFormat="1" x14ac:dyDescent="0.4">
      <c r="A65" s="397"/>
      <c r="B65" s="211">
        <v>194</v>
      </c>
      <c r="C65" s="101" t="s">
        <v>199</v>
      </c>
      <c r="D65" s="133"/>
      <c r="E65" s="133"/>
      <c r="F65" s="133"/>
      <c r="G65" s="133"/>
      <c r="H65" s="133"/>
      <c r="I65" s="133"/>
      <c r="J65" s="133"/>
      <c r="K65" s="133"/>
      <c r="L65" s="133"/>
      <c r="M65" s="133"/>
      <c r="N65" s="383">
        <v>0</v>
      </c>
      <c r="O65" s="384"/>
      <c r="P65" s="384"/>
      <c r="Q65" s="385"/>
      <c r="R65" s="386">
        <v>7</v>
      </c>
      <c r="S65" s="387"/>
      <c r="T65" s="387"/>
      <c r="U65" s="388"/>
      <c r="V65" s="110"/>
      <c r="W65" s="219"/>
      <c r="X65" s="219"/>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132"/>
      <c r="BU65" s="132"/>
      <c r="BV65" s="132"/>
      <c r="BW65" s="132"/>
      <c r="BX65" s="132"/>
      <c r="BY65" s="132"/>
      <c r="BZ65" s="132"/>
      <c r="CA65" s="132"/>
    </row>
    <row r="66" spans="1:79" s="102" customFormat="1" x14ac:dyDescent="0.4">
      <c r="A66" s="397"/>
      <c r="B66" s="391">
        <v>195</v>
      </c>
      <c r="C66" s="101" t="s">
        <v>200</v>
      </c>
      <c r="D66" s="133"/>
      <c r="E66" s="133"/>
      <c r="F66" s="133"/>
      <c r="G66" s="133"/>
      <c r="H66" s="133"/>
      <c r="I66" s="133"/>
      <c r="J66" s="133"/>
      <c r="K66" s="133"/>
      <c r="L66" s="133"/>
      <c r="M66" s="133"/>
      <c r="N66" s="383">
        <v>0</v>
      </c>
      <c r="O66" s="384"/>
      <c r="P66" s="384"/>
      <c r="Q66" s="385"/>
      <c r="R66" s="386">
        <v>8</v>
      </c>
      <c r="S66" s="387"/>
      <c r="T66" s="387"/>
      <c r="U66" s="388"/>
      <c r="V66" s="110"/>
      <c r="W66" s="219"/>
      <c r="X66" s="219"/>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132"/>
      <c r="BL66" s="132"/>
      <c r="BM66" s="132"/>
      <c r="BN66" s="132"/>
      <c r="BO66" s="132"/>
      <c r="BP66" s="132"/>
      <c r="BQ66" s="132"/>
      <c r="BR66" s="132"/>
      <c r="BS66" s="132"/>
      <c r="BT66" s="132"/>
      <c r="BU66" s="132"/>
      <c r="BV66" s="132"/>
      <c r="BW66" s="132"/>
      <c r="BX66" s="132"/>
      <c r="BY66" s="132"/>
      <c r="BZ66" s="132"/>
      <c r="CA66" s="132"/>
    </row>
    <row r="67" spans="1:79" s="102" customFormat="1" x14ac:dyDescent="0.4">
      <c r="A67" s="397"/>
      <c r="B67" s="392"/>
      <c r="C67" s="101" t="s">
        <v>262</v>
      </c>
      <c r="D67" s="133"/>
      <c r="E67" s="133"/>
      <c r="F67" s="133"/>
      <c r="G67" s="133"/>
      <c r="H67" s="133"/>
      <c r="I67" s="133"/>
      <c r="J67" s="133"/>
      <c r="K67" s="133"/>
      <c r="L67" s="133"/>
      <c r="M67" s="133"/>
      <c r="N67" s="383">
        <v>0</v>
      </c>
      <c r="O67" s="384"/>
      <c r="P67" s="384"/>
      <c r="Q67" s="385"/>
      <c r="R67" s="386">
        <v>1</v>
      </c>
      <c r="S67" s="387"/>
      <c r="T67" s="387"/>
      <c r="U67" s="388"/>
      <c r="V67" s="110"/>
      <c r="W67" s="219"/>
      <c r="X67" s="219"/>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2"/>
      <c r="BW67" s="132"/>
      <c r="BX67" s="132"/>
      <c r="BY67" s="132"/>
      <c r="BZ67" s="132"/>
      <c r="CA67" s="132"/>
    </row>
    <row r="68" spans="1:79" s="102" customFormat="1" x14ac:dyDescent="0.4">
      <c r="A68" s="397"/>
      <c r="B68" s="391">
        <v>196</v>
      </c>
      <c r="C68" s="101" t="s">
        <v>203</v>
      </c>
      <c r="D68" s="133"/>
      <c r="E68" s="133"/>
      <c r="F68" s="133"/>
      <c r="G68" s="133"/>
      <c r="H68" s="133"/>
      <c r="I68" s="133"/>
      <c r="J68" s="133"/>
      <c r="K68" s="133"/>
      <c r="L68" s="133"/>
      <c r="M68" s="133"/>
      <c r="N68" s="383">
        <v>0</v>
      </c>
      <c r="O68" s="384"/>
      <c r="P68" s="384"/>
      <c r="Q68" s="385"/>
      <c r="R68" s="386">
        <v>6</v>
      </c>
      <c r="S68" s="387"/>
      <c r="T68" s="387"/>
      <c r="U68" s="388"/>
      <c r="V68" s="110"/>
      <c r="W68" s="219"/>
      <c r="X68" s="219"/>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BU68" s="132"/>
      <c r="BV68" s="132"/>
      <c r="BW68" s="132"/>
      <c r="BX68" s="132"/>
      <c r="BY68" s="132"/>
      <c r="BZ68" s="132"/>
      <c r="CA68" s="132"/>
    </row>
    <row r="69" spans="1:79" s="102" customFormat="1" x14ac:dyDescent="0.4">
      <c r="A69" s="397"/>
      <c r="B69" s="392"/>
      <c r="C69" s="101" t="s">
        <v>214</v>
      </c>
      <c r="D69" s="133"/>
      <c r="E69" s="133"/>
      <c r="F69" s="133"/>
      <c r="G69" s="133"/>
      <c r="H69" s="133"/>
      <c r="I69" s="133"/>
      <c r="J69" s="133"/>
      <c r="K69" s="133"/>
      <c r="L69" s="133"/>
      <c r="M69" s="133"/>
      <c r="N69" s="383">
        <v>0</v>
      </c>
      <c r="O69" s="384"/>
      <c r="P69" s="384"/>
      <c r="Q69" s="385"/>
      <c r="R69" s="386">
        <v>1</v>
      </c>
      <c r="S69" s="387"/>
      <c r="T69" s="387"/>
      <c r="U69" s="388"/>
      <c r="V69" s="110"/>
      <c r="W69" s="219"/>
      <c r="X69" s="219"/>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2"/>
      <c r="BW69" s="132"/>
      <c r="BX69" s="132"/>
      <c r="BY69" s="132"/>
      <c r="BZ69" s="132"/>
      <c r="CA69" s="132"/>
    </row>
    <row r="70" spans="1:79" s="102" customFormat="1" x14ac:dyDescent="0.4">
      <c r="A70" s="397"/>
      <c r="B70" s="391">
        <v>197</v>
      </c>
      <c r="C70" s="101" t="s">
        <v>204</v>
      </c>
      <c r="D70" s="133"/>
      <c r="E70" s="133"/>
      <c r="F70" s="133"/>
      <c r="G70" s="133"/>
      <c r="H70" s="133"/>
      <c r="I70" s="133"/>
      <c r="J70" s="133"/>
      <c r="K70" s="133"/>
      <c r="L70" s="133"/>
      <c r="M70" s="133"/>
      <c r="N70" s="383">
        <v>0</v>
      </c>
      <c r="O70" s="384"/>
      <c r="P70" s="384"/>
      <c r="Q70" s="385"/>
      <c r="R70" s="386">
        <v>7</v>
      </c>
      <c r="S70" s="387"/>
      <c r="T70" s="387"/>
      <c r="U70" s="388"/>
      <c r="V70" s="110"/>
      <c r="W70" s="219"/>
      <c r="X70" s="219"/>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2"/>
      <c r="BW70" s="132"/>
      <c r="BX70" s="132"/>
      <c r="BY70" s="132"/>
      <c r="BZ70" s="132"/>
      <c r="CA70" s="132"/>
    </row>
    <row r="71" spans="1:79" s="102" customFormat="1" x14ac:dyDescent="0.4">
      <c r="A71" s="397"/>
      <c r="B71" s="392"/>
      <c r="C71" s="101" t="s">
        <v>210</v>
      </c>
      <c r="D71" s="133"/>
      <c r="E71" s="133"/>
      <c r="F71" s="133"/>
      <c r="G71" s="133"/>
      <c r="H71" s="133"/>
      <c r="I71" s="133"/>
      <c r="J71" s="133"/>
      <c r="K71" s="133"/>
      <c r="L71" s="133"/>
      <c r="M71" s="133"/>
      <c r="N71" s="383">
        <v>0</v>
      </c>
      <c r="O71" s="384"/>
      <c r="P71" s="384"/>
      <c r="Q71" s="385"/>
      <c r="R71" s="386">
        <v>2</v>
      </c>
      <c r="S71" s="387"/>
      <c r="T71" s="387"/>
      <c r="U71" s="388"/>
      <c r="V71" s="110"/>
      <c r="W71" s="219"/>
      <c r="X71" s="219"/>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c r="BL71" s="132"/>
      <c r="BM71" s="132"/>
      <c r="BN71" s="132"/>
      <c r="BO71" s="132"/>
      <c r="BP71" s="132"/>
      <c r="BQ71" s="132"/>
      <c r="BR71" s="132"/>
      <c r="BS71" s="132"/>
      <c r="BT71" s="132"/>
      <c r="BU71" s="132"/>
      <c r="BV71" s="132"/>
      <c r="BW71" s="132"/>
      <c r="BX71" s="132"/>
      <c r="BY71" s="132"/>
      <c r="BZ71" s="132"/>
      <c r="CA71" s="132"/>
    </row>
    <row r="72" spans="1:79" s="102" customFormat="1" x14ac:dyDescent="0.4">
      <c r="A72" s="397"/>
      <c r="B72" s="211">
        <v>198</v>
      </c>
      <c r="C72" s="101" t="s">
        <v>208</v>
      </c>
      <c r="D72" s="133"/>
      <c r="E72" s="133"/>
      <c r="F72" s="133"/>
      <c r="G72" s="133"/>
      <c r="H72" s="133"/>
      <c r="I72" s="133"/>
      <c r="J72" s="133"/>
      <c r="K72" s="133"/>
      <c r="L72" s="133"/>
      <c r="M72" s="133"/>
      <c r="N72" s="383">
        <v>0</v>
      </c>
      <c r="O72" s="384"/>
      <c r="P72" s="384"/>
      <c r="Q72" s="385"/>
      <c r="R72" s="386">
        <v>5</v>
      </c>
      <c r="S72" s="387"/>
      <c r="T72" s="387"/>
      <c r="U72" s="388"/>
      <c r="V72" s="110"/>
      <c r="W72" s="219"/>
      <c r="X72" s="219"/>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c r="BI72" s="132"/>
      <c r="BJ72" s="132"/>
      <c r="BK72" s="132"/>
      <c r="BL72" s="132"/>
      <c r="BM72" s="132"/>
      <c r="BN72" s="132"/>
      <c r="BO72" s="132"/>
      <c r="BP72" s="132"/>
      <c r="BQ72" s="132"/>
      <c r="BR72" s="132"/>
      <c r="BS72" s="132"/>
      <c r="BT72" s="132"/>
      <c r="BU72" s="132"/>
      <c r="BV72" s="132"/>
      <c r="BW72" s="132"/>
      <c r="BX72" s="132"/>
      <c r="BY72" s="132"/>
      <c r="BZ72" s="132"/>
      <c r="CA72" s="132"/>
    </row>
    <row r="73" spans="1:79" s="102" customFormat="1" x14ac:dyDescent="0.4">
      <c r="A73" s="397"/>
      <c r="B73" s="211">
        <v>199</v>
      </c>
      <c r="C73" s="101" t="s">
        <v>209</v>
      </c>
      <c r="D73" s="133"/>
      <c r="E73" s="133"/>
      <c r="F73" s="133"/>
      <c r="G73" s="133"/>
      <c r="H73" s="133"/>
      <c r="I73" s="133"/>
      <c r="J73" s="133"/>
      <c r="K73" s="133"/>
      <c r="L73" s="133"/>
      <c r="M73" s="133"/>
      <c r="N73" s="383">
        <v>0</v>
      </c>
      <c r="O73" s="384"/>
      <c r="P73" s="384"/>
      <c r="Q73" s="385"/>
      <c r="R73" s="386">
        <v>8</v>
      </c>
      <c r="S73" s="387"/>
      <c r="T73" s="387"/>
      <c r="U73" s="388"/>
      <c r="V73" s="110"/>
      <c r="W73" s="219"/>
      <c r="X73" s="219"/>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c r="BI73" s="132"/>
      <c r="BJ73" s="132"/>
      <c r="BK73" s="132"/>
      <c r="BL73" s="132"/>
      <c r="BM73" s="132"/>
      <c r="BN73" s="132"/>
      <c r="BO73" s="132"/>
      <c r="BP73" s="132"/>
      <c r="BQ73" s="132"/>
      <c r="BR73" s="132"/>
      <c r="BS73" s="132"/>
      <c r="BT73" s="132"/>
      <c r="BU73" s="132"/>
      <c r="BV73" s="132"/>
      <c r="BW73" s="132"/>
      <c r="BX73" s="132"/>
      <c r="BY73" s="132"/>
      <c r="BZ73" s="132"/>
      <c r="CA73" s="132"/>
    </row>
    <row r="74" spans="1:79" s="102" customFormat="1" x14ac:dyDescent="0.4">
      <c r="A74" s="397"/>
      <c r="B74" s="211">
        <v>200</v>
      </c>
      <c r="C74" s="101" t="s">
        <v>211</v>
      </c>
      <c r="D74" s="133"/>
      <c r="E74" s="133"/>
      <c r="F74" s="133"/>
      <c r="G74" s="133"/>
      <c r="H74" s="133"/>
      <c r="I74" s="133"/>
      <c r="J74" s="133"/>
      <c r="K74" s="133"/>
      <c r="L74" s="133"/>
      <c r="M74" s="133"/>
      <c r="N74" s="383">
        <v>0</v>
      </c>
      <c r="O74" s="384"/>
      <c r="P74" s="384"/>
      <c r="Q74" s="385"/>
      <c r="R74" s="386">
        <v>12</v>
      </c>
      <c r="S74" s="387"/>
      <c r="T74" s="387"/>
      <c r="U74" s="388"/>
      <c r="V74" s="110"/>
      <c r="W74" s="219"/>
      <c r="X74" s="219"/>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c r="BI74" s="132"/>
      <c r="BJ74" s="132"/>
      <c r="BK74" s="132"/>
      <c r="BL74" s="132"/>
      <c r="BM74" s="132"/>
      <c r="BN74" s="132"/>
      <c r="BO74" s="132"/>
      <c r="BP74" s="132"/>
      <c r="BQ74" s="132"/>
      <c r="BR74" s="132"/>
      <c r="BS74" s="132"/>
      <c r="BT74" s="132"/>
      <c r="BU74" s="132"/>
      <c r="BV74" s="132"/>
      <c r="BW74" s="132"/>
      <c r="BX74" s="132"/>
      <c r="BY74" s="132"/>
      <c r="BZ74" s="132"/>
      <c r="CA74" s="132"/>
    </row>
    <row r="75" spans="1:79" s="102" customFormat="1" x14ac:dyDescent="0.4">
      <c r="A75" s="397"/>
      <c r="B75" s="211">
        <v>201</v>
      </c>
      <c r="C75" s="101" t="s">
        <v>218</v>
      </c>
      <c r="D75" s="133"/>
      <c r="E75" s="133"/>
      <c r="F75" s="133"/>
      <c r="G75" s="133"/>
      <c r="H75" s="133"/>
      <c r="I75" s="133"/>
      <c r="J75" s="133"/>
      <c r="K75" s="133"/>
      <c r="L75" s="133"/>
      <c r="M75" s="133"/>
      <c r="N75" s="383">
        <v>0</v>
      </c>
      <c r="O75" s="384"/>
      <c r="P75" s="384"/>
      <c r="Q75" s="385"/>
      <c r="R75" s="386">
        <v>6</v>
      </c>
      <c r="S75" s="387"/>
      <c r="T75" s="387"/>
      <c r="U75" s="388"/>
      <c r="V75" s="110"/>
      <c r="W75" s="219"/>
      <c r="X75" s="219"/>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c r="BI75" s="132"/>
      <c r="BJ75" s="132"/>
      <c r="BK75" s="132"/>
      <c r="BL75" s="132"/>
      <c r="BM75" s="132"/>
      <c r="BN75" s="132"/>
      <c r="BO75" s="132"/>
      <c r="BP75" s="132"/>
      <c r="BQ75" s="132"/>
      <c r="BR75" s="132"/>
      <c r="BS75" s="132"/>
      <c r="BT75" s="132"/>
      <c r="BU75" s="132"/>
      <c r="BV75" s="132"/>
      <c r="BW75" s="132"/>
      <c r="BX75" s="132"/>
      <c r="BY75" s="132"/>
      <c r="BZ75" s="132"/>
      <c r="CA75" s="132"/>
    </row>
    <row r="76" spans="1:79" s="102" customFormat="1" x14ac:dyDescent="0.4">
      <c r="A76" s="397"/>
      <c r="B76" s="209">
        <v>202</v>
      </c>
      <c r="C76" s="101" t="s">
        <v>221</v>
      </c>
      <c r="D76" s="133"/>
      <c r="E76" s="133"/>
      <c r="F76" s="133"/>
      <c r="G76" s="133"/>
      <c r="H76" s="133"/>
      <c r="I76" s="133"/>
      <c r="J76" s="133"/>
      <c r="K76" s="133"/>
      <c r="L76" s="133"/>
      <c r="M76" s="133"/>
      <c r="N76" s="383">
        <v>0</v>
      </c>
      <c r="O76" s="384"/>
      <c r="P76" s="384"/>
      <c r="Q76" s="385"/>
      <c r="R76" s="386">
        <v>5</v>
      </c>
      <c r="S76" s="387"/>
      <c r="T76" s="387"/>
      <c r="U76" s="388"/>
      <c r="V76" s="110"/>
      <c r="W76" s="219"/>
      <c r="X76" s="219"/>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c r="BI76" s="132"/>
      <c r="BJ76" s="132"/>
      <c r="BK76" s="132"/>
      <c r="BL76" s="132"/>
      <c r="BM76" s="132"/>
      <c r="BN76" s="132"/>
      <c r="BO76" s="132"/>
      <c r="BP76" s="132"/>
      <c r="BQ76" s="132"/>
      <c r="BR76" s="132"/>
      <c r="BS76" s="132"/>
      <c r="BT76" s="132"/>
      <c r="BU76" s="132"/>
      <c r="BV76" s="132"/>
      <c r="BW76" s="132"/>
      <c r="BX76" s="132"/>
      <c r="BY76" s="132"/>
      <c r="BZ76" s="132"/>
      <c r="CA76" s="132"/>
    </row>
    <row r="77" spans="1:79" s="102" customFormat="1" x14ac:dyDescent="0.4">
      <c r="A77" s="397"/>
      <c r="B77" s="391">
        <v>203</v>
      </c>
      <c r="C77" s="101" t="s">
        <v>222</v>
      </c>
      <c r="D77" s="133"/>
      <c r="E77" s="133"/>
      <c r="F77" s="133"/>
      <c r="G77" s="133"/>
      <c r="H77" s="133"/>
      <c r="I77" s="133"/>
      <c r="J77" s="133"/>
      <c r="K77" s="133"/>
      <c r="L77" s="133"/>
      <c r="M77" s="133"/>
      <c r="N77" s="383">
        <v>0</v>
      </c>
      <c r="O77" s="384"/>
      <c r="P77" s="384"/>
      <c r="Q77" s="385"/>
      <c r="R77" s="386">
        <v>5</v>
      </c>
      <c r="S77" s="387"/>
      <c r="T77" s="387"/>
      <c r="U77" s="388"/>
      <c r="V77" s="110"/>
      <c r="W77" s="219"/>
      <c r="X77" s="219"/>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2"/>
      <c r="BS77" s="132"/>
      <c r="BT77" s="132"/>
      <c r="BU77" s="132"/>
      <c r="BV77" s="132"/>
      <c r="BW77" s="132"/>
      <c r="BX77" s="132"/>
      <c r="BY77" s="132"/>
      <c r="BZ77" s="132"/>
      <c r="CA77" s="132"/>
    </row>
    <row r="78" spans="1:79" s="102" customFormat="1" x14ac:dyDescent="0.4">
      <c r="A78" s="397"/>
      <c r="B78" s="392"/>
      <c r="C78" s="101" t="s">
        <v>236</v>
      </c>
      <c r="D78" s="133"/>
      <c r="E78" s="133"/>
      <c r="F78" s="133"/>
      <c r="G78" s="133"/>
      <c r="H78" s="133"/>
      <c r="I78" s="133"/>
      <c r="J78" s="133"/>
      <c r="K78" s="133"/>
      <c r="L78" s="133"/>
      <c r="M78" s="133"/>
      <c r="N78" s="383">
        <v>0</v>
      </c>
      <c r="O78" s="384"/>
      <c r="P78" s="384"/>
      <c r="Q78" s="385"/>
      <c r="R78" s="386">
        <v>1</v>
      </c>
      <c r="S78" s="387"/>
      <c r="T78" s="387"/>
      <c r="U78" s="388"/>
      <c r="V78" s="110"/>
      <c r="W78" s="219"/>
      <c r="X78" s="219"/>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32"/>
      <c r="BK78" s="132"/>
      <c r="BL78" s="132"/>
      <c r="BM78" s="132"/>
      <c r="BN78" s="132"/>
      <c r="BO78" s="132"/>
      <c r="BP78" s="132"/>
      <c r="BQ78" s="132"/>
      <c r="BR78" s="132"/>
      <c r="BS78" s="132"/>
      <c r="BT78" s="132"/>
      <c r="BU78" s="132"/>
      <c r="BV78" s="132"/>
      <c r="BW78" s="132"/>
      <c r="BX78" s="132"/>
      <c r="BY78" s="132"/>
      <c r="BZ78" s="132"/>
      <c r="CA78" s="132"/>
    </row>
    <row r="79" spans="1:79" s="102" customFormat="1" x14ac:dyDescent="0.4">
      <c r="A79" s="397"/>
      <c r="B79" s="391">
        <v>204</v>
      </c>
      <c r="C79" s="101" t="s">
        <v>223</v>
      </c>
      <c r="D79" s="133"/>
      <c r="E79" s="133"/>
      <c r="F79" s="133"/>
      <c r="G79" s="133"/>
      <c r="H79" s="133"/>
      <c r="I79" s="133"/>
      <c r="J79" s="133"/>
      <c r="K79" s="133"/>
      <c r="L79" s="133"/>
      <c r="M79" s="133"/>
      <c r="N79" s="383">
        <v>0</v>
      </c>
      <c r="O79" s="384"/>
      <c r="P79" s="384"/>
      <c r="Q79" s="385"/>
      <c r="R79" s="386">
        <v>12</v>
      </c>
      <c r="S79" s="387"/>
      <c r="T79" s="387"/>
      <c r="U79" s="388"/>
      <c r="V79" s="110"/>
      <c r="W79" s="219"/>
      <c r="X79" s="219"/>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c r="BI79" s="132"/>
      <c r="BJ79" s="132"/>
      <c r="BK79" s="132"/>
      <c r="BL79" s="132"/>
      <c r="BM79" s="132"/>
      <c r="BN79" s="132"/>
      <c r="BO79" s="132"/>
      <c r="BP79" s="132"/>
      <c r="BQ79" s="132"/>
      <c r="BR79" s="132"/>
      <c r="BS79" s="132"/>
      <c r="BT79" s="132"/>
      <c r="BU79" s="132"/>
      <c r="BV79" s="132"/>
      <c r="BW79" s="132"/>
      <c r="BX79" s="132"/>
      <c r="BY79" s="132"/>
      <c r="BZ79" s="132"/>
      <c r="CA79" s="132"/>
    </row>
    <row r="80" spans="1:79" s="102" customFormat="1" x14ac:dyDescent="0.4">
      <c r="A80" s="397"/>
      <c r="B80" s="392"/>
      <c r="C80" s="101" t="s">
        <v>232</v>
      </c>
      <c r="D80" s="133"/>
      <c r="E80" s="133"/>
      <c r="F80" s="133"/>
      <c r="G80" s="133"/>
      <c r="H80" s="133"/>
      <c r="I80" s="133"/>
      <c r="J80" s="133"/>
      <c r="K80" s="133"/>
      <c r="L80" s="133"/>
      <c r="M80" s="133"/>
      <c r="N80" s="383">
        <v>0</v>
      </c>
      <c r="O80" s="384"/>
      <c r="P80" s="384"/>
      <c r="Q80" s="385"/>
      <c r="R80" s="386">
        <v>8</v>
      </c>
      <c r="S80" s="387"/>
      <c r="T80" s="387"/>
      <c r="U80" s="388"/>
      <c r="V80" s="110"/>
      <c r="W80" s="219"/>
      <c r="X80" s="219"/>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c r="BI80" s="132"/>
      <c r="BJ80" s="132"/>
      <c r="BK80" s="132"/>
      <c r="BL80" s="132"/>
      <c r="BM80" s="132"/>
      <c r="BN80" s="132"/>
      <c r="BO80" s="132"/>
      <c r="BP80" s="132"/>
      <c r="BQ80" s="132"/>
      <c r="BR80" s="132"/>
      <c r="BS80" s="132"/>
      <c r="BT80" s="132"/>
      <c r="BU80" s="132"/>
      <c r="BV80" s="132"/>
      <c r="BW80" s="132"/>
      <c r="BX80" s="132"/>
      <c r="BY80" s="132"/>
      <c r="BZ80" s="132"/>
      <c r="CA80" s="132"/>
    </row>
    <row r="81" spans="1:79" s="102" customFormat="1" x14ac:dyDescent="0.4">
      <c r="A81" s="397"/>
      <c r="B81" s="391">
        <v>205</v>
      </c>
      <c r="C81" s="101" t="s">
        <v>224</v>
      </c>
      <c r="D81" s="133"/>
      <c r="E81" s="133"/>
      <c r="F81" s="133"/>
      <c r="G81" s="133"/>
      <c r="H81" s="133"/>
      <c r="I81" s="133"/>
      <c r="J81" s="133"/>
      <c r="K81" s="133"/>
      <c r="L81" s="133"/>
      <c r="M81" s="133"/>
      <c r="N81" s="383">
        <v>0</v>
      </c>
      <c r="O81" s="384"/>
      <c r="P81" s="384"/>
      <c r="Q81" s="385"/>
      <c r="R81" s="386">
        <v>7</v>
      </c>
      <c r="S81" s="387"/>
      <c r="T81" s="387"/>
      <c r="U81" s="388"/>
      <c r="V81" s="110"/>
      <c r="W81" s="219"/>
      <c r="X81" s="219"/>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c r="BJ81" s="132"/>
      <c r="BK81" s="132"/>
      <c r="BL81" s="132"/>
      <c r="BM81" s="132"/>
      <c r="BN81" s="132"/>
      <c r="BO81" s="132"/>
      <c r="BP81" s="132"/>
      <c r="BQ81" s="132"/>
      <c r="BR81" s="132"/>
      <c r="BS81" s="132"/>
      <c r="BT81" s="132"/>
      <c r="BU81" s="132"/>
      <c r="BV81" s="132"/>
      <c r="BW81" s="132"/>
      <c r="BX81" s="132"/>
      <c r="BY81" s="132"/>
      <c r="BZ81" s="132"/>
      <c r="CA81" s="132"/>
    </row>
    <row r="82" spans="1:79" s="102" customFormat="1" x14ac:dyDescent="0.4">
      <c r="A82" s="397"/>
      <c r="B82" s="392"/>
      <c r="C82" s="101" t="s">
        <v>235</v>
      </c>
      <c r="D82" s="133"/>
      <c r="E82" s="133"/>
      <c r="F82" s="133"/>
      <c r="G82" s="133"/>
      <c r="H82" s="133"/>
      <c r="I82" s="133"/>
      <c r="J82" s="133"/>
      <c r="K82" s="133"/>
      <c r="L82" s="133"/>
      <c r="M82" s="133"/>
      <c r="N82" s="383">
        <v>0</v>
      </c>
      <c r="O82" s="384"/>
      <c r="P82" s="384"/>
      <c r="Q82" s="385"/>
      <c r="R82" s="386">
        <v>7</v>
      </c>
      <c r="S82" s="387"/>
      <c r="T82" s="387"/>
      <c r="U82" s="388"/>
      <c r="V82" s="110"/>
      <c r="W82" s="219"/>
      <c r="X82" s="219"/>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row>
    <row r="83" spans="1:79" s="102" customFormat="1" x14ac:dyDescent="0.4">
      <c r="A83" s="397"/>
      <c r="B83" s="211">
        <v>206</v>
      </c>
      <c r="C83" s="101" t="s">
        <v>226</v>
      </c>
      <c r="D83" s="133"/>
      <c r="E83" s="133"/>
      <c r="F83" s="133"/>
      <c r="G83" s="133"/>
      <c r="H83" s="133"/>
      <c r="I83" s="133"/>
      <c r="J83" s="133"/>
      <c r="K83" s="133"/>
      <c r="L83" s="133"/>
      <c r="M83" s="133"/>
      <c r="N83" s="383">
        <v>0</v>
      </c>
      <c r="O83" s="384"/>
      <c r="P83" s="384"/>
      <c r="Q83" s="385"/>
      <c r="R83" s="386">
        <v>11</v>
      </c>
      <c r="S83" s="387"/>
      <c r="T83" s="387"/>
      <c r="U83" s="388"/>
      <c r="V83" s="110"/>
      <c r="W83" s="219"/>
      <c r="X83" s="219"/>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row>
    <row r="84" spans="1:79" s="102" customFormat="1" ht="18.75" customHeight="1" x14ac:dyDescent="0.4">
      <c r="A84" s="397"/>
      <c r="B84" s="430">
        <v>207</v>
      </c>
      <c r="C84" s="101" t="s">
        <v>229</v>
      </c>
      <c r="D84" s="133"/>
      <c r="E84" s="133"/>
      <c r="F84" s="133"/>
      <c r="G84" s="133"/>
      <c r="H84" s="133"/>
      <c r="I84" s="133"/>
      <c r="J84" s="133"/>
      <c r="K84" s="133"/>
      <c r="L84" s="133"/>
      <c r="M84" s="133"/>
      <c r="N84" s="383">
        <v>0</v>
      </c>
      <c r="O84" s="384"/>
      <c r="P84" s="384"/>
      <c r="Q84" s="385"/>
      <c r="R84" s="386">
        <v>31</v>
      </c>
      <c r="S84" s="387"/>
      <c r="T84" s="387"/>
      <c r="U84" s="388"/>
      <c r="V84" s="110"/>
      <c r="W84" s="219"/>
      <c r="X84" s="219"/>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2"/>
      <c r="BR84" s="132"/>
      <c r="BS84" s="132"/>
      <c r="BT84" s="132"/>
      <c r="BU84" s="132"/>
      <c r="BV84" s="132"/>
      <c r="BW84" s="132"/>
      <c r="BX84" s="132"/>
      <c r="BY84" s="132"/>
      <c r="BZ84" s="132"/>
      <c r="CA84" s="132"/>
    </row>
    <row r="85" spans="1:79" s="102" customFormat="1" x14ac:dyDescent="0.4">
      <c r="A85" s="397"/>
      <c r="B85" s="430"/>
      <c r="C85" s="101" t="s">
        <v>230</v>
      </c>
      <c r="D85" s="133"/>
      <c r="E85" s="133"/>
      <c r="F85" s="133"/>
      <c r="G85" s="133"/>
      <c r="H85" s="133"/>
      <c r="I85" s="133"/>
      <c r="J85" s="133"/>
      <c r="K85" s="133"/>
      <c r="L85" s="133"/>
      <c r="M85" s="133"/>
      <c r="N85" s="383">
        <v>0</v>
      </c>
      <c r="O85" s="384"/>
      <c r="P85" s="384"/>
      <c r="Q85" s="385"/>
      <c r="R85" s="386">
        <v>18</v>
      </c>
      <c r="S85" s="387"/>
      <c r="T85" s="387"/>
      <c r="U85" s="388"/>
      <c r="V85" s="110"/>
      <c r="W85" s="219"/>
      <c r="X85" s="219"/>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2"/>
      <c r="BR85" s="132"/>
      <c r="BS85" s="132"/>
      <c r="BT85" s="132"/>
      <c r="BU85" s="132"/>
      <c r="BV85" s="132"/>
      <c r="BW85" s="132"/>
      <c r="BX85" s="132"/>
      <c r="BY85" s="132"/>
      <c r="BZ85" s="132"/>
      <c r="CA85" s="132"/>
    </row>
    <row r="86" spans="1:79" s="102" customFormat="1" x14ac:dyDescent="0.4">
      <c r="A86" s="397"/>
      <c r="B86" s="391">
        <v>208</v>
      </c>
      <c r="C86" s="101" t="s">
        <v>233</v>
      </c>
      <c r="D86" s="133"/>
      <c r="E86" s="133"/>
      <c r="F86" s="133"/>
      <c r="G86" s="133"/>
      <c r="H86" s="133"/>
      <c r="I86" s="133"/>
      <c r="J86" s="133"/>
      <c r="K86" s="133"/>
      <c r="L86" s="133"/>
      <c r="M86" s="133"/>
      <c r="N86" s="383">
        <v>0</v>
      </c>
      <c r="O86" s="384"/>
      <c r="P86" s="384"/>
      <c r="Q86" s="385"/>
      <c r="R86" s="386">
        <v>5</v>
      </c>
      <c r="S86" s="387"/>
      <c r="T86" s="387"/>
      <c r="U86" s="388"/>
      <c r="V86" s="110"/>
      <c r="W86" s="219"/>
      <c r="X86" s="219"/>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2"/>
      <c r="BR86" s="132"/>
      <c r="BS86" s="132"/>
      <c r="BT86" s="132"/>
      <c r="BU86" s="132"/>
      <c r="BV86" s="132"/>
      <c r="BW86" s="132"/>
      <c r="BX86" s="132"/>
      <c r="BY86" s="132"/>
      <c r="BZ86" s="132"/>
      <c r="CA86" s="132"/>
    </row>
    <row r="87" spans="1:79" s="102" customFormat="1" x14ac:dyDescent="0.4">
      <c r="A87" s="397"/>
      <c r="B87" s="392"/>
      <c r="C87" s="101" t="s">
        <v>234</v>
      </c>
      <c r="D87" s="133"/>
      <c r="E87" s="133"/>
      <c r="F87" s="133"/>
      <c r="G87" s="133"/>
      <c r="H87" s="133"/>
      <c r="I87" s="133"/>
      <c r="J87" s="133"/>
      <c r="K87" s="133"/>
      <c r="L87" s="133"/>
      <c r="M87" s="133"/>
      <c r="N87" s="383">
        <v>0</v>
      </c>
      <c r="O87" s="384"/>
      <c r="P87" s="384"/>
      <c r="Q87" s="385"/>
      <c r="R87" s="386">
        <v>1</v>
      </c>
      <c r="S87" s="387"/>
      <c r="T87" s="387"/>
      <c r="U87" s="388"/>
      <c r="V87" s="110"/>
      <c r="W87" s="219"/>
      <c r="X87" s="219"/>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2"/>
      <c r="BR87" s="132"/>
      <c r="BS87" s="132"/>
      <c r="BT87" s="132"/>
      <c r="BU87" s="132"/>
      <c r="BV87" s="132"/>
      <c r="BW87" s="132"/>
      <c r="BX87" s="132"/>
      <c r="BY87" s="132"/>
      <c r="BZ87" s="132"/>
      <c r="CA87" s="132"/>
    </row>
    <row r="88" spans="1:79" s="102" customFormat="1" x14ac:dyDescent="0.4">
      <c r="A88" s="397"/>
      <c r="B88" s="391">
        <v>209</v>
      </c>
      <c r="C88" s="101" t="s">
        <v>237</v>
      </c>
      <c r="D88" s="133"/>
      <c r="E88" s="133"/>
      <c r="F88" s="133"/>
      <c r="G88" s="133"/>
      <c r="H88" s="133"/>
      <c r="I88" s="133"/>
      <c r="J88" s="133"/>
      <c r="K88" s="133"/>
      <c r="L88" s="133"/>
      <c r="M88" s="133"/>
      <c r="N88" s="383">
        <v>0</v>
      </c>
      <c r="O88" s="384"/>
      <c r="P88" s="384"/>
      <c r="Q88" s="385"/>
      <c r="R88" s="386">
        <v>5</v>
      </c>
      <c r="S88" s="387"/>
      <c r="T88" s="387"/>
      <c r="U88" s="388"/>
      <c r="V88" s="110"/>
      <c r="W88" s="219"/>
      <c r="X88" s="219"/>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2"/>
      <c r="BR88" s="132"/>
      <c r="BS88" s="132"/>
      <c r="BT88" s="132"/>
      <c r="BU88" s="132"/>
      <c r="BV88" s="132"/>
      <c r="BW88" s="132"/>
      <c r="BX88" s="132"/>
      <c r="BY88" s="132"/>
      <c r="BZ88" s="132"/>
      <c r="CA88" s="132"/>
    </row>
    <row r="89" spans="1:79" s="102" customFormat="1" x14ac:dyDescent="0.4">
      <c r="A89" s="397"/>
      <c r="B89" s="392"/>
      <c r="C89" s="101" t="s">
        <v>238</v>
      </c>
      <c r="D89" s="133"/>
      <c r="E89" s="133"/>
      <c r="F89" s="133"/>
      <c r="G89" s="133"/>
      <c r="H89" s="133"/>
      <c r="I89" s="133"/>
      <c r="J89" s="133"/>
      <c r="K89" s="133"/>
      <c r="L89" s="133"/>
      <c r="M89" s="133"/>
      <c r="N89" s="383">
        <v>0</v>
      </c>
      <c r="O89" s="384"/>
      <c r="P89" s="384"/>
      <c r="Q89" s="385"/>
      <c r="R89" s="386">
        <v>1</v>
      </c>
      <c r="S89" s="387"/>
      <c r="T89" s="387"/>
      <c r="U89" s="388"/>
      <c r="V89" s="110"/>
      <c r="W89" s="219"/>
      <c r="X89" s="219"/>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2"/>
      <c r="BR89" s="132"/>
      <c r="BS89" s="132"/>
      <c r="BT89" s="132"/>
      <c r="BU89" s="132"/>
      <c r="BV89" s="132"/>
      <c r="BW89" s="132"/>
      <c r="BX89" s="132"/>
      <c r="BY89" s="132"/>
      <c r="BZ89" s="132"/>
      <c r="CA89" s="132"/>
    </row>
    <row r="90" spans="1:79" s="102" customFormat="1" x14ac:dyDescent="0.4">
      <c r="A90" s="397"/>
      <c r="B90" s="211">
        <v>210</v>
      </c>
      <c r="C90" s="101" t="s">
        <v>239</v>
      </c>
      <c r="D90" s="133"/>
      <c r="E90" s="133"/>
      <c r="F90" s="133"/>
      <c r="G90" s="133"/>
      <c r="H90" s="133"/>
      <c r="I90" s="133"/>
      <c r="J90" s="133"/>
      <c r="K90" s="133"/>
      <c r="L90" s="133"/>
      <c r="M90" s="133"/>
      <c r="N90" s="383">
        <v>0</v>
      </c>
      <c r="O90" s="384"/>
      <c r="P90" s="384"/>
      <c r="Q90" s="385"/>
      <c r="R90" s="386">
        <v>7</v>
      </c>
      <c r="S90" s="387"/>
      <c r="T90" s="387"/>
      <c r="U90" s="388"/>
      <c r="V90" s="110"/>
      <c r="W90" s="219"/>
      <c r="X90" s="219"/>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32"/>
      <c r="BR90" s="132"/>
      <c r="BS90" s="132"/>
      <c r="BT90" s="132"/>
      <c r="BU90" s="132"/>
      <c r="BV90" s="132"/>
      <c r="BW90" s="132"/>
      <c r="BX90" s="132"/>
      <c r="BY90" s="132"/>
      <c r="BZ90" s="132"/>
      <c r="CA90" s="132"/>
    </row>
    <row r="91" spans="1:79" s="102" customFormat="1" x14ac:dyDescent="0.4">
      <c r="A91" s="397"/>
      <c r="B91" s="211">
        <v>211</v>
      </c>
      <c r="C91" s="101" t="s">
        <v>241</v>
      </c>
      <c r="D91" s="133"/>
      <c r="E91" s="133"/>
      <c r="F91" s="133"/>
      <c r="G91" s="133"/>
      <c r="H91" s="133"/>
      <c r="I91" s="133"/>
      <c r="J91" s="133"/>
      <c r="K91" s="133"/>
      <c r="L91" s="133"/>
      <c r="M91" s="133"/>
      <c r="N91" s="383">
        <v>0</v>
      </c>
      <c r="O91" s="384"/>
      <c r="P91" s="384"/>
      <c r="Q91" s="385"/>
      <c r="R91" s="386">
        <v>5</v>
      </c>
      <c r="S91" s="387"/>
      <c r="T91" s="387"/>
      <c r="U91" s="388"/>
      <c r="V91" s="110"/>
      <c r="W91" s="219"/>
      <c r="X91" s="219"/>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c r="BI91" s="132"/>
      <c r="BJ91" s="132"/>
      <c r="BK91" s="132"/>
      <c r="BL91" s="132"/>
      <c r="BM91" s="132"/>
      <c r="BN91" s="132"/>
      <c r="BO91" s="132"/>
      <c r="BP91" s="132"/>
      <c r="BQ91" s="132"/>
      <c r="BR91" s="132"/>
      <c r="BS91" s="132"/>
      <c r="BT91" s="132"/>
      <c r="BU91" s="132"/>
      <c r="BV91" s="132"/>
      <c r="BW91" s="132"/>
      <c r="BX91" s="132"/>
      <c r="BY91" s="132"/>
      <c r="BZ91" s="132"/>
      <c r="CA91" s="132"/>
    </row>
    <row r="92" spans="1:79" s="102" customFormat="1" x14ac:dyDescent="0.4">
      <c r="A92" s="397"/>
      <c r="B92" s="391">
        <v>212</v>
      </c>
      <c r="C92" s="101" t="s">
        <v>245</v>
      </c>
      <c r="D92" s="133"/>
      <c r="E92" s="133"/>
      <c r="F92" s="133"/>
      <c r="G92" s="133"/>
      <c r="H92" s="133"/>
      <c r="I92" s="133"/>
      <c r="J92" s="133"/>
      <c r="K92" s="133"/>
      <c r="L92" s="133"/>
      <c r="M92" s="133"/>
      <c r="N92" s="383">
        <v>0</v>
      </c>
      <c r="O92" s="384"/>
      <c r="P92" s="384"/>
      <c r="Q92" s="385"/>
      <c r="R92" s="386">
        <v>5</v>
      </c>
      <c r="S92" s="387"/>
      <c r="T92" s="387"/>
      <c r="U92" s="388"/>
      <c r="V92" s="110"/>
      <c r="W92" s="219"/>
      <c r="X92" s="219"/>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2"/>
      <c r="BR92" s="132"/>
      <c r="BS92" s="132"/>
      <c r="BT92" s="132"/>
      <c r="BU92" s="132"/>
      <c r="BV92" s="132"/>
      <c r="BW92" s="132"/>
      <c r="BX92" s="132"/>
      <c r="BY92" s="132"/>
      <c r="BZ92" s="132"/>
      <c r="CA92" s="132"/>
    </row>
    <row r="93" spans="1:79" s="102" customFormat="1" x14ac:dyDescent="0.4">
      <c r="A93" s="397"/>
      <c r="B93" s="392"/>
      <c r="C93" s="101" t="s">
        <v>263</v>
      </c>
      <c r="D93" s="133"/>
      <c r="E93" s="133"/>
      <c r="F93" s="133"/>
      <c r="G93" s="133"/>
      <c r="H93" s="133"/>
      <c r="I93" s="133"/>
      <c r="J93" s="133"/>
      <c r="K93" s="133"/>
      <c r="L93" s="133"/>
      <c r="M93" s="133"/>
      <c r="N93" s="383">
        <v>0</v>
      </c>
      <c r="O93" s="384"/>
      <c r="P93" s="384"/>
      <c r="Q93" s="385"/>
      <c r="R93" s="386">
        <v>1</v>
      </c>
      <c r="S93" s="387"/>
      <c r="T93" s="387"/>
      <c r="U93" s="388"/>
      <c r="V93" s="110"/>
      <c r="W93" s="219"/>
      <c r="X93" s="219"/>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c r="BI93" s="132"/>
      <c r="BJ93" s="132"/>
      <c r="BK93" s="132"/>
      <c r="BL93" s="132"/>
      <c r="BM93" s="132"/>
      <c r="BN93" s="132"/>
      <c r="BO93" s="132"/>
      <c r="BP93" s="132"/>
      <c r="BQ93" s="132"/>
      <c r="BR93" s="132"/>
      <c r="BS93" s="132"/>
      <c r="BT93" s="132"/>
      <c r="BU93" s="132"/>
      <c r="BV93" s="132"/>
      <c r="BW93" s="132"/>
      <c r="BX93" s="132"/>
      <c r="BY93" s="132"/>
      <c r="BZ93" s="132"/>
      <c r="CA93" s="132"/>
    </row>
    <row r="94" spans="1:79" s="102" customFormat="1" x14ac:dyDescent="0.4">
      <c r="A94" s="397"/>
      <c r="B94" s="211">
        <v>213</v>
      </c>
      <c r="C94" s="101" t="s">
        <v>246</v>
      </c>
      <c r="D94" s="133"/>
      <c r="E94" s="133"/>
      <c r="F94" s="133"/>
      <c r="G94" s="133"/>
      <c r="H94" s="133"/>
      <c r="I94" s="133"/>
      <c r="J94" s="133"/>
      <c r="K94" s="133"/>
      <c r="L94" s="133"/>
      <c r="M94" s="133"/>
      <c r="N94" s="383">
        <v>0</v>
      </c>
      <c r="O94" s="384"/>
      <c r="P94" s="384"/>
      <c r="Q94" s="385"/>
      <c r="R94" s="386">
        <v>7</v>
      </c>
      <c r="S94" s="387"/>
      <c r="T94" s="387"/>
      <c r="U94" s="388"/>
      <c r="V94" s="110"/>
      <c r="W94" s="219"/>
      <c r="X94" s="219"/>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c r="BI94" s="132"/>
      <c r="BJ94" s="132"/>
      <c r="BK94" s="132"/>
      <c r="BL94" s="132"/>
      <c r="BM94" s="132"/>
      <c r="BN94" s="132"/>
      <c r="BO94" s="132"/>
      <c r="BP94" s="132"/>
      <c r="BQ94" s="132"/>
      <c r="BR94" s="132"/>
      <c r="BS94" s="132"/>
      <c r="BT94" s="132"/>
      <c r="BU94" s="132"/>
      <c r="BV94" s="132"/>
      <c r="BW94" s="132"/>
      <c r="BX94" s="132"/>
      <c r="BY94" s="132"/>
      <c r="BZ94" s="132"/>
      <c r="CA94" s="132"/>
    </row>
    <row r="95" spans="1:79" s="102" customFormat="1" x14ac:dyDescent="0.4">
      <c r="A95" s="397"/>
      <c r="B95" s="211">
        <v>214</v>
      </c>
      <c r="C95" s="101" t="s">
        <v>253</v>
      </c>
      <c r="D95" s="133"/>
      <c r="E95" s="133"/>
      <c r="F95" s="133"/>
      <c r="G95" s="133"/>
      <c r="H95" s="133"/>
      <c r="I95" s="133"/>
      <c r="J95" s="133"/>
      <c r="K95" s="133"/>
      <c r="L95" s="133"/>
      <c r="M95" s="133"/>
      <c r="N95" s="383">
        <v>0</v>
      </c>
      <c r="O95" s="384"/>
      <c r="P95" s="384"/>
      <c r="Q95" s="385"/>
      <c r="R95" s="386">
        <v>8</v>
      </c>
      <c r="S95" s="387"/>
      <c r="T95" s="387"/>
      <c r="U95" s="388"/>
      <c r="V95" s="110"/>
      <c r="W95" s="219"/>
      <c r="X95" s="219"/>
      <c r="Y95" s="132"/>
      <c r="Z95" s="132"/>
      <c r="AA95" s="132"/>
      <c r="AB95" s="132"/>
      <c r="AC95" s="132"/>
      <c r="AD95" s="132"/>
      <c r="AE95" s="132"/>
      <c r="AF95" s="132"/>
      <c r="AG95" s="132"/>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c r="BI95" s="132"/>
      <c r="BJ95" s="132"/>
      <c r="BK95" s="132"/>
      <c r="BL95" s="132"/>
      <c r="BM95" s="132"/>
      <c r="BN95" s="132"/>
      <c r="BO95" s="132"/>
      <c r="BP95" s="132"/>
      <c r="BQ95" s="132"/>
      <c r="BR95" s="132"/>
      <c r="BS95" s="132"/>
      <c r="BT95" s="132"/>
      <c r="BU95" s="132"/>
      <c r="BV95" s="132"/>
      <c r="BW95" s="132"/>
      <c r="BX95" s="132"/>
      <c r="BY95" s="132"/>
      <c r="BZ95" s="132"/>
      <c r="CA95" s="132"/>
    </row>
    <row r="96" spans="1:79" s="102" customFormat="1" x14ac:dyDescent="0.4">
      <c r="A96" s="397"/>
      <c r="B96" s="391">
        <v>215</v>
      </c>
      <c r="C96" s="101" t="s">
        <v>254</v>
      </c>
      <c r="D96" s="133"/>
      <c r="E96" s="133"/>
      <c r="F96" s="133"/>
      <c r="G96" s="133"/>
      <c r="H96" s="133"/>
      <c r="I96" s="133"/>
      <c r="J96" s="133"/>
      <c r="K96" s="133"/>
      <c r="L96" s="133"/>
      <c r="M96" s="133"/>
      <c r="N96" s="383">
        <v>0</v>
      </c>
      <c r="O96" s="384"/>
      <c r="P96" s="384"/>
      <c r="Q96" s="385"/>
      <c r="R96" s="386">
        <v>14</v>
      </c>
      <c r="S96" s="387"/>
      <c r="T96" s="387"/>
      <c r="U96" s="388"/>
      <c r="V96" s="110"/>
      <c r="W96" s="219"/>
      <c r="X96" s="219"/>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c r="BI96" s="132"/>
      <c r="BJ96" s="132"/>
      <c r="BK96" s="132"/>
      <c r="BL96" s="132"/>
      <c r="BM96" s="132"/>
      <c r="BN96" s="132"/>
      <c r="BO96" s="132"/>
      <c r="BP96" s="132"/>
      <c r="BQ96" s="132"/>
      <c r="BR96" s="132"/>
      <c r="BS96" s="132"/>
      <c r="BT96" s="132"/>
      <c r="BU96" s="132"/>
      <c r="BV96" s="132"/>
      <c r="BW96" s="132"/>
      <c r="BX96" s="132"/>
      <c r="BY96" s="132"/>
      <c r="BZ96" s="132"/>
      <c r="CA96" s="132"/>
    </row>
    <row r="97" spans="1:79" s="102" customFormat="1" x14ac:dyDescent="0.4">
      <c r="A97" s="397"/>
      <c r="B97" s="392"/>
      <c r="C97" s="101" t="s">
        <v>259</v>
      </c>
      <c r="D97" s="133"/>
      <c r="E97" s="133"/>
      <c r="F97" s="133"/>
      <c r="G97" s="133"/>
      <c r="H97" s="133"/>
      <c r="I97" s="133"/>
      <c r="J97" s="133"/>
      <c r="K97" s="133"/>
      <c r="L97" s="133"/>
      <c r="M97" s="133"/>
      <c r="N97" s="383">
        <v>0</v>
      </c>
      <c r="O97" s="384"/>
      <c r="P97" s="384"/>
      <c r="Q97" s="385"/>
      <c r="R97" s="386">
        <v>22</v>
      </c>
      <c r="S97" s="387"/>
      <c r="T97" s="387"/>
      <c r="U97" s="388"/>
      <c r="V97" s="110"/>
      <c r="W97" s="219"/>
      <c r="X97" s="219"/>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2"/>
      <c r="BR97" s="132"/>
      <c r="BS97" s="132"/>
      <c r="BT97" s="132"/>
      <c r="BU97" s="132"/>
      <c r="BV97" s="132"/>
      <c r="BW97" s="132"/>
      <c r="BX97" s="132"/>
      <c r="BY97" s="132"/>
      <c r="BZ97" s="132"/>
      <c r="CA97" s="132"/>
    </row>
    <row r="98" spans="1:79" s="102" customFormat="1" x14ac:dyDescent="0.4">
      <c r="A98" s="397"/>
      <c r="B98" s="391">
        <v>216</v>
      </c>
      <c r="C98" s="101" t="s">
        <v>255</v>
      </c>
      <c r="D98" s="133"/>
      <c r="E98" s="133"/>
      <c r="F98" s="133"/>
      <c r="G98" s="133"/>
      <c r="H98" s="133"/>
      <c r="I98" s="133"/>
      <c r="J98" s="133"/>
      <c r="K98" s="133"/>
      <c r="L98" s="133"/>
      <c r="M98" s="133"/>
      <c r="N98" s="383">
        <v>0</v>
      </c>
      <c r="O98" s="384"/>
      <c r="P98" s="384"/>
      <c r="Q98" s="385"/>
      <c r="R98" s="386">
        <v>8</v>
      </c>
      <c r="S98" s="387"/>
      <c r="T98" s="387"/>
      <c r="U98" s="388"/>
      <c r="V98" s="110"/>
      <c r="W98" s="219"/>
      <c r="X98" s="219"/>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c r="BI98" s="132"/>
      <c r="BJ98" s="132"/>
      <c r="BK98" s="132"/>
      <c r="BL98" s="132"/>
      <c r="BM98" s="132"/>
      <c r="BN98" s="132"/>
      <c r="BO98" s="132"/>
      <c r="BP98" s="132"/>
      <c r="BQ98" s="132"/>
      <c r="BR98" s="132"/>
      <c r="BS98" s="132"/>
      <c r="BT98" s="132"/>
      <c r="BU98" s="132"/>
      <c r="BV98" s="132"/>
      <c r="BW98" s="132"/>
      <c r="BX98" s="132"/>
      <c r="BY98" s="132"/>
      <c r="BZ98" s="132"/>
      <c r="CA98" s="132"/>
    </row>
    <row r="99" spans="1:79" s="102" customFormat="1" x14ac:dyDescent="0.4">
      <c r="A99" s="397"/>
      <c r="B99" s="392"/>
      <c r="C99" s="101" t="s">
        <v>258</v>
      </c>
      <c r="D99" s="133"/>
      <c r="E99" s="133"/>
      <c r="F99" s="133"/>
      <c r="G99" s="133"/>
      <c r="H99" s="133"/>
      <c r="I99" s="133"/>
      <c r="J99" s="133"/>
      <c r="K99" s="133"/>
      <c r="L99" s="133"/>
      <c r="M99" s="133"/>
      <c r="N99" s="383">
        <v>0</v>
      </c>
      <c r="O99" s="384"/>
      <c r="P99" s="384"/>
      <c r="Q99" s="385"/>
      <c r="R99" s="386">
        <v>1</v>
      </c>
      <c r="S99" s="387"/>
      <c r="T99" s="387"/>
      <c r="U99" s="388"/>
      <c r="V99" s="110"/>
      <c r="W99" s="219"/>
      <c r="X99" s="219"/>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c r="BI99" s="132"/>
      <c r="BJ99" s="132"/>
      <c r="BK99" s="132"/>
      <c r="BL99" s="132"/>
      <c r="BM99" s="132"/>
      <c r="BN99" s="132"/>
      <c r="BO99" s="132"/>
      <c r="BP99" s="132"/>
      <c r="BQ99" s="132"/>
      <c r="BR99" s="132"/>
      <c r="BS99" s="132"/>
      <c r="BT99" s="132"/>
      <c r="BU99" s="132"/>
      <c r="BV99" s="132"/>
      <c r="BW99" s="132"/>
      <c r="BX99" s="132"/>
      <c r="BY99" s="132"/>
      <c r="BZ99" s="132"/>
      <c r="CA99" s="132"/>
    </row>
    <row r="100" spans="1:79" s="102" customFormat="1" x14ac:dyDescent="0.4">
      <c r="A100" s="397"/>
      <c r="B100" s="211">
        <v>217</v>
      </c>
      <c r="C100" s="101" t="s">
        <v>260</v>
      </c>
      <c r="D100" s="133"/>
      <c r="E100" s="133"/>
      <c r="F100" s="133"/>
      <c r="G100" s="133"/>
      <c r="H100" s="133"/>
      <c r="I100" s="133"/>
      <c r="J100" s="133"/>
      <c r="K100" s="133"/>
      <c r="L100" s="133"/>
      <c r="M100" s="133"/>
      <c r="N100" s="383">
        <v>0</v>
      </c>
      <c r="O100" s="384"/>
      <c r="P100" s="384"/>
      <c r="Q100" s="385"/>
      <c r="R100" s="386">
        <v>37</v>
      </c>
      <c r="S100" s="387"/>
      <c r="T100" s="387"/>
      <c r="U100" s="388"/>
      <c r="V100" s="110"/>
      <c r="W100" s="219"/>
      <c r="X100" s="219"/>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c r="BI100" s="132"/>
      <c r="BJ100" s="132"/>
      <c r="BK100" s="132"/>
      <c r="BL100" s="132"/>
      <c r="BM100" s="132"/>
      <c r="BN100" s="132"/>
      <c r="BO100" s="132"/>
      <c r="BP100" s="132"/>
      <c r="BQ100" s="132"/>
      <c r="BR100" s="132"/>
      <c r="BS100" s="132"/>
      <c r="BT100" s="132"/>
      <c r="BU100" s="132"/>
      <c r="BV100" s="132"/>
      <c r="BW100" s="132"/>
      <c r="BX100" s="132"/>
      <c r="BY100" s="132"/>
      <c r="BZ100" s="132"/>
      <c r="CA100" s="132"/>
    </row>
    <row r="101" spans="1:79" s="102" customFormat="1" x14ac:dyDescent="0.4">
      <c r="A101" s="397"/>
      <c r="B101" s="391">
        <v>218</v>
      </c>
      <c r="C101" s="101" t="s">
        <v>261</v>
      </c>
      <c r="D101" s="133"/>
      <c r="E101" s="133"/>
      <c r="F101" s="133"/>
      <c r="G101" s="133"/>
      <c r="H101" s="133"/>
      <c r="I101" s="133"/>
      <c r="J101" s="133"/>
      <c r="K101" s="133"/>
      <c r="L101" s="133"/>
      <c r="M101" s="133"/>
      <c r="N101" s="383">
        <v>0</v>
      </c>
      <c r="O101" s="384"/>
      <c r="P101" s="384"/>
      <c r="Q101" s="385"/>
      <c r="R101" s="386">
        <v>113</v>
      </c>
      <c r="S101" s="387"/>
      <c r="T101" s="387"/>
      <c r="U101" s="388"/>
      <c r="V101" s="110"/>
      <c r="W101" s="219"/>
      <c r="X101" s="219"/>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c r="BI101" s="132"/>
      <c r="BJ101" s="132"/>
      <c r="BK101" s="132"/>
      <c r="BL101" s="132"/>
      <c r="BM101" s="132"/>
      <c r="BN101" s="132"/>
      <c r="BO101" s="132"/>
      <c r="BP101" s="132"/>
      <c r="BQ101" s="132"/>
      <c r="BR101" s="132"/>
      <c r="BS101" s="132"/>
      <c r="BT101" s="132"/>
      <c r="BU101" s="132"/>
      <c r="BV101" s="132"/>
      <c r="BW101" s="132"/>
      <c r="BX101" s="132"/>
      <c r="BY101" s="132"/>
      <c r="BZ101" s="132"/>
      <c r="CA101" s="132"/>
    </row>
    <row r="102" spans="1:79" s="102" customFormat="1" x14ac:dyDescent="0.4">
      <c r="A102" s="397"/>
      <c r="B102" s="392"/>
      <c r="C102" s="101" t="s">
        <v>272</v>
      </c>
      <c r="D102" s="133"/>
      <c r="E102" s="133"/>
      <c r="F102" s="133"/>
      <c r="G102" s="133"/>
      <c r="H102" s="133"/>
      <c r="I102" s="133"/>
      <c r="J102" s="133"/>
      <c r="K102" s="133"/>
      <c r="L102" s="133"/>
      <c r="M102" s="133"/>
      <c r="N102" s="383">
        <v>1</v>
      </c>
      <c r="O102" s="384"/>
      <c r="P102" s="384"/>
      <c r="Q102" s="385"/>
      <c r="R102" s="386">
        <v>10</v>
      </c>
      <c r="S102" s="387"/>
      <c r="T102" s="387"/>
      <c r="U102" s="388"/>
      <c r="V102" s="110"/>
      <c r="W102" s="219"/>
      <c r="X102" s="219"/>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c r="BI102" s="132"/>
      <c r="BJ102" s="132"/>
      <c r="BK102" s="132"/>
      <c r="BL102" s="132"/>
      <c r="BM102" s="132"/>
      <c r="BN102" s="132"/>
      <c r="BO102" s="132"/>
      <c r="BP102" s="132"/>
      <c r="BQ102" s="132"/>
      <c r="BR102" s="132"/>
      <c r="BS102" s="132"/>
      <c r="BT102" s="132"/>
      <c r="BU102" s="132"/>
      <c r="BV102" s="132"/>
      <c r="BW102" s="132"/>
      <c r="BX102" s="132"/>
      <c r="BY102" s="132"/>
      <c r="BZ102" s="132"/>
      <c r="CA102" s="132"/>
    </row>
    <row r="103" spans="1:79" s="102" customFormat="1" x14ac:dyDescent="0.4">
      <c r="A103" s="397"/>
      <c r="B103" s="389">
        <v>219</v>
      </c>
      <c r="C103" s="101" t="s">
        <v>266</v>
      </c>
      <c r="D103" s="133"/>
      <c r="E103" s="133"/>
      <c r="F103" s="133"/>
      <c r="G103" s="133"/>
      <c r="H103" s="133"/>
      <c r="I103" s="133"/>
      <c r="J103" s="133"/>
      <c r="K103" s="133"/>
      <c r="L103" s="133"/>
      <c r="M103" s="133"/>
      <c r="N103" s="383">
        <v>0</v>
      </c>
      <c r="O103" s="384"/>
      <c r="P103" s="384"/>
      <c r="Q103" s="385"/>
      <c r="R103" s="386">
        <v>13</v>
      </c>
      <c r="S103" s="387"/>
      <c r="T103" s="387"/>
      <c r="U103" s="388"/>
      <c r="V103" s="110"/>
      <c r="W103" s="219"/>
      <c r="X103" s="219"/>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c r="BI103" s="132"/>
      <c r="BJ103" s="132"/>
      <c r="BK103" s="132"/>
      <c r="BL103" s="132"/>
      <c r="BM103" s="132"/>
      <c r="BN103" s="132"/>
      <c r="BO103" s="132"/>
      <c r="BP103" s="132"/>
      <c r="BQ103" s="132"/>
      <c r="BR103" s="132"/>
      <c r="BS103" s="132"/>
      <c r="BT103" s="132"/>
      <c r="BU103" s="132"/>
      <c r="BV103" s="132"/>
      <c r="BW103" s="132"/>
      <c r="BX103" s="132"/>
      <c r="BY103" s="132"/>
      <c r="BZ103" s="132"/>
      <c r="CA103" s="132"/>
    </row>
    <row r="104" spans="1:79" s="102" customFormat="1" x14ac:dyDescent="0.4">
      <c r="A104" s="397"/>
      <c r="B104" s="390"/>
      <c r="C104" s="101" t="s">
        <v>306</v>
      </c>
      <c r="D104" s="133"/>
      <c r="E104" s="133"/>
      <c r="F104" s="133"/>
      <c r="G104" s="133"/>
      <c r="H104" s="133"/>
      <c r="I104" s="133"/>
      <c r="J104" s="133"/>
      <c r="K104" s="133"/>
      <c r="L104" s="133"/>
      <c r="M104" s="133"/>
      <c r="N104" s="383">
        <v>0</v>
      </c>
      <c r="O104" s="384"/>
      <c r="P104" s="384"/>
      <c r="Q104" s="385"/>
      <c r="R104" s="386">
        <v>4</v>
      </c>
      <c r="S104" s="387"/>
      <c r="T104" s="387"/>
      <c r="U104" s="388"/>
      <c r="V104" s="110"/>
      <c r="W104" s="219"/>
      <c r="X104" s="219"/>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c r="BI104" s="132"/>
      <c r="BJ104" s="132"/>
      <c r="BK104" s="132"/>
      <c r="BL104" s="132"/>
      <c r="BM104" s="132"/>
      <c r="BN104" s="132"/>
      <c r="BO104" s="132"/>
      <c r="BP104" s="132"/>
      <c r="BQ104" s="132"/>
      <c r="BR104" s="132"/>
      <c r="BS104" s="132"/>
      <c r="BT104" s="132"/>
      <c r="BU104" s="132"/>
      <c r="BV104" s="132"/>
      <c r="BW104" s="132"/>
      <c r="BX104" s="132"/>
      <c r="BY104" s="132"/>
      <c r="BZ104" s="132"/>
      <c r="CA104" s="132"/>
    </row>
    <row r="105" spans="1:79" s="102" customFormat="1" ht="18.75" customHeight="1" x14ac:dyDescent="0.4">
      <c r="A105" s="397"/>
      <c r="B105" s="391">
        <v>220</v>
      </c>
      <c r="C105" s="101" t="s">
        <v>269</v>
      </c>
      <c r="D105" s="133"/>
      <c r="E105" s="133"/>
      <c r="F105" s="133"/>
      <c r="G105" s="133"/>
      <c r="H105" s="133"/>
      <c r="I105" s="133"/>
      <c r="J105" s="133"/>
      <c r="K105" s="133"/>
      <c r="L105" s="133"/>
      <c r="M105" s="133"/>
      <c r="N105" s="383">
        <v>0</v>
      </c>
      <c r="O105" s="384"/>
      <c r="P105" s="384"/>
      <c r="Q105" s="385"/>
      <c r="R105" s="386">
        <v>7</v>
      </c>
      <c r="S105" s="387"/>
      <c r="T105" s="387"/>
      <c r="U105" s="388"/>
      <c r="V105" s="110"/>
      <c r="W105" s="219"/>
      <c r="X105" s="219"/>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c r="BI105" s="132"/>
      <c r="BJ105" s="132"/>
      <c r="BK105" s="132"/>
      <c r="BL105" s="132"/>
      <c r="BM105" s="132"/>
      <c r="BN105" s="132"/>
      <c r="BO105" s="132"/>
      <c r="BP105" s="132"/>
      <c r="BQ105" s="132"/>
      <c r="BR105" s="132"/>
      <c r="BS105" s="132"/>
      <c r="BT105" s="132"/>
      <c r="BU105" s="132"/>
      <c r="BV105" s="132"/>
      <c r="BW105" s="132"/>
      <c r="BX105" s="132"/>
      <c r="BY105" s="132"/>
      <c r="BZ105" s="132"/>
      <c r="CA105" s="132"/>
    </row>
    <row r="106" spans="1:79" s="102" customFormat="1" x14ac:dyDescent="0.4">
      <c r="A106" s="397"/>
      <c r="B106" s="392"/>
      <c r="C106" s="101" t="s">
        <v>270</v>
      </c>
      <c r="D106" s="133"/>
      <c r="E106" s="133"/>
      <c r="F106" s="133"/>
      <c r="G106" s="133"/>
      <c r="H106" s="133"/>
      <c r="I106" s="133"/>
      <c r="J106" s="133"/>
      <c r="K106" s="133"/>
      <c r="L106" s="133"/>
      <c r="M106" s="133"/>
      <c r="N106" s="383">
        <v>0</v>
      </c>
      <c r="O106" s="384"/>
      <c r="P106" s="384"/>
      <c r="Q106" s="385"/>
      <c r="R106" s="386">
        <v>5</v>
      </c>
      <c r="S106" s="387"/>
      <c r="T106" s="387"/>
      <c r="U106" s="388"/>
      <c r="V106" s="110"/>
      <c r="W106" s="219"/>
      <c r="X106" s="219"/>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32"/>
      <c r="BR106" s="132"/>
      <c r="BS106" s="132"/>
      <c r="BT106" s="132"/>
      <c r="BU106" s="132"/>
      <c r="BV106" s="132"/>
      <c r="BW106" s="132"/>
      <c r="BX106" s="132"/>
      <c r="BY106" s="132"/>
      <c r="BZ106" s="132"/>
      <c r="CA106" s="132"/>
    </row>
    <row r="107" spans="1:79" s="102" customFormat="1" x14ac:dyDescent="0.4">
      <c r="A107" s="397"/>
      <c r="B107" s="211">
        <v>221</v>
      </c>
      <c r="C107" s="101" t="s">
        <v>271</v>
      </c>
      <c r="D107" s="133"/>
      <c r="E107" s="133"/>
      <c r="F107" s="133"/>
      <c r="G107" s="133"/>
      <c r="H107" s="133"/>
      <c r="I107" s="133"/>
      <c r="J107" s="133"/>
      <c r="K107" s="133"/>
      <c r="L107" s="133"/>
      <c r="M107" s="133"/>
      <c r="N107" s="383">
        <v>0</v>
      </c>
      <c r="O107" s="384"/>
      <c r="P107" s="384"/>
      <c r="Q107" s="385"/>
      <c r="R107" s="386">
        <v>5</v>
      </c>
      <c r="S107" s="387"/>
      <c r="T107" s="387"/>
      <c r="U107" s="388"/>
      <c r="V107" s="110"/>
      <c r="W107" s="219"/>
      <c r="X107" s="219"/>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row>
    <row r="108" spans="1:79" s="102" customFormat="1" x14ac:dyDescent="0.4">
      <c r="A108" s="397"/>
      <c r="B108" s="211">
        <v>222</v>
      </c>
      <c r="C108" s="101" t="s">
        <v>274</v>
      </c>
      <c r="D108" s="133"/>
      <c r="E108" s="133"/>
      <c r="F108" s="133"/>
      <c r="G108" s="133"/>
      <c r="H108" s="133"/>
      <c r="I108" s="133"/>
      <c r="J108" s="133"/>
      <c r="K108" s="133"/>
      <c r="L108" s="133"/>
      <c r="M108" s="133"/>
      <c r="N108" s="383">
        <v>0</v>
      </c>
      <c r="O108" s="384"/>
      <c r="P108" s="384"/>
      <c r="Q108" s="385"/>
      <c r="R108" s="386">
        <v>9</v>
      </c>
      <c r="S108" s="387"/>
      <c r="T108" s="387"/>
      <c r="U108" s="388"/>
      <c r="V108" s="110"/>
      <c r="W108" s="219"/>
      <c r="X108" s="219"/>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c r="BI108" s="132"/>
      <c r="BJ108" s="132"/>
      <c r="BK108" s="132"/>
      <c r="BL108" s="132"/>
      <c r="BM108" s="132"/>
      <c r="BN108" s="132"/>
      <c r="BO108" s="132"/>
      <c r="BP108" s="132"/>
      <c r="BQ108" s="132"/>
      <c r="BR108" s="132"/>
      <c r="BS108" s="132"/>
      <c r="BT108" s="132"/>
      <c r="BU108" s="132"/>
      <c r="BV108" s="132"/>
      <c r="BW108" s="132"/>
      <c r="BX108" s="132"/>
      <c r="BY108" s="132"/>
      <c r="BZ108" s="132"/>
      <c r="CA108" s="132"/>
    </row>
    <row r="109" spans="1:79" s="102" customFormat="1" x14ac:dyDescent="0.4">
      <c r="A109" s="397"/>
      <c r="B109" s="211">
        <v>223</v>
      </c>
      <c r="C109" s="101" t="s">
        <v>277</v>
      </c>
      <c r="D109" s="133"/>
      <c r="E109" s="133"/>
      <c r="F109" s="133"/>
      <c r="G109" s="133"/>
      <c r="H109" s="133"/>
      <c r="I109" s="133"/>
      <c r="J109" s="133"/>
      <c r="K109" s="133"/>
      <c r="L109" s="133"/>
      <c r="M109" s="133"/>
      <c r="N109" s="383">
        <v>0</v>
      </c>
      <c r="O109" s="384"/>
      <c r="P109" s="384"/>
      <c r="Q109" s="385"/>
      <c r="R109" s="386">
        <v>5</v>
      </c>
      <c r="S109" s="387"/>
      <c r="T109" s="387"/>
      <c r="U109" s="388"/>
      <c r="V109" s="110"/>
      <c r="W109" s="219"/>
      <c r="X109" s="219"/>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c r="BI109" s="132"/>
      <c r="BJ109" s="132"/>
      <c r="BK109" s="132"/>
      <c r="BL109" s="132"/>
      <c r="BM109" s="132"/>
      <c r="BN109" s="132"/>
      <c r="BO109" s="132"/>
      <c r="BP109" s="132"/>
      <c r="BQ109" s="132"/>
      <c r="BR109" s="132"/>
      <c r="BS109" s="132"/>
      <c r="BT109" s="132"/>
      <c r="BU109" s="132"/>
      <c r="BV109" s="132"/>
      <c r="BW109" s="132"/>
      <c r="BX109" s="132"/>
      <c r="BY109" s="132"/>
      <c r="BZ109" s="132"/>
      <c r="CA109" s="132"/>
    </row>
    <row r="110" spans="1:79" s="102" customFormat="1" x14ac:dyDescent="0.4">
      <c r="A110" s="397"/>
      <c r="B110" s="391">
        <v>224</v>
      </c>
      <c r="C110" s="101" t="s">
        <v>275</v>
      </c>
      <c r="D110" s="133"/>
      <c r="E110" s="133"/>
      <c r="F110" s="133"/>
      <c r="G110" s="133"/>
      <c r="H110" s="133"/>
      <c r="I110" s="133"/>
      <c r="J110" s="133"/>
      <c r="K110" s="133"/>
      <c r="L110" s="133"/>
      <c r="M110" s="133"/>
      <c r="N110" s="383">
        <v>0</v>
      </c>
      <c r="O110" s="384"/>
      <c r="P110" s="384"/>
      <c r="Q110" s="385"/>
      <c r="R110" s="386">
        <v>9</v>
      </c>
      <c r="S110" s="387"/>
      <c r="T110" s="387"/>
      <c r="U110" s="388"/>
      <c r="V110" s="110"/>
      <c r="W110" s="219"/>
      <c r="X110" s="219"/>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c r="BI110" s="132"/>
      <c r="BJ110" s="132"/>
      <c r="BK110" s="132"/>
      <c r="BL110" s="132"/>
      <c r="BM110" s="132"/>
      <c r="BN110" s="132"/>
      <c r="BO110" s="132"/>
      <c r="BP110" s="132"/>
      <c r="BQ110" s="132"/>
      <c r="BR110" s="132"/>
      <c r="BS110" s="132"/>
      <c r="BT110" s="132"/>
      <c r="BU110" s="132"/>
      <c r="BV110" s="132"/>
      <c r="BW110" s="132"/>
      <c r="BX110" s="132"/>
      <c r="BY110" s="132"/>
      <c r="BZ110" s="132"/>
      <c r="CA110" s="132"/>
    </row>
    <row r="111" spans="1:79" s="102" customFormat="1" x14ac:dyDescent="0.4">
      <c r="A111" s="397"/>
      <c r="B111" s="392"/>
      <c r="C111" s="101" t="s">
        <v>298</v>
      </c>
      <c r="D111" s="133"/>
      <c r="E111" s="133"/>
      <c r="F111" s="133"/>
      <c r="G111" s="133"/>
      <c r="H111" s="133"/>
      <c r="I111" s="133"/>
      <c r="J111" s="133"/>
      <c r="K111" s="133"/>
      <c r="L111" s="133"/>
      <c r="M111" s="133"/>
      <c r="N111" s="383">
        <v>0</v>
      </c>
      <c r="O111" s="384"/>
      <c r="P111" s="384"/>
      <c r="Q111" s="385"/>
      <c r="R111" s="386">
        <v>1</v>
      </c>
      <c r="S111" s="387"/>
      <c r="T111" s="387"/>
      <c r="U111" s="388"/>
      <c r="V111" s="110"/>
      <c r="W111" s="219"/>
      <c r="X111" s="219"/>
      <c r="Y111" s="132"/>
      <c r="Z111" s="132"/>
      <c r="AA111" s="132"/>
      <c r="AB111" s="132"/>
      <c r="AC111" s="132"/>
      <c r="AD111" s="132"/>
      <c r="AE111" s="132"/>
      <c r="AF111" s="132"/>
      <c r="AG111" s="132"/>
      <c r="AH111" s="132"/>
      <c r="AI111" s="132"/>
      <c r="AJ111" s="132"/>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c r="BE111" s="132"/>
      <c r="BF111" s="132"/>
      <c r="BG111" s="132"/>
      <c r="BH111" s="132"/>
      <c r="BI111" s="132"/>
      <c r="BJ111" s="132"/>
      <c r="BK111" s="132"/>
      <c r="BL111" s="132"/>
      <c r="BM111" s="132"/>
      <c r="BN111" s="132"/>
      <c r="BO111" s="132"/>
      <c r="BP111" s="132"/>
      <c r="BQ111" s="132"/>
      <c r="BR111" s="132"/>
      <c r="BS111" s="132"/>
      <c r="BT111" s="132"/>
      <c r="BU111" s="132"/>
      <c r="BV111" s="132"/>
      <c r="BW111" s="132"/>
      <c r="BX111" s="132"/>
      <c r="BY111" s="132"/>
      <c r="BZ111" s="132"/>
      <c r="CA111" s="132"/>
    </row>
    <row r="112" spans="1:79" s="102" customFormat="1" x14ac:dyDescent="0.4">
      <c r="A112" s="397"/>
      <c r="B112" s="391">
        <v>225</v>
      </c>
      <c r="C112" s="101" t="s">
        <v>276</v>
      </c>
      <c r="D112" s="133"/>
      <c r="E112" s="133"/>
      <c r="F112" s="133"/>
      <c r="G112" s="133"/>
      <c r="H112" s="133"/>
      <c r="I112" s="133"/>
      <c r="J112" s="133"/>
      <c r="K112" s="133"/>
      <c r="L112" s="133"/>
      <c r="M112" s="133"/>
      <c r="N112" s="383">
        <v>0</v>
      </c>
      <c r="O112" s="384"/>
      <c r="P112" s="384"/>
      <c r="Q112" s="385"/>
      <c r="R112" s="386">
        <v>9</v>
      </c>
      <c r="S112" s="387"/>
      <c r="T112" s="387"/>
      <c r="U112" s="388"/>
      <c r="V112" s="110"/>
      <c r="W112" s="219"/>
      <c r="X112" s="219"/>
      <c r="Y112" s="132"/>
      <c r="Z112" s="132"/>
      <c r="AA112" s="132"/>
      <c r="AB112" s="132"/>
      <c r="AC112" s="132"/>
      <c r="AD112" s="132"/>
      <c r="AE112" s="132"/>
      <c r="AF112" s="132"/>
      <c r="AG112" s="132"/>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c r="BI112" s="132"/>
      <c r="BJ112" s="132"/>
      <c r="BK112" s="132"/>
      <c r="BL112" s="132"/>
      <c r="BM112" s="132"/>
      <c r="BN112" s="132"/>
      <c r="BO112" s="132"/>
      <c r="BP112" s="132"/>
      <c r="BQ112" s="132"/>
      <c r="BR112" s="132"/>
      <c r="BS112" s="132"/>
      <c r="BT112" s="132"/>
      <c r="BU112" s="132"/>
      <c r="BV112" s="132"/>
      <c r="BW112" s="132"/>
      <c r="BX112" s="132"/>
      <c r="BY112" s="132"/>
      <c r="BZ112" s="132"/>
      <c r="CA112" s="132"/>
    </row>
    <row r="113" spans="1:79" s="102" customFormat="1" x14ac:dyDescent="0.4">
      <c r="A113" s="397"/>
      <c r="B113" s="392"/>
      <c r="C113" s="101" t="s">
        <v>299</v>
      </c>
      <c r="D113" s="133"/>
      <c r="E113" s="133"/>
      <c r="F113" s="133"/>
      <c r="G113" s="133"/>
      <c r="H113" s="133"/>
      <c r="I113" s="133"/>
      <c r="J113" s="133"/>
      <c r="K113" s="133"/>
      <c r="L113" s="133"/>
      <c r="M113" s="133"/>
      <c r="N113" s="383">
        <v>0</v>
      </c>
      <c r="O113" s="384"/>
      <c r="P113" s="384"/>
      <c r="Q113" s="385"/>
      <c r="R113" s="386">
        <v>2</v>
      </c>
      <c r="S113" s="387"/>
      <c r="T113" s="387"/>
      <c r="U113" s="388"/>
      <c r="V113" s="110"/>
      <c r="W113" s="219"/>
      <c r="X113" s="219"/>
      <c r="Y113" s="132"/>
      <c r="Z113" s="132"/>
      <c r="AA113" s="132"/>
      <c r="AB113" s="132"/>
      <c r="AC113" s="132"/>
      <c r="AD113" s="132"/>
      <c r="AE113" s="132"/>
      <c r="AF113" s="132"/>
      <c r="AG113" s="132"/>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c r="BI113" s="132"/>
      <c r="BJ113" s="132"/>
      <c r="BK113" s="132"/>
      <c r="BL113" s="132"/>
      <c r="BM113" s="132"/>
      <c r="BN113" s="132"/>
      <c r="BO113" s="132"/>
      <c r="BP113" s="132"/>
      <c r="BQ113" s="132"/>
      <c r="BR113" s="132"/>
      <c r="BS113" s="132"/>
      <c r="BT113" s="132"/>
      <c r="BU113" s="132"/>
      <c r="BV113" s="132"/>
      <c r="BW113" s="132"/>
      <c r="BX113" s="132"/>
      <c r="BY113" s="132"/>
      <c r="BZ113" s="132"/>
      <c r="CA113" s="132"/>
    </row>
    <row r="114" spans="1:79" s="102" customFormat="1" x14ac:dyDescent="0.4">
      <c r="A114" s="397"/>
      <c r="B114" s="211">
        <v>226</v>
      </c>
      <c r="C114" s="101" t="s">
        <v>279</v>
      </c>
      <c r="D114" s="133"/>
      <c r="E114" s="133"/>
      <c r="F114" s="133"/>
      <c r="G114" s="133"/>
      <c r="H114" s="133"/>
      <c r="I114" s="133"/>
      <c r="J114" s="133"/>
      <c r="K114" s="133"/>
      <c r="L114" s="133"/>
      <c r="M114" s="133"/>
      <c r="N114" s="383">
        <v>0</v>
      </c>
      <c r="O114" s="384"/>
      <c r="P114" s="384"/>
      <c r="Q114" s="385"/>
      <c r="R114" s="386">
        <v>14</v>
      </c>
      <c r="S114" s="387"/>
      <c r="T114" s="387"/>
      <c r="U114" s="388"/>
      <c r="V114" s="110"/>
      <c r="W114" s="219"/>
      <c r="X114" s="219"/>
      <c r="Y114" s="132"/>
      <c r="Z114" s="132"/>
      <c r="AA114" s="132"/>
      <c r="AB114" s="132"/>
      <c r="AC114" s="132"/>
      <c r="AD114" s="132"/>
      <c r="AE114" s="132"/>
      <c r="AF114" s="132"/>
      <c r="AG114" s="132"/>
      <c r="AH114" s="132"/>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132"/>
      <c r="BH114" s="132"/>
      <c r="BI114" s="132"/>
      <c r="BJ114" s="132"/>
      <c r="BK114" s="132"/>
      <c r="BL114" s="132"/>
      <c r="BM114" s="132"/>
      <c r="BN114" s="132"/>
      <c r="BO114" s="132"/>
      <c r="BP114" s="132"/>
      <c r="BQ114" s="132"/>
      <c r="BR114" s="132"/>
      <c r="BS114" s="132"/>
      <c r="BT114" s="132"/>
      <c r="BU114" s="132"/>
      <c r="BV114" s="132"/>
      <c r="BW114" s="132"/>
      <c r="BX114" s="132"/>
      <c r="BY114" s="132"/>
      <c r="BZ114" s="132"/>
      <c r="CA114" s="132"/>
    </row>
    <row r="115" spans="1:79" s="102" customFormat="1" x14ac:dyDescent="0.4">
      <c r="A115" s="397"/>
      <c r="B115" s="211">
        <v>227</v>
      </c>
      <c r="C115" s="101" t="s">
        <v>280</v>
      </c>
      <c r="D115" s="133"/>
      <c r="E115" s="133"/>
      <c r="F115" s="133"/>
      <c r="G115" s="133"/>
      <c r="H115" s="133"/>
      <c r="I115" s="133"/>
      <c r="J115" s="133"/>
      <c r="K115" s="133"/>
      <c r="L115" s="133"/>
      <c r="M115" s="133"/>
      <c r="N115" s="383">
        <v>0</v>
      </c>
      <c r="O115" s="384"/>
      <c r="P115" s="384"/>
      <c r="Q115" s="385"/>
      <c r="R115" s="386">
        <v>5</v>
      </c>
      <c r="S115" s="387"/>
      <c r="T115" s="387"/>
      <c r="U115" s="388"/>
      <c r="V115" s="110"/>
      <c r="W115" s="219"/>
      <c r="X115" s="219"/>
      <c r="Y115" s="132"/>
      <c r="Z115" s="132"/>
      <c r="AA115" s="132"/>
      <c r="AB115" s="132"/>
      <c r="AC115" s="132"/>
      <c r="AD115" s="132"/>
      <c r="AE115" s="132"/>
      <c r="AF115" s="132"/>
      <c r="AG115" s="132"/>
      <c r="AH115" s="132"/>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c r="BH115" s="132"/>
      <c r="BI115" s="132"/>
      <c r="BJ115" s="132"/>
      <c r="BK115" s="132"/>
      <c r="BL115" s="132"/>
      <c r="BM115" s="132"/>
      <c r="BN115" s="132"/>
      <c r="BO115" s="132"/>
      <c r="BP115" s="132"/>
      <c r="BQ115" s="132"/>
      <c r="BR115" s="132"/>
      <c r="BS115" s="132"/>
      <c r="BT115" s="132"/>
      <c r="BU115" s="132"/>
      <c r="BV115" s="132"/>
      <c r="BW115" s="132"/>
      <c r="BX115" s="132"/>
      <c r="BY115" s="132"/>
      <c r="BZ115" s="132"/>
      <c r="CA115" s="132"/>
    </row>
    <row r="116" spans="1:79" s="102" customFormat="1" x14ac:dyDescent="0.4">
      <c r="A116" s="397"/>
      <c r="B116" s="389">
        <v>228</v>
      </c>
      <c r="C116" s="101" t="s">
        <v>281</v>
      </c>
      <c r="D116" s="133"/>
      <c r="E116" s="133"/>
      <c r="F116" s="133"/>
      <c r="G116" s="133"/>
      <c r="H116" s="133"/>
      <c r="I116" s="133"/>
      <c r="J116" s="133"/>
      <c r="K116" s="133"/>
      <c r="L116" s="133"/>
      <c r="M116" s="133"/>
      <c r="N116" s="383">
        <v>0</v>
      </c>
      <c r="O116" s="384"/>
      <c r="P116" s="384"/>
      <c r="Q116" s="385"/>
      <c r="R116" s="386">
        <v>12</v>
      </c>
      <c r="S116" s="387"/>
      <c r="T116" s="387"/>
      <c r="U116" s="388"/>
      <c r="V116" s="110"/>
      <c r="W116" s="219"/>
      <c r="X116" s="219"/>
      <c r="Y116" s="132"/>
      <c r="Z116" s="132"/>
      <c r="AA116" s="132"/>
      <c r="AB116" s="132"/>
      <c r="AC116" s="132"/>
      <c r="AD116" s="132"/>
      <c r="AE116" s="132"/>
      <c r="AF116" s="132"/>
      <c r="AG116" s="132"/>
      <c r="AH116" s="132"/>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132"/>
      <c r="BH116" s="132"/>
      <c r="BI116" s="132"/>
      <c r="BJ116" s="132"/>
      <c r="BK116" s="132"/>
      <c r="BL116" s="132"/>
      <c r="BM116" s="132"/>
      <c r="BN116" s="132"/>
      <c r="BO116" s="132"/>
      <c r="BP116" s="132"/>
      <c r="BQ116" s="132"/>
      <c r="BR116" s="132"/>
      <c r="BS116" s="132"/>
      <c r="BT116" s="132"/>
      <c r="BU116" s="132"/>
      <c r="BV116" s="132"/>
      <c r="BW116" s="132"/>
      <c r="BX116" s="132"/>
      <c r="BY116" s="132"/>
      <c r="BZ116" s="132"/>
      <c r="CA116" s="132"/>
    </row>
    <row r="117" spans="1:79" s="102" customFormat="1" x14ac:dyDescent="0.4">
      <c r="A117" s="397"/>
      <c r="B117" s="390"/>
      <c r="C117" s="101" t="s">
        <v>310</v>
      </c>
      <c r="D117" s="133"/>
      <c r="E117" s="133"/>
      <c r="F117" s="133"/>
      <c r="G117" s="133"/>
      <c r="H117" s="133"/>
      <c r="I117" s="133"/>
      <c r="J117" s="133"/>
      <c r="K117" s="133"/>
      <c r="L117" s="133"/>
      <c r="M117" s="133"/>
      <c r="N117" s="383">
        <v>0</v>
      </c>
      <c r="O117" s="384"/>
      <c r="P117" s="384"/>
      <c r="Q117" s="385"/>
      <c r="R117" s="386">
        <v>2</v>
      </c>
      <c r="S117" s="387"/>
      <c r="T117" s="387"/>
      <c r="U117" s="388"/>
      <c r="V117" s="110"/>
      <c r="W117" s="219"/>
      <c r="X117" s="219"/>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c r="BC117" s="132"/>
      <c r="BD117" s="132"/>
      <c r="BE117" s="132"/>
      <c r="BF117" s="132"/>
      <c r="BG117" s="132"/>
      <c r="BH117" s="132"/>
      <c r="BI117" s="132"/>
      <c r="BJ117" s="132"/>
      <c r="BK117" s="132"/>
      <c r="BL117" s="132"/>
      <c r="BM117" s="132"/>
      <c r="BN117" s="132"/>
      <c r="BO117" s="132"/>
      <c r="BP117" s="132"/>
      <c r="BQ117" s="132"/>
      <c r="BR117" s="132"/>
      <c r="BS117" s="132"/>
      <c r="BT117" s="132"/>
      <c r="BU117" s="132"/>
      <c r="BV117" s="132"/>
      <c r="BW117" s="132"/>
      <c r="BX117" s="132"/>
      <c r="BY117" s="132"/>
      <c r="BZ117" s="132"/>
      <c r="CA117" s="132"/>
    </row>
    <row r="118" spans="1:79" s="102" customFormat="1" x14ac:dyDescent="0.4">
      <c r="A118" s="397"/>
      <c r="B118" s="211">
        <v>229</v>
      </c>
      <c r="C118" s="101" t="s">
        <v>282</v>
      </c>
      <c r="D118" s="133"/>
      <c r="E118" s="133"/>
      <c r="F118" s="133"/>
      <c r="G118" s="133"/>
      <c r="H118" s="133"/>
      <c r="I118" s="133"/>
      <c r="J118" s="133"/>
      <c r="K118" s="133"/>
      <c r="L118" s="133"/>
      <c r="M118" s="133"/>
      <c r="N118" s="383">
        <v>0</v>
      </c>
      <c r="O118" s="384"/>
      <c r="P118" s="384"/>
      <c r="Q118" s="385"/>
      <c r="R118" s="386">
        <v>10</v>
      </c>
      <c r="S118" s="387"/>
      <c r="T118" s="387"/>
      <c r="U118" s="388"/>
      <c r="V118" s="110"/>
      <c r="W118" s="219"/>
      <c r="X118" s="219"/>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c r="BH118" s="132"/>
      <c r="BI118" s="132"/>
      <c r="BJ118" s="132"/>
      <c r="BK118" s="132"/>
      <c r="BL118" s="132"/>
      <c r="BM118" s="132"/>
      <c r="BN118" s="132"/>
      <c r="BO118" s="132"/>
      <c r="BP118" s="132"/>
      <c r="BQ118" s="132"/>
      <c r="BR118" s="132"/>
      <c r="BS118" s="132"/>
      <c r="BT118" s="132"/>
      <c r="BU118" s="132"/>
      <c r="BV118" s="132"/>
      <c r="BW118" s="132"/>
      <c r="BX118" s="132"/>
      <c r="BY118" s="132"/>
      <c r="BZ118" s="132"/>
      <c r="CA118" s="132"/>
    </row>
    <row r="119" spans="1:79" s="102" customFormat="1" x14ac:dyDescent="0.4">
      <c r="A119" s="397"/>
      <c r="B119" s="211">
        <v>230</v>
      </c>
      <c r="C119" s="101" t="s">
        <v>283</v>
      </c>
      <c r="D119" s="133"/>
      <c r="E119" s="133"/>
      <c r="F119" s="133"/>
      <c r="G119" s="133"/>
      <c r="H119" s="133"/>
      <c r="I119" s="133"/>
      <c r="J119" s="133"/>
      <c r="K119" s="133"/>
      <c r="L119" s="133"/>
      <c r="M119" s="133"/>
      <c r="N119" s="383">
        <v>0</v>
      </c>
      <c r="O119" s="384"/>
      <c r="P119" s="384"/>
      <c r="Q119" s="385"/>
      <c r="R119" s="386">
        <v>5</v>
      </c>
      <c r="S119" s="387"/>
      <c r="T119" s="387"/>
      <c r="U119" s="388"/>
      <c r="V119" s="110"/>
      <c r="W119" s="219"/>
      <c r="X119" s="219"/>
      <c r="Y119" s="132"/>
      <c r="Z119" s="132"/>
      <c r="AA119" s="132"/>
      <c r="AB119" s="132"/>
      <c r="AC119" s="132"/>
      <c r="AD119" s="132"/>
      <c r="AE119" s="132"/>
      <c r="AF119" s="132"/>
      <c r="AG119" s="132"/>
      <c r="AH119" s="132"/>
      <c r="AI119" s="132"/>
      <c r="AJ119" s="132"/>
      <c r="AK119" s="132"/>
      <c r="AL119" s="132"/>
      <c r="AM119" s="132"/>
      <c r="AN119" s="132"/>
      <c r="AO119" s="132"/>
      <c r="AP119" s="132"/>
      <c r="AQ119" s="132"/>
      <c r="AR119" s="132"/>
      <c r="AS119" s="132"/>
      <c r="AT119" s="132"/>
      <c r="AU119" s="132"/>
      <c r="AV119" s="132"/>
      <c r="AW119" s="132"/>
      <c r="AX119" s="132"/>
      <c r="AY119" s="132"/>
      <c r="AZ119" s="132"/>
      <c r="BA119" s="132"/>
      <c r="BB119" s="132"/>
      <c r="BC119" s="132"/>
      <c r="BD119" s="132"/>
      <c r="BE119" s="132"/>
      <c r="BF119" s="132"/>
      <c r="BG119" s="132"/>
      <c r="BH119" s="132"/>
      <c r="BI119" s="132"/>
      <c r="BJ119" s="132"/>
      <c r="BK119" s="132"/>
      <c r="BL119" s="132"/>
      <c r="BM119" s="132"/>
      <c r="BN119" s="132"/>
      <c r="BO119" s="132"/>
      <c r="BP119" s="132"/>
      <c r="BQ119" s="132"/>
      <c r="BR119" s="132"/>
      <c r="BS119" s="132"/>
      <c r="BT119" s="132"/>
      <c r="BU119" s="132"/>
      <c r="BV119" s="132"/>
      <c r="BW119" s="132"/>
      <c r="BX119" s="132"/>
      <c r="BY119" s="132"/>
      <c r="BZ119" s="132"/>
      <c r="CA119" s="132"/>
    </row>
    <row r="120" spans="1:79" s="102" customFormat="1" x14ac:dyDescent="0.4">
      <c r="A120" s="397"/>
      <c r="B120" s="211">
        <v>231</v>
      </c>
      <c r="C120" s="101" t="s">
        <v>284</v>
      </c>
      <c r="D120" s="133"/>
      <c r="E120" s="133"/>
      <c r="F120" s="133"/>
      <c r="G120" s="133"/>
      <c r="H120" s="133"/>
      <c r="I120" s="133"/>
      <c r="J120" s="133"/>
      <c r="K120" s="133"/>
      <c r="L120" s="133"/>
      <c r="M120" s="133"/>
      <c r="N120" s="383">
        <v>0</v>
      </c>
      <c r="O120" s="384"/>
      <c r="P120" s="384"/>
      <c r="Q120" s="385"/>
      <c r="R120" s="386">
        <v>5</v>
      </c>
      <c r="S120" s="387"/>
      <c r="T120" s="387"/>
      <c r="U120" s="388"/>
      <c r="V120" s="110"/>
      <c r="W120" s="219"/>
      <c r="X120" s="219"/>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c r="BH120" s="132"/>
      <c r="BI120" s="132"/>
      <c r="BJ120" s="132"/>
      <c r="BK120" s="132"/>
      <c r="BL120" s="132"/>
      <c r="BM120" s="132"/>
      <c r="BN120" s="132"/>
      <c r="BO120" s="132"/>
      <c r="BP120" s="132"/>
      <c r="BQ120" s="132"/>
      <c r="BR120" s="132"/>
      <c r="BS120" s="132"/>
      <c r="BT120" s="132"/>
      <c r="BU120" s="132"/>
      <c r="BV120" s="132"/>
      <c r="BW120" s="132"/>
      <c r="BX120" s="132"/>
      <c r="BY120" s="132"/>
      <c r="BZ120" s="132"/>
      <c r="CA120" s="132"/>
    </row>
    <row r="121" spans="1:79" s="102" customFormat="1" x14ac:dyDescent="0.4">
      <c r="A121" s="397"/>
      <c r="B121" s="211">
        <v>232</v>
      </c>
      <c r="C121" s="101" t="s">
        <v>285</v>
      </c>
      <c r="D121" s="133"/>
      <c r="E121" s="133"/>
      <c r="F121" s="133"/>
      <c r="G121" s="133"/>
      <c r="H121" s="133"/>
      <c r="I121" s="133"/>
      <c r="J121" s="133"/>
      <c r="K121" s="133"/>
      <c r="L121" s="133"/>
      <c r="M121" s="133"/>
      <c r="N121" s="383">
        <v>0</v>
      </c>
      <c r="O121" s="384"/>
      <c r="P121" s="384"/>
      <c r="Q121" s="385"/>
      <c r="R121" s="386">
        <v>6</v>
      </c>
      <c r="S121" s="387"/>
      <c r="T121" s="387"/>
      <c r="U121" s="388"/>
      <c r="V121" s="110"/>
      <c r="W121" s="219"/>
      <c r="X121" s="219"/>
      <c r="Y121" s="132"/>
      <c r="Z121" s="132"/>
      <c r="AA121" s="132"/>
      <c r="AB121" s="132"/>
      <c r="AC121" s="132"/>
      <c r="AD121" s="132"/>
      <c r="AE121" s="132"/>
      <c r="AF121" s="132"/>
      <c r="AG121" s="132"/>
      <c r="AH121" s="132"/>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132"/>
      <c r="BI121" s="132"/>
      <c r="BJ121" s="132"/>
      <c r="BK121" s="132"/>
      <c r="BL121" s="132"/>
      <c r="BM121" s="132"/>
      <c r="BN121" s="132"/>
      <c r="BO121" s="132"/>
      <c r="BP121" s="132"/>
      <c r="BQ121" s="132"/>
      <c r="BR121" s="132"/>
      <c r="BS121" s="132"/>
      <c r="BT121" s="132"/>
      <c r="BU121" s="132"/>
      <c r="BV121" s="132"/>
      <c r="BW121" s="132"/>
      <c r="BX121" s="132"/>
      <c r="BY121" s="132"/>
      <c r="BZ121" s="132"/>
      <c r="CA121" s="132"/>
    </row>
    <row r="122" spans="1:79" s="102" customFormat="1" x14ac:dyDescent="0.4">
      <c r="A122" s="397"/>
      <c r="B122" s="391">
        <v>233</v>
      </c>
      <c r="C122" s="101" t="s">
        <v>286</v>
      </c>
      <c r="D122" s="133"/>
      <c r="E122" s="133"/>
      <c r="F122" s="133"/>
      <c r="G122" s="133"/>
      <c r="H122" s="133"/>
      <c r="I122" s="133"/>
      <c r="J122" s="133"/>
      <c r="K122" s="133"/>
      <c r="L122" s="133"/>
      <c r="M122" s="133"/>
      <c r="N122" s="383">
        <v>0</v>
      </c>
      <c r="O122" s="384"/>
      <c r="P122" s="384"/>
      <c r="Q122" s="385"/>
      <c r="R122" s="386">
        <v>21</v>
      </c>
      <c r="S122" s="387"/>
      <c r="T122" s="387"/>
      <c r="U122" s="388"/>
      <c r="V122" s="110"/>
      <c r="W122" s="219"/>
      <c r="X122" s="219"/>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c r="BI122" s="132"/>
      <c r="BJ122" s="132"/>
      <c r="BK122" s="132"/>
      <c r="BL122" s="132"/>
      <c r="BM122" s="132"/>
      <c r="BN122" s="132"/>
      <c r="BO122" s="132"/>
      <c r="BP122" s="132"/>
      <c r="BQ122" s="132"/>
      <c r="BR122" s="132"/>
      <c r="BS122" s="132"/>
      <c r="BT122" s="132"/>
      <c r="BU122" s="132"/>
      <c r="BV122" s="132"/>
      <c r="BW122" s="132"/>
      <c r="BX122" s="132"/>
      <c r="BY122" s="132"/>
      <c r="BZ122" s="132"/>
      <c r="CA122" s="132"/>
    </row>
    <row r="123" spans="1:79" s="102" customFormat="1" x14ac:dyDescent="0.4">
      <c r="A123" s="397"/>
      <c r="B123" s="392"/>
      <c r="C123" s="101" t="s">
        <v>292</v>
      </c>
      <c r="D123" s="133"/>
      <c r="E123" s="133"/>
      <c r="F123" s="133"/>
      <c r="G123" s="133"/>
      <c r="H123" s="133"/>
      <c r="I123" s="133"/>
      <c r="J123" s="133"/>
      <c r="K123" s="133"/>
      <c r="L123" s="133"/>
      <c r="M123" s="133"/>
      <c r="N123" s="383">
        <v>0</v>
      </c>
      <c r="O123" s="384"/>
      <c r="P123" s="384"/>
      <c r="Q123" s="385"/>
      <c r="R123" s="386">
        <v>19</v>
      </c>
      <c r="S123" s="387"/>
      <c r="T123" s="387"/>
      <c r="U123" s="388"/>
      <c r="V123" s="110"/>
      <c r="W123" s="219"/>
      <c r="X123" s="219"/>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132"/>
      <c r="BH123" s="132"/>
      <c r="BI123" s="132"/>
      <c r="BJ123" s="132"/>
      <c r="BK123" s="132"/>
      <c r="BL123" s="132"/>
      <c r="BM123" s="132"/>
      <c r="BN123" s="132"/>
      <c r="BO123" s="132"/>
      <c r="BP123" s="132"/>
      <c r="BQ123" s="132"/>
      <c r="BR123" s="132"/>
      <c r="BS123" s="132"/>
      <c r="BT123" s="132"/>
      <c r="BU123" s="132"/>
      <c r="BV123" s="132"/>
      <c r="BW123" s="132"/>
      <c r="BX123" s="132"/>
      <c r="BY123" s="132"/>
      <c r="BZ123" s="132"/>
      <c r="CA123" s="132"/>
    </row>
    <row r="124" spans="1:79" s="102" customFormat="1" x14ac:dyDescent="0.4">
      <c r="A124" s="397"/>
      <c r="B124" s="389">
        <v>234</v>
      </c>
      <c r="C124" s="101" t="s">
        <v>291</v>
      </c>
      <c r="D124" s="133"/>
      <c r="E124" s="133"/>
      <c r="F124" s="133"/>
      <c r="G124" s="133"/>
      <c r="H124" s="133"/>
      <c r="I124" s="133"/>
      <c r="J124" s="133"/>
      <c r="K124" s="133"/>
      <c r="L124" s="133"/>
      <c r="M124" s="133"/>
      <c r="N124" s="383">
        <v>0</v>
      </c>
      <c r="O124" s="384"/>
      <c r="P124" s="384"/>
      <c r="Q124" s="385"/>
      <c r="R124" s="386">
        <v>10</v>
      </c>
      <c r="S124" s="387"/>
      <c r="T124" s="387"/>
      <c r="U124" s="388"/>
      <c r="V124" s="110"/>
      <c r="W124" s="219"/>
      <c r="X124" s="219"/>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c r="BI124" s="132"/>
      <c r="BJ124" s="132"/>
      <c r="BK124" s="132"/>
      <c r="BL124" s="132"/>
      <c r="BM124" s="132"/>
      <c r="BN124" s="132"/>
      <c r="BO124" s="132"/>
      <c r="BP124" s="132"/>
      <c r="BQ124" s="132"/>
      <c r="BR124" s="132"/>
      <c r="BS124" s="132"/>
      <c r="BT124" s="132"/>
      <c r="BU124" s="132"/>
      <c r="BV124" s="132"/>
      <c r="BW124" s="132"/>
      <c r="BX124" s="132"/>
      <c r="BY124" s="132"/>
      <c r="BZ124" s="132"/>
      <c r="CA124" s="132"/>
    </row>
    <row r="125" spans="1:79" s="102" customFormat="1" x14ac:dyDescent="0.4">
      <c r="A125" s="397"/>
      <c r="B125" s="390"/>
      <c r="C125" s="101" t="s">
        <v>309</v>
      </c>
      <c r="D125" s="133"/>
      <c r="E125" s="133"/>
      <c r="F125" s="133"/>
      <c r="G125" s="133"/>
      <c r="H125" s="133"/>
      <c r="I125" s="133"/>
      <c r="J125" s="133"/>
      <c r="K125" s="133"/>
      <c r="L125" s="133"/>
      <c r="M125" s="133"/>
      <c r="N125" s="383">
        <v>0</v>
      </c>
      <c r="O125" s="384"/>
      <c r="P125" s="384"/>
      <c r="Q125" s="385"/>
      <c r="R125" s="386">
        <v>1</v>
      </c>
      <c r="S125" s="387"/>
      <c r="T125" s="387"/>
      <c r="U125" s="388"/>
      <c r="V125" s="110"/>
      <c r="W125" s="219"/>
      <c r="X125" s="219"/>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c r="BI125" s="132"/>
      <c r="BJ125" s="132"/>
      <c r="BK125" s="132"/>
      <c r="BL125" s="132"/>
      <c r="BM125" s="132"/>
      <c r="BN125" s="132"/>
      <c r="BO125" s="132"/>
      <c r="BP125" s="132"/>
      <c r="BQ125" s="132"/>
      <c r="BR125" s="132"/>
      <c r="BS125" s="132"/>
      <c r="BT125" s="132"/>
      <c r="BU125" s="132"/>
      <c r="BV125" s="132"/>
      <c r="BW125" s="132"/>
      <c r="BX125" s="132"/>
      <c r="BY125" s="132"/>
      <c r="BZ125" s="132"/>
      <c r="CA125" s="132"/>
    </row>
    <row r="126" spans="1:79" s="102" customFormat="1" x14ac:dyDescent="0.4">
      <c r="A126" s="397"/>
      <c r="B126" s="389">
        <v>235</v>
      </c>
      <c r="C126" s="101" t="s">
        <v>296</v>
      </c>
      <c r="D126" s="133"/>
      <c r="E126" s="133"/>
      <c r="F126" s="133"/>
      <c r="G126" s="133"/>
      <c r="H126" s="133"/>
      <c r="I126" s="133"/>
      <c r="J126" s="133"/>
      <c r="K126" s="133"/>
      <c r="L126" s="133"/>
      <c r="M126" s="133"/>
      <c r="N126" s="383">
        <v>0</v>
      </c>
      <c r="O126" s="384"/>
      <c r="P126" s="384"/>
      <c r="Q126" s="385"/>
      <c r="R126" s="386">
        <v>9</v>
      </c>
      <c r="S126" s="387"/>
      <c r="T126" s="387"/>
      <c r="U126" s="388"/>
      <c r="V126" s="110"/>
      <c r="W126" s="219"/>
      <c r="X126" s="219"/>
      <c r="Y126" s="132"/>
      <c r="Z126" s="132"/>
      <c r="AA126" s="132"/>
      <c r="AB126" s="132"/>
      <c r="AC126" s="132"/>
      <c r="AD126" s="132"/>
      <c r="AE126" s="132"/>
      <c r="AF126" s="132"/>
      <c r="AG126" s="132"/>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c r="BI126" s="132"/>
      <c r="BJ126" s="132"/>
      <c r="BK126" s="132"/>
      <c r="BL126" s="132"/>
      <c r="BM126" s="132"/>
      <c r="BN126" s="132"/>
      <c r="BO126" s="132"/>
      <c r="BP126" s="132"/>
      <c r="BQ126" s="132"/>
      <c r="BR126" s="132"/>
      <c r="BS126" s="132"/>
      <c r="BT126" s="132"/>
      <c r="BU126" s="132"/>
      <c r="BV126" s="132"/>
      <c r="BW126" s="132"/>
      <c r="BX126" s="132"/>
      <c r="BY126" s="132"/>
      <c r="BZ126" s="132"/>
      <c r="CA126" s="132"/>
    </row>
    <row r="127" spans="1:79" s="102" customFormat="1" x14ac:dyDescent="0.4">
      <c r="A127" s="397"/>
      <c r="B127" s="390"/>
      <c r="C127" s="101" t="s">
        <v>307</v>
      </c>
      <c r="D127" s="133"/>
      <c r="E127" s="133"/>
      <c r="F127" s="133"/>
      <c r="G127" s="133"/>
      <c r="H127" s="133"/>
      <c r="I127" s="133"/>
      <c r="J127" s="133"/>
      <c r="K127" s="133"/>
      <c r="L127" s="133"/>
      <c r="M127" s="133"/>
      <c r="N127" s="383">
        <v>0</v>
      </c>
      <c r="O127" s="384"/>
      <c r="P127" s="384"/>
      <c r="Q127" s="385"/>
      <c r="R127" s="386">
        <v>4</v>
      </c>
      <c r="S127" s="387"/>
      <c r="T127" s="387"/>
      <c r="U127" s="388"/>
      <c r="V127" s="110"/>
      <c r="W127" s="219"/>
      <c r="X127" s="219"/>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c r="BI127" s="132"/>
      <c r="BJ127" s="132"/>
      <c r="BK127" s="132"/>
      <c r="BL127" s="132"/>
      <c r="BM127" s="132"/>
      <c r="BN127" s="132"/>
      <c r="BO127" s="132"/>
      <c r="BP127" s="132"/>
      <c r="BQ127" s="132"/>
      <c r="BR127" s="132"/>
      <c r="BS127" s="132"/>
      <c r="BT127" s="132"/>
      <c r="BU127" s="132"/>
      <c r="BV127" s="132"/>
      <c r="BW127" s="132"/>
      <c r="BX127" s="132"/>
      <c r="BY127" s="132"/>
      <c r="BZ127" s="132"/>
      <c r="CA127" s="132"/>
    </row>
    <row r="128" spans="1:79" s="102" customFormat="1" x14ac:dyDescent="0.4">
      <c r="A128" s="397"/>
      <c r="B128" s="389">
        <v>236</v>
      </c>
      <c r="C128" s="101" t="s">
        <v>297</v>
      </c>
      <c r="D128" s="133"/>
      <c r="E128" s="133"/>
      <c r="F128" s="133"/>
      <c r="G128" s="133"/>
      <c r="H128" s="133"/>
      <c r="I128" s="133"/>
      <c r="J128" s="133"/>
      <c r="K128" s="133"/>
      <c r="L128" s="133"/>
      <c r="M128" s="133"/>
      <c r="N128" s="383">
        <v>0</v>
      </c>
      <c r="O128" s="384"/>
      <c r="P128" s="384"/>
      <c r="Q128" s="385"/>
      <c r="R128" s="386">
        <v>6</v>
      </c>
      <c r="S128" s="387"/>
      <c r="T128" s="387"/>
      <c r="U128" s="388"/>
      <c r="V128" s="110"/>
      <c r="W128" s="219"/>
      <c r="X128" s="219"/>
      <c r="Y128" s="132"/>
      <c r="Z128" s="132"/>
      <c r="AA128" s="132"/>
      <c r="AB128" s="132"/>
      <c r="AC128" s="132"/>
      <c r="AD128" s="132"/>
      <c r="AE128" s="132"/>
      <c r="AF128" s="132"/>
      <c r="AG128" s="132"/>
      <c r="AH128" s="132"/>
      <c r="AI128" s="132"/>
      <c r="AJ128" s="132"/>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c r="BG128" s="132"/>
      <c r="BH128" s="132"/>
      <c r="BI128" s="132"/>
      <c r="BJ128" s="132"/>
      <c r="BK128" s="132"/>
      <c r="BL128" s="132"/>
      <c r="BM128" s="132"/>
      <c r="BN128" s="132"/>
      <c r="BO128" s="132"/>
      <c r="BP128" s="132"/>
      <c r="BQ128" s="132"/>
      <c r="BR128" s="132"/>
      <c r="BS128" s="132"/>
      <c r="BT128" s="132"/>
      <c r="BU128" s="132"/>
      <c r="BV128" s="132"/>
      <c r="BW128" s="132"/>
      <c r="BX128" s="132"/>
      <c r="BY128" s="132"/>
      <c r="BZ128" s="132"/>
      <c r="CA128" s="132"/>
    </row>
    <row r="129" spans="1:79" s="102" customFormat="1" x14ac:dyDescent="0.4">
      <c r="A129" s="397"/>
      <c r="B129" s="390"/>
      <c r="C129" s="101" t="s">
        <v>387</v>
      </c>
      <c r="D129" s="133"/>
      <c r="E129" s="133"/>
      <c r="F129" s="133"/>
      <c r="G129" s="133"/>
      <c r="H129" s="133"/>
      <c r="I129" s="133"/>
      <c r="J129" s="133"/>
      <c r="K129" s="133"/>
      <c r="L129" s="133"/>
      <c r="M129" s="133"/>
      <c r="N129" s="383">
        <v>1</v>
      </c>
      <c r="O129" s="384"/>
      <c r="P129" s="384"/>
      <c r="Q129" s="385"/>
      <c r="R129" s="386">
        <v>1</v>
      </c>
      <c r="S129" s="387"/>
      <c r="T129" s="387"/>
      <c r="U129" s="388"/>
      <c r="V129" s="110"/>
      <c r="W129" s="219"/>
      <c r="X129" s="219"/>
      <c r="Y129" s="132"/>
      <c r="Z129" s="132"/>
      <c r="AA129" s="132"/>
      <c r="AB129" s="132"/>
      <c r="AC129" s="132"/>
      <c r="AD129" s="132"/>
      <c r="AE129" s="132"/>
      <c r="AF129" s="132"/>
      <c r="AG129" s="132"/>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c r="BI129" s="132"/>
      <c r="BJ129" s="132"/>
      <c r="BK129" s="132"/>
      <c r="BL129" s="132"/>
      <c r="BM129" s="132"/>
      <c r="BN129" s="132"/>
      <c r="BO129" s="132"/>
      <c r="BP129" s="132"/>
      <c r="BQ129" s="132"/>
      <c r="BR129" s="132"/>
      <c r="BS129" s="132"/>
      <c r="BT129" s="132"/>
      <c r="BU129" s="132"/>
      <c r="BV129" s="132"/>
      <c r="BW129" s="132"/>
      <c r="BX129" s="132"/>
      <c r="BY129" s="132"/>
      <c r="BZ129" s="132"/>
      <c r="CA129" s="132"/>
    </row>
    <row r="130" spans="1:79" s="102" customFormat="1" x14ac:dyDescent="0.4">
      <c r="A130" s="397"/>
      <c r="B130" s="391">
        <v>237</v>
      </c>
      <c r="C130" s="101" t="s">
        <v>303</v>
      </c>
      <c r="D130" s="133"/>
      <c r="E130" s="133"/>
      <c r="F130" s="133"/>
      <c r="G130" s="133"/>
      <c r="H130" s="133"/>
      <c r="I130" s="133"/>
      <c r="J130" s="133"/>
      <c r="K130" s="133"/>
      <c r="L130" s="133"/>
      <c r="M130" s="133"/>
      <c r="N130" s="383">
        <v>0</v>
      </c>
      <c r="O130" s="384"/>
      <c r="P130" s="384"/>
      <c r="Q130" s="385"/>
      <c r="R130" s="386">
        <v>6</v>
      </c>
      <c r="S130" s="387"/>
      <c r="T130" s="387"/>
      <c r="U130" s="388"/>
      <c r="V130" s="110"/>
      <c r="W130" s="219"/>
      <c r="X130" s="219"/>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c r="BG130" s="132"/>
      <c r="BH130" s="132"/>
      <c r="BI130" s="132"/>
      <c r="BJ130" s="132"/>
      <c r="BK130" s="132"/>
      <c r="BL130" s="132"/>
      <c r="BM130" s="132"/>
      <c r="BN130" s="132"/>
      <c r="BO130" s="132"/>
      <c r="BP130" s="132"/>
      <c r="BQ130" s="132"/>
      <c r="BR130" s="132"/>
      <c r="BS130" s="132"/>
      <c r="BT130" s="132"/>
      <c r="BU130" s="132"/>
      <c r="BV130" s="132"/>
      <c r="BW130" s="132"/>
      <c r="BX130" s="132"/>
      <c r="BY130" s="132"/>
      <c r="BZ130" s="132"/>
      <c r="CA130" s="132"/>
    </row>
    <row r="131" spans="1:79" s="102" customFormat="1" x14ac:dyDescent="0.4">
      <c r="A131" s="397"/>
      <c r="B131" s="392"/>
      <c r="C131" s="101" t="s">
        <v>304</v>
      </c>
      <c r="D131" s="133"/>
      <c r="E131" s="133"/>
      <c r="F131" s="133"/>
      <c r="G131" s="133"/>
      <c r="H131" s="133"/>
      <c r="I131" s="133"/>
      <c r="J131" s="133"/>
      <c r="K131" s="133"/>
      <c r="L131" s="133"/>
      <c r="M131" s="133"/>
      <c r="N131" s="383">
        <v>0</v>
      </c>
      <c r="O131" s="384"/>
      <c r="P131" s="384"/>
      <c r="Q131" s="385"/>
      <c r="R131" s="386">
        <v>2</v>
      </c>
      <c r="S131" s="387"/>
      <c r="T131" s="387"/>
      <c r="U131" s="388"/>
      <c r="V131" s="110"/>
      <c r="W131" s="219"/>
      <c r="X131" s="219"/>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c r="BI131" s="132"/>
      <c r="BJ131" s="132"/>
      <c r="BK131" s="132"/>
      <c r="BL131" s="132"/>
      <c r="BM131" s="132"/>
      <c r="BN131" s="132"/>
      <c r="BO131" s="132"/>
      <c r="BP131" s="132"/>
      <c r="BQ131" s="132"/>
      <c r="BR131" s="132"/>
      <c r="BS131" s="132"/>
      <c r="BT131" s="132"/>
      <c r="BU131" s="132"/>
      <c r="BV131" s="132"/>
      <c r="BW131" s="132"/>
      <c r="BX131" s="132"/>
      <c r="BY131" s="132"/>
      <c r="BZ131" s="132"/>
      <c r="CA131" s="132"/>
    </row>
    <row r="132" spans="1:79" s="102" customFormat="1" x14ac:dyDescent="0.4">
      <c r="A132" s="397"/>
      <c r="B132" s="389">
        <v>238</v>
      </c>
      <c r="C132" s="101" t="s">
        <v>305</v>
      </c>
      <c r="D132" s="133"/>
      <c r="E132" s="133"/>
      <c r="F132" s="133"/>
      <c r="G132" s="133"/>
      <c r="H132" s="133"/>
      <c r="I132" s="133"/>
      <c r="J132" s="133"/>
      <c r="K132" s="133"/>
      <c r="L132" s="133"/>
      <c r="M132" s="133"/>
      <c r="N132" s="383">
        <v>0</v>
      </c>
      <c r="O132" s="384"/>
      <c r="P132" s="384"/>
      <c r="Q132" s="385"/>
      <c r="R132" s="386">
        <v>7</v>
      </c>
      <c r="S132" s="387"/>
      <c r="T132" s="387"/>
      <c r="U132" s="388"/>
      <c r="V132" s="110"/>
      <c r="W132" s="219"/>
      <c r="X132" s="219"/>
      <c r="Y132" s="132"/>
      <c r="Z132" s="132"/>
      <c r="AA132" s="132"/>
      <c r="AB132" s="132"/>
      <c r="AC132" s="132"/>
      <c r="AD132" s="132"/>
      <c r="AE132" s="132"/>
      <c r="AF132" s="132"/>
      <c r="AG132" s="132"/>
      <c r="AH132" s="132"/>
      <c r="AI132" s="132"/>
      <c r="AJ132" s="132"/>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132"/>
      <c r="BH132" s="132"/>
      <c r="BI132" s="132"/>
      <c r="BJ132" s="132"/>
      <c r="BK132" s="132"/>
      <c r="BL132" s="132"/>
      <c r="BM132" s="132"/>
      <c r="BN132" s="132"/>
      <c r="BO132" s="132"/>
      <c r="BP132" s="132"/>
      <c r="BQ132" s="132"/>
      <c r="BR132" s="132"/>
      <c r="BS132" s="132"/>
      <c r="BT132" s="132"/>
      <c r="BU132" s="132"/>
      <c r="BV132" s="132"/>
      <c r="BW132" s="132"/>
      <c r="BX132" s="132"/>
      <c r="BY132" s="132"/>
      <c r="BZ132" s="132"/>
      <c r="CA132" s="132"/>
    </row>
    <row r="133" spans="1:79" s="102" customFormat="1" x14ac:dyDescent="0.4">
      <c r="A133" s="397"/>
      <c r="B133" s="390"/>
      <c r="C133" s="101" t="s">
        <v>313</v>
      </c>
      <c r="D133" s="133"/>
      <c r="E133" s="133"/>
      <c r="F133" s="133"/>
      <c r="G133" s="133"/>
      <c r="H133" s="133"/>
      <c r="I133" s="133"/>
      <c r="J133" s="133"/>
      <c r="K133" s="133"/>
      <c r="L133" s="133"/>
      <c r="M133" s="133"/>
      <c r="N133" s="383">
        <v>0</v>
      </c>
      <c r="O133" s="384"/>
      <c r="P133" s="384"/>
      <c r="Q133" s="385"/>
      <c r="R133" s="386">
        <v>2</v>
      </c>
      <c r="S133" s="387"/>
      <c r="T133" s="387"/>
      <c r="U133" s="388"/>
      <c r="V133" s="110"/>
      <c r="W133" s="219"/>
      <c r="X133" s="219"/>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132"/>
      <c r="BH133" s="132"/>
      <c r="BI133" s="132"/>
      <c r="BJ133" s="132"/>
      <c r="BK133" s="132"/>
      <c r="BL133" s="132"/>
      <c r="BM133" s="132"/>
      <c r="BN133" s="132"/>
      <c r="BO133" s="132"/>
      <c r="BP133" s="132"/>
      <c r="BQ133" s="132"/>
      <c r="BR133" s="132"/>
      <c r="BS133" s="132"/>
      <c r="BT133" s="132"/>
      <c r="BU133" s="132"/>
      <c r="BV133" s="132"/>
      <c r="BW133" s="132"/>
      <c r="BX133" s="132"/>
      <c r="BY133" s="132"/>
      <c r="BZ133" s="132"/>
      <c r="CA133" s="132"/>
    </row>
    <row r="134" spans="1:79" s="102" customFormat="1" x14ac:dyDescent="0.4">
      <c r="A134" s="397"/>
      <c r="B134" s="389">
        <v>239</v>
      </c>
      <c r="C134" s="101" t="s">
        <v>311</v>
      </c>
      <c r="D134" s="133"/>
      <c r="E134" s="133"/>
      <c r="F134" s="133"/>
      <c r="G134" s="133"/>
      <c r="H134" s="133"/>
      <c r="I134" s="133"/>
      <c r="J134" s="133"/>
      <c r="K134" s="133"/>
      <c r="L134" s="133"/>
      <c r="M134" s="133"/>
      <c r="N134" s="383">
        <v>0</v>
      </c>
      <c r="O134" s="384"/>
      <c r="P134" s="384"/>
      <c r="Q134" s="385"/>
      <c r="R134" s="386">
        <v>9</v>
      </c>
      <c r="S134" s="387"/>
      <c r="T134" s="387"/>
      <c r="U134" s="388"/>
      <c r="V134" s="110"/>
      <c r="W134" s="219"/>
      <c r="X134" s="219"/>
      <c r="Y134" s="132"/>
      <c r="Z134" s="132"/>
      <c r="AA134" s="132"/>
      <c r="AB134" s="132"/>
      <c r="AC134" s="132"/>
      <c r="AD134" s="132"/>
      <c r="AE134" s="132"/>
      <c r="AF134" s="132"/>
      <c r="AG134" s="132"/>
      <c r="AH134" s="132"/>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2"/>
      <c r="BI134" s="132"/>
      <c r="BJ134" s="132"/>
      <c r="BK134" s="132"/>
      <c r="BL134" s="132"/>
      <c r="BM134" s="132"/>
      <c r="BN134" s="132"/>
      <c r="BO134" s="132"/>
      <c r="BP134" s="132"/>
      <c r="BQ134" s="132"/>
      <c r="BR134" s="132"/>
      <c r="BS134" s="132"/>
      <c r="BT134" s="132"/>
      <c r="BU134" s="132"/>
      <c r="BV134" s="132"/>
      <c r="BW134" s="132"/>
      <c r="BX134" s="132"/>
      <c r="BY134" s="132"/>
      <c r="BZ134" s="132"/>
      <c r="CA134" s="132"/>
    </row>
    <row r="135" spans="1:79" s="102" customFormat="1" x14ac:dyDescent="0.4">
      <c r="A135" s="397"/>
      <c r="B135" s="390"/>
      <c r="C135" s="101" t="s">
        <v>312</v>
      </c>
      <c r="D135" s="133"/>
      <c r="E135" s="133"/>
      <c r="F135" s="133"/>
      <c r="G135" s="133"/>
      <c r="H135" s="133"/>
      <c r="I135" s="133"/>
      <c r="J135" s="133"/>
      <c r="K135" s="133"/>
      <c r="L135" s="133"/>
      <c r="M135" s="133"/>
      <c r="N135" s="383">
        <v>0</v>
      </c>
      <c r="O135" s="384"/>
      <c r="P135" s="384"/>
      <c r="Q135" s="385"/>
      <c r="R135" s="386">
        <v>5</v>
      </c>
      <c r="S135" s="387"/>
      <c r="T135" s="387"/>
      <c r="U135" s="388"/>
      <c r="V135" s="110"/>
      <c r="W135" s="219"/>
      <c r="X135" s="219"/>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2"/>
      <c r="BI135" s="132"/>
      <c r="BJ135" s="132"/>
      <c r="BK135" s="132"/>
      <c r="BL135" s="132"/>
      <c r="BM135" s="132"/>
      <c r="BN135" s="132"/>
      <c r="BO135" s="132"/>
      <c r="BP135" s="132"/>
      <c r="BQ135" s="132"/>
      <c r="BR135" s="132"/>
      <c r="BS135" s="132"/>
      <c r="BT135" s="132"/>
      <c r="BU135" s="132"/>
      <c r="BV135" s="132"/>
      <c r="BW135" s="132"/>
      <c r="BX135" s="132"/>
      <c r="BY135" s="132"/>
      <c r="BZ135" s="132"/>
      <c r="CA135" s="132"/>
    </row>
    <row r="136" spans="1:79" s="102" customFormat="1" ht="37.5" x14ac:dyDescent="0.4">
      <c r="A136" s="397"/>
      <c r="B136" s="157" t="s">
        <v>317</v>
      </c>
      <c r="C136" s="222" t="s">
        <v>315</v>
      </c>
      <c r="D136" s="133"/>
      <c r="E136" s="133"/>
      <c r="F136" s="133"/>
      <c r="G136" s="133"/>
      <c r="H136" s="133"/>
      <c r="I136" s="133"/>
      <c r="J136" s="133"/>
      <c r="K136" s="133"/>
      <c r="L136" s="133"/>
      <c r="M136" s="133"/>
      <c r="N136" s="383">
        <v>0</v>
      </c>
      <c r="O136" s="384"/>
      <c r="P136" s="384"/>
      <c r="Q136" s="385"/>
      <c r="R136" s="386">
        <v>6</v>
      </c>
      <c r="S136" s="387"/>
      <c r="T136" s="387"/>
      <c r="U136" s="388"/>
      <c r="V136" s="110"/>
      <c r="W136" s="219"/>
      <c r="X136" s="219"/>
      <c r="Y136" s="132"/>
      <c r="Z136" s="132"/>
      <c r="AA136" s="132"/>
      <c r="AB136" s="132"/>
      <c r="AC136" s="132"/>
      <c r="AD136" s="132"/>
      <c r="AE136" s="132"/>
      <c r="AF136" s="132"/>
      <c r="AG136" s="132"/>
      <c r="AH136" s="132"/>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132"/>
      <c r="BI136" s="132"/>
      <c r="BJ136" s="132"/>
      <c r="BK136" s="132"/>
      <c r="BL136" s="132"/>
      <c r="BM136" s="132"/>
      <c r="BN136" s="132"/>
      <c r="BO136" s="132"/>
      <c r="BP136" s="132"/>
      <c r="BQ136" s="132"/>
      <c r="BR136" s="132"/>
      <c r="BS136" s="132"/>
      <c r="BT136" s="132"/>
      <c r="BU136" s="132"/>
      <c r="BV136" s="132"/>
      <c r="BW136" s="132"/>
      <c r="BX136" s="132"/>
      <c r="BY136" s="132"/>
      <c r="BZ136" s="132"/>
      <c r="CA136" s="132"/>
    </row>
    <row r="137" spans="1:79" s="102" customFormat="1" ht="37.5" customHeight="1" x14ac:dyDescent="0.4">
      <c r="A137" s="397"/>
      <c r="B137" s="157" t="s">
        <v>323</v>
      </c>
      <c r="C137" s="101" t="s">
        <v>321</v>
      </c>
      <c r="D137" s="133"/>
      <c r="E137" s="133"/>
      <c r="F137" s="133"/>
      <c r="G137" s="133"/>
      <c r="H137" s="133"/>
      <c r="I137" s="133"/>
      <c r="J137" s="133"/>
      <c r="K137" s="133"/>
      <c r="L137" s="133"/>
      <c r="M137" s="133"/>
      <c r="N137" s="383">
        <v>0</v>
      </c>
      <c r="O137" s="384"/>
      <c r="P137" s="384"/>
      <c r="Q137" s="385"/>
      <c r="R137" s="386">
        <v>7</v>
      </c>
      <c r="S137" s="387"/>
      <c r="T137" s="387"/>
      <c r="U137" s="388"/>
      <c r="V137" s="110"/>
      <c r="W137" s="219"/>
      <c r="X137" s="219"/>
      <c r="Y137" s="132"/>
      <c r="Z137" s="132"/>
      <c r="AA137" s="132"/>
      <c r="AB137" s="132"/>
      <c r="AC137" s="132"/>
      <c r="AD137" s="132"/>
      <c r="AE137" s="132"/>
      <c r="AF137" s="132"/>
      <c r="AG137" s="132"/>
      <c r="AH137" s="132"/>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c r="BI137" s="132"/>
      <c r="BJ137" s="132"/>
      <c r="BK137" s="132"/>
      <c r="BL137" s="132"/>
      <c r="BM137" s="132"/>
      <c r="BN137" s="132"/>
      <c r="BO137" s="132"/>
      <c r="BP137" s="132"/>
      <c r="BQ137" s="132"/>
      <c r="BR137" s="132"/>
      <c r="BS137" s="132"/>
      <c r="BT137" s="132"/>
      <c r="BU137" s="132"/>
      <c r="BV137" s="132"/>
      <c r="BW137" s="132"/>
      <c r="BX137" s="132"/>
      <c r="BY137" s="132"/>
      <c r="BZ137" s="132"/>
      <c r="CA137" s="132"/>
    </row>
    <row r="138" spans="1:79" s="102" customFormat="1" ht="37.5" customHeight="1" x14ac:dyDescent="0.4">
      <c r="A138" s="398"/>
      <c r="B138" s="157" t="s">
        <v>327</v>
      </c>
      <c r="C138" s="101" t="s">
        <v>324</v>
      </c>
      <c r="D138" s="133"/>
      <c r="E138" s="133"/>
      <c r="F138" s="133"/>
      <c r="G138" s="133"/>
      <c r="H138" s="133"/>
      <c r="I138" s="133"/>
      <c r="J138" s="133"/>
      <c r="K138" s="133"/>
      <c r="L138" s="133"/>
      <c r="M138" s="133"/>
      <c r="N138" s="383">
        <v>0</v>
      </c>
      <c r="O138" s="384"/>
      <c r="P138" s="384"/>
      <c r="Q138" s="385"/>
      <c r="R138" s="386">
        <v>10</v>
      </c>
      <c r="S138" s="387"/>
      <c r="T138" s="387"/>
      <c r="U138" s="388"/>
      <c r="V138" s="110"/>
      <c r="W138" s="219"/>
      <c r="X138" s="219"/>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2"/>
      <c r="BH138" s="132"/>
      <c r="BI138" s="132"/>
      <c r="BJ138" s="132"/>
      <c r="BK138" s="132"/>
      <c r="BL138" s="132"/>
      <c r="BM138" s="132"/>
      <c r="BN138" s="132"/>
      <c r="BO138" s="132"/>
      <c r="BP138" s="132"/>
      <c r="BQ138" s="132"/>
      <c r="BR138" s="132"/>
      <c r="BS138" s="132"/>
      <c r="BT138" s="132"/>
      <c r="BU138" s="132"/>
      <c r="BV138" s="132"/>
      <c r="BW138" s="132"/>
      <c r="BX138" s="132"/>
      <c r="BY138" s="132"/>
      <c r="BZ138" s="132"/>
      <c r="CA138" s="132"/>
    </row>
    <row r="139" spans="1:79" s="120" customFormat="1" ht="16.5" customHeight="1" x14ac:dyDescent="0.4">
      <c r="A139" s="134" t="s">
        <v>98</v>
      </c>
      <c r="B139" s="135"/>
      <c r="C139" s="136"/>
      <c r="D139" s="136"/>
      <c r="E139" s="136"/>
      <c r="F139" s="136"/>
      <c r="G139" s="136"/>
      <c r="H139" s="136"/>
      <c r="I139" s="136"/>
      <c r="J139" s="136"/>
      <c r="K139" s="136"/>
      <c r="L139" s="136"/>
      <c r="M139" s="136"/>
      <c r="N139" s="383">
        <v>0</v>
      </c>
      <c r="O139" s="384"/>
      <c r="P139" s="384"/>
      <c r="Q139" s="385"/>
      <c r="R139" s="405">
        <v>30</v>
      </c>
      <c r="S139" s="406"/>
      <c r="T139" s="406"/>
      <c r="U139" s="407"/>
      <c r="V139" s="110"/>
      <c r="W139" s="112"/>
      <c r="X139" s="112"/>
    </row>
    <row r="140" spans="1:79" s="120" customFormat="1" ht="16.5" customHeight="1" x14ac:dyDescent="0.4">
      <c r="A140" s="104" t="s">
        <v>88</v>
      </c>
      <c r="B140" s="109"/>
      <c r="C140" s="138"/>
      <c r="D140" s="101"/>
      <c r="E140" s="136"/>
      <c r="F140" s="136"/>
      <c r="G140" s="136"/>
      <c r="H140" s="136"/>
      <c r="I140" s="136"/>
      <c r="J140" s="136"/>
      <c r="K140" s="136"/>
      <c r="L140" s="136"/>
      <c r="M140" s="136"/>
      <c r="N140" s="386">
        <v>395</v>
      </c>
      <c r="O140" s="387"/>
      <c r="P140" s="387"/>
      <c r="Q140" s="388"/>
      <c r="R140" s="405">
        <v>71930</v>
      </c>
      <c r="S140" s="406"/>
      <c r="T140" s="406"/>
      <c r="U140" s="407"/>
      <c r="V140" s="110"/>
      <c r="W140" s="112"/>
      <c r="X140" s="112"/>
      <c r="Y140" s="129"/>
    </row>
    <row r="141" spans="1:79" s="120" customFormat="1" ht="16.5" customHeight="1" thickBot="1" x14ac:dyDescent="0.45">
      <c r="A141" s="105" t="s">
        <v>89</v>
      </c>
      <c r="B141" s="103"/>
      <c r="C141" s="139"/>
      <c r="D141" s="140"/>
      <c r="E141" s="141"/>
      <c r="F141" s="141"/>
      <c r="G141" s="141"/>
      <c r="H141" s="141"/>
      <c r="I141" s="141"/>
      <c r="J141" s="141"/>
      <c r="K141" s="141"/>
      <c r="L141" s="141"/>
      <c r="M141" s="141"/>
      <c r="N141" s="386">
        <v>296</v>
      </c>
      <c r="O141" s="387"/>
      <c r="P141" s="387"/>
      <c r="Q141" s="388"/>
      <c r="R141" s="402">
        <v>38899</v>
      </c>
      <c r="S141" s="403"/>
      <c r="T141" s="403"/>
      <c r="U141" s="404"/>
      <c r="V141" s="110"/>
      <c r="W141" s="112"/>
      <c r="X141" s="112"/>
      <c r="Y141" s="129"/>
    </row>
    <row r="142" spans="1:79" s="111" customFormat="1" ht="16.5" customHeight="1" thickTop="1" x14ac:dyDescent="0.4">
      <c r="A142" s="106" t="s">
        <v>0</v>
      </c>
      <c r="B142" s="107"/>
      <c r="C142" s="108"/>
      <c r="D142" s="109"/>
      <c r="E142" s="109"/>
      <c r="F142" s="109"/>
      <c r="G142" s="109"/>
      <c r="H142" s="109"/>
      <c r="I142" s="109"/>
      <c r="J142" s="109"/>
      <c r="K142" s="109"/>
      <c r="L142" s="109"/>
      <c r="M142" s="109"/>
      <c r="N142" s="399">
        <f>SUM(N3:Q141)</f>
        <v>697</v>
      </c>
      <c r="O142" s="400"/>
      <c r="P142" s="400"/>
      <c r="Q142" s="401"/>
      <c r="R142" s="399">
        <f>SUM(R3:U141)</f>
        <v>124150</v>
      </c>
      <c r="S142" s="400"/>
      <c r="T142" s="400"/>
      <c r="U142" s="401"/>
      <c r="V142" s="110"/>
      <c r="W142" s="112"/>
      <c r="X142" s="112"/>
    </row>
    <row r="143" spans="1:79" s="120" customFormat="1" x14ac:dyDescent="0.4">
      <c r="A143" s="121" t="s">
        <v>166</v>
      </c>
      <c r="B143" s="122"/>
      <c r="S143" s="123"/>
    </row>
    <row r="144" spans="1:79" s="120" customFormat="1" x14ac:dyDescent="0.4">
      <c r="A144" s="121" t="s">
        <v>167</v>
      </c>
      <c r="B144" s="122"/>
      <c r="S144" s="123"/>
    </row>
    <row r="145" spans="1:83" s="120" customFormat="1" x14ac:dyDescent="0.4">
      <c r="A145" s="121" t="s">
        <v>178</v>
      </c>
      <c r="B145" s="122"/>
      <c r="S145" s="123"/>
    </row>
    <row r="146" spans="1:83" s="120" customFormat="1" x14ac:dyDescent="0.4">
      <c r="A146" s="158" t="s">
        <v>202</v>
      </c>
      <c r="B146" s="122"/>
      <c r="S146" s="123"/>
    </row>
    <row r="147" spans="1:83" s="120" customFormat="1" x14ac:dyDescent="0.4">
      <c r="A147" s="158" t="s">
        <v>207</v>
      </c>
      <c r="B147" s="122"/>
      <c r="S147" s="123"/>
    </row>
    <row r="148" spans="1:83" s="120" customFormat="1" x14ac:dyDescent="0.4">
      <c r="A148" s="158" t="s">
        <v>212</v>
      </c>
      <c r="B148" s="122"/>
      <c r="S148" s="123"/>
    </row>
    <row r="149" spans="1:83" s="120" customFormat="1" x14ac:dyDescent="0.4">
      <c r="A149" s="158" t="s">
        <v>213</v>
      </c>
      <c r="B149" s="122"/>
      <c r="S149" s="123"/>
    </row>
    <row r="150" spans="1:83" x14ac:dyDescent="0.4">
      <c r="A150" s="158" t="s">
        <v>219</v>
      </c>
      <c r="B150" s="122"/>
      <c r="C150" s="120"/>
      <c r="D150" s="120"/>
      <c r="E150" s="120"/>
      <c r="F150" s="120"/>
      <c r="G150" s="120"/>
      <c r="H150" s="120"/>
      <c r="I150" s="120"/>
      <c r="J150" s="120"/>
      <c r="K150" s="120"/>
      <c r="L150" s="120"/>
      <c r="M150" s="120"/>
      <c r="N150" s="120"/>
      <c r="O150" s="120"/>
      <c r="P150" s="120"/>
      <c r="Q150" s="120"/>
      <c r="R150" s="120"/>
      <c r="S150" s="123"/>
      <c r="T150" s="120"/>
      <c r="U150" s="120"/>
    </row>
    <row r="151" spans="1:83" x14ac:dyDescent="0.4">
      <c r="A151" s="158" t="s">
        <v>220</v>
      </c>
      <c r="B151" s="122"/>
      <c r="C151" s="120"/>
      <c r="D151" s="120"/>
      <c r="E151" s="120"/>
      <c r="F151" s="120"/>
      <c r="G151" s="120"/>
      <c r="H151" s="120"/>
      <c r="I151" s="120"/>
      <c r="J151" s="120"/>
      <c r="K151" s="120"/>
      <c r="L151" s="120"/>
      <c r="M151" s="120"/>
      <c r="N151" s="120"/>
      <c r="O151" s="120"/>
      <c r="P151" s="120"/>
      <c r="Q151" s="120"/>
      <c r="R151" s="120"/>
      <c r="S151" s="123"/>
      <c r="T151" s="120"/>
      <c r="U151" s="120"/>
    </row>
    <row r="152" spans="1:83" s="120" customFormat="1" x14ac:dyDescent="0.4">
      <c r="A152" s="158" t="s">
        <v>227</v>
      </c>
      <c r="B152" s="122"/>
      <c r="S152" s="123"/>
    </row>
    <row r="153" spans="1:83" s="120" customFormat="1" x14ac:dyDescent="0.4">
      <c r="A153" s="158" t="s">
        <v>228</v>
      </c>
      <c r="B153" s="122"/>
      <c r="S153" s="123"/>
    </row>
    <row r="154" spans="1:83" s="120" customFormat="1" x14ac:dyDescent="0.4">
      <c r="A154" s="158" t="s">
        <v>231</v>
      </c>
      <c r="B154" s="122"/>
      <c r="S154" s="123"/>
    </row>
    <row r="155" spans="1:83" x14ac:dyDescent="0.4">
      <c r="A155" s="158" t="s">
        <v>257</v>
      </c>
      <c r="B155" s="122"/>
      <c r="C155" s="120"/>
      <c r="D155" s="120"/>
      <c r="E155" s="120"/>
      <c r="F155" s="120"/>
      <c r="G155" s="120"/>
      <c r="H155" s="120"/>
      <c r="I155" s="120"/>
      <c r="J155" s="120"/>
      <c r="K155" s="120"/>
      <c r="L155" s="120"/>
      <c r="M155" s="120"/>
      <c r="N155" s="120"/>
      <c r="O155" s="120"/>
      <c r="P155" s="120"/>
      <c r="Q155" s="120"/>
      <c r="R155" s="120"/>
      <c r="S155" s="123"/>
      <c r="T155" s="120"/>
      <c r="U155" s="120"/>
    </row>
    <row r="156" spans="1:83" x14ac:dyDescent="0.4">
      <c r="A156" s="158" t="s">
        <v>240</v>
      </c>
      <c r="B156" s="122"/>
      <c r="C156" s="120"/>
      <c r="D156" s="120"/>
      <c r="E156" s="120"/>
      <c r="F156" s="120"/>
      <c r="G156" s="120"/>
      <c r="H156" s="120"/>
      <c r="I156" s="120"/>
      <c r="J156" s="120"/>
      <c r="K156" s="120"/>
      <c r="L156" s="120"/>
      <c r="M156" s="120"/>
      <c r="N156" s="120"/>
      <c r="O156" s="120"/>
      <c r="P156" s="120"/>
      <c r="Q156" s="120"/>
      <c r="R156" s="120"/>
      <c r="S156" s="123"/>
      <c r="T156" s="120"/>
      <c r="U156" s="120"/>
    </row>
    <row r="157" spans="1:83" x14ac:dyDescent="0.4">
      <c r="A157" s="158" t="s">
        <v>244</v>
      </c>
      <c r="B157" s="122"/>
      <c r="C157" s="120"/>
      <c r="D157" s="120"/>
      <c r="E157" s="120"/>
      <c r="F157" s="120"/>
      <c r="G157" s="120"/>
      <c r="H157" s="120"/>
      <c r="I157" s="120"/>
      <c r="J157" s="120"/>
      <c r="K157" s="120"/>
      <c r="L157" s="120"/>
      <c r="M157" s="120"/>
      <c r="N157" s="120"/>
      <c r="O157" s="120"/>
      <c r="P157" s="120"/>
      <c r="Q157" s="120"/>
      <c r="R157" s="120"/>
      <c r="S157" s="123"/>
      <c r="T157" s="120"/>
      <c r="U157" s="120"/>
      <c r="CB157" s="120"/>
      <c r="CC157" s="120"/>
      <c r="CD157" s="120"/>
      <c r="CE157" s="120"/>
    </row>
    <row r="158" spans="1:83" s="120" customFormat="1" x14ac:dyDescent="0.4">
      <c r="A158" s="158" t="s">
        <v>265</v>
      </c>
      <c r="B158" s="122"/>
      <c r="S158" s="123"/>
    </row>
    <row r="159" spans="1:83" x14ac:dyDescent="0.4">
      <c r="A159" s="158" t="s">
        <v>273</v>
      </c>
      <c r="B159" s="122"/>
      <c r="C159" s="120"/>
      <c r="D159" s="120"/>
      <c r="E159" s="120"/>
      <c r="F159" s="120"/>
      <c r="G159" s="120"/>
      <c r="H159" s="120"/>
      <c r="I159" s="120"/>
      <c r="J159" s="120"/>
      <c r="K159" s="120"/>
      <c r="L159" s="120"/>
      <c r="M159" s="120"/>
      <c r="N159" s="120"/>
      <c r="O159" s="120"/>
      <c r="P159" s="120"/>
      <c r="Q159" s="120"/>
      <c r="R159" s="120"/>
      <c r="S159" s="123"/>
      <c r="T159" s="120"/>
      <c r="U159" s="120"/>
    </row>
    <row r="160" spans="1:83" s="120" customFormat="1" x14ac:dyDescent="0.4">
      <c r="A160" s="158" t="s">
        <v>288</v>
      </c>
      <c r="B160" s="122"/>
      <c r="S160" s="123"/>
    </row>
    <row r="161" spans="1:81" s="120" customFormat="1" x14ac:dyDescent="0.4">
      <c r="A161" s="158" t="s">
        <v>289</v>
      </c>
      <c r="B161" s="122"/>
      <c r="S161" s="123"/>
    </row>
    <row r="162" spans="1:81" s="120" customFormat="1" x14ac:dyDescent="0.4">
      <c r="A162" s="158" t="s">
        <v>290</v>
      </c>
      <c r="B162" s="122"/>
      <c r="S162" s="123"/>
    </row>
    <row r="163" spans="1:81" s="120" customFormat="1" x14ac:dyDescent="0.4">
      <c r="A163" s="158" t="s">
        <v>287</v>
      </c>
      <c r="B163" s="163"/>
      <c r="C163" s="164"/>
      <c r="D163" s="164"/>
      <c r="E163" s="164"/>
      <c r="F163" s="164"/>
      <c r="G163" s="164"/>
      <c r="H163" s="164"/>
      <c r="I163" s="164"/>
      <c r="J163" s="164"/>
      <c r="K163" s="164"/>
      <c r="L163" s="164"/>
      <c r="M163" s="164"/>
      <c r="N163" s="164"/>
      <c r="O163" s="164"/>
      <c r="P163" s="164"/>
      <c r="Q163" s="164"/>
      <c r="R163" s="164"/>
      <c r="S163" s="165"/>
      <c r="T163" s="164"/>
      <c r="U163" s="164"/>
      <c r="V163" s="164"/>
      <c r="W163" s="164"/>
      <c r="X163" s="164"/>
    </row>
    <row r="164" spans="1:81" s="120" customFormat="1" x14ac:dyDescent="0.4">
      <c r="A164" s="223" t="s">
        <v>320</v>
      </c>
      <c r="B164" s="122"/>
      <c r="S164" s="123"/>
    </row>
    <row r="165" spans="1:81" s="120" customFormat="1" x14ac:dyDescent="0.4">
      <c r="A165" s="223" t="s">
        <v>330</v>
      </c>
      <c r="B165" s="122"/>
      <c r="S165" s="123"/>
    </row>
    <row r="166" spans="1:81" s="120" customFormat="1" x14ac:dyDescent="0.4">
      <c r="A166" s="223" t="s">
        <v>331</v>
      </c>
      <c r="B166" s="122"/>
      <c r="S166" s="123"/>
    </row>
    <row r="167" spans="1:81" s="120" customFormat="1" x14ac:dyDescent="0.4">
      <c r="A167" s="158" t="s">
        <v>318</v>
      </c>
      <c r="B167" s="163"/>
      <c r="S167" s="123"/>
    </row>
    <row r="168" spans="1:81" s="120" customFormat="1" x14ac:dyDescent="0.4">
      <c r="A168" s="223" t="s">
        <v>328</v>
      </c>
      <c r="B168" s="163"/>
      <c r="S168" s="123"/>
    </row>
    <row r="169" spans="1:81" s="120" customFormat="1" x14ac:dyDescent="0.4">
      <c r="A169" s="223" t="s">
        <v>329</v>
      </c>
      <c r="B169" s="163"/>
      <c r="S169" s="123"/>
    </row>
    <row r="170" spans="1:81" s="120" customFormat="1" x14ac:dyDescent="0.4">
      <c r="A170" s="111" t="s">
        <v>322</v>
      </c>
      <c r="B170" s="122"/>
      <c r="S170" s="123"/>
    </row>
    <row r="171" spans="1:81" s="120" customFormat="1" x14ac:dyDescent="0.4">
      <c r="A171" s="111" t="s">
        <v>332</v>
      </c>
      <c r="B171" s="122"/>
      <c r="S171" s="123"/>
    </row>
    <row r="172" spans="1:81" s="120" customFormat="1" x14ac:dyDescent="0.4">
      <c r="A172" s="111" t="s">
        <v>333</v>
      </c>
      <c r="B172" s="122"/>
      <c r="S172" s="123"/>
    </row>
    <row r="173" spans="1:81" s="166" customFormat="1" x14ac:dyDescent="0.4">
      <c r="A173" s="158" t="s">
        <v>325</v>
      </c>
      <c r="B173" s="163"/>
      <c r="C173" s="120"/>
      <c r="D173" s="120"/>
      <c r="E173" s="120"/>
      <c r="F173" s="120"/>
      <c r="G173" s="120"/>
      <c r="H173" s="120"/>
      <c r="I173" s="120"/>
      <c r="J173" s="120"/>
      <c r="K173" s="120"/>
      <c r="L173" s="120"/>
      <c r="M173" s="120"/>
      <c r="N173" s="120"/>
      <c r="O173" s="120"/>
      <c r="P173" s="120"/>
      <c r="Q173" s="120"/>
      <c r="R173" s="120"/>
      <c r="S173" s="123"/>
      <c r="T173" s="120"/>
      <c r="U173" s="120"/>
      <c r="V173" s="120"/>
      <c r="W173" s="120"/>
      <c r="X173" s="120"/>
    </row>
    <row r="174" spans="1:81" s="166" customFormat="1" x14ac:dyDescent="0.4">
      <c r="A174" s="223" t="s">
        <v>334</v>
      </c>
      <c r="B174" s="163"/>
      <c r="C174" s="120"/>
      <c r="D174" s="120"/>
      <c r="E174" s="120"/>
      <c r="F174" s="120"/>
      <c r="G174" s="120"/>
      <c r="H174" s="120"/>
      <c r="I174" s="120"/>
      <c r="J174" s="120"/>
      <c r="K174" s="120"/>
      <c r="L174" s="120"/>
      <c r="M174" s="120"/>
      <c r="N174" s="120"/>
      <c r="O174" s="120"/>
      <c r="P174" s="120"/>
      <c r="Q174" s="120"/>
      <c r="R174" s="120"/>
      <c r="S174" s="123"/>
      <c r="T174" s="120"/>
      <c r="U174" s="120"/>
      <c r="V174" s="120"/>
      <c r="W174" s="120"/>
      <c r="X174" s="120"/>
    </row>
    <row r="175" spans="1:81" s="166" customFormat="1" x14ac:dyDescent="0.4">
      <c r="A175" s="223" t="s">
        <v>335</v>
      </c>
      <c r="B175" s="163"/>
      <c r="C175" s="120"/>
      <c r="D175" s="120"/>
      <c r="E175" s="120"/>
      <c r="F175" s="120"/>
      <c r="G175" s="120"/>
      <c r="H175" s="120"/>
      <c r="I175" s="120"/>
      <c r="J175" s="120"/>
      <c r="K175" s="120"/>
      <c r="L175" s="120"/>
      <c r="M175" s="120"/>
      <c r="N175" s="120"/>
      <c r="O175" s="120"/>
      <c r="P175" s="120"/>
      <c r="Q175" s="120"/>
      <c r="R175" s="120"/>
      <c r="S175" s="123"/>
      <c r="T175" s="120"/>
      <c r="U175" s="120"/>
      <c r="V175" s="120"/>
      <c r="W175" s="120"/>
      <c r="X175" s="120"/>
    </row>
    <row r="176" spans="1:81" x14ac:dyDescent="0.4">
      <c r="A176" s="158" t="s">
        <v>388</v>
      </c>
      <c r="B176" s="122"/>
      <c r="C176" s="120"/>
      <c r="D176" s="120"/>
      <c r="E176" s="120"/>
      <c r="F176" s="120"/>
      <c r="G176" s="120"/>
      <c r="H176" s="120"/>
      <c r="I176" s="120"/>
      <c r="J176" s="120"/>
      <c r="K176" s="120"/>
      <c r="L176" s="120"/>
      <c r="M176" s="120"/>
      <c r="N176" s="120"/>
      <c r="O176" s="120"/>
      <c r="P176" s="120"/>
      <c r="Q176" s="120"/>
      <c r="R176" s="120"/>
      <c r="S176" s="123"/>
      <c r="T176" s="120"/>
      <c r="U176" s="120"/>
      <c r="CB176" s="120"/>
      <c r="CC176" s="120"/>
    </row>
    <row r="177" spans="1:21" s="120" customFormat="1" x14ac:dyDescent="0.4">
      <c r="B177" s="122"/>
      <c r="S177" s="123"/>
    </row>
    <row r="178" spans="1:21" s="120" customFormat="1" x14ac:dyDescent="0.4">
      <c r="B178" s="122"/>
      <c r="S178" s="123"/>
    </row>
    <row r="179" spans="1:21" s="120" customFormat="1" x14ac:dyDescent="0.4">
      <c r="B179" s="122"/>
      <c r="S179" s="123"/>
    </row>
    <row r="180" spans="1:21" s="120" customFormat="1" x14ac:dyDescent="0.4">
      <c r="A180" s="119"/>
      <c r="B180" s="6"/>
      <c r="C180" s="119"/>
      <c r="D180" s="119"/>
      <c r="E180" s="119"/>
      <c r="F180" s="119"/>
      <c r="G180" s="119"/>
      <c r="H180" s="119"/>
      <c r="I180" s="119"/>
      <c r="J180" s="119"/>
      <c r="K180" s="119"/>
      <c r="L180" s="119"/>
      <c r="M180" s="119"/>
      <c r="N180" s="119"/>
      <c r="O180" s="119"/>
      <c r="P180" s="119"/>
      <c r="Q180" s="119"/>
      <c r="R180" s="119"/>
      <c r="S180" s="5"/>
      <c r="T180" s="119"/>
      <c r="U180" s="119"/>
    </row>
  </sheetData>
  <mergeCells count="336">
    <mergeCell ref="B103:B104"/>
    <mergeCell ref="B110:B111"/>
    <mergeCell ref="B105:B106"/>
    <mergeCell ref="N105:Q105"/>
    <mergeCell ref="A52:A138"/>
    <mergeCell ref="N74:Q74"/>
    <mergeCell ref="N76:Q76"/>
    <mergeCell ref="N80:Q80"/>
    <mergeCell ref="R80:U80"/>
    <mergeCell ref="N137:Q137"/>
    <mergeCell ref="R137:U137"/>
    <mergeCell ref="B134:B135"/>
    <mergeCell ref="N134:Q134"/>
    <mergeCell ref="R134:U134"/>
    <mergeCell ref="N135:Q135"/>
    <mergeCell ref="R135:U135"/>
    <mergeCell ref="N136:Q136"/>
    <mergeCell ref="R136:U136"/>
    <mergeCell ref="N84:Q84"/>
    <mergeCell ref="R84:U84"/>
    <mergeCell ref="R93:U93"/>
    <mergeCell ref="R90:U90"/>
    <mergeCell ref="N59:Q59"/>
    <mergeCell ref="N133:Q133"/>
    <mergeCell ref="R133:U133"/>
    <mergeCell ref="B132:B133"/>
    <mergeCell ref="B130:B131"/>
    <mergeCell ref="N130:Q130"/>
    <mergeCell ref="R130:U130"/>
    <mergeCell ref="R118:U118"/>
    <mergeCell ref="N119:Q119"/>
    <mergeCell ref="N120:Q120"/>
    <mergeCell ref="N107:Q107"/>
    <mergeCell ref="R107:U107"/>
    <mergeCell ref="N109:Q109"/>
    <mergeCell ref="R109:U109"/>
    <mergeCell ref="N113:Q113"/>
    <mergeCell ref="R113:U113"/>
    <mergeCell ref="N108:Q108"/>
    <mergeCell ref="R108:U108"/>
    <mergeCell ref="N131:Q131"/>
    <mergeCell ref="R131:U131"/>
    <mergeCell ref="N110:Q110"/>
    <mergeCell ref="R110:U110"/>
    <mergeCell ref="N127:Q127"/>
    <mergeCell ref="R127:U127"/>
    <mergeCell ref="N122:Q122"/>
    <mergeCell ref="R120:U120"/>
    <mergeCell ref="R112:U112"/>
    <mergeCell ref="B112:B113"/>
    <mergeCell ref="N53:Q53"/>
    <mergeCell ref="B63:B64"/>
    <mergeCell ref="N66:Q66"/>
    <mergeCell ref="R66:U66"/>
    <mergeCell ref="N54:Q54"/>
    <mergeCell ref="R59:U59"/>
    <mergeCell ref="R62:U62"/>
    <mergeCell ref="R105:U105"/>
    <mergeCell ref="R81:U81"/>
    <mergeCell ref="N101:Q101"/>
    <mergeCell ref="R101:U101"/>
    <mergeCell ref="N70:Q70"/>
    <mergeCell ref="B98:B99"/>
    <mergeCell ref="N85:Q85"/>
    <mergeCell ref="B96:B97"/>
    <mergeCell ref="B92:B93"/>
    <mergeCell ref="R76:U76"/>
    <mergeCell ref="N95:Q95"/>
    <mergeCell ref="N82:Q82"/>
    <mergeCell ref="R82:U82"/>
    <mergeCell ref="R73:U73"/>
    <mergeCell ref="R75:U75"/>
    <mergeCell ref="R70:U70"/>
    <mergeCell ref="N71:Q71"/>
    <mergeCell ref="N68:Q68"/>
    <mergeCell ref="N96:Q96"/>
    <mergeCell ref="N79:Q79"/>
    <mergeCell ref="N73:Q73"/>
    <mergeCell ref="N83:Q83"/>
    <mergeCell ref="R85:U85"/>
    <mergeCell ref="R78:U78"/>
    <mergeCell ref="R71:U71"/>
    <mergeCell ref="R72:U72"/>
    <mergeCell ref="N72:Q72"/>
    <mergeCell ref="R88:U88"/>
    <mergeCell ref="N75:Q75"/>
    <mergeCell ref="N98:Q98"/>
    <mergeCell ref="N78:Q78"/>
    <mergeCell ref="N69:Q69"/>
    <mergeCell ref="R69:U69"/>
    <mergeCell ref="R115:U115"/>
    <mergeCell ref="R48:U48"/>
    <mergeCell ref="N49:Q49"/>
    <mergeCell ref="R49:U49"/>
    <mergeCell ref="N46:Q46"/>
    <mergeCell ref="R74:U74"/>
    <mergeCell ref="N90:Q90"/>
    <mergeCell ref="N62:Q62"/>
    <mergeCell ref="N67:Q67"/>
    <mergeCell ref="R58:U58"/>
    <mergeCell ref="R63:U63"/>
    <mergeCell ref="N65:Q65"/>
    <mergeCell ref="N61:Q61"/>
    <mergeCell ref="R61:U61"/>
    <mergeCell ref="R47:U47"/>
    <mergeCell ref="R52:U52"/>
    <mergeCell ref="N50:Q50"/>
    <mergeCell ref="R50:U50"/>
    <mergeCell ref="N51:Q51"/>
    <mergeCell ref="R51:U51"/>
    <mergeCell ref="B81:B82"/>
    <mergeCell ref="B84:B85"/>
    <mergeCell ref="R86:U86"/>
    <mergeCell ref="R46:U46"/>
    <mergeCell ref="R53:U53"/>
    <mergeCell ref="R54:U54"/>
    <mergeCell ref="N57:Q57"/>
    <mergeCell ref="B79:B80"/>
    <mergeCell ref="R65:U65"/>
    <mergeCell ref="N63:Q63"/>
    <mergeCell ref="B48:B49"/>
    <mergeCell ref="B50:B51"/>
    <mergeCell ref="B53:B54"/>
    <mergeCell ref="R55:U55"/>
    <mergeCell ref="N58:Q58"/>
    <mergeCell ref="R57:U57"/>
    <mergeCell ref="B58:B59"/>
    <mergeCell ref="R64:U64"/>
    <mergeCell ref="N64:Q64"/>
    <mergeCell ref="B66:B67"/>
    <mergeCell ref="B61:B62"/>
    <mergeCell ref="R67:U67"/>
    <mergeCell ref="R56:U56"/>
    <mergeCell ref="N56:Q56"/>
    <mergeCell ref="N24:Q24"/>
    <mergeCell ref="N19:Q19"/>
    <mergeCell ref="N21:Q21"/>
    <mergeCell ref="R36:U36"/>
    <mergeCell ref="N35:Q35"/>
    <mergeCell ref="B68:B69"/>
    <mergeCell ref="B55:B56"/>
    <mergeCell ref="R68:U68"/>
    <mergeCell ref="N55:Q55"/>
    <mergeCell ref="R60:U60"/>
    <mergeCell ref="N47:Q47"/>
    <mergeCell ref="B30:B31"/>
    <mergeCell ref="B44:B45"/>
    <mergeCell ref="R34:U34"/>
    <mergeCell ref="N30:Q30"/>
    <mergeCell ref="R32:U32"/>
    <mergeCell ref="N38:Q38"/>
    <mergeCell ref="R38:U38"/>
    <mergeCell ref="N37:Q37"/>
    <mergeCell ref="N31:Q31"/>
    <mergeCell ref="R31:U31"/>
    <mergeCell ref="N33:Q33"/>
    <mergeCell ref="R33:U33"/>
    <mergeCell ref="N32:Q32"/>
    <mergeCell ref="A15:A16"/>
    <mergeCell ref="N16:Q16"/>
    <mergeCell ref="R16:U16"/>
    <mergeCell ref="N13:Q13"/>
    <mergeCell ref="R13:U13"/>
    <mergeCell ref="N45:Q45"/>
    <mergeCell ref="R45:U45"/>
    <mergeCell ref="B32:B33"/>
    <mergeCell ref="N2:Q2"/>
    <mergeCell ref="R2:U2"/>
    <mergeCell ref="N9:Q9"/>
    <mergeCell ref="R9:U9"/>
    <mergeCell ref="N7:Q7"/>
    <mergeCell ref="N8:Q8"/>
    <mergeCell ref="N25:Q25"/>
    <mergeCell ref="N15:Q15"/>
    <mergeCell ref="R15:U15"/>
    <mergeCell ref="N17:Q17"/>
    <mergeCell ref="R17:U17"/>
    <mergeCell ref="N18:Q18"/>
    <mergeCell ref="R18:U18"/>
    <mergeCell ref="R21:U21"/>
    <mergeCell ref="R19:U19"/>
    <mergeCell ref="R24:U24"/>
    <mergeCell ref="C7:D8"/>
    <mergeCell ref="R7:U7"/>
    <mergeCell ref="R8:U8"/>
    <mergeCell ref="E10:M10"/>
    <mergeCell ref="N10:Q10"/>
    <mergeCell ref="R10:U10"/>
    <mergeCell ref="N12:Q12"/>
    <mergeCell ref="N22:Q22"/>
    <mergeCell ref="B17:B18"/>
    <mergeCell ref="A17:A28"/>
    <mergeCell ref="A3:B4"/>
    <mergeCell ref="C3:D4"/>
    <mergeCell ref="N3:Q3"/>
    <mergeCell ref="R3:U3"/>
    <mergeCell ref="N4:Q4"/>
    <mergeCell ref="R4:U4"/>
    <mergeCell ref="A5:B6"/>
    <mergeCell ref="C5:D6"/>
    <mergeCell ref="N5:Q5"/>
    <mergeCell ref="R5:U5"/>
    <mergeCell ref="N6:Q6"/>
    <mergeCell ref="R6:U6"/>
    <mergeCell ref="R20:U20"/>
    <mergeCell ref="R22:U22"/>
    <mergeCell ref="N23:Q23"/>
    <mergeCell ref="R23:U23"/>
    <mergeCell ref="A9:B10"/>
    <mergeCell ref="C9:D10"/>
    <mergeCell ref="A12:B13"/>
    <mergeCell ref="C12:D13"/>
    <mergeCell ref="R12:U12"/>
    <mergeCell ref="E13:M13"/>
    <mergeCell ref="A7:B8"/>
    <mergeCell ref="N142:Q142"/>
    <mergeCell ref="R142:U142"/>
    <mergeCell ref="N141:Q141"/>
    <mergeCell ref="R141:U141"/>
    <mergeCell ref="N99:Q99"/>
    <mergeCell ref="R99:U99"/>
    <mergeCell ref="N139:Q139"/>
    <mergeCell ref="R139:U139"/>
    <mergeCell ref="N140:Q140"/>
    <mergeCell ref="R140:U140"/>
    <mergeCell ref="N102:Q102"/>
    <mergeCell ref="R102:U102"/>
    <mergeCell ref="N100:Q100"/>
    <mergeCell ref="R100:U100"/>
    <mergeCell ref="N104:Q104"/>
    <mergeCell ref="R104:U104"/>
    <mergeCell ref="N129:Q129"/>
    <mergeCell ref="R129:U129"/>
    <mergeCell ref="N114:Q114"/>
    <mergeCell ref="R114:U114"/>
    <mergeCell ref="N106:Q106"/>
    <mergeCell ref="R106:U106"/>
    <mergeCell ref="N52:Q52"/>
    <mergeCell ref="N43:Q43"/>
    <mergeCell ref="R43:U43"/>
    <mergeCell ref="N42:Q42"/>
    <mergeCell ref="R42:U42"/>
    <mergeCell ref="R41:U41"/>
    <mergeCell ref="B41:B42"/>
    <mergeCell ref="A29:A51"/>
    <mergeCell ref="R35:U35"/>
    <mergeCell ref="N48:Q48"/>
    <mergeCell ref="N34:Q34"/>
    <mergeCell ref="R37:U37"/>
    <mergeCell ref="N41:Q41"/>
    <mergeCell ref="R40:U40"/>
    <mergeCell ref="N36:Q36"/>
    <mergeCell ref="R111:U111"/>
    <mergeCell ref="R116:U116"/>
    <mergeCell ref="B70:B71"/>
    <mergeCell ref="N26:Q26"/>
    <mergeCell ref="R26:U26"/>
    <mergeCell ref="N28:Q28"/>
    <mergeCell ref="N20:Q20"/>
    <mergeCell ref="N27:Q27"/>
    <mergeCell ref="R27:U27"/>
    <mergeCell ref="R25:U25"/>
    <mergeCell ref="R28:U28"/>
    <mergeCell ref="B19:B20"/>
    <mergeCell ref="B36:B37"/>
    <mergeCell ref="N29:Q29"/>
    <mergeCell ref="N60:Q60"/>
    <mergeCell ref="R29:U29"/>
    <mergeCell ref="R30:U30"/>
    <mergeCell ref="N39:Q39"/>
    <mergeCell ref="R39:U39"/>
    <mergeCell ref="N40:Q40"/>
    <mergeCell ref="B34:B35"/>
    <mergeCell ref="B38:B39"/>
    <mergeCell ref="N44:Q44"/>
    <mergeCell ref="R44:U44"/>
    <mergeCell ref="B77:B78"/>
    <mergeCell ref="B88:B89"/>
    <mergeCell ref="B101:B102"/>
    <mergeCell ref="N91:Q91"/>
    <mergeCell ref="R91:U91"/>
    <mergeCell ref="N88:Q88"/>
    <mergeCell ref="N126:Q126"/>
    <mergeCell ref="R126:U126"/>
    <mergeCell ref="N128:Q128"/>
    <mergeCell ref="R128:U128"/>
    <mergeCell ref="B128:B129"/>
    <mergeCell ref="N116:Q116"/>
    <mergeCell ref="B124:B125"/>
    <mergeCell ref="N125:Q125"/>
    <mergeCell ref="R125:U125"/>
    <mergeCell ref="B122:B123"/>
    <mergeCell ref="N123:Q123"/>
    <mergeCell ref="R123:U123"/>
    <mergeCell ref="N121:Q121"/>
    <mergeCell ref="R121:U121"/>
    <mergeCell ref="R119:U119"/>
    <mergeCell ref="N124:Q124"/>
    <mergeCell ref="R124:U124"/>
    <mergeCell ref="R122:U122"/>
    <mergeCell ref="R79:U79"/>
    <mergeCell ref="N77:Q77"/>
    <mergeCell ref="R77:U77"/>
    <mergeCell ref="N97:Q97"/>
    <mergeCell ref="R97:U97"/>
    <mergeCell ref="N94:Q94"/>
    <mergeCell ref="R96:U96"/>
    <mergeCell ref="R95:U95"/>
    <mergeCell ref="N93:Q93"/>
    <mergeCell ref="R83:U83"/>
    <mergeCell ref="R87:U87"/>
    <mergeCell ref="N81:Q81"/>
    <mergeCell ref="N138:Q138"/>
    <mergeCell ref="R138:U138"/>
    <mergeCell ref="B15:B16"/>
    <mergeCell ref="R89:U89"/>
    <mergeCell ref="R98:U98"/>
    <mergeCell ref="N112:Q112"/>
    <mergeCell ref="N118:Q118"/>
    <mergeCell ref="N115:Q115"/>
    <mergeCell ref="N111:Q111"/>
    <mergeCell ref="N103:Q103"/>
    <mergeCell ref="R103:U103"/>
    <mergeCell ref="N89:Q89"/>
    <mergeCell ref="N117:Q117"/>
    <mergeCell ref="R117:U117"/>
    <mergeCell ref="B126:B127"/>
    <mergeCell ref="N92:Q92"/>
    <mergeCell ref="R92:U92"/>
    <mergeCell ref="B116:B117"/>
    <mergeCell ref="N132:Q132"/>
    <mergeCell ref="R132:U132"/>
    <mergeCell ref="R94:U94"/>
    <mergeCell ref="B86:B87"/>
    <mergeCell ref="N86:Q86"/>
    <mergeCell ref="N87:Q87"/>
  </mergeCells>
  <phoneticPr fontId="2"/>
  <printOptions horizontalCentered="1"/>
  <pageMargins left="0.39370078740157483" right="0.19685039370078741" top="0.39370078740157483" bottom="0.19685039370078741" header="0" footer="0"/>
  <pageSetup paperSize="9" scale="77" fitToWidth="0" fitToHeight="0" orientation="portrait" r:id="rId1"/>
  <rowBreaks count="2" manualBreakCount="2">
    <brk id="54" max="23" man="1"/>
    <brk id="109"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showGridLines="0" view="pageBreakPreview" zoomScale="115" zoomScaleNormal="100" zoomScaleSheetLayoutView="115" workbookViewId="0"/>
  </sheetViews>
  <sheetFormatPr defaultRowHeight="18.75" x14ac:dyDescent="0.4"/>
  <cols>
    <col min="1" max="1" width="4.625" style="119" customWidth="1"/>
    <col min="2" max="2" width="4.625" style="6" customWidth="1"/>
    <col min="3" max="13" width="4.625" style="119" customWidth="1"/>
    <col min="14" max="16" width="4.625" style="5" customWidth="1"/>
    <col min="17" max="23" width="4.625" style="119" customWidth="1"/>
    <col min="24" max="24" width="6.125" style="119" customWidth="1"/>
    <col min="25" max="27" width="14.875" style="119" customWidth="1"/>
    <col min="28" max="16384" width="9" style="119"/>
  </cols>
  <sheetData>
    <row r="1" spans="1:26" s="40" customFormat="1" ht="15.95" customHeight="1" x14ac:dyDescent="0.4">
      <c r="A1" s="119" t="s">
        <v>390</v>
      </c>
      <c r="B1" s="168"/>
      <c r="C1" s="151"/>
      <c r="D1" s="127"/>
      <c r="E1" s="127"/>
      <c r="F1" s="127"/>
      <c r="G1" s="127"/>
      <c r="H1" s="151"/>
      <c r="I1" s="151"/>
      <c r="J1" s="151"/>
      <c r="K1" s="151"/>
      <c r="L1" s="126"/>
      <c r="M1" s="126"/>
      <c r="N1" s="126"/>
      <c r="O1" s="126"/>
      <c r="P1" s="126"/>
      <c r="Q1" s="169"/>
      <c r="R1" s="126"/>
      <c r="S1" s="126"/>
      <c r="T1" s="170"/>
      <c r="U1" s="170"/>
      <c r="V1" s="115"/>
      <c r="W1" s="115"/>
    </row>
    <row r="2" spans="1:26" s="40" customFormat="1" ht="15.95" customHeight="1" x14ac:dyDescent="0.4">
      <c r="A2" s="115"/>
      <c r="B2" s="168"/>
      <c r="C2" s="151"/>
      <c r="D2" s="127"/>
      <c r="E2" s="127"/>
      <c r="F2" s="127"/>
      <c r="G2" s="127"/>
      <c r="H2" s="151"/>
      <c r="I2" s="151"/>
      <c r="J2" s="151"/>
      <c r="K2" s="151"/>
      <c r="L2" s="126"/>
      <c r="M2" s="126"/>
      <c r="N2" s="126"/>
      <c r="O2" s="126"/>
      <c r="P2" s="126"/>
      <c r="Q2" s="126"/>
      <c r="R2" s="126"/>
      <c r="S2" s="119"/>
      <c r="T2" s="171" t="s">
        <v>336</v>
      </c>
      <c r="U2" s="170"/>
      <c r="V2" s="115"/>
      <c r="W2" s="115"/>
      <c r="X2" s="164"/>
    </row>
    <row r="3" spans="1:26" s="40" customFormat="1" ht="15.95" customHeight="1" x14ac:dyDescent="0.4">
      <c r="A3" s="115"/>
      <c r="B3" s="168" t="s">
        <v>337</v>
      </c>
      <c r="C3" s="151"/>
      <c r="D3" s="127"/>
      <c r="E3" s="127"/>
      <c r="F3" s="127"/>
      <c r="G3" s="127"/>
      <c r="H3" s="151"/>
      <c r="I3" s="151"/>
      <c r="J3" s="151"/>
      <c r="K3" s="151"/>
      <c r="L3" s="126"/>
      <c r="M3" s="126"/>
      <c r="N3" s="126"/>
      <c r="O3" s="126"/>
      <c r="P3" s="126"/>
      <c r="Q3" s="126"/>
      <c r="R3" s="119"/>
      <c r="S3" s="126"/>
      <c r="T3" s="5" t="s">
        <v>338</v>
      </c>
      <c r="U3" s="170"/>
      <c r="V3" s="115"/>
      <c r="W3" s="115"/>
      <c r="X3" s="164"/>
    </row>
    <row r="4" spans="1:26" s="40" customFormat="1" ht="15.95" customHeight="1" x14ac:dyDescent="0.4">
      <c r="A4" s="115"/>
      <c r="B4" s="172" t="s">
        <v>339</v>
      </c>
      <c r="C4" s="151"/>
      <c r="D4" s="127"/>
      <c r="E4" s="127"/>
      <c r="F4" s="127"/>
      <c r="G4" s="127"/>
      <c r="H4" s="151"/>
      <c r="I4" s="151"/>
      <c r="J4" s="151"/>
      <c r="K4" s="151"/>
      <c r="L4" s="126"/>
      <c r="M4" s="126"/>
      <c r="N4" s="126"/>
      <c r="O4" s="126"/>
      <c r="P4" s="126"/>
      <c r="Q4" s="126"/>
      <c r="R4" s="126"/>
      <c r="S4" s="126"/>
      <c r="T4" s="170"/>
      <c r="U4" s="170"/>
      <c r="V4" s="115"/>
      <c r="W4" s="115"/>
      <c r="X4" s="164"/>
    </row>
    <row r="5" spans="1:26" x14ac:dyDescent="0.4">
      <c r="A5" s="173"/>
      <c r="B5" s="174" t="s">
        <v>340</v>
      </c>
      <c r="C5" s="6"/>
      <c r="N5" s="119"/>
      <c r="O5" s="119"/>
      <c r="P5" s="119"/>
    </row>
    <row r="6" spans="1:26" x14ac:dyDescent="0.4">
      <c r="A6" s="173"/>
      <c r="B6" s="174" t="s">
        <v>341</v>
      </c>
      <c r="C6" s="6"/>
      <c r="N6" s="119"/>
      <c r="O6" s="119"/>
      <c r="P6" s="119"/>
    </row>
    <row r="7" spans="1:26" x14ac:dyDescent="0.4">
      <c r="A7" s="173"/>
      <c r="B7" s="175"/>
      <c r="C7" s="6"/>
      <c r="N7" s="119"/>
      <c r="O7" s="119"/>
      <c r="P7" s="119"/>
    </row>
    <row r="8" spans="1:26" x14ac:dyDescent="0.4">
      <c r="A8" s="119" t="s">
        <v>342</v>
      </c>
      <c r="C8" s="6"/>
      <c r="G8" s="6"/>
      <c r="N8" s="119"/>
      <c r="O8" s="119"/>
      <c r="P8" s="119"/>
    </row>
    <row r="9" spans="1:26" s="40" customFormat="1" ht="37.5" customHeight="1" x14ac:dyDescent="0.4">
      <c r="A9" s="119"/>
      <c r="B9" s="176"/>
      <c r="C9" s="437" t="s">
        <v>343</v>
      </c>
      <c r="D9" s="438"/>
      <c r="E9" s="437" t="s">
        <v>344</v>
      </c>
      <c r="F9" s="438"/>
      <c r="G9" s="437" t="s">
        <v>345</v>
      </c>
      <c r="H9" s="438"/>
      <c r="I9" s="439" t="s">
        <v>346</v>
      </c>
      <c r="J9" s="440"/>
      <c r="K9" s="126"/>
      <c r="L9" s="115"/>
      <c r="M9" s="164"/>
      <c r="N9" s="126"/>
      <c r="O9" s="126"/>
      <c r="P9" s="126"/>
      <c r="Q9" s="119"/>
      <c r="R9" s="151"/>
      <c r="S9" s="170"/>
      <c r="T9" s="115"/>
      <c r="U9" s="115"/>
      <c r="V9" s="115"/>
      <c r="W9" s="115"/>
      <c r="X9" s="115"/>
      <c r="Y9" s="115"/>
      <c r="Z9" s="119"/>
    </row>
    <row r="10" spans="1:26" s="40" customFormat="1" ht="18.75" customHeight="1" x14ac:dyDescent="0.4">
      <c r="A10" s="119"/>
      <c r="B10" s="176" t="s">
        <v>19</v>
      </c>
      <c r="C10" s="233" t="s">
        <v>347</v>
      </c>
      <c r="D10" s="234"/>
      <c r="E10" s="233" t="s">
        <v>347</v>
      </c>
      <c r="F10" s="234"/>
      <c r="G10" s="233">
        <v>2</v>
      </c>
      <c r="H10" s="234"/>
      <c r="I10" s="233" t="s">
        <v>347</v>
      </c>
      <c r="J10" s="234"/>
      <c r="K10" s="126"/>
      <c r="L10" s="115"/>
      <c r="M10" s="164"/>
      <c r="N10" s="126"/>
      <c r="O10" s="126"/>
      <c r="P10" s="126"/>
      <c r="Q10" s="119"/>
      <c r="R10" s="151"/>
      <c r="S10" s="170"/>
      <c r="T10" s="115"/>
      <c r="U10" s="115"/>
      <c r="V10" s="115"/>
      <c r="W10" s="115"/>
      <c r="X10" s="115"/>
      <c r="Y10" s="115"/>
      <c r="Z10" s="119"/>
    </row>
    <row r="11" spans="1:26" s="40" customFormat="1" x14ac:dyDescent="0.4">
      <c r="A11" s="119"/>
      <c r="B11" s="176" t="s">
        <v>20</v>
      </c>
      <c r="C11" s="233" t="s">
        <v>347</v>
      </c>
      <c r="D11" s="234"/>
      <c r="E11" s="233" t="s">
        <v>347</v>
      </c>
      <c r="F11" s="234"/>
      <c r="G11" s="233" t="s">
        <v>347</v>
      </c>
      <c r="H11" s="234"/>
      <c r="I11" s="233" t="s">
        <v>347</v>
      </c>
      <c r="J11" s="234"/>
      <c r="K11" s="126"/>
      <c r="L11" s="115"/>
      <c r="M11" s="164"/>
      <c r="N11" s="126"/>
      <c r="O11" s="126"/>
      <c r="P11" s="126"/>
      <c r="Q11" s="119"/>
      <c r="R11" s="151"/>
      <c r="S11" s="170"/>
      <c r="T11" s="115"/>
      <c r="U11" s="115"/>
      <c r="V11" s="115"/>
      <c r="W11" s="115"/>
      <c r="X11" s="115"/>
      <c r="Y11" s="115"/>
      <c r="Z11" s="119"/>
    </row>
    <row r="12" spans="1:26" s="40" customFormat="1" x14ac:dyDescent="0.4">
      <c r="A12" s="119"/>
      <c r="B12" s="176" t="s">
        <v>21</v>
      </c>
      <c r="C12" s="233" t="s">
        <v>347</v>
      </c>
      <c r="D12" s="234"/>
      <c r="E12" s="233" t="s">
        <v>347</v>
      </c>
      <c r="F12" s="234"/>
      <c r="G12" s="233">
        <v>3</v>
      </c>
      <c r="H12" s="234"/>
      <c r="I12" s="233" t="s">
        <v>347</v>
      </c>
      <c r="J12" s="234"/>
      <c r="K12" s="126"/>
      <c r="L12" s="115"/>
      <c r="M12" s="164"/>
      <c r="N12" s="126"/>
      <c r="O12" s="126"/>
      <c r="P12" s="126"/>
      <c r="Q12" s="119"/>
      <c r="R12" s="151"/>
      <c r="S12" s="170"/>
      <c r="T12" s="115"/>
      <c r="U12" s="115"/>
      <c r="V12" s="115"/>
      <c r="W12" s="115"/>
      <c r="X12" s="115"/>
      <c r="Y12" s="115"/>
      <c r="Z12" s="119"/>
    </row>
    <row r="13" spans="1:26" s="40" customFormat="1" x14ac:dyDescent="0.4">
      <c r="A13" s="119"/>
      <c r="B13" s="176" t="s">
        <v>22</v>
      </c>
      <c r="C13" s="233" t="s">
        <v>347</v>
      </c>
      <c r="D13" s="234"/>
      <c r="E13" s="233" t="s">
        <v>347</v>
      </c>
      <c r="F13" s="234"/>
      <c r="G13" s="233">
        <v>6</v>
      </c>
      <c r="H13" s="234"/>
      <c r="I13" s="233">
        <v>1</v>
      </c>
      <c r="J13" s="234"/>
      <c r="K13" s="126"/>
      <c r="L13" s="115"/>
      <c r="M13" s="164"/>
      <c r="N13" s="126"/>
      <c r="O13" s="126"/>
      <c r="P13" s="126"/>
      <c r="Q13" s="119"/>
      <c r="R13" s="151"/>
      <c r="S13" s="170"/>
      <c r="T13" s="115"/>
      <c r="U13" s="115"/>
      <c r="V13" s="115"/>
      <c r="W13" s="115"/>
      <c r="X13" s="115"/>
      <c r="Y13" s="115"/>
      <c r="Z13" s="119"/>
    </row>
    <row r="14" spans="1:26" s="40" customFormat="1" x14ac:dyDescent="0.4">
      <c r="A14" s="119"/>
      <c r="B14" s="176" t="s">
        <v>23</v>
      </c>
      <c r="C14" s="233" t="s">
        <v>347</v>
      </c>
      <c r="D14" s="234"/>
      <c r="E14" s="233" t="s">
        <v>347</v>
      </c>
      <c r="F14" s="234"/>
      <c r="G14" s="233">
        <v>3</v>
      </c>
      <c r="H14" s="234"/>
      <c r="I14" s="233" t="s">
        <v>347</v>
      </c>
      <c r="J14" s="234"/>
      <c r="K14" s="126"/>
      <c r="L14" s="115"/>
      <c r="M14" s="164"/>
      <c r="N14" s="126"/>
      <c r="O14" s="126"/>
      <c r="P14" s="126"/>
      <c r="Q14" s="119"/>
      <c r="R14" s="151"/>
      <c r="S14" s="170"/>
      <c r="T14" s="115"/>
      <c r="U14" s="115"/>
      <c r="V14" s="115"/>
      <c r="W14" s="115"/>
      <c r="X14" s="115"/>
      <c r="Y14" s="115"/>
      <c r="Z14" s="119"/>
    </row>
    <row r="15" spans="1:26" s="40" customFormat="1" x14ac:dyDescent="0.4">
      <c r="A15" s="151"/>
      <c r="B15" s="177" t="s">
        <v>24</v>
      </c>
      <c r="C15" s="233" t="s">
        <v>347</v>
      </c>
      <c r="D15" s="234"/>
      <c r="E15" s="233" t="s">
        <v>347</v>
      </c>
      <c r="F15" s="234"/>
      <c r="G15" s="433">
        <v>5</v>
      </c>
      <c r="H15" s="435"/>
      <c r="I15" s="433" t="s">
        <v>347</v>
      </c>
      <c r="J15" s="435"/>
      <c r="K15" s="128"/>
      <c r="L15" s="126"/>
      <c r="M15" s="126"/>
      <c r="N15" s="126"/>
      <c r="O15" s="126"/>
      <c r="P15" s="126"/>
      <c r="Q15" s="119"/>
      <c r="R15" s="151"/>
      <c r="S15" s="170"/>
      <c r="T15" s="115"/>
      <c r="U15" s="115"/>
      <c r="V15" s="115"/>
      <c r="W15" s="115"/>
      <c r="X15" s="115"/>
      <c r="Y15" s="115"/>
      <c r="Z15" s="119"/>
    </row>
    <row r="16" spans="1:26" s="40" customFormat="1" x14ac:dyDescent="0.4">
      <c r="A16" s="151"/>
      <c r="B16" s="177" t="s">
        <v>348</v>
      </c>
      <c r="C16" s="433">
        <f>SUM(C10:D15)</f>
        <v>0</v>
      </c>
      <c r="D16" s="435"/>
      <c r="E16" s="433">
        <v>0</v>
      </c>
      <c r="F16" s="435"/>
      <c r="G16" s="433">
        <f>SUM(G10:H15)</f>
        <v>19</v>
      </c>
      <c r="H16" s="435"/>
      <c r="I16" s="433">
        <f>SUM(I10:J15)</f>
        <v>1</v>
      </c>
      <c r="J16" s="435"/>
      <c r="K16" s="128"/>
      <c r="L16" s="126"/>
      <c r="M16" s="126"/>
      <c r="N16" s="126"/>
      <c r="O16" s="126"/>
      <c r="P16" s="126"/>
      <c r="Q16" s="119"/>
      <c r="R16" s="151"/>
      <c r="S16" s="170"/>
      <c r="T16" s="115"/>
      <c r="U16" s="115"/>
      <c r="V16" s="115"/>
      <c r="W16" s="115"/>
      <c r="X16" s="115"/>
      <c r="Y16" s="115"/>
      <c r="Z16" s="119"/>
    </row>
    <row r="17" spans="1:26" s="40" customFormat="1" x14ac:dyDescent="0.4">
      <c r="A17" s="151"/>
      <c r="B17" s="178" t="s">
        <v>0</v>
      </c>
      <c r="C17" s="433">
        <f>SUM(C16:J16)</f>
        <v>20</v>
      </c>
      <c r="D17" s="434"/>
      <c r="E17" s="434"/>
      <c r="F17" s="434"/>
      <c r="G17" s="434"/>
      <c r="H17" s="434"/>
      <c r="I17" s="434"/>
      <c r="J17" s="435"/>
      <c r="K17" s="179"/>
      <c r="L17" s="126"/>
      <c r="M17" s="119"/>
      <c r="N17" s="126"/>
      <c r="O17" s="126"/>
      <c r="P17" s="126"/>
      <c r="Q17" s="126"/>
      <c r="R17" s="126"/>
      <c r="S17" s="119"/>
      <c r="T17" s="119"/>
      <c r="U17" s="119"/>
      <c r="V17" s="119"/>
      <c r="W17" s="119"/>
      <c r="X17" s="164"/>
    </row>
    <row r="18" spans="1:26" s="40" customFormat="1" x14ac:dyDescent="0.4">
      <c r="A18" s="151"/>
      <c r="B18" s="180"/>
      <c r="C18" s="181"/>
      <c r="D18" s="181"/>
      <c r="E18" s="181"/>
      <c r="F18" s="181"/>
      <c r="G18" s="181"/>
      <c r="H18" s="119"/>
      <c r="I18" s="119"/>
      <c r="J18" s="151"/>
      <c r="K18" s="151"/>
      <c r="L18" s="126"/>
      <c r="M18" s="119"/>
      <c r="N18" s="126"/>
      <c r="O18" s="126"/>
      <c r="P18" s="126"/>
      <c r="Q18" s="126"/>
      <c r="R18" s="126"/>
      <c r="S18" s="119"/>
      <c r="T18" s="151"/>
      <c r="U18" s="170"/>
      <c r="V18" s="115"/>
      <c r="W18" s="115"/>
      <c r="X18" s="164"/>
    </row>
    <row r="19" spans="1:26" s="40" customFormat="1" x14ac:dyDescent="0.4">
      <c r="A19" s="115"/>
      <c r="B19" s="115"/>
      <c r="C19" s="151"/>
      <c r="D19" s="127"/>
      <c r="E19" s="127"/>
      <c r="F19" s="127"/>
      <c r="G19" s="127"/>
      <c r="H19" s="119"/>
      <c r="I19" s="119"/>
      <c r="J19" s="151"/>
      <c r="K19" s="151"/>
      <c r="L19" s="126"/>
      <c r="M19" s="119"/>
      <c r="N19" s="126"/>
      <c r="O19" s="126"/>
      <c r="P19" s="126"/>
      <c r="Q19" s="126"/>
      <c r="R19" s="126"/>
      <c r="S19" s="119"/>
      <c r="T19" s="151"/>
      <c r="U19" s="170"/>
      <c r="V19" s="115"/>
      <c r="W19" s="115"/>
      <c r="X19" s="164"/>
    </row>
    <row r="20" spans="1:26" s="40" customFormat="1" x14ac:dyDescent="0.4">
      <c r="A20" s="182" t="s">
        <v>349</v>
      </c>
      <c r="B20" s="151"/>
      <c r="C20" s="151"/>
      <c r="D20" s="127"/>
      <c r="E20" s="127"/>
      <c r="F20" s="127"/>
      <c r="G20" s="127"/>
      <c r="H20" s="119"/>
      <c r="I20" s="119"/>
      <c r="J20" s="151"/>
      <c r="K20" s="151"/>
      <c r="L20" s="126"/>
      <c r="M20" s="119"/>
      <c r="N20" s="126"/>
      <c r="O20" s="126"/>
      <c r="P20" s="126"/>
      <c r="Q20" s="126"/>
      <c r="R20" s="126"/>
      <c r="S20" s="119"/>
      <c r="T20" s="151"/>
      <c r="U20" s="170"/>
      <c r="V20" s="115"/>
      <c r="W20" s="115"/>
      <c r="X20" s="164"/>
    </row>
    <row r="21" spans="1:26" s="40" customFormat="1" ht="37.5" customHeight="1" x14ac:dyDescent="0.4">
      <c r="A21" s="151"/>
      <c r="B21" s="176"/>
      <c r="C21" s="437" t="s">
        <v>343</v>
      </c>
      <c r="D21" s="438"/>
      <c r="E21" s="437" t="s">
        <v>344</v>
      </c>
      <c r="F21" s="438"/>
      <c r="G21" s="437" t="s">
        <v>345</v>
      </c>
      <c r="H21" s="438"/>
      <c r="I21" s="436" t="s">
        <v>346</v>
      </c>
      <c r="J21" s="436"/>
      <c r="K21" s="183"/>
      <c r="L21" s="115"/>
      <c r="M21" s="115"/>
      <c r="N21" s="126"/>
      <c r="O21" s="126"/>
      <c r="P21" s="126"/>
      <c r="Q21" s="119"/>
      <c r="R21" s="126"/>
      <c r="S21" s="126"/>
      <c r="T21" s="126"/>
      <c r="U21" s="119"/>
      <c r="V21" s="151"/>
      <c r="W21" s="170"/>
      <c r="X21" s="115"/>
      <c r="Y21" s="115"/>
      <c r="Z21" s="164"/>
    </row>
    <row r="22" spans="1:26" s="40" customFormat="1" x14ac:dyDescent="0.4">
      <c r="A22" s="151"/>
      <c r="B22" s="167" t="s">
        <v>350</v>
      </c>
      <c r="C22" s="327" t="s">
        <v>347</v>
      </c>
      <c r="D22" s="327"/>
      <c r="E22" s="327" t="s">
        <v>347</v>
      </c>
      <c r="F22" s="327"/>
      <c r="G22" s="327">
        <v>15</v>
      </c>
      <c r="H22" s="327"/>
      <c r="I22" s="327">
        <v>1</v>
      </c>
      <c r="J22" s="327"/>
      <c r="K22" s="151"/>
      <c r="L22" s="115"/>
      <c r="M22" s="115"/>
      <c r="N22" s="126"/>
      <c r="O22" s="126"/>
      <c r="P22" s="126"/>
      <c r="Q22" s="119"/>
      <c r="R22" s="126"/>
      <c r="S22" s="126"/>
      <c r="T22" s="126"/>
      <c r="U22" s="119"/>
      <c r="V22" s="151"/>
      <c r="W22" s="170"/>
      <c r="X22" s="115"/>
      <c r="Y22" s="115"/>
      <c r="Z22" s="164"/>
    </row>
    <row r="23" spans="1:26" s="40" customFormat="1" x14ac:dyDescent="0.4">
      <c r="A23" s="151"/>
      <c r="B23" s="167" t="s">
        <v>351</v>
      </c>
      <c r="C23" s="327" t="s">
        <v>347</v>
      </c>
      <c r="D23" s="327"/>
      <c r="E23" s="327" t="s">
        <v>347</v>
      </c>
      <c r="F23" s="327"/>
      <c r="G23" s="327">
        <v>4</v>
      </c>
      <c r="H23" s="327"/>
      <c r="I23" s="327" t="s">
        <v>347</v>
      </c>
      <c r="J23" s="327"/>
      <c r="K23" s="151"/>
      <c r="L23" s="115"/>
      <c r="M23" s="115"/>
      <c r="N23" s="126"/>
      <c r="O23" s="126"/>
      <c r="P23" s="126"/>
      <c r="Q23" s="119"/>
      <c r="R23" s="126"/>
      <c r="S23" s="126"/>
      <c r="T23" s="126"/>
      <c r="U23" s="119"/>
      <c r="V23" s="151"/>
      <c r="W23" s="170"/>
      <c r="X23" s="115"/>
      <c r="Y23" s="115"/>
      <c r="Z23" s="164"/>
    </row>
    <row r="24" spans="1:26" s="40" customFormat="1" x14ac:dyDescent="0.4">
      <c r="A24" s="151"/>
      <c r="B24" s="45" t="s">
        <v>352</v>
      </c>
      <c r="C24" s="327">
        <f>SUM(C22:D23)</f>
        <v>0</v>
      </c>
      <c r="D24" s="327"/>
      <c r="E24" s="327">
        <v>0</v>
      </c>
      <c r="F24" s="327"/>
      <c r="G24" s="327">
        <f t="shared" ref="G24" si="0">SUM(G22:H23)</f>
        <v>19</v>
      </c>
      <c r="H24" s="327"/>
      <c r="I24" s="327">
        <f t="shared" ref="I24" si="1">SUM(I22:J23)</f>
        <v>1</v>
      </c>
      <c r="J24" s="327"/>
      <c r="K24" s="151"/>
      <c r="L24" s="115"/>
      <c r="M24" s="115"/>
      <c r="N24" s="126"/>
      <c r="O24" s="126"/>
      <c r="P24" s="126"/>
      <c r="Q24" s="119"/>
      <c r="R24" s="126"/>
      <c r="S24" s="126"/>
      <c r="T24" s="126"/>
      <c r="U24" s="119"/>
      <c r="V24" s="151"/>
      <c r="W24" s="170"/>
      <c r="X24" s="115"/>
      <c r="Y24" s="115"/>
      <c r="Z24" s="164"/>
    </row>
    <row r="25" spans="1:26" s="40" customFormat="1" x14ac:dyDescent="0.4">
      <c r="A25" s="151"/>
      <c r="B25" s="45" t="s">
        <v>353</v>
      </c>
      <c r="C25" s="433">
        <f>SUM(C24:J24)</f>
        <v>20</v>
      </c>
      <c r="D25" s="434"/>
      <c r="E25" s="434"/>
      <c r="F25" s="434"/>
      <c r="G25" s="434"/>
      <c r="H25" s="434"/>
      <c r="I25" s="434"/>
      <c r="J25" s="435"/>
      <c r="K25" s="179"/>
      <c r="L25" s="126"/>
      <c r="M25" s="119"/>
      <c r="N25" s="126"/>
      <c r="O25" s="126"/>
      <c r="P25" s="126"/>
      <c r="Q25" s="126"/>
      <c r="R25" s="126"/>
      <c r="S25" s="119"/>
      <c r="T25" s="151"/>
      <c r="U25" s="170"/>
      <c r="V25" s="115"/>
      <c r="W25" s="115"/>
      <c r="X25" s="164"/>
    </row>
    <row r="26" spans="1:26" s="40" customFormat="1" ht="19.5" customHeight="1" x14ac:dyDescent="0.4">
      <c r="A26" s="151"/>
      <c r="B26" s="180"/>
      <c r="C26" s="181"/>
      <c r="D26" s="181"/>
      <c r="E26" s="181"/>
      <c r="F26" s="181"/>
      <c r="G26" s="181"/>
      <c r="H26" s="119"/>
      <c r="I26" s="119"/>
      <c r="J26" s="151"/>
      <c r="K26" s="151"/>
      <c r="L26" s="126"/>
      <c r="M26" s="119"/>
      <c r="N26" s="126"/>
      <c r="O26" s="126"/>
      <c r="P26" s="126"/>
      <c r="Q26" s="126"/>
      <c r="R26" s="126"/>
      <c r="S26" s="119"/>
      <c r="T26" s="151"/>
      <c r="U26" s="170"/>
      <c r="V26" s="115"/>
      <c r="W26" s="115"/>
      <c r="X26" s="164"/>
    </row>
    <row r="27" spans="1:26" s="40" customFormat="1" x14ac:dyDescent="0.4">
      <c r="A27" s="115"/>
      <c r="B27" s="175"/>
      <c r="C27" s="151"/>
      <c r="D27" s="127"/>
      <c r="E27" s="127"/>
      <c r="F27" s="127"/>
      <c r="G27" s="127"/>
      <c r="H27" s="119"/>
      <c r="I27" s="119"/>
      <c r="J27" s="151"/>
      <c r="K27" s="151"/>
      <c r="L27" s="126"/>
      <c r="M27" s="119"/>
      <c r="N27" s="126"/>
      <c r="O27" s="126"/>
      <c r="P27" s="126"/>
      <c r="Q27" s="126"/>
      <c r="R27" s="126"/>
      <c r="S27" s="119"/>
      <c r="T27" s="151"/>
      <c r="U27" s="170"/>
      <c r="V27" s="115"/>
      <c r="W27" s="115"/>
      <c r="X27" s="164"/>
    </row>
    <row r="28" spans="1:26" s="40" customFormat="1" x14ac:dyDescent="0.4">
      <c r="A28" s="184" t="s">
        <v>354</v>
      </c>
      <c r="B28" s="185"/>
      <c r="C28" s="186"/>
      <c r="D28" s="187"/>
      <c r="E28" s="187"/>
      <c r="F28" s="187"/>
      <c r="G28" s="187"/>
      <c r="H28" s="188"/>
      <c r="I28" s="188"/>
      <c r="J28" s="186"/>
      <c r="K28" s="151"/>
      <c r="L28" s="126"/>
      <c r="M28" s="189"/>
      <c r="N28" s="126"/>
      <c r="O28" s="126"/>
      <c r="P28" s="126"/>
      <c r="Q28" s="126"/>
      <c r="R28" s="126"/>
      <c r="S28" s="126"/>
      <c r="T28" s="170"/>
      <c r="U28" s="170"/>
      <c r="V28" s="115"/>
      <c r="W28" s="115"/>
      <c r="X28" s="164"/>
    </row>
    <row r="29" spans="1:26" s="40" customFormat="1" x14ac:dyDescent="0.4">
      <c r="A29" s="186"/>
      <c r="B29" s="184" t="s">
        <v>355</v>
      </c>
      <c r="C29" s="186"/>
      <c r="D29" s="187"/>
      <c r="E29" s="187"/>
      <c r="F29" s="187"/>
      <c r="G29" s="187"/>
      <c r="H29" s="188"/>
      <c r="I29" s="188"/>
      <c r="J29" s="186"/>
      <c r="K29" s="151"/>
      <c r="L29" s="126"/>
      <c r="M29" s="189"/>
      <c r="N29" s="126"/>
      <c r="O29" s="126"/>
      <c r="P29" s="126"/>
      <c r="Q29" s="126"/>
      <c r="R29" s="126"/>
      <c r="S29" s="126"/>
      <c r="T29" s="170"/>
      <c r="U29" s="170"/>
      <c r="V29" s="115"/>
      <c r="W29" s="115"/>
      <c r="X29" s="164"/>
    </row>
    <row r="30" spans="1:26" s="40" customFormat="1" x14ac:dyDescent="0.4">
      <c r="A30" s="186"/>
      <c r="B30" s="184" t="s">
        <v>356</v>
      </c>
      <c r="C30" s="186"/>
      <c r="D30" s="187"/>
      <c r="E30" s="187"/>
      <c r="F30" s="187"/>
      <c r="G30" s="187"/>
      <c r="H30" s="188"/>
      <c r="I30" s="188"/>
      <c r="J30" s="186"/>
      <c r="K30" s="151"/>
      <c r="L30" s="126"/>
      <c r="M30" s="189"/>
      <c r="N30" s="126"/>
      <c r="O30" s="126"/>
      <c r="P30" s="126"/>
      <c r="Q30" s="126"/>
      <c r="R30" s="126"/>
      <c r="S30" s="126"/>
      <c r="T30" s="170"/>
      <c r="U30" s="170"/>
      <c r="V30" s="115"/>
      <c r="W30" s="115"/>
      <c r="X30" s="164"/>
    </row>
    <row r="31" spans="1:26" s="40" customFormat="1" x14ac:dyDescent="0.4">
      <c r="A31" s="186"/>
      <c r="B31" s="184" t="s">
        <v>357</v>
      </c>
      <c r="C31" s="186"/>
      <c r="D31" s="187"/>
      <c r="E31" s="187"/>
      <c r="F31" s="187"/>
      <c r="G31" s="187"/>
      <c r="H31" s="186"/>
      <c r="I31" s="186"/>
      <c r="J31" s="186"/>
      <c r="K31" s="151"/>
      <c r="L31" s="126"/>
      <c r="M31" s="126"/>
      <c r="N31" s="126"/>
      <c r="O31" s="126"/>
      <c r="P31" s="126"/>
      <c r="Q31" s="126"/>
      <c r="R31" s="126"/>
      <c r="S31" s="126"/>
      <c r="T31" s="170"/>
      <c r="U31" s="170"/>
      <c r="V31" s="115"/>
      <c r="W31" s="115"/>
      <c r="X31" s="164"/>
    </row>
    <row r="32" spans="1:26" s="40" customFormat="1" x14ac:dyDescent="0.4">
      <c r="A32" s="186"/>
      <c r="B32" s="184" t="s">
        <v>358</v>
      </c>
      <c r="C32" s="186"/>
      <c r="D32" s="187"/>
      <c r="E32" s="187"/>
      <c r="F32" s="187"/>
      <c r="G32" s="187"/>
      <c r="H32" s="186"/>
      <c r="I32" s="186"/>
      <c r="J32" s="186"/>
      <c r="K32" s="151"/>
      <c r="L32" s="126"/>
      <c r="M32" s="126"/>
      <c r="N32" s="126"/>
      <c r="O32" s="126"/>
      <c r="P32" s="126"/>
      <c r="Q32" s="126"/>
      <c r="R32" s="50"/>
      <c r="S32" s="50"/>
      <c r="T32" s="51"/>
      <c r="U32" s="52"/>
      <c r="V32" s="3"/>
      <c r="W32" s="3"/>
      <c r="X32" s="164"/>
    </row>
    <row r="33" spans="1:26" s="40" customFormat="1" x14ac:dyDescent="0.4">
      <c r="A33" s="186"/>
      <c r="B33" s="184" t="s">
        <v>359</v>
      </c>
      <c r="C33" s="186"/>
      <c r="D33" s="187"/>
      <c r="E33" s="187"/>
      <c r="F33" s="187"/>
      <c r="G33" s="187"/>
      <c r="H33" s="186"/>
      <c r="I33" s="186"/>
      <c r="J33" s="186"/>
      <c r="K33" s="151"/>
      <c r="L33" s="126"/>
      <c r="M33" s="126"/>
      <c r="N33" s="126"/>
      <c r="O33" s="126"/>
      <c r="P33" s="126"/>
      <c r="Q33" s="126"/>
      <c r="R33" s="119"/>
      <c r="S33" s="119"/>
      <c r="T33" s="119"/>
      <c r="U33" s="119"/>
      <c r="V33" s="119"/>
      <c r="W33" s="119"/>
      <c r="X33" s="164"/>
    </row>
    <row r="34" spans="1:26" s="40" customFormat="1" x14ac:dyDescent="0.4">
      <c r="A34" s="186"/>
      <c r="B34" s="184" t="s">
        <v>360</v>
      </c>
      <c r="C34" s="186"/>
      <c r="D34" s="187"/>
      <c r="E34" s="187"/>
      <c r="F34" s="187"/>
      <c r="G34" s="187"/>
      <c r="H34" s="186"/>
      <c r="I34" s="186"/>
      <c r="J34" s="186"/>
      <c r="K34" s="151"/>
      <c r="L34" s="126"/>
      <c r="M34" s="126"/>
      <c r="N34" s="126"/>
      <c r="O34" s="126"/>
      <c r="P34" s="126"/>
      <c r="Q34" s="126"/>
      <c r="R34" s="119"/>
      <c r="S34" s="119"/>
      <c r="T34" s="119"/>
      <c r="U34" s="119"/>
      <c r="V34" s="119"/>
      <c r="W34" s="119"/>
      <c r="X34" s="164"/>
    </row>
    <row r="35" spans="1:26" s="40" customFormat="1" x14ac:dyDescent="0.4">
      <c r="A35" s="186"/>
      <c r="B35" s="184" t="s">
        <v>361</v>
      </c>
      <c r="C35" s="186"/>
      <c r="D35" s="187"/>
      <c r="E35" s="187"/>
      <c r="F35" s="187"/>
      <c r="G35" s="187"/>
      <c r="H35" s="186"/>
      <c r="I35" s="186"/>
      <c r="J35" s="186"/>
      <c r="K35" s="151"/>
      <c r="L35" s="126"/>
      <c r="M35" s="126"/>
      <c r="N35" s="126"/>
      <c r="O35" s="126"/>
      <c r="P35" s="126"/>
      <c r="Q35" s="126"/>
      <c r="R35" s="119"/>
      <c r="S35" s="119"/>
      <c r="T35" s="119"/>
      <c r="U35" s="119"/>
      <c r="V35" s="119"/>
      <c r="W35" s="119"/>
      <c r="X35" s="164"/>
    </row>
    <row r="36" spans="1:26" s="40" customFormat="1" x14ac:dyDescent="0.4">
      <c r="A36" s="186"/>
      <c r="B36" s="184" t="s">
        <v>359</v>
      </c>
      <c r="C36" s="186"/>
      <c r="D36" s="187"/>
      <c r="E36" s="187"/>
      <c r="F36" s="187"/>
      <c r="G36" s="187"/>
      <c r="H36" s="186"/>
      <c r="I36" s="186"/>
      <c r="J36" s="186"/>
      <c r="K36" s="151"/>
      <c r="L36" s="126"/>
      <c r="M36" s="126"/>
      <c r="N36" s="126"/>
      <c r="O36" s="126"/>
      <c r="P36" s="126"/>
      <c r="Q36" s="126"/>
      <c r="R36" s="119"/>
      <c r="S36" s="119"/>
      <c r="T36" s="119"/>
      <c r="U36" s="119"/>
      <c r="V36" s="119"/>
      <c r="W36" s="119"/>
      <c r="X36" s="164"/>
    </row>
    <row r="37" spans="1:26" s="40" customFormat="1" ht="15.95" customHeight="1" x14ac:dyDescent="0.4">
      <c r="A37" s="186"/>
      <c r="B37" s="184" t="s">
        <v>362</v>
      </c>
      <c r="C37" s="186"/>
      <c r="D37" s="187"/>
      <c r="E37" s="187"/>
      <c r="F37" s="187"/>
      <c r="G37" s="187"/>
      <c r="H37" s="186"/>
      <c r="I37" s="186"/>
      <c r="J37" s="186"/>
      <c r="K37" s="151"/>
      <c r="L37" s="126"/>
      <c r="M37" s="126"/>
      <c r="N37" s="126"/>
      <c r="O37" s="126"/>
      <c r="P37" s="126"/>
      <c r="Q37" s="126"/>
      <c r="R37" s="119"/>
      <c r="S37" s="119"/>
      <c r="T37" s="119"/>
      <c r="U37" s="119"/>
      <c r="V37" s="119"/>
      <c r="W37" s="119"/>
      <c r="X37" s="164"/>
    </row>
    <row r="38" spans="1:26" s="40" customFormat="1" ht="15.75" customHeight="1" x14ac:dyDescent="0.4">
      <c r="A38" s="186"/>
      <c r="B38" s="184" t="s">
        <v>363</v>
      </c>
      <c r="C38" s="185"/>
      <c r="D38" s="185"/>
      <c r="E38" s="185"/>
      <c r="F38" s="190"/>
      <c r="G38" s="190"/>
      <c r="H38" s="186"/>
      <c r="I38" s="186"/>
      <c r="J38" s="186"/>
      <c r="K38" s="151"/>
      <c r="L38" s="50"/>
      <c r="M38" s="50"/>
      <c r="N38" s="50"/>
      <c r="O38" s="50"/>
      <c r="P38" s="50"/>
      <c r="Q38" s="50"/>
      <c r="R38" s="119"/>
      <c r="S38" s="119"/>
      <c r="T38" s="119"/>
      <c r="U38" s="119"/>
      <c r="V38" s="119"/>
      <c r="W38" s="119"/>
      <c r="X38" s="1"/>
      <c r="Y38" s="4"/>
      <c r="Z38" s="4"/>
    </row>
    <row r="39" spans="1:26" x14ac:dyDescent="0.4">
      <c r="A39" s="188"/>
      <c r="B39" s="191"/>
      <c r="C39" s="188"/>
      <c r="D39" s="188"/>
      <c r="E39" s="188"/>
      <c r="F39" s="188"/>
      <c r="G39" s="188"/>
      <c r="H39" s="188"/>
      <c r="I39" s="188"/>
      <c r="J39" s="188"/>
    </row>
    <row r="40" spans="1:26" x14ac:dyDescent="0.4">
      <c r="A40" s="188"/>
      <c r="B40" s="191"/>
      <c r="C40" s="188"/>
      <c r="D40" s="188"/>
      <c r="E40" s="188"/>
      <c r="F40" s="188"/>
      <c r="G40" s="188"/>
      <c r="H40" s="188"/>
      <c r="I40" s="188"/>
      <c r="J40" s="188"/>
    </row>
    <row r="41" spans="1:26" x14ac:dyDescent="0.4">
      <c r="A41" s="184" t="s">
        <v>364</v>
      </c>
      <c r="B41" s="186"/>
      <c r="C41" s="192"/>
      <c r="D41" s="192"/>
      <c r="E41" s="193"/>
      <c r="F41" s="188"/>
      <c r="G41" s="188"/>
      <c r="H41" s="188"/>
      <c r="I41" s="188"/>
      <c r="J41" s="188"/>
    </row>
    <row r="42" spans="1:26" x14ac:dyDescent="0.4">
      <c r="A42" s="188"/>
      <c r="B42" s="184" t="s">
        <v>365</v>
      </c>
      <c r="C42" s="192"/>
      <c r="D42" s="192"/>
      <c r="E42" s="193"/>
      <c r="F42" s="188"/>
      <c r="G42" s="188"/>
      <c r="H42" s="188"/>
      <c r="I42" s="188"/>
      <c r="J42" s="188"/>
    </row>
    <row r="43" spans="1:26" x14ac:dyDescent="0.4">
      <c r="A43" s="188"/>
      <c r="B43" s="184"/>
      <c r="C43" s="192"/>
      <c r="D43" s="192"/>
      <c r="E43" s="193"/>
      <c r="F43" s="188"/>
      <c r="G43" s="188"/>
      <c r="H43" s="188"/>
      <c r="I43" s="188"/>
      <c r="J43" s="188"/>
    </row>
    <row r="44" spans="1:26" x14ac:dyDescent="0.4">
      <c r="A44" s="188" t="s">
        <v>366</v>
      </c>
      <c r="B44" s="184"/>
      <c r="C44" s="192"/>
      <c r="D44" s="192"/>
      <c r="E44" s="193"/>
      <c r="F44" s="188"/>
      <c r="G44" s="188"/>
      <c r="H44" s="188"/>
      <c r="I44" s="188"/>
      <c r="J44" s="188"/>
    </row>
    <row r="45" spans="1:26" x14ac:dyDescent="0.4">
      <c r="A45" s="151"/>
      <c r="B45" s="151"/>
      <c r="C45" s="128"/>
      <c r="D45" s="128"/>
      <c r="E45" s="115"/>
    </row>
    <row r="46" spans="1:26" x14ac:dyDescent="0.4">
      <c r="B46" s="194" t="s">
        <v>367</v>
      </c>
      <c r="C46" s="195"/>
      <c r="D46" s="195"/>
    </row>
    <row r="47" spans="1:26" x14ac:dyDescent="0.4">
      <c r="B47" s="194"/>
      <c r="C47" s="6"/>
      <c r="D47" s="196"/>
      <c r="E47" s="6"/>
      <c r="F47" s="6"/>
      <c r="G47" s="6"/>
      <c r="H47" s="6"/>
      <c r="I47" s="6"/>
    </row>
    <row r="48" spans="1:26" x14ac:dyDescent="0.4">
      <c r="B48" s="197"/>
      <c r="C48" s="6"/>
      <c r="D48" s="196"/>
      <c r="E48" s="6"/>
      <c r="F48" s="6"/>
      <c r="G48" s="6"/>
      <c r="H48" s="6"/>
      <c r="I48" s="6"/>
    </row>
    <row r="49" spans="2:9" x14ac:dyDescent="0.4">
      <c r="B49" s="198"/>
      <c r="C49" s="6"/>
      <c r="D49" s="196"/>
      <c r="E49" s="6"/>
      <c r="F49" s="6"/>
      <c r="G49" s="6"/>
      <c r="H49" s="6"/>
      <c r="I49" s="6"/>
    </row>
    <row r="82" spans="6:6" x14ac:dyDescent="0.4">
      <c r="F82" s="85"/>
    </row>
  </sheetData>
  <mergeCells count="50">
    <mergeCell ref="C11:D11"/>
    <mergeCell ref="E11:F11"/>
    <mergeCell ref="G11:H11"/>
    <mergeCell ref="I11:J11"/>
    <mergeCell ref="C9:D9"/>
    <mergeCell ref="E9:F9"/>
    <mergeCell ref="G9:H9"/>
    <mergeCell ref="I9:J9"/>
    <mergeCell ref="C10:D10"/>
    <mergeCell ref="E10:F10"/>
    <mergeCell ref="G10:H10"/>
    <mergeCell ref="I10:J10"/>
    <mergeCell ref="C12:D12"/>
    <mergeCell ref="E12:F12"/>
    <mergeCell ref="G12:H12"/>
    <mergeCell ref="I12:J12"/>
    <mergeCell ref="C14:D14"/>
    <mergeCell ref="E14:F14"/>
    <mergeCell ref="G14:H14"/>
    <mergeCell ref="I14:J14"/>
    <mergeCell ref="C13:D13"/>
    <mergeCell ref="E13:F13"/>
    <mergeCell ref="G13:H13"/>
    <mergeCell ref="I13:J13"/>
    <mergeCell ref="C16:D16"/>
    <mergeCell ref="E16:F16"/>
    <mergeCell ref="G16:H16"/>
    <mergeCell ref="I16:J16"/>
    <mergeCell ref="C15:D15"/>
    <mergeCell ref="E15:F15"/>
    <mergeCell ref="G15:H15"/>
    <mergeCell ref="I15:J15"/>
    <mergeCell ref="I21:J21"/>
    <mergeCell ref="C17:J17"/>
    <mergeCell ref="C21:D21"/>
    <mergeCell ref="E21:F21"/>
    <mergeCell ref="G21:H21"/>
    <mergeCell ref="C22:D22"/>
    <mergeCell ref="E22:F22"/>
    <mergeCell ref="G22:H22"/>
    <mergeCell ref="I22:J22"/>
    <mergeCell ref="C25:J25"/>
    <mergeCell ref="C23:D23"/>
    <mergeCell ref="E23:F23"/>
    <mergeCell ref="G23:H23"/>
    <mergeCell ref="I23:J23"/>
    <mergeCell ref="C24:D24"/>
    <mergeCell ref="E24:F24"/>
    <mergeCell ref="G24:H24"/>
    <mergeCell ref="I24:J24"/>
  </mergeCells>
  <phoneticPr fontId="2"/>
  <printOptions horizontalCentered="1"/>
  <pageMargins left="0.39370078740157483" right="0.19685039370078741" top="0.39370078740157483" bottom="0.19685039370078741" header="0" footer="0"/>
  <pageSetup paperSize="9" scale="89"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Normal="100" zoomScaleSheetLayoutView="100" workbookViewId="0"/>
  </sheetViews>
  <sheetFormatPr defaultRowHeight="18.75" x14ac:dyDescent="0.4"/>
  <cols>
    <col min="1" max="1" width="2.25" style="119" customWidth="1"/>
    <col min="2" max="2" width="30.5" style="119" customWidth="1"/>
    <col min="3" max="3" width="12.375" style="6" customWidth="1"/>
    <col min="4" max="5" width="12.375" style="119" customWidth="1"/>
    <col min="6" max="6" width="11.375" style="119" customWidth="1"/>
    <col min="7" max="7" width="6.75" style="119" customWidth="1"/>
    <col min="8" max="9" width="9" style="119"/>
    <col min="10" max="10" width="26.125" style="119" customWidth="1"/>
    <col min="11" max="16384" width="9" style="119"/>
  </cols>
  <sheetData>
    <row r="1" spans="1:8" x14ac:dyDescent="0.4">
      <c r="A1" s="199" t="s">
        <v>368</v>
      </c>
    </row>
    <row r="2" spans="1:8" x14ac:dyDescent="0.4">
      <c r="B2" s="146"/>
    </row>
    <row r="3" spans="1:8" x14ac:dyDescent="0.4">
      <c r="F3" s="5" t="s">
        <v>338</v>
      </c>
    </row>
    <row r="4" spans="1:8" x14ac:dyDescent="0.4">
      <c r="B4" s="173"/>
    </row>
    <row r="5" spans="1:8" x14ac:dyDescent="0.4">
      <c r="B5" s="441"/>
      <c r="C5" s="200" t="s">
        <v>369</v>
      </c>
      <c r="D5" s="200" t="s">
        <v>370</v>
      </c>
      <c r="E5" s="200" t="s">
        <v>371</v>
      </c>
      <c r="F5" s="442" t="s">
        <v>0</v>
      </c>
    </row>
    <row r="6" spans="1:8" x14ac:dyDescent="0.4">
      <c r="B6" s="441"/>
      <c r="C6" s="201" t="s">
        <v>372</v>
      </c>
      <c r="D6" s="201" t="s">
        <v>373</v>
      </c>
      <c r="E6" s="201" t="s">
        <v>374</v>
      </c>
      <c r="F6" s="442"/>
    </row>
    <row r="7" spans="1:8" x14ac:dyDescent="0.4">
      <c r="B7" s="202" t="s">
        <v>375</v>
      </c>
      <c r="C7" s="203">
        <v>9</v>
      </c>
      <c r="D7" s="203">
        <v>128</v>
      </c>
      <c r="E7" s="203">
        <v>137</v>
      </c>
      <c r="F7" s="204">
        <f>SUM(C7:E7)</f>
        <v>274</v>
      </c>
    </row>
    <row r="8" spans="1:8" x14ac:dyDescent="0.4">
      <c r="B8" s="202" t="s">
        <v>376</v>
      </c>
      <c r="C8" s="203">
        <v>0</v>
      </c>
      <c r="D8" s="203">
        <v>11</v>
      </c>
      <c r="E8" s="203">
        <v>5</v>
      </c>
      <c r="F8" s="204">
        <f t="shared" ref="F8:F10" si="0">SUM(C8:E8)</f>
        <v>16</v>
      </c>
    </row>
    <row r="9" spans="1:8" x14ac:dyDescent="0.4">
      <c r="B9" s="202" t="s">
        <v>5</v>
      </c>
      <c r="C9" s="203">
        <v>100</v>
      </c>
      <c r="D9" s="203">
        <v>1919</v>
      </c>
      <c r="E9" s="203">
        <v>2509</v>
      </c>
      <c r="F9" s="204">
        <f t="shared" si="0"/>
        <v>4528</v>
      </c>
      <c r="G9" s="145"/>
      <c r="H9" s="205"/>
    </row>
    <row r="10" spans="1:8" x14ac:dyDescent="0.4">
      <c r="B10" s="202" t="s">
        <v>377</v>
      </c>
      <c r="C10" s="203">
        <v>0</v>
      </c>
      <c r="D10" s="203">
        <v>40</v>
      </c>
      <c r="E10" s="203">
        <v>12</v>
      </c>
      <c r="F10" s="204">
        <f t="shared" si="0"/>
        <v>52</v>
      </c>
    </row>
    <row r="11" spans="1:8" ht="18.75" customHeight="1" x14ac:dyDescent="0.4">
      <c r="B11" s="202" t="s">
        <v>378</v>
      </c>
      <c r="C11" s="206">
        <v>0</v>
      </c>
      <c r="D11" s="207">
        <v>0</v>
      </c>
      <c r="E11" s="208" t="s">
        <v>347</v>
      </c>
      <c r="F11" s="204">
        <f>C11+D11</f>
        <v>0</v>
      </c>
    </row>
    <row r="12" spans="1:8" x14ac:dyDescent="0.4">
      <c r="B12" s="119" t="s">
        <v>379</v>
      </c>
    </row>
    <row r="13" spans="1:8" x14ac:dyDescent="0.4">
      <c r="B13" s="119" t="s">
        <v>380</v>
      </c>
    </row>
    <row r="14" spans="1:8" x14ac:dyDescent="0.4">
      <c r="B14" s="119" t="s">
        <v>381</v>
      </c>
    </row>
    <row r="15" spans="1:8" x14ac:dyDescent="0.4">
      <c r="B15" s="119" t="s">
        <v>382</v>
      </c>
    </row>
    <row r="16" spans="1:8" x14ac:dyDescent="0.4">
      <c r="B16" s="119" t="s">
        <v>383</v>
      </c>
    </row>
    <row r="17" spans="2:2" x14ac:dyDescent="0.4">
      <c r="B17" s="119" t="s">
        <v>384</v>
      </c>
    </row>
    <row r="18" spans="2:2" x14ac:dyDescent="0.4">
      <c r="B18" s="119" t="s">
        <v>385</v>
      </c>
    </row>
  </sheetData>
  <mergeCells count="2">
    <mergeCell ref="B5:B6"/>
    <mergeCell ref="F5:F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概要1～5</vt:lpstr>
      <vt:lpstr>6クラスター表</vt:lpstr>
      <vt:lpstr>7自宅死亡週報</vt:lpstr>
      <vt:lpstr>8施設死亡週報</vt:lpstr>
      <vt:lpstr>'6クラスター表'!Print_Area</vt:lpstr>
      <vt:lpstr>'7自宅死亡週報'!Print_Area</vt:lpstr>
      <vt:lpstr>'8施設死亡週報'!Print_Area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2021-08-10T05:59:48Z</cp:lastPrinted>
  <dcterms:created xsi:type="dcterms:W3CDTF">2021-02-15T00:57:50Z</dcterms:created>
  <dcterms:modified xsi:type="dcterms:W3CDTF">2021-08-10T07:48:38Z</dcterms:modified>
</cp:coreProperties>
</file>