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802【115080例目から例目】\"/>
    </mc:Choice>
  </mc:AlternateContent>
  <bookViews>
    <workbookView xWindow="141600" yWindow="0" windowWidth="18720" windowHeight="8115"/>
  </bookViews>
  <sheets>
    <sheet name="要旨" sheetId="18" r:id="rId1"/>
    <sheet name="概要1～5" sheetId="3" r:id="rId2"/>
    <sheet name="6クラスター表" sheetId="16" r:id="rId3"/>
    <sheet name="7自宅死亡週報" sheetId="19" r:id="rId4"/>
    <sheet name="8施設死亡週報" sheetId="20" r:id="rId5"/>
  </sheets>
  <definedNames>
    <definedName name="_xlnm._FilterDatabase" localSheetId="2" hidden="1">'6クラスター表'!$N$15:$V$99</definedName>
    <definedName name="_xlnm._FilterDatabase" localSheetId="3" hidden="1">'7自宅死亡週報'!#REF!</definedName>
    <definedName name="_xlnm._FilterDatabase" localSheetId="1" hidden="1">'概要1～5'!#REF!</definedName>
    <definedName name="_Order1" hidden="1">255</definedName>
    <definedName name="aaa" localSheetId="2">#REF!</definedName>
    <definedName name="aaa" localSheetId="3">#REF!</definedName>
    <definedName name="aaa" localSheetId="4">#REF!</definedName>
    <definedName name="aaa" localSheetId="1">#REF!</definedName>
    <definedName name="aaa" localSheetId="0">#REF!</definedName>
    <definedName name="aaa">#REF!</definedName>
    <definedName name="aaaa" localSheetId="2">#REF!</definedName>
    <definedName name="aaaa" localSheetId="3">#REF!</definedName>
    <definedName name="aaaa" localSheetId="4">#REF!</definedName>
    <definedName name="aaaa" localSheetId="1">#REF!</definedName>
    <definedName name="aaaa" localSheetId="0">#REF!</definedName>
    <definedName name="aaaa">#REF!</definedName>
    <definedName name="aaaaa" localSheetId="2">#REF!</definedName>
    <definedName name="aaaaa" localSheetId="3">#REF!</definedName>
    <definedName name="aaaaa" localSheetId="4">#REF!</definedName>
    <definedName name="aaaaa" localSheetId="0">#REF!</definedName>
    <definedName name="aaaaa">#REF!</definedName>
    <definedName name="aaaaaa" localSheetId="2">#REF!</definedName>
    <definedName name="aaaaaa" localSheetId="3">#REF!</definedName>
    <definedName name="aaaaaa" localSheetId="4">#REF!</definedName>
    <definedName name="aaaaaa" localSheetId="0">#REF!</definedName>
    <definedName name="aaaaaa">#REF!</definedName>
    <definedName name="dbo_施設票" localSheetId="2">#REF!</definedName>
    <definedName name="dbo_施設票" localSheetId="3">#REF!</definedName>
    <definedName name="dbo_施設票" localSheetId="4">#REF!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3">#REF!</definedName>
    <definedName name="dbo_全身麻酔" localSheetId="4">#REF!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3">#REF!</definedName>
    <definedName name="dbo_追加_手術票" localSheetId="4">#REF!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3">#REF!</definedName>
    <definedName name="dbo_有床まとめ" localSheetId="4">#REF!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3">#REF!</definedName>
    <definedName name="dbo_様式1病棟票" localSheetId="4">#REF!</definedName>
    <definedName name="dbo_様式1病棟票" localSheetId="1">#REF!</definedName>
    <definedName name="dbo_様式1病棟票" localSheetId="0">#REF!</definedName>
    <definedName name="dbo_様式1病棟票">#REF!</definedName>
    <definedName name="_xlnm.Print_Area" localSheetId="2">'6クラスター表'!$A$1:$X$131</definedName>
    <definedName name="_xlnm.Print_Area" localSheetId="3">'7自宅死亡週報'!$A$1:$T$47</definedName>
    <definedName name="_xlnm.Print_Area" localSheetId="4">'8施設死亡週報'!$A$1:$F$18</definedName>
    <definedName name="_xlnm.Print_Area" localSheetId="1">'概要1～5'!$A$1:$Z$79</definedName>
    <definedName name="_xlnm.Print_Area" localSheetId="0">要旨!$A$1:$Y$7</definedName>
    <definedName name="tblDOUTAIwk_T" localSheetId="2">#REF!</definedName>
    <definedName name="tblDOUTAIwk_T" localSheetId="3">#REF!</definedName>
    <definedName name="tblDOUTAIwk_T" localSheetId="4">#REF!</definedName>
    <definedName name="tblDOUTAIwk_T" localSheetId="1">#REF!</definedName>
    <definedName name="tblDOUTAIwk_T" localSheetId="0">#REF!</definedName>
    <definedName name="tblDOUTAIwk_T">#REF!</definedName>
    <definedName name="あ" localSheetId="2">#REF!</definedName>
    <definedName name="あ" localSheetId="3">#REF!</definedName>
    <definedName name="あ" localSheetId="4">#REF!</definedName>
    <definedName name="あ" localSheetId="1">#REF!</definedName>
    <definedName name="あ" localSheetId="0">#REF!</definedName>
    <definedName name="あ">#REF!</definedName>
    <definedName name="い" localSheetId="2">#REF!</definedName>
    <definedName name="い" localSheetId="3">#REF!</definedName>
    <definedName name="い" localSheetId="4">#REF!</definedName>
    <definedName name="い" localSheetId="1">#REF!</definedName>
    <definedName name="い" localSheetId="0">#REF!</definedName>
    <definedName name="い">#REF!</definedName>
    <definedName name="施設票_様式2" localSheetId="2">#REF!</definedName>
    <definedName name="施設票_様式2" localSheetId="3">#REF!</definedName>
    <definedName name="施設票_様式2" localSheetId="4">#REF!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3">#REF!</definedName>
    <definedName name="重症病床【レク用】" localSheetId="4">#REF!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3">#REF!</definedName>
    <definedName name="整理" localSheetId="4">#REF!</definedName>
    <definedName name="整理" localSheetId="0">#REF!</definedName>
    <definedName name="整理">#REF!</definedName>
    <definedName name="整理後" localSheetId="2">#REF!</definedName>
    <definedName name="整理後" localSheetId="3">#REF!</definedName>
    <definedName name="整理後" localSheetId="4">#REF!</definedName>
    <definedName name="整理後" localSheetId="0">#REF!</definedName>
    <definedName name="整理後">#REF!</definedName>
    <definedName name="毎週" localSheetId="2">#REF!</definedName>
    <definedName name="毎週" localSheetId="3">#REF!</definedName>
    <definedName name="毎週" localSheetId="4">#REF!</definedName>
    <definedName name="毎週" localSheetId="1">#REF!</definedName>
    <definedName name="毎週" localSheetId="0">#REF!</definedName>
    <definedName name="毎週">#REF!</definedName>
    <definedName name="有床_様式2" localSheetId="2">#REF!</definedName>
    <definedName name="有床_様式2" localSheetId="3">#REF!</definedName>
    <definedName name="有床_様式2" localSheetId="4">#REF!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99" i="16" l="1"/>
  <c r="F11" i="20" l="1"/>
  <c r="F10" i="20"/>
  <c r="F9" i="20"/>
  <c r="F8" i="20"/>
  <c r="F7" i="20"/>
  <c r="I24" i="19"/>
  <c r="G24" i="19"/>
  <c r="C24" i="19"/>
  <c r="C25" i="19" s="1"/>
  <c r="I16" i="19"/>
  <c r="G16" i="19"/>
  <c r="C16" i="19"/>
  <c r="C17" i="19" s="1"/>
  <c r="N75" i="3" l="1"/>
  <c r="N99" i="16" l="1"/>
  <c r="N73" i="3" l="1"/>
  <c r="Q73" i="3"/>
  <c r="Q75" i="3" l="1"/>
</calcChain>
</file>

<file path=xl/sharedStrings.xml><?xml version="1.0" encoding="utf-8"?>
<sst xmlns="http://schemas.openxmlformats.org/spreadsheetml/2006/main" count="405" uniqueCount="348">
  <si>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</si>
  <si>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</si>
  <si>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</si>
  <si>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</si>
  <si>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</si>
  <si>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</si>
  <si>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</si>
  <si>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</si>
  <si>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</si>
  <si>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</si>
  <si>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</si>
  <si>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</si>
  <si>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</si>
  <si>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</si>
  <si>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</si>
  <si>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</si>
  <si>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</si>
  <si>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</si>
  <si>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</si>
  <si>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</si>
  <si>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</si>
  <si>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</si>
  <si>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</si>
  <si>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</si>
  <si>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</si>
  <si>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</si>
  <si>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</si>
  <si>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</si>
  <si>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</si>
  <si>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</si>
  <si>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</si>
  <si>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</si>
  <si>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</si>
  <si>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</si>
  <si>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</si>
  <si>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</si>
  <si>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</si>
  <si>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</si>
  <si>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</si>
  <si>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</si>
  <si>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</si>
  <si>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</si>
  <si>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</si>
  <si>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</si>
  <si>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</si>
  <si>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</si>
  <si>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</si>
  <si>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</si>
  <si>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</si>
  <si>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</si>
  <si>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</si>
  <si>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</si>
  <si>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</si>
  <si>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</si>
  <si>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</si>
  <si>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</si>
  <si>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</si>
  <si>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</si>
  <si>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</si>
  <si>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</si>
  <si>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</si>
  <si>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</si>
  <si>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</si>
  <si>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</si>
  <si>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</si>
  <si>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</si>
  <si>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</si>
  <si>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</si>
  <si>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</si>
  <si>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</si>
  <si>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</si>
  <si>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</si>
  <si>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</si>
  <si>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</si>
  <si>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</si>
  <si>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</si>
  <si>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</si>
  <si>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</si>
  <si>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</si>
  <si>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</si>
  <si>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</si>
  <si>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</si>
  <si>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</si>
  <si>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</si>
  <si>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</si>
  <si>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</si>
  <si>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</si>
  <si>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</si>
  <si>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</si>
  <si>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</si>
  <si>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</si>
  <si>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</si>
  <si>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</si>
  <si>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</si>
  <si>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</si>
  <si>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</si>
  <si>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</si>
  <si>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</si>
  <si>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</si>
  <si>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</si>
  <si>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</si>
  <si>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</si>
  <si>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</si>
  <si>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</si>
  <si>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</si>
  <si>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</si>
  <si>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</si>
  <si>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</si>
  <si>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</si>
  <si>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</si>
  <si>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</si>
  <si>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</si>
  <si>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</si>
  <si>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</si>
  <si>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</si>
  <si>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</si>
  <si>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</si>
  <si>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</si>
  <si>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</si>
  <si>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</si>
  <si>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</si>
  <si>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</si>
  <si>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</si>
  <si>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</si>
  <si>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</si>
  <si>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</si>
  <si>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</si>
  <si>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</si>
  <si>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</si>
  <si>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</si>
  <si>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</si>
  <si>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</si>
  <si>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</si>
  <si>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</si>
  <si>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</si>
  <si>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</si>
  <si>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</si>
  <si>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</si>
  <si>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</si>
  <si>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</si>
  <si>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</si>
  <si>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</si>
  <si>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</si>
  <si>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</si>
  <si>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</si>
  <si>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</si>
  <si>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</si>
  <si>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</si>
  <si>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</si>
  <si>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</si>
  <si>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</si>
  <si>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</si>
  <si>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</si>
  <si>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</si>
  <si>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</si>
  <si>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</si>
  <si>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</si>
  <si>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第3波クラスター関連</t>
    <phoneticPr fontId="2"/>
  </si>
  <si>
    <t>岡山県</t>
    <rPh sb="0" eb="2">
      <t>オカヤマ</t>
    </rPh>
    <rPh sb="2" eb="3">
      <t>ケン</t>
    </rPh>
    <phoneticPr fontId="2"/>
  </si>
  <si>
    <t>新潟県</t>
    <rPh sb="0" eb="3">
      <t>ニイガタケン</t>
    </rPh>
    <phoneticPr fontId="2"/>
  </si>
  <si>
    <t>大阪市の企業事業所関連⑤</t>
    <rPh sb="4" eb="11">
      <t>キギョウジギョウショカンレン</t>
    </rPh>
    <phoneticPr fontId="2"/>
  </si>
  <si>
    <t>寝屋川市の企業事業所関連⑥</t>
    <phoneticPr fontId="2"/>
  </si>
  <si>
    <t>吹田市の大学関連②</t>
    <rPh sb="0" eb="3">
      <t>スイタシ</t>
    </rPh>
    <rPh sb="4" eb="6">
      <t>ダイガク</t>
    </rPh>
    <rPh sb="6" eb="8">
      <t>カンレン</t>
    </rPh>
    <phoneticPr fontId="2"/>
  </si>
  <si>
    <t>吹田市の大学関連②の濃厚接触者等</t>
    <rPh sb="0" eb="3">
      <t>スイタシ</t>
    </rPh>
    <rPh sb="4" eb="6">
      <t>ダイガク</t>
    </rPh>
    <rPh sb="6" eb="8">
      <t>カンレン</t>
    </rPh>
    <rPh sb="10" eb="16">
      <t>ノウコウセッショクシャトウ</t>
    </rPh>
    <phoneticPr fontId="2"/>
  </si>
  <si>
    <t>堺市の医療機関関連⑫</t>
    <rPh sb="0" eb="2">
      <t>サカイシ</t>
    </rPh>
    <rPh sb="3" eb="9">
      <t>イリョウキカンカンレン</t>
    </rPh>
    <phoneticPr fontId="2"/>
  </si>
  <si>
    <t>門真市の医療機関関連②</t>
    <rPh sb="0" eb="3">
      <t>カドマシ</t>
    </rPh>
    <rPh sb="4" eb="10">
      <t>イリョウキカンカンレン</t>
    </rPh>
    <phoneticPr fontId="2"/>
  </si>
  <si>
    <t>※大阪市の企業事業所関連⑤には、別に府外1事例を把握</t>
    <rPh sb="1" eb="4">
      <t>オオサカシ</t>
    </rPh>
    <rPh sb="5" eb="7">
      <t>キギョウ</t>
    </rPh>
    <rPh sb="7" eb="10">
      <t>ジギョウショ</t>
    </rPh>
    <rPh sb="10" eb="12">
      <t>カンレン</t>
    </rPh>
    <rPh sb="16" eb="17">
      <t>ベツ</t>
    </rPh>
    <rPh sb="18" eb="19">
      <t>フ</t>
    </rPh>
    <rPh sb="19" eb="20">
      <t>ガイ</t>
    </rPh>
    <rPh sb="21" eb="23">
      <t>ジレイ</t>
    </rPh>
    <rPh sb="24" eb="26">
      <t>ハアク</t>
    </rPh>
    <phoneticPr fontId="2"/>
  </si>
  <si>
    <t>※吹田市の大学関連②には、別に府外1事例を把握</t>
    <rPh sb="1" eb="4">
      <t>スイタシ</t>
    </rPh>
    <rPh sb="5" eb="10">
      <t>ダイガクカンレン２</t>
    </rPh>
    <rPh sb="13" eb="14">
      <t>ベツ</t>
    </rPh>
    <rPh sb="15" eb="16">
      <t>フ</t>
    </rPh>
    <rPh sb="16" eb="17">
      <t>ガイ</t>
    </rPh>
    <rPh sb="18" eb="20">
      <t>ジレイ</t>
    </rPh>
    <rPh sb="21" eb="23">
      <t>ハアク</t>
    </rPh>
    <phoneticPr fontId="2"/>
  </si>
  <si>
    <t>大東市の医療機関関連⑤</t>
  </si>
  <si>
    <t>大阪市の医療機関関連㉝</t>
    <rPh sb="0" eb="3">
      <t>オオサカシ</t>
    </rPh>
    <rPh sb="4" eb="6">
      <t>イリョウ</t>
    </rPh>
    <rPh sb="6" eb="8">
      <t>キカン</t>
    </rPh>
    <rPh sb="8" eb="10">
      <t>カンレン</t>
    </rPh>
    <phoneticPr fontId="2"/>
  </si>
  <si>
    <t>枚方市の医療機関関連⑤</t>
    <rPh sb="0" eb="3">
      <t>ヒラカタシ</t>
    </rPh>
    <phoneticPr fontId="2"/>
  </si>
  <si>
    <t>寝屋川市の企業事業所関連⑥の濃厚接触者等</t>
    <rPh sb="14" eb="20">
      <t>ノウコウセッショクシャトウ</t>
    </rPh>
    <phoneticPr fontId="2"/>
  </si>
  <si>
    <t>大阪市の医療機関関連㉞</t>
    <rPh sb="0" eb="3">
      <t>オオサカシ</t>
    </rPh>
    <rPh sb="4" eb="6">
      <t>イリョウ</t>
    </rPh>
    <rPh sb="6" eb="8">
      <t>キカン</t>
    </rPh>
    <rPh sb="8" eb="10">
      <t>カンレン</t>
    </rPh>
    <phoneticPr fontId="2"/>
  </si>
  <si>
    <t>東大阪市の医療機関関連⑪</t>
    <phoneticPr fontId="2"/>
  </si>
  <si>
    <t>大阪市の医療機関関連㉟</t>
    <rPh sb="0" eb="3">
      <t>オオサカシ</t>
    </rPh>
    <rPh sb="4" eb="6">
      <t>イリョウ</t>
    </rPh>
    <rPh sb="6" eb="8">
      <t>キカン</t>
    </rPh>
    <rPh sb="8" eb="10">
      <t>カンレン</t>
    </rPh>
    <phoneticPr fontId="2"/>
  </si>
  <si>
    <t>堺市の医療機関関連⑫の濃厚接触者等</t>
    <rPh sb="0" eb="2">
      <t>サカイシ</t>
    </rPh>
    <rPh sb="3" eb="9">
      <t>イリョウキカンカンレン</t>
    </rPh>
    <rPh sb="11" eb="17">
      <t>ノウコウセッショクシャトウ</t>
    </rPh>
    <phoneticPr fontId="2"/>
  </si>
  <si>
    <t>高槻市の企業事業所関連</t>
    <rPh sb="0" eb="2">
      <t>タカツキ</t>
    </rPh>
    <rPh sb="4" eb="11">
      <t>キギョウジギョウショカンレン</t>
    </rPh>
    <phoneticPr fontId="2"/>
  </si>
  <si>
    <t>門真市の医療機関関連②の濃厚接触者等</t>
    <rPh sb="0" eb="3">
      <t>カドマシ</t>
    </rPh>
    <rPh sb="4" eb="10">
      <t>イリョウキカンカンレン</t>
    </rPh>
    <rPh sb="12" eb="18">
      <t>ノウコウセッショクシャトウ</t>
    </rPh>
    <phoneticPr fontId="2"/>
  </si>
  <si>
    <t>※高槻市の企業事業所関連には、別に府外2事例を把握</t>
    <rPh sb="1" eb="3">
      <t>タカツキ</t>
    </rPh>
    <rPh sb="5" eb="7">
      <t>キギョウ</t>
    </rPh>
    <rPh sb="7" eb="10">
      <t>ジギョウショ</t>
    </rPh>
    <rPh sb="15" eb="16">
      <t>ベツ</t>
    </rPh>
    <rPh sb="17" eb="18">
      <t>フ</t>
    </rPh>
    <rPh sb="18" eb="19">
      <t>ガイ</t>
    </rPh>
    <rPh sb="20" eb="22">
      <t>ジレイ</t>
    </rPh>
    <rPh sb="23" eb="25">
      <t>ハアク</t>
    </rPh>
    <phoneticPr fontId="2"/>
  </si>
  <si>
    <t>寝屋川市の児童施設関連②</t>
    <phoneticPr fontId="2"/>
  </si>
  <si>
    <t>寝屋川市の児童施設関連②の濃厚接触者等</t>
    <rPh sb="13" eb="19">
      <t>ノウコウセッショクシャトウ</t>
    </rPh>
    <phoneticPr fontId="2"/>
  </si>
  <si>
    <t>貝塚市の高齢者施設関連④</t>
    <rPh sb="0" eb="3">
      <t>カイヅカシ</t>
    </rPh>
    <phoneticPr fontId="2"/>
  </si>
  <si>
    <t>大阪市の高齢者施設関連[74]</t>
    <rPh sb="0" eb="3">
      <t>オオサカシ</t>
    </rPh>
    <phoneticPr fontId="2"/>
  </si>
  <si>
    <t>大阪市の企業事業所関連⑥</t>
  </si>
  <si>
    <t>福島県</t>
    <rPh sb="0" eb="3">
      <t>フクシマケン</t>
    </rPh>
    <phoneticPr fontId="2"/>
  </si>
  <si>
    <t xml:space="preserve">  ＜141件：飲食店：2件[9～10]、医療機関：15件[62~76]、施設：68件[138~205]、他：56件[90~145]＞</t>
    <rPh sb="8" eb="10">
      <t>インショク</t>
    </rPh>
    <rPh sb="10" eb="11">
      <t>テン</t>
    </rPh>
    <rPh sb="13" eb="14">
      <t>ケン</t>
    </rPh>
    <rPh sb="21" eb="23">
      <t>イリョウ</t>
    </rPh>
    <rPh sb="23" eb="25">
      <t>キカン</t>
    </rPh>
    <rPh sb="28" eb="29">
      <t>ケン</t>
    </rPh>
    <rPh sb="37" eb="39">
      <t>シセツ</t>
    </rPh>
    <rPh sb="42" eb="43">
      <t>ケン</t>
    </rPh>
    <rPh sb="53" eb="54">
      <t>ホカ</t>
    </rPh>
    <rPh sb="57" eb="58">
      <t>ケン</t>
    </rPh>
    <phoneticPr fontId="2"/>
  </si>
  <si>
    <r>
      <t xml:space="preserve">第4波
</t>
    </r>
    <r>
      <rPr>
        <sz val="8"/>
        <color theme="1"/>
        <rFont val="游ゴシック"/>
        <family val="2"/>
        <charset val="128"/>
        <scheme val="minor"/>
      </rPr>
      <t>4/25～緊急事態宣言終了まで</t>
    </r>
    <rPh sb="0" eb="1">
      <t>ダイ</t>
    </rPh>
    <rPh sb="2" eb="3">
      <t>ナミ</t>
    </rPh>
    <rPh sb="9" eb="15">
      <t>キンキュウジタイセンゲン</t>
    </rPh>
    <rPh sb="15" eb="17">
      <t>シュウリョウ</t>
    </rPh>
    <phoneticPr fontId="2"/>
  </si>
  <si>
    <t>4/25～
6/20</t>
    <phoneticPr fontId="2"/>
  </si>
  <si>
    <t>第4波クラスター関連（4/25から6/20まで）</t>
    <rPh sb="0" eb="1">
      <t>ダイ</t>
    </rPh>
    <rPh sb="2" eb="3">
      <t>ナミ</t>
    </rPh>
    <rPh sb="8" eb="10">
      <t>カンレン</t>
    </rPh>
    <phoneticPr fontId="2"/>
  </si>
  <si>
    <t>第4波クラスター関連（4/25から6/20まで）の
濃厚接触者等</t>
    <rPh sb="26" eb="28">
      <t>ノウコウ</t>
    </rPh>
    <rPh sb="28" eb="31">
      <t>セッショクシャ</t>
    </rPh>
    <rPh sb="31" eb="32">
      <t>トウ</t>
    </rPh>
    <phoneticPr fontId="2"/>
  </si>
  <si>
    <t>他</t>
    <rPh sb="0" eb="1">
      <t>ホカ</t>
    </rPh>
    <phoneticPr fontId="2"/>
  </si>
  <si>
    <t>東大阪市の障がい者施設関連⑥</t>
    <rPh sb="0" eb="4">
      <t>ヒガシオオサカシ</t>
    </rPh>
    <rPh sb="5" eb="6">
      <t>ショウ</t>
    </rPh>
    <rPh sb="8" eb="13">
      <t>シャシセツカンレン</t>
    </rPh>
    <phoneticPr fontId="2"/>
  </si>
  <si>
    <t>大阪市のスポーツ関連</t>
    <rPh sb="0" eb="3">
      <t>オオサカシ</t>
    </rPh>
    <rPh sb="8" eb="10">
      <t>カンレン</t>
    </rPh>
    <phoneticPr fontId="2"/>
  </si>
  <si>
    <t xml:space="preserve">  ＜131件：飲食店：1件[11]、医療機関：30件[77~106]、施設：60件[206~265]、他：40件[146~185]＞</t>
    <rPh sb="8" eb="10">
      <t>インショク</t>
    </rPh>
    <rPh sb="10" eb="11">
      <t>テン</t>
    </rPh>
    <rPh sb="13" eb="14">
      <t>ケン</t>
    </rPh>
    <rPh sb="19" eb="21">
      <t>イリョウ</t>
    </rPh>
    <rPh sb="21" eb="23">
      <t>キカン</t>
    </rPh>
    <rPh sb="26" eb="27">
      <t>ケン</t>
    </rPh>
    <rPh sb="36" eb="38">
      <t>シセツ</t>
    </rPh>
    <rPh sb="41" eb="42">
      <t>ケン</t>
    </rPh>
    <rPh sb="52" eb="53">
      <t>ホカ</t>
    </rPh>
    <rPh sb="56" eb="57">
      <t>ケン</t>
    </rPh>
    <phoneticPr fontId="2"/>
  </si>
  <si>
    <t>東大阪市の障がい者施設関連⑥の濃厚接触者等</t>
    <rPh sb="0" eb="4">
      <t>ヒガシオオサカシ</t>
    </rPh>
    <rPh sb="5" eb="6">
      <t>ショウ</t>
    </rPh>
    <rPh sb="8" eb="13">
      <t>シャシセツカンレン</t>
    </rPh>
    <rPh sb="15" eb="19">
      <t>ノウコウセッショク</t>
    </rPh>
    <rPh sb="19" eb="20">
      <t>シャ</t>
    </rPh>
    <rPh sb="20" eb="21">
      <t>トウ</t>
    </rPh>
    <phoneticPr fontId="2"/>
  </si>
  <si>
    <t>大阪市の医療機関関連㊱</t>
    <rPh sb="0" eb="3">
      <t>オオサカシ</t>
    </rPh>
    <rPh sb="4" eb="6">
      <t>イリョウ</t>
    </rPh>
    <rPh sb="6" eb="8">
      <t>キカン</t>
    </rPh>
    <rPh sb="8" eb="10">
      <t>カンレン</t>
    </rPh>
    <phoneticPr fontId="2"/>
  </si>
  <si>
    <t>寝屋川市の高齢者施設関連➈</t>
    <rPh sb="0" eb="4">
      <t>ネヤガワシ</t>
    </rPh>
    <rPh sb="5" eb="12">
      <t>コウレイシャシセツカンレン</t>
    </rPh>
    <phoneticPr fontId="2"/>
  </si>
  <si>
    <t>大阪市の高齢者施設関連[74]の濃厚接触者等</t>
    <rPh sb="0" eb="3">
      <t>オオサカシ</t>
    </rPh>
    <rPh sb="16" eb="22">
      <t>ノウコウセッショクシャトウ</t>
    </rPh>
    <phoneticPr fontId="2"/>
  </si>
  <si>
    <t>大阪市の企業事業所関連⑦</t>
    <phoneticPr fontId="2"/>
  </si>
  <si>
    <t>堺市の企業事業所関連③</t>
    <phoneticPr fontId="2"/>
  </si>
  <si>
    <t>高石市の企業事業所関連</t>
    <phoneticPr fontId="2"/>
  </si>
  <si>
    <t>大阪市のスポーツ関連の濃厚接触者等</t>
    <rPh sb="0" eb="3">
      <t>オオサカシ</t>
    </rPh>
    <rPh sb="8" eb="10">
      <t>カンレン</t>
    </rPh>
    <rPh sb="11" eb="13">
      <t>ノウコウ</t>
    </rPh>
    <rPh sb="13" eb="16">
      <t>セッショクシャ</t>
    </rPh>
    <rPh sb="16" eb="17">
      <t>ナド</t>
    </rPh>
    <phoneticPr fontId="2"/>
  </si>
  <si>
    <t>※大阪市の企業事業所関連⑦には、別に府外1事例を把握</t>
    <rPh sb="1" eb="4">
      <t>オオサカシ</t>
    </rPh>
    <rPh sb="5" eb="7">
      <t>キギョウ</t>
    </rPh>
    <rPh sb="7" eb="10">
      <t>ジギョウショ</t>
    </rPh>
    <rPh sb="10" eb="12">
      <t>カンレン</t>
    </rPh>
    <rPh sb="16" eb="17">
      <t>ベツ</t>
    </rPh>
    <phoneticPr fontId="2"/>
  </si>
  <si>
    <t>藤井寺市の児童施設関連</t>
    <phoneticPr fontId="2"/>
  </si>
  <si>
    <t>東大阪市の大学クラブ関連④</t>
    <rPh sb="0" eb="4">
      <t>ヒガシオオサカシ</t>
    </rPh>
    <rPh sb="5" eb="7">
      <t>ダイガク</t>
    </rPh>
    <rPh sb="10" eb="12">
      <t>カンレン</t>
    </rPh>
    <phoneticPr fontId="2"/>
  </si>
  <si>
    <t>大阪市の企業事業所関連⑦の濃厚接触者等</t>
    <phoneticPr fontId="2"/>
  </si>
  <si>
    <t>　本日、大阪府において、新型コロナウイルス感染症の感染が以下のとおり確認されましたので、お知らせします。
　</t>
    <phoneticPr fontId="2"/>
  </si>
  <si>
    <t>※東大阪市の大学クラブ関連④には、別に府外1事例を把握</t>
    <rPh sb="1" eb="5">
      <t>ヒガシオオサカシ</t>
    </rPh>
    <rPh sb="6" eb="8">
      <t>ダイガク</t>
    </rPh>
    <rPh sb="11" eb="13">
      <t>カンレン</t>
    </rPh>
    <rPh sb="17" eb="18">
      <t>ベツ</t>
    </rPh>
    <phoneticPr fontId="2"/>
  </si>
  <si>
    <t>茨木市の学校関連</t>
    <rPh sb="0" eb="3">
      <t>イバラキシ</t>
    </rPh>
    <rPh sb="4" eb="8">
      <t>ガッコウカンレン</t>
    </rPh>
    <phoneticPr fontId="2"/>
  </si>
  <si>
    <t>守口市の大学クラブ関連</t>
    <rPh sb="0" eb="3">
      <t>モリグチシ</t>
    </rPh>
    <rPh sb="4" eb="6">
      <t>ダイガク</t>
    </rPh>
    <rPh sb="9" eb="11">
      <t>カンレン</t>
    </rPh>
    <phoneticPr fontId="2"/>
  </si>
  <si>
    <t>東大阪市の大学クラブ関連④の濃厚接触者等</t>
    <rPh sb="0" eb="4">
      <t>ヒガシオオサカシ</t>
    </rPh>
    <rPh sb="5" eb="7">
      <t>ダイガク</t>
    </rPh>
    <rPh sb="10" eb="12">
      <t>カンレン</t>
    </rPh>
    <rPh sb="14" eb="16">
      <t>ノウコウ</t>
    </rPh>
    <rPh sb="16" eb="19">
      <t>セッショクシャ</t>
    </rPh>
    <rPh sb="19" eb="20">
      <t>ナド</t>
    </rPh>
    <phoneticPr fontId="2"/>
  </si>
  <si>
    <t>松原市の大学クラブ関連</t>
    <phoneticPr fontId="2"/>
  </si>
  <si>
    <t>※茨木市の学校関連には、別に府外1事例を把握</t>
    <rPh sb="1" eb="4">
      <t>イバラキシ</t>
    </rPh>
    <rPh sb="5" eb="7">
      <t>ガッコウ</t>
    </rPh>
    <rPh sb="7" eb="9">
      <t>カンレン</t>
    </rPh>
    <rPh sb="12" eb="13">
      <t>ベツ</t>
    </rPh>
    <phoneticPr fontId="2"/>
  </si>
  <si>
    <t>※守口市の大学クラブ関連には、別に府外2事例を把握</t>
    <rPh sb="1" eb="4">
      <t>モリグチシ</t>
    </rPh>
    <rPh sb="5" eb="7">
      <t>ダイガク</t>
    </rPh>
    <rPh sb="10" eb="12">
      <t>カンレン</t>
    </rPh>
    <rPh sb="15" eb="16">
      <t>ベツ</t>
    </rPh>
    <phoneticPr fontId="2"/>
  </si>
  <si>
    <t>藤井寺市の児童施設関連の濃厚接触者等</t>
    <rPh sb="12" eb="17">
      <t>ノウコウセッショクシャ</t>
    </rPh>
    <rPh sb="17" eb="18">
      <t>ナド</t>
    </rPh>
    <phoneticPr fontId="2"/>
  </si>
  <si>
    <t>寝屋川市の高齢者施設関連➈の濃厚接触者等</t>
    <rPh sb="0" eb="4">
      <t>ネヤガワシ</t>
    </rPh>
    <rPh sb="5" eb="12">
      <t>コウレイシャシセツカンレン</t>
    </rPh>
    <rPh sb="14" eb="20">
      <t>ノウコウセッショクシャトウ</t>
    </rPh>
    <phoneticPr fontId="2"/>
  </si>
  <si>
    <t>大阪市の障がい者施設関連⑧</t>
    <phoneticPr fontId="2"/>
  </si>
  <si>
    <t>大阪市の障がい者施設関連⑧の濃厚接触者等</t>
    <rPh sb="14" eb="20">
      <t>ノウコウセッショクシャナド</t>
    </rPh>
    <phoneticPr fontId="2"/>
  </si>
  <si>
    <t>守口市の大学クラブ関連②</t>
    <phoneticPr fontId="2"/>
  </si>
  <si>
    <t>※守口市の大学クラブ関連②には、別に府外1事例を把握</t>
    <phoneticPr fontId="2"/>
  </si>
  <si>
    <t>※守口市の大学クラブ関連②の濃厚接触者等には、別に府外1事例を把握</t>
    <rPh sb="14" eb="20">
      <t>ノウコウセッショクシャトウ</t>
    </rPh>
    <rPh sb="23" eb="24">
      <t>ベツ</t>
    </rPh>
    <phoneticPr fontId="2"/>
  </si>
  <si>
    <t>高槻市のスポーツ施設関連</t>
    <phoneticPr fontId="2"/>
  </si>
  <si>
    <t>茨木市の児童施設関連③</t>
    <phoneticPr fontId="2"/>
  </si>
  <si>
    <t>高槻市の企業事業所関連②</t>
    <rPh sb="0" eb="2">
      <t>タカツキ</t>
    </rPh>
    <rPh sb="4" eb="11">
      <t>キギョウジギョウショカンレン</t>
    </rPh>
    <phoneticPr fontId="2"/>
  </si>
  <si>
    <t>忠岡町のスポーツ団体関連</t>
    <rPh sb="0" eb="3">
      <t>タダオカチョウ</t>
    </rPh>
    <rPh sb="8" eb="12">
      <t>ダンタイカンレン</t>
    </rPh>
    <phoneticPr fontId="2"/>
  </si>
  <si>
    <t>寝屋川市の障がい者施設関連②</t>
    <rPh sb="0" eb="4">
      <t>ネヤガワシ</t>
    </rPh>
    <rPh sb="5" eb="6">
      <t>ショウ</t>
    </rPh>
    <rPh sb="8" eb="14">
      <t>シャシセツカンレン２</t>
    </rPh>
    <phoneticPr fontId="2"/>
  </si>
  <si>
    <t>大阪市の企業事業所関連⑧</t>
    <rPh sb="0" eb="3">
      <t>オオサカシ</t>
    </rPh>
    <rPh sb="4" eb="11">
      <t>キギョウジギョウショカンレン</t>
    </rPh>
    <phoneticPr fontId="2"/>
  </si>
  <si>
    <t>※高槻市の企業事業所関連②には、別に府外2事例を把握</t>
    <rPh sb="1" eb="4">
      <t>タカツキシ</t>
    </rPh>
    <rPh sb="5" eb="13">
      <t>キギョウジギョウショカンレン２</t>
    </rPh>
    <rPh sb="16" eb="17">
      <t>ベツ</t>
    </rPh>
    <rPh sb="18" eb="19">
      <t>フ</t>
    </rPh>
    <rPh sb="19" eb="20">
      <t>ガイ</t>
    </rPh>
    <rPh sb="21" eb="23">
      <t>ジレイ</t>
    </rPh>
    <rPh sb="24" eb="26">
      <t>ハアク</t>
    </rPh>
    <phoneticPr fontId="2"/>
  </si>
  <si>
    <t>※忠岡町のスポーツ団体関連には、別に府外1事例を把握</t>
    <rPh sb="1" eb="4">
      <t>タダオカチョウ</t>
    </rPh>
    <rPh sb="9" eb="13">
      <t>ダンタイカンレン</t>
    </rPh>
    <rPh sb="16" eb="17">
      <t>ベツ</t>
    </rPh>
    <rPh sb="18" eb="19">
      <t>フ</t>
    </rPh>
    <rPh sb="19" eb="20">
      <t>ガイ</t>
    </rPh>
    <rPh sb="21" eb="23">
      <t>ジレイ</t>
    </rPh>
    <rPh sb="24" eb="26">
      <t>ハアク</t>
    </rPh>
    <phoneticPr fontId="2"/>
  </si>
  <si>
    <t>高槻市の学校関連</t>
    <rPh sb="0" eb="3">
      <t>タカツキシ</t>
    </rPh>
    <rPh sb="4" eb="8">
      <t>ガッコウカンレン</t>
    </rPh>
    <phoneticPr fontId="2"/>
  </si>
  <si>
    <t>高槻市の学校関連の濃厚接触者等</t>
    <rPh sb="0" eb="3">
      <t>タカツキシ</t>
    </rPh>
    <rPh sb="4" eb="8">
      <t>ガッコウカンレン</t>
    </rPh>
    <rPh sb="9" eb="15">
      <t>ノウコウセッショクシャトウ</t>
    </rPh>
    <phoneticPr fontId="2"/>
  </si>
  <si>
    <t>※大阪市の企業事業所関連⑧には、別に府外4事例を把握</t>
    <rPh sb="1" eb="4">
      <t>オオサカシ</t>
    </rPh>
    <rPh sb="5" eb="13">
      <t>キギョウジギョウショカンレン８</t>
    </rPh>
    <rPh sb="16" eb="17">
      <t>ベツ</t>
    </rPh>
    <rPh sb="18" eb="19">
      <t>フ</t>
    </rPh>
    <rPh sb="19" eb="20">
      <t>ガイ</t>
    </rPh>
    <rPh sb="21" eb="23">
      <t>ジレイ</t>
    </rPh>
    <rPh sb="24" eb="26">
      <t>ハアク</t>
    </rPh>
    <phoneticPr fontId="2"/>
  </si>
  <si>
    <t>高槻市の企業事業所関連②の濃厚接触者等</t>
    <rPh sb="0" eb="2">
      <t>タカツキ</t>
    </rPh>
    <rPh sb="4" eb="11">
      <t>キギョウジギョウショカンレン</t>
    </rPh>
    <phoneticPr fontId="2"/>
  </si>
  <si>
    <t>茨木市の学校関連②</t>
    <phoneticPr fontId="2"/>
  </si>
  <si>
    <t>茨木市の学校関連②の濃厚接触者等</t>
  </si>
  <si>
    <t>忠岡町のスポーツ団体関連の濃厚接触者等</t>
    <rPh sb="0" eb="3">
      <t>タダオカチョウ</t>
    </rPh>
    <rPh sb="8" eb="12">
      <t>ダンタイカンレン</t>
    </rPh>
    <rPh sb="13" eb="15">
      <t>ノウコウ</t>
    </rPh>
    <rPh sb="15" eb="18">
      <t>セッショクシャ</t>
    </rPh>
    <rPh sb="18" eb="19">
      <t>ナド</t>
    </rPh>
    <phoneticPr fontId="2"/>
  </si>
  <si>
    <t>茨木市の児童施設関連③の濃厚接触者等</t>
    <rPh sb="12" eb="18">
      <t>ノウコウセッショクシャトウ</t>
    </rPh>
    <phoneticPr fontId="2"/>
  </si>
  <si>
    <t>茨木市の企業事業所関連⑦</t>
    <rPh sb="0" eb="3">
      <t>イバラキシ</t>
    </rPh>
    <rPh sb="4" eb="6">
      <t>キギョウ</t>
    </rPh>
    <rPh sb="6" eb="9">
      <t>ジギョウショ</t>
    </rPh>
    <rPh sb="9" eb="11">
      <t>カンレン</t>
    </rPh>
    <phoneticPr fontId="2"/>
  </si>
  <si>
    <t>茨木市の企業事業所関連⑦の濃厚接触者等</t>
    <rPh sb="0" eb="3">
      <t>イバラキシ</t>
    </rPh>
    <rPh sb="4" eb="6">
      <t>キギョウ</t>
    </rPh>
    <rPh sb="6" eb="9">
      <t>ジギョウショ</t>
    </rPh>
    <rPh sb="9" eb="11">
      <t>カンレン</t>
    </rPh>
    <rPh sb="13" eb="19">
      <t>ノウコウセッショクシャトウ</t>
    </rPh>
    <phoneticPr fontId="2"/>
  </si>
  <si>
    <t>摂津市の企業事業所関連②</t>
    <rPh sb="0" eb="3">
      <t>セッツシ</t>
    </rPh>
    <rPh sb="4" eb="6">
      <t>キギョウ</t>
    </rPh>
    <rPh sb="6" eb="9">
      <t>ジギョウショ</t>
    </rPh>
    <rPh sb="9" eb="11">
      <t>カンレン</t>
    </rPh>
    <phoneticPr fontId="2"/>
  </si>
  <si>
    <t>※摂津市の企業事業所関連②には、別に府外1事例を把握</t>
    <rPh sb="1" eb="4">
      <t>セッツシ</t>
    </rPh>
    <rPh sb="5" eb="13">
      <t>キギョウジギョウショカンレン２</t>
    </rPh>
    <rPh sb="16" eb="17">
      <t>ベツ</t>
    </rPh>
    <rPh sb="18" eb="20">
      <t>フガイ</t>
    </rPh>
    <rPh sb="21" eb="23">
      <t>ジレイ</t>
    </rPh>
    <rPh sb="24" eb="26">
      <t>ハアク</t>
    </rPh>
    <phoneticPr fontId="2"/>
  </si>
  <si>
    <t>東大阪市の企業事業所関連⑱</t>
    <rPh sb="0" eb="4">
      <t>ヒガシオオサカシ</t>
    </rPh>
    <rPh sb="5" eb="13">
      <t>キギョウジギョウショカンレン１８</t>
    </rPh>
    <phoneticPr fontId="2"/>
  </si>
  <si>
    <t>東大阪市の障がい者施設関連⑦</t>
    <rPh sb="5" eb="6">
      <t>ショウ</t>
    </rPh>
    <phoneticPr fontId="2"/>
  </si>
  <si>
    <t>枚方市の医療機関関連⑥</t>
    <rPh sb="0" eb="3">
      <t>ヒラカタシ</t>
    </rPh>
    <phoneticPr fontId="2"/>
  </si>
  <si>
    <t>※東大阪市の障がい者施設関連⑦には、別に府外1事例を把握</t>
    <rPh sb="1" eb="5">
      <t>ヒガシオオサカシ</t>
    </rPh>
    <rPh sb="6" eb="7">
      <t>ショウ</t>
    </rPh>
    <rPh sb="9" eb="14">
      <t>シャシセツカンレン</t>
    </rPh>
    <rPh sb="18" eb="19">
      <t>ベツ</t>
    </rPh>
    <rPh sb="20" eb="22">
      <t>フガイ</t>
    </rPh>
    <rPh sb="23" eb="25">
      <t>ジレイ</t>
    </rPh>
    <rPh sb="26" eb="28">
      <t>ハアク</t>
    </rPh>
    <phoneticPr fontId="2"/>
  </si>
  <si>
    <t>岸和田市の企業事業所関連⑦</t>
    <rPh sb="0" eb="4">
      <t>キシワダシ</t>
    </rPh>
    <rPh sb="5" eb="12">
      <t>キギョウジギョウショカンレン</t>
    </rPh>
    <phoneticPr fontId="2"/>
  </si>
  <si>
    <t>茨木市の企業事業所関連⑧</t>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</si>
  <si>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</si>
  <si>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</si>
  <si>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</si>
  <si>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</si>
  <si>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</si>
  <si>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</si>
  <si>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堺市の学校関連④</t>
    <phoneticPr fontId="2"/>
  </si>
  <si>
    <t>松原市の学校関連②</t>
    <phoneticPr fontId="2"/>
  </si>
  <si>
    <t>摂津市の企業事業所関連③</t>
    <phoneticPr fontId="2"/>
  </si>
  <si>
    <t>藤井寺市の高齢者施設関連②</t>
    <rPh sb="0" eb="4">
      <t>フジイデラシ</t>
    </rPh>
    <rPh sb="5" eb="12">
      <t>コウレイシャシセツカンレン</t>
    </rPh>
    <phoneticPr fontId="2"/>
  </si>
  <si>
    <t>※高槻市の学校関連には、別に府外3事例を把握</t>
    <rPh sb="1" eb="4">
      <t>タカツキシ</t>
    </rPh>
    <rPh sb="5" eb="7">
      <t>ガッコウ</t>
    </rPh>
    <rPh sb="7" eb="9">
      <t>カンレン</t>
    </rPh>
    <rPh sb="12" eb="13">
      <t>ベツ</t>
    </rPh>
    <rPh sb="14" eb="15">
      <t>フ</t>
    </rPh>
    <rPh sb="15" eb="16">
      <t>ガイ</t>
    </rPh>
    <rPh sb="17" eb="19">
      <t>ジレイ</t>
    </rPh>
    <rPh sb="20" eb="22">
      <t>ハアク</t>
    </rPh>
    <phoneticPr fontId="2"/>
  </si>
  <si>
    <t>摂津市の企業事業所関連③の濃厚接触者等</t>
    <rPh sb="13" eb="18">
      <t>ノウコウセッショクシャ</t>
    </rPh>
    <rPh sb="18" eb="19">
      <t>ナド</t>
    </rPh>
    <phoneticPr fontId="2"/>
  </si>
  <si>
    <t>松原市の学校関連②の濃厚接触者等</t>
    <phoneticPr fontId="2"/>
  </si>
  <si>
    <t>大阪市の学校関連⑥</t>
    <phoneticPr fontId="2"/>
  </si>
  <si>
    <t>大阪市の企業事業所関連⑨</t>
    <phoneticPr fontId="2"/>
  </si>
  <si>
    <t>高石市の企業事業所関連の濃厚接触者等</t>
    <rPh sb="12" eb="17">
      <t>ノウコウセッショクシャ</t>
    </rPh>
    <rPh sb="17" eb="18">
      <t>トウ</t>
    </rPh>
    <phoneticPr fontId="2"/>
  </si>
  <si>
    <t>岸和田市の企業事業所関連⑦の濃厚接触者等</t>
    <rPh sb="0" eb="4">
      <t>キシワダシ</t>
    </rPh>
    <rPh sb="5" eb="12">
      <t>キギョウジギョウショカンレン</t>
    </rPh>
    <rPh sb="14" eb="20">
      <t>ノウコウセッショクシャトウ</t>
    </rPh>
    <phoneticPr fontId="2"/>
  </si>
  <si>
    <t>長崎県</t>
    <rPh sb="0" eb="2">
      <t>ナガサキ</t>
    </rPh>
    <rPh sb="2" eb="3">
      <t>ケン</t>
    </rPh>
    <phoneticPr fontId="2"/>
  </si>
  <si>
    <t>※大阪市の学校関連⑥には、別に府外8事例を把握</t>
    <phoneticPr fontId="2"/>
  </si>
  <si>
    <t>茨木市の児童施設関連④</t>
    <rPh sb="0" eb="3">
      <t>イバラキシ</t>
    </rPh>
    <rPh sb="4" eb="6">
      <t>ジドウ</t>
    </rPh>
    <rPh sb="6" eb="8">
      <t>シセツ</t>
    </rPh>
    <rPh sb="8" eb="10">
      <t>カンレン</t>
    </rPh>
    <phoneticPr fontId="2"/>
  </si>
  <si>
    <t>寝屋川市の障がい者施設関連②の濃厚接触者等</t>
    <rPh sb="0" eb="4">
      <t>ネヤガワシ</t>
    </rPh>
    <rPh sb="5" eb="6">
      <t>ショウ</t>
    </rPh>
    <rPh sb="8" eb="14">
      <t>シャシセツカンレン２</t>
    </rPh>
    <phoneticPr fontId="2"/>
  </si>
  <si>
    <r>
      <t>7　</t>
    </r>
    <r>
      <rPr>
        <sz val="11"/>
        <color theme="1"/>
        <rFont val="游ゴシック"/>
        <family val="3"/>
        <charset val="128"/>
        <scheme val="minor"/>
      </rPr>
      <t>医療の管理下になかった自宅（施設含む）・宿泊療養でのコロナ関連死の死亡者の状況　</t>
    </r>
    <rPh sb="2" eb="4">
      <t>イリョウ</t>
    </rPh>
    <rPh sb="5" eb="8">
      <t>カンリカ</t>
    </rPh>
    <rPh sb="13" eb="15">
      <t>ジタク</t>
    </rPh>
    <rPh sb="16" eb="18">
      <t>シセツ</t>
    </rPh>
    <rPh sb="18" eb="19">
      <t>フク</t>
    </rPh>
    <rPh sb="22" eb="24">
      <t>シュクハク</t>
    </rPh>
    <rPh sb="24" eb="26">
      <t>リョウヨウ</t>
    </rPh>
    <rPh sb="31" eb="33">
      <t>カンレン</t>
    </rPh>
    <rPh sb="33" eb="34">
      <t>シ</t>
    </rPh>
    <rPh sb="35" eb="38">
      <t>シボウシャ</t>
    </rPh>
    <rPh sb="39" eb="41">
      <t>ジョウキョウ</t>
    </rPh>
    <phoneticPr fontId="2"/>
  </si>
  <si>
    <t>【7月30日判明分まで】</t>
    <rPh sb="2" eb="3">
      <t>ガツ</t>
    </rPh>
    <rPh sb="5" eb="6">
      <t>ニチ</t>
    </rPh>
    <rPh sb="6" eb="8">
      <t>ハンメイ</t>
    </rPh>
    <rPh sb="8" eb="9">
      <t>ブン</t>
    </rPh>
    <phoneticPr fontId="2"/>
  </si>
  <si>
    <t>※第1波・２波については該当なし</t>
  </si>
  <si>
    <t>（毎週月曜日に公表）</t>
    <rPh sb="1" eb="3">
      <t>マイシュウ</t>
    </rPh>
    <rPh sb="3" eb="5">
      <t>ゲツヨウ</t>
    </rPh>
    <rPh sb="5" eb="6">
      <t>ビ</t>
    </rPh>
    <rPh sb="7" eb="9">
      <t>コウヒョウ</t>
    </rPh>
    <phoneticPr fontId="2"/>
  </si>
  <si>
    <t>※1週間については、土～金曜日分を計上</t>
    <rPh sb="2" eb="4">
      <t>シュウカン</t>
    </rPh>
    <rPh sb="10" eb="11">
      <t>ド</t>
    </rPh>
    <rPh sb="12" eb="13">
      <t>キン</t>
    </rPh>
    <rPh sb="13" eb="15">
      <t>ヨウビ</t>
    </rPh>
    <rPh sb="15" eb="16">
      <t>ブン</t>
    </rPh>
    <rPh sb="17" eb="19">
      <t>ケイジョウ</t>
    </rPh>
    <phoneticPr fontId="2"/>
  </si>
  <si>
    <t>※日付は公表日</t>
    <rPh sb="1" eb="3">
      <t>ヒヅケ</t>
    </rPh>
    <rPh sb="4" eb="6">
      <t>コウヒョウ</t>
    </rPh>
    <rPh sb="6" eb="7">
      <t>ビ</t>
    </rPh>
    <phoneticPr fontId="2"/>
  </si>
  <si>
    <t>※死因に調査中を含む</t>
    <rPh sb="1" eb="3">
      <t>シイン</t>
    </rPh>
    <rPh sb="4" eb="7">
      <t>チョウサチュウ</t>
    </rPh>
    <rPh sb="8" eb="9">
      <t>フク</t>
    </rPh>
    <phoneticPr fontId="2"/>
  </si>
  <si>
    <t>【年代別】</t>
    <rPh sb="1" eb="3">
      <t>ネンダイ</t>
    </rPh>
    <rPh sb="3" eb="4">
      <t>ベツ</t>
    </rPh>
    <phoneticPr fontId="2"/>
  </si>
  <si>
    <r>
      <t xml:space="preserve">1週間
</t>
    </r>
    <r>
      <rPr>
        <sz val="6"/>
        <rFont val="游ゴシック"/>
        <family val="3"/>
        <charset val="128"/>
        <scheme val="minor"/>
      </rPr>
      <t>(7/24～7/30)</t>
    </r>
    <rPh sb="1" eb="3">
      <t>シュウカン</t>
    </rPh>
    <phoneticPr fontId="1"/>
  </si>
  <si>
    <r>
      <t xml:space="preserve">第5波
</t>
    </r>
    <r>
      <rPr>
        <sz val="6"/>
        <rFont val="游ゴシック"/>
        <family val="3"/>
        <charset val="128"/>
        <scheme val="minor"/>
      </rPr>
      <t>（6/21~7/23）</t>
    </r>
    <rPh sb="0" eb="1">
      <t>ダイ</t>
    </rPh>
    <rPh sb="2" eb="3">
      <t>ハ</t>
    </rPh>
    <phoneticPr fontId="1"/>
  </si>
  <si>
    <r>
      <t xml:space="preserve">第4波
</t>
    </r>
    <r>
      <rPr>
        <sz val="6"/>
        <rFont val="游ゴシック"/>
        <family val="3"/>
        <charset val="128"/>
        <scheme val="minor"/>
      </rPr>
      <t>（3/1~6/20）</t>
    </r>
    <rPh sb="0" eb="1">
      <t>ダイ</t>
    </rPh>
    <rPh sb="2" eb="3">
      <t>ハ</t>
    </rPh>
    <phoneticPr fontId="1"/>
  </si>
  <si>
    <r>
      <t xml:space="preserve">第3波
</t>
    </r>
    <r>
      <rPr>
        <sz val="6"/>
        <rFont val="游ゴシック"/>
        <family val="3"/>
        <charset val="128"/>
        <scheme val="minor"/>
      </rPr>
      <t>(10/10~2/28)</t>
    </r>
    <rPh sb="0" eb="1">
      <t>ダイ</t>
    </rPh>
    <rPh sb="2" eb="3">
      <t>ハ</t>
    </rPh>
    <phoneticPr fontId="1"/>
  </si>
  <si>
    <t>ー</t>
    <phoneticPr fontId="2"/>
  </si>
  <si>
    <t>小計</t>
    <rPh sb="0" eb="1">
      <t>ショウ</t>
    </rPh>
    <rPh sb="1" eb="2">
      <t>ケイ</t>
    </rPh>
    <phoneticPr fontId="2"/>
  </si>
  <si>
    <t>【男女別】</t>
    <rPh sb="1" eb="3">
      <t>ダンジョ</t>
    </rPh>
    <rPh sb="3" eb="4">
      <t>ベツ</t>
    </rPh>
    <phoneticPr fontId="2"/>
  </si>
  <si>
    <t>男</t>
  </si>
  <si>
    <t>女</t>
  </si>
  <si>
    <t>小計</t>
    <rPh sb="0" eb="1">
      <t>ショウ</t>
    </rPh>
    <rPh sb="1" eb="2">
      <t>ケイ</t>
    </rPh>
    <phoneticPr fontId="1"/>
  </si>
  <si>
    <t>合計</t>
    <rPh sb="0" eb="2">
      <t>ゴウケイ</t>
    </rPh>
    <phoneticPr fontId="1"/>
  </si>
  <si>
    <t>【療養状況】</t>
    <rPh sb="1" eb="3">
      <t>リョウヨウ</t>
    </rPh>
    <rPh sb="3" eb="5">
      <t>ジョウキョウ</t>
    </rPh>
    <phoneticPr fontId="1"/>
  </si>
  <si>
    <t>〇自宅療養中に急変し死亡　9人</t>
    <rPh sb="1" eb="3">
      <t>ジタク</t>
    </rPh>
    <rPh sb="3" eb="6">
      <t>リョウヨウチュウ</t>
    </rPh>
    <rPh sb="7" eb="9">
      <t>キュウヘン</t>
    </rPh>
    <rPh sb="10" eb="12">
      <t>シボウ</t>
    </rPh>
    <rPh sb="14" eb="15">
      <t>ニン</t>
    </rPh>
    <phoneticPr fontId="1"/>
  </si>
  <si>
    <t>　（パルスオキシメーター配備　3人）</t>
    <rPh sb="12" eb="14">
      <t>ハイビ</t>
    </rPh>
    <rPh sb="16" eb="17">
      <t>ニン</t>
    </rPh>
    <phoneticPr fontId="1"/>
  </si>
  <si>
    <t>　（保健所から能動的な健康観察をした者　8人）</t>
    <rPh sb="2" eb="5">
      <t>ホケンショ</t>
    </rPh>
    <rPh sb="7" eb="10">
      <t>ノウドウテキ</t>
    </rPh>
    <rPh sb="11" eb="13">
      <t>ケンコウ</t>
    </rPh>
    <rPh sb="13" eb="15">
      <t>カンサツ</t>
    </rPh>
    <rPh sb="18" eb="19">
      <t>モノ</t>
    </rPh>
    <rPh sb="21" eb="22">
      <t>ニン</t>
    </rPh>
    <phoneticPr fontId="1"/>
  </si>
  <si>
    <t>〇宿泊待機中に急変し死亡　3人</t>
    <rPh sb="1" eb="3">
      <t>シュクハク</t>
    </rPh>
    <rPh sb="3" eb="6">
      <t>タイキチュウ</t>
    </rPh>
    <rPh sb="7" eb="9">
      <t>キュウヘン</t>
    </rPh>
    <rPh sb="10" eb="12">
      <t>シボウ</t>
    </rPh>
    <rPh sb="14" eb="15">
      <t>ニン</t>
    </rPh>
    <phoneticPr fontId="1"/>
  </si>
  <si>
    <t>　（パルスオキシメーター配備　1人）</t>
    <rPh sb="12" eb="14">
      <t>ハイビ</t>
    </rPh>
    <rPh sb="16" eb="17">
      <t>ニン</t>
    </rPh>
    <phoneticPr fontId="1"/>
  </si>
  <si>
    <t>　（保健所から能動的な健康観察をした者　3人）</t>
    <rPh sb="2" eb="5">
      <t>ホケンショ</t>
    </rPh>
    <rPh sb="7" eb="10">
      <t>ノウドウテキ</t>
    </rPh>
    <rPh sb="11" eb="13">
      <t>ケンコウ</t>
    </rPh>
    <rPh sb="13" eb="15">
      <t>カンサツ</t>
    </rPh>
    <rPh sb="18" eb="19">
      <t>モノ</t>
    </rPh>
    <rPh sb="21" eb="22">
      <t>ニン</t>
    </rPh>
    <phoneticPr fontId="1"/>
  </si>
  <si>
    <t>〇入院調整中に急変し死亡　4人</t>
    <rPh sb="1" eb="3">
      <t>ニュウイン</t>
    </rPh>
    <rPh sb="3" eb="6">
      <t>チョウセイチュウ</t>
    </rPh>
    <rPh sb="7" eb="9">
      <t>キュウヘン</t>
    </rPh>
    <rPh sb="10" eb="12">
      <t>シボウ</t>
    </rPh>
    <rPh sb="14" eb="15">
      <t>ニン</t>
    </rPh>
    <phoneticPr fontId="1"/>
  </si>
  <si>
    <t>　（保健所から能動的な健康観察をした者　4人）</t>
    <rPh sb="2" eb="5">
      <t>ホケンショ</t>
    </rPh>
    <rPh sb="7" eb="10">
      <t>ノウドウテキ</t>
    </rPh>
    <rPh sb="11" eb="13">
      <t>ケンコウ</t>
    </rPh>
    <rPh sb="13" eb="15">
      <t>カンサツ</t>
    </rPh>
    <rPh sb="18" eb="19">
      <t>モノ</t>
    </rPh>
    <rPh sb="21" eb="22">
      <t>ニン</t>
    </rPh>
    <phoneticPr fontId="1"/>
  </si>
  <si>
    <t>〇保健所介入前に急変し死亡　4人</t>
    <rPh sb="1" eb="4">
      <t>ホケンショ</t>
    </rPh>
    <rPh sb="4" eb="6">
      <t>カイニュウ</t>
    </rPh>
    <rPh sb="6" eb="7">
      <t>マエ</t>
    </rPh>
    <rPh sb="8" eb="10">
      <t>キュウヘン</t>
    </rPh>
    <rPh sb="11" eb="13">
      <t>シボウ</t>
    </rPh>
    <rPh sb="15" eb="16">
      <t>ニン</t>
    </rPh>
    <phoneticPr fontId="1"/>
  </si>
  <si>
    <t>【基礎疾患】</t>
    <rPh sb="1" eb="3">
      <t>キソ</t>
    </rPh>
    <rPh sb="3" eb="5">
      <t>シッカン</t>
    </rPh>
    <phoneticPr fontId="1"/>
  </si>
  <si>
    <t>〇基礎疾患あり　9人</t>
    <rPh sb="1" eb="3">
      <t>キソ</t>
    </rPh>
    <rPh sb="3" eb="5">
      <t>シッカン</t>
    </rPh>
    <rPh sb="9" eb="10">
      <t>ニン</t>
    </rPh>
    <phoneticPr fontId="1"/>
  </si>
  <si>
    <t>7-2　死亡事例ごとの状況</t>
    <rPh sb="4" eb="6">
      <t>シボウ</t>
    </rPh>
    <rPh sb="6" eb="8">
      <t>ジレイ</t>
    </rPh>
    <rPh sb="11" eb="13">
      <t>ジョウキョウ</t>
    </rPh>
    <phoneticPr fontId="2"/>
  </si>
  <si>
    <t>該当なし</t>
    <rPh sb="0" eb="2">
      <t>ガイトウ</t>
    </rPh>
    <phoneticPr fontId="2"/>
  </si>
  <si>
    <r>
      <t>８　</t>
    </r>
    <r>
      <rPr>
        <sz val="11"/>
        <color theme="1"/>
        <rFont val="游ゴシック"/>
        <family val="3"/>
        <charset val="128"/>
        <scheme val="minor"/>
      </rPr>
      <t>施設クラスターにおける施設数、陽性者及び施設内での死亡者の状況</t>
    </r>
    <rPh sb="2" eb="4">
      <t>シセツ</t>
    </rPh>
    <rPh sb="13" eb="16">
      <t>シセツスウ</t>
    </rPh>
    <rPh sb="17" eb="19">
      <t>ヨウセイ</t>
    </rPh>
    <rPh sb="19" eb="20">
      <t>シャ</t>
    </rPh>
    <rPh sb="20" eb="21">
      <t>オヨ</t>
    </rPh>
    <rPh sb="22" eb="24">
      <t>シセツ</t>
    </rPh>
    <rPh sb="24" eb="25">
      <t>ナイ</t>
    </rPh>
    <rPh sb="27" eb="29">
      <t>シボウ</t>
    </rPh>
    <rPh sb="29" eb="30">
      <t>シャ</t>
    </rPh>
    <rPh sb="31" eb="33">
      <t>ジョウキョウ</t>
    </rPh>
    <phoneticPr fontId="2"/>
  </si>
  <si>
    <t>第5波</t>
    <rPh sb="0" eb="1">
      <t>ダイ</t>
    </rPh>
    <rPh sb="2" eb="3">
      <t>ハ</t>
    </rPh>
    <phoneticPr fontId="2"/>
  </si>
  <si>
    <t>第4波</t>
    <rPh sb="0" eb="1">
      <t>ダイ</t>
    </rPh>
    <rPh sb="2" eb="3">
      <t>ハ</t>
    </rPh>
    <phoneticPr fontId="2"/>
  </si>
  <si>
    <t>第3波</t>
    <rPh sb="0" eb="1">
      <t>ダイ</t>
    </rPh>
    <rPh sb="2" eb="3">
      <t>ハ</t>
    </rPh>
    <phoneticPr fontId="2"/>
  </si>
  <si>
    <t>（6/21~7/28）</t>
    <phoneticPr fontId="2"/>
  </si>
  <si>
    <t>（3/1~6/20）</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</si>
  <si>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</si>
  <si>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</si>
  <si>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</si>
  <si>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</si>
  <si>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（うち、7/22~7/28の死亡者数）</t>
    <rPh sb="14" eb="17">
      <t>シボウシャ</t>
    </rPh>
    <rPh sb="17" eb="18">
      <t>スウ</t>
    </rPh>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</si>
  <si>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</si>
  <si>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</si>
  <si>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</si>
  <si>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</si>
  <si>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</si>
  <si>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</si>
  <si>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</si>
  <si>
    <t>※「枚方市の高齢者施設関連⑳」には、下記項目から移動、別に府外1事例を把握</t>
    <rPh sb="2" eb="5">
      <t>ヒラカタシ</t>
    </rPh>
    <rPh sb="6" eb="14">
      <t>コウレイシャシセツカンレン２０</t>
    </rPh>
    <rPh sb="18" eb="20">
      <t>カキ</t>
    </rPh>
    <rPh sb="20" eb="22">
      <t>コウモク</t>
    </rPh>
    <rPh sb="24" eb="26">
      <t>イドウ</t>
    </rPh>
    <rPh sb="27" eb="28">
      <t>ベツ</t>
    </rPh>
    <rPh sb="29" eb="30">
      <t>フ</t>
    </rPh>
    <rPh sb="30" eb="31">
      <t>ガイ</t>
    </rPh>
    <rPh sb="32" eb="34">
      <t>ジレイ</t>
    </rPh>
    <rPh sb="35" eb="37">
      <t>ハアク</t>
    </rPh>
    <phoneticPr fontId="2"/>
  </si>
  <si>
    <t>※「寝屋川市の児童施設関連③」には、下記項目から移動</t>
    <rPh sb="2" eb="6">
      <t>ネヤガワシ</t>
    </rPh>
    <rPh sb="7" eb="9">
      <t>ジドウ</t>
    </rPh>
    <rPh sb="9" eb="11">
      <t>シセツ</t>
    </rPh>
    <rPh sb="11" eb="13">
      <t>カンレン</t>
    </rPh>
    <rPh sb="18" eb="20">
      <t>カキ</t>
    </rPh>
    <rPh sb="20" eb="22">
      <t>コウモク</t>
    </rPh>
    <rPh sb="24" eb="26">
      <t>イドウ</t>
    </rPh>
    <phoneticPr fontId="2"/>
  </si>
  <si>
    <t>※「寝屋川市の児童施設関連③の濃厚接触者等」には、下記項目から移動</t>
    <rPh sb="2" eb="6">
      <t>ネヤガワシ</t>
    </rPh>
    <rPh sb="7" eb="9">
      <t>ジドウ</t>
    </rPh>
    <rPh sb="9" eb="11">
      <t>シセツ</t>
    </rPh>
    <rPh sb="11" eb="13">
      <t>カンレン</t>
    </rPh>
    <rPh sb="15" eb="21">
      <t>ノウコウセッショクシャトウ</t>
    </rPh>
    <rPh sb="25" eb="27">
      <t>カキ</t>
    </rPh>
    <rPh sb="27" eb="29">
      <t>コウモク</t>
    </rPh>
    <rPh sb="31" eb="33">
      <t>イドウ</t>
    </rPh>
    <phoneticPr fontId="2"/>
  </si>
  <si>
    <t>※「寝屋川市の企業事業所関連⑦」には、下記項目から移動</t>
    <rPh sb="2" eb="6">
      <t>ネヤガワシ</t>
    </rPh>
    <rPh sb="7" eb="15">
      <t>キギョウジギョウショカンレン７</t>
    </rPh>
    <rPh sb="19" eb="21">
      <t>カキ</t>
    </rPh>
    <rPh sb="21" eb="23">
      <t>コウモク</t>
    </rPh>
    <rPh sb="25" eb="27">
      <t>イドウ</t>
    </rPh>
    <phoneticPr fontId="2"/>
  </si>
  <si>
    <t>　「感染経路不明」：3件（7/27・7/29・7/31に発表した3事例）</t>
    <rPh sb="2" eb="8">
      <t>カンセンケイロフメイ</t>
    </rPh>
    <rPh sb="11" eb="12">
      <t>ケン</t>
    </rPh>
    <rPh sb="28" eb="30">
      <t>ハッピョウ</t>
    </rPh>
    <rPh sb="33" eb="35">
      <t>ジレイ</t>
    </rPh>
    <phoneticPr fontId="2"/>
  </si>
  <si>
    <t>　「感染経路不明者の濃厚接触者等」：2件（8/1に発表した2事例）</t>
    <rPh sb="2" eb="8">
      <t>カンセンケイロフメイ</t>
    </rPh>
    <rPh sb="8" eb="9">
      <t>シャ</t>
    </rPh>
    <rPh sb="10" eb="15">
      <t>ノウコウセッショクシャ</t>
    </rPh>
    <rPh sb="15" eb="16">
      <t>トウ</t>
    </rPh>
    <rPh sb="19" eb="20">
      <t>ケン</t>
    </rPh>
    <rPh sb="30" eb="32">
      <t>ジレイ</t>
    </rPh>
    <phoneticPr fontId="2"/>
  </si>
  <si>
    <t>　「感染経路不明」：6件（7/23・7/29に発表した2事例、7/26に発表した4事例）</t>
    <rPh sb="2" eb="8">
      <t>カンセンケイロフメイ</t>
    </rPh>
    <rPh sb="11" eb="12">
      <t>ケン</t>
    </rPh>
    <rPh sb="23" eb="25">
      <t>ハッピョウ</t>
    </rPh>
    <rPh sb="28" eb="30">
      <t>ジレイ</t>
    </rPh>
    <rPh sb="36" eb="38">
      <t>ハッピョウ</t>
    </rPh>
    <rPh sb="41" eb="43">
      <t>ジレイ</t>
    </rPh>
    <phoneticPr fontId="2"/>
  </si>
  <si>
    <t>　「感染経路不明者の濃厚接触者等」：1件（7/28に発表した1事例）</t>
    <rPh sb="2" eb="8">
      <t>カンセンケイロフメイ</t>
    </rPh>
    <rPh sb="8" eb="9">
      <t>シャ</t>
    </rPh>
    <rPh sb="10" eb="15">
      <t>ノウコウセッショクシャ</t>
    </rPh>
    <rPh sb="15" eb="16">
      <t>トウ</t>
    </rPh>
    <rPh sb="19" eb="20">
      <t>ケン</t>
    </rPh>
    <rPh sb="31" eb="33">
      <t>ジレイ</t>
    </rPh>
    <phoneticPr fontId="2"/>
  </si>
  <si>
    <t>　「感染経路不明」：4件（7/29に発表した2事例、7/30に発表した2事例）</t>
    <rPh sb="2" eb="8">
      <t>カンセンケイロフメイ</t>
    </rPh>
    <rPh sb="11" eb="12">
      <t>ケン</t>
    </rPh>
    <rPh sb="18" eb="20">
      <t>ハッピョウ</t>
    </rPh>
    <rPh sb="23" eb="25">
      <t>ジレイ</t>
    </rPh>
    <rPh sb="31" eb="33">
      <t>ハッピョウ</t>
    </rPh>
    <rPh sb="36" eb="38">
      <t>ジレイ</t>
    </rPh>
    <phoneticPr fontId="2"/>
  </si>
  <si>
    <t>　「感染経路不明」：2件（7/23・7/30に発表した2事例）</t>
    <rPh sb="2" eb="8">
      <t>カンセンケイロフメイ</t>
    </rPh>
    <rPh sb="11" eb="12">
      <t>ケン</t>
    </rPh>
    <rPh sb="23" eb="25">
      <t>ハッピョウ</t>
    </rPh>
    <rPh sb="28" eb="30">
      <t>ジレイ</t>
    </rPh>
    <phoneticPr fontId="2"/>
  </si>
  <si>
    <t>　「感染経路不明者の濃厚接触者等」：3件（7/11・7/26・7/28に発表した3事例）</t>
    <rPh sb="2" eb="8">
      <t>カンセンケイロフメイ</t>
    </rPh>
    <rPh sb="8" eb="9">
      <t>シャ</t>
    </rPh>
    <rPh sb="10" eb="15">
      <t>ノウコウセッショクシャ</t>
    </rPh>
    <rPh sb="15" eb="16">
      <t>トウ</t>
    </rPh>
    <rPh sb="19" eb="20">
      <t>ケン</t>
    </rPh>
    <rPh sb="41" eb="43">
      <t>ジレイ</t>
    </rPh>
    <phoneticPr fontId="2"/>
  </si>
  <si>
    <t>(新)
274</t>
    <rPh sb="1" eb="2">
      <t>シン</t>
    </rPh>
    <phoneticPr fontId="2"/>
  </si>
  <si>
    <t>枚方市の高齢者施設関連⑳</t>
    <rPh sb="0" eb="3">
      <t>ヒラカタシ</t>
    </rPh>
    <rPh sb="4" eb="12">
      <t>コウレイシャシセツカンレン２０</t>
    </rPh>
    <phoneticPr fontId="2"/>
  </si>
  <si>
    <t>(新)
220</t>
    <rPh sb="1" eb="2">
      <t>シン</t>
    </rPh>
    <phoneticPr fontId="2"/>
  </si>
  <si>
    <t>(新)
221</t>
    <rPh sb="1" eb="2">
      <t>シン</t>
    </rPh>
    <phoneticPr fontId="2"/>
  </si>
  <si>
    <t>寝屋川市の児童施設関連③</t>
    <rPh sb="0" eb="4">
      <t>ネヤガワシ</t>
    </rPh>
    <rPh sb="5" eb="12">
      <t>ジドウシセツカンレン３</t>
    </rPh>
    <phoneticPr fontId="2"/>
  </si>
  <si>
    <t>寝屋川市の児童施設関連③の濃厚接触者等</t>
    <rPh sb="0" eb="4">
      <t>ネヤガワシ</t>
    </rPh>
    <rPh sb="5" eb="12">
      <t>ジドウシセツカンレン３</t>
    </rPh>
    <rPh sb="13" eb="19">
      <t>ノウコウセッショクシャトウ</t>
    </rPh>
    <phoneticPr fontId="2"/>
  </si>
  <si>
    <t>寝屋川市の企業事業所関連⑦</t>
    <rPh sb="0" eb="4">
      <t>ネヤガワシ</t>
    </rPh>
    <rPh sb="5" eb="13">
      <t>キギョウジギョウショカンレン７</t>
    </rPh>
    <phoneticPr fontId="2"/>
  </si>
  <si>
    <t>女</t>
    <rPh sb="0" eb="1">
      <t>オンナ</t>
    </rPh>
    <phoneticPr fontId="2"/>
  </si>
  <si>
    <t>〇</t>
    <phoneticPr fontId="2"/>
  </si>
  <si>
    <t>※7/30に発表した1事例を「感染経路不明」から「感染経路不明者の濃厚接触者等」へ移動</t>
    <rPh sb="31" eb="32">
      <t>シャ</t>
    </rPh>
    <rPh sb="33" eb="39">
      <t>ノウコウセッショクシャトウ</t>
    </rPh>
    <phoneticPr fontId="2"/>
  </si>
  <si>
    <t>※7/31に発表した10事例を「感染経路不明」から「感染経路不明者の濃厚接触者等」へ移動</t>
    <rPh sb="32" eb="33">
      <t>シャ</t>
    </rPh>
    <rPh sb="34" eb="40">
      <t>ノウコウセッショクシャトウ</t>
    </rPh>
    <phoneticPr fontId="2"/>
  </si>
  <si>
    <t>※8/1に発表した3事例を「感染経路不明」から「感染経路不明者の濃厚接触者等」へ移動</t>
    <rPh sb="30" eb="31">
      <t>シャ</t>
    </rPh>
    <rPh sb="32" eb="38">
      <t>ノウコウセッショクシャトウ</t>
    </rPh>
    <phoneticPr fontId="2"/>
  </si>
  <si>
    <t>大阪市の企業事業所関連⑨の濃厚接触者等</t>
    <rPh sb="13" eb="19">
      <t>ノウコウセッショクシャナド</t>
    </rPh>
    <phoneticPr fontId="2"/>
  </si>
  <si>
    <t>男</t>
    <rPh sb="0" eb="1">
      <t>オトコ</t>
    </rPh>
    <phoneticPr fontId="2"/>
  </si>
  <si>
    <t>女</t>
    <rPh sb="0" eb="1">
      <t>オンナ</t>
    </rPh>
    <phoneticPr fontId="2"/>
  </si>
  <si>
    <t>〇</t>
    <phoneticPr fontId="2"/>
  </si>
  <si>
    <t>※8/1に発表した2事例を「感染経路不明者の濃厚接触者等」から「感染経路不明」へ移動</t>
  </si>
  <si>
    <t>※7/31に発表した4事例を「松原市の学校関連②」から「松原市の学校関連②の濃厚接触者等」へ移動</t>
    <rPh sb="6" eb="8">
      <t>ハッピョウ</t>
    </rPh>
    <rPh sb="11" eb="13">
      <t>ジレイ</t>
    </rPh>
    <rPh sb="15" eb="18">
      <t>マツバラシ</t>
    </rPh>
    <rPh sb="19" eb="21">
      <t>ガッコウ</t>
    </rPh>
    <rPh sb="21" eb="23">
      <t>カンレン</t>
    </rPh>
    <rPh sb="46" eb="48">
      <t>イドウ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</si>
</sst>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_);[Red]\(#,##0\)"/>
    <numFmt numFmtId="182" formatCode="\(0\)"/>
    <numFmt numFmtId="183" formatCode="m&quot;月&quot;d&quot;日&quot;;@"/>
  </numFmts>
  <fonts count="2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11"/>
      <color rgb="FFFF0000"/>
      <name val="游ゴシック"/>
      <family val="2"/>
      <charset val="128"/>
      <scheme val="minor"/>
    </font>
    <font>
      <sz val="10.5"/>
      <color theme="1"/>
      <name val="游ゴシック"/>
      <family val="3"/>
      <charset val="128"/>
      <scheme val="minor"/>
    </font>
    <font>
      <sz val="11"/>
      <color theme="1"/>
      <name val="游ゴシック"/>
      <family val="3"/>
      <charset val="128"/>
    </font>
    <font>
      <sz val="11"/>
      <color rgb="FFFF0000"/>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FCE4D6"/>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31">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5" fillId="2" borderId="0" xfId="0" applyFon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1" fontId="3" fillId="5" borderId="1" xfId="0" applyNumberFormat="1" applyFont="1" applyFill="1" applyBorder="1" applyAlignment="1">
      <alignment vertical="center"/>
    </xf>
    <xf numFmtId="181" fontId="3" fillId="5" borderId="2" xfId="0" applyNumberFormat="1" applyFont="1" applyFill="1" applyBorder="1" applyAlignment="1">
      <alignment vertical="center"/>
    </xf>
    <xf numFmtId="181" fontId="3" fillId="5"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8" fillId="0"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2" xfId="0" applyFont="1" applyFill="1" applyBorder="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11" fillId="2" borderId="0" xfId="0" applyFont="1" applyFill="1" applyAlignment="1">
      <alignment horizontal="right" vertical="center"/>
    </xf>
    <xf numFmtId="0" fontId="12" fillId="2" borderId="0" xfId="0" applyFont="1" applyFill="1" applyBorder="1">
      <alignment vertical="center"/>
    </xf>
    <xf numFmtId="0" fontId="0" fillId="2" borderId="0" xfId="0" applyFill="1" applyBorder="1">
      <alignment vertical="center"/>
    </xf>
    <xf numFmtId="0" fontId="0" fillId="0" borderId="0" xfId="0" applyBorder="1" applyAlignment="1">
      <alignment horizontal="center" vertical="center"/>
    </xf>
    <xf numFmtId="0" fontId="0" fillId="0" borderId="0" xfId="0" applyBorder="1">
      <alignment vertical="center"/>
    </xf>
    <xf numFmtId="0" fontId="0" fillId="2" borderId="0" xfId="0" applyFill="1" applyBorder="1" applyAlignment="1">
      <alignment horizontal="right" vertical="center"/>
    </xf>
    <xf numFmtId="0" fontId="0" fillId="2" borderId="0" xfId="0" applyFill="1" applyBorder="1" applyAlignment="1">
      <alignment horizontal="right" vertical="top"/>
    </xf>
    <xf numFmtId="0" fontId="12" fillId="2" borderId="0" xfId="0" applyFont="1" applyFill="1" applyBorder="1" applyAlignment="1">
      <alignment vertical="center"/>
    </xf>
    <xf numFmtId="0" fontId="12"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11" fillId="2" borderId="0" xfId="0" applyFont="1" applyFill="1" applyAlignment="1">
      <alignment vertical="top"/>
    </xf>
    <xf numFmtId="0" fontId="0" fillId="0" borderId="0" xfId="0"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4" xfId="0" applyFont="1" applyFill="1" applyBorder="1" applyAlignment="1">
      <alignment horizontal="center" vertical="center" wrapText="1"/>
    </xf>
    <xf numFmtId="0" fontId="19" fillId="0" borderId="0" xfId="0" applyFont="1" applyFill="1" applyBorder="1">
      <alignment vertical="center"/>
    </xf>
    <xf numFmtId="0" fontId="13" fillId="2" borderId="0" xfId="0" applyFont="1" applyFill="1" applyBorder="1" applyAlignment="1">
      <alignment horizontal="center" vertical="center"/>
    </xf>
    <xf numFmtId="0" fontId="4" fillId="0" borderId="0" xfId="0" applyFont="1" applyFill="1">
      <alignment vertical="center"/>
    </xf>
    <xf numFmtId="0" fontId="11" fillId="2" borderId="12" xfId="0" applyFont="1" applyFill="1" applyBorder="1" applyAlignment="1">
      <alignment horizontal="left" vertical="center"/>
    </xf>
    <xf numFmtId="0" fontId="0" fillId="0" borderId="12" xfId="0" applyBorder="1">
      <alignment vertical="center"/>
    </xf>
    <xf numFmtId="0" fontId="3" fillId="0" borderId="4" xfId="0" applyFont="1" applyFill="1" applyBorder="1" applyAlignment="1">
      <alignment horizontal="center" vertical="center"/>
    </xf>
    <xf numFmtId="0" fontId="26" fillId="0" borderId="0" xfId="0" applyFont="1">
      <alignment vertical="center"/>
    </xf>
    <xf numFmtId="0" fontId="27" fillId="0" borderId="0" xfId="0" applyFont="1" applyFill="1" applyBorder="1" applyAlignment="1">
      <alignment horizontal="center" vertical="center"/>
    </xf>
    <xf numFmtId="0" fontId="11" fillId="0" borderId="0" xfId="0" applyFont="1" applyFill="1" applyBorder="1" applyAlignment="1">
      <alignment vertical="center" shrinkToFit="1"/>
    </xf>
    <xf numFmtId="0" fontId="7" fillId="0" borderId="0" xfId="0" applyFont="1" applyFill="1" applyBorder="1" applyAlignment="1">
      <alignment horizontal="right" vertical="center"/>
    </xf>
    <xf numFmtId="0" fontId="0" fillId="0" borderId="0" xfId="0" applyFill="1" applyBorder="1">
      <alignment vertical="center"/>
    </xf>
    <xf numFmtId="0" fontId="0" fillId="0" borderId="0" xfId="0" applyFont="1" applyFill="1" applyBorder="1" applyAlignment="1">
      <alignment vertical="center"/>
    </xf>
    <xf numFmtId="0" fontId="25" fillId="0" borderId="0" xfId="0" applyFont="1">
      <alignment vertical="center"/>
    </xf>
    <xf numFmtId="0" fontId="7" fillId="0" borderId="0" xfId="0" applyFont="1" applyFill="1" applyBorder="1" applyAlignment="1">
      <alignment vertical="center"/>
    </xf>
    <xf numFmtId="0" fontId="25" fillId="0" borderId="0" xfId="0" applyFont="1" applyFill="1" applyBorder="1" applyAlignment="1">
      <alignment vertic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4" xfId="0" applyFill="1" applyBorder="1" applyAlignment="1">
      <alignment horizontal="center" vertical="center"/>
    </xf>
    <xf numFmtId="0" fontId="28" fillId="0" borderId="0" xfId="0" applyFont="1" applyFill="1" applyBorder="1" applyAlignment="1">
      <alignment vertical="center"/>
    </xf>
    <xf numFmtId="0" fontId="0" fillId="0" borderId="0" xfId="0" applyFill="1" applyBorder="1" applyAlignment="1">
      <alignment vertical="center"/>
    </xf>
    <xf numFmtId="0" fontId="28" fillId="0" borderId="0" xfId="0" applyFont="1" applyFill="1" applyBorder="1" applyAlignment="1">
      <alignment horizontal="center" vertical="center"/>
    </xf>
    <xf numFmtId="0" fontId="0" fillId="0" borderId="0" xfId="0" applyBorder="1" applyAlignment="1">
      <alignment horizontal="left" vertical="center"/>
    </xf>
    <xf numFmtId="0" fontId="3" fillId="0" borderId="0" xfId="0" applyFont="1" applyFill="1" applyBorder="1" applyAlignment="1">
      <alignment horizontal="center" vertical="center" wrapText="1"/>
    </xf>
    <xf numFmtId="0" fontId="7" fillId="0" borderId="0" xfId="0" applyFont="1" applyFill="1" applyBorder="1" applyAlignment="1">
      <alignment horizontal="left" vertical="center"/>
    </xf>
    <xf numFmtId="0" fontId="7" fillId="2" borderId="0" xfId="0" applyFont="1" applyFill="1" applyBorder="1" applyAlignment="1">
      <alignment horizontal="center" vertical="center" shrinkToFit="1"/>
    </xf>
    <xf numFmtId="0" fontId="7" fillId="0" borderId="0" xfId="0" applyFont="1" applyFill="1" applyBorder="1" applyAlignment="1">
      <alignment horizontal="center" vertical="center"/>
    </xf>
    <xf numFmtId="56" fontId="7" fillId="0" borderId="0" xfId="0" applyNumberFormat="1" applyFont="1" applyFill="1" applyBorder="1" applyAlignment="1">
      <alignment horizontal="center" vertical="center"/>
    </xf>
    <xf numFmtId="0" fontId="7" fillId="0" borderId="0" xfId="0" applyFont="1">
      <alignment vertical="center"/>
    </xf>
    <xf numFmtId="0" fontId="3" fillId="0" borderId="0" xfId="0" applyFont="1" applyFill="1" applyBorder="1" applyAlignment="1">
      <alignment horizontal="left" vertical="center"/>
    </xf>
    <xf numFmtId="56" fontId="7" fillId="2" borderId="0" xfId="0" applyNumberFormat="1" applyFont="1" applyFill="1" applyBorder="1" applyAlignment="1">
      <alignment horizontal="center" vertical="center" shrinkToFit="1"/>
    </xf>
    <xf numFmtId="0" fontId="7" fillId="0" borderId="0" xfId="0" applyFont="1" applyAlignment="1">
      <alignment horizontal="center" vertical="center"/>
    </xf>
    <xf numFmtId="0" fontId="8" fillId="0" borderId="0" xfId="0" applyFont="1" applyFill="1" applyBorder="1" applyAlignment="1">
      <alignment vertical="center" shrinkToFit="1"/>
    </xf>
    <xf numFmtId="0" fontId="7" fillId="0" borderId="0" xfId="0" applyFont="1" applyFill="1" applyBorder="1">
      <alignment vertical="center"/>
    </xf>
    <xf numFmtId="0" fontId="0" fillId="0" borderId="0" xfId="0" applyAlignment="1">
      <alignment horizontal="left" vertical="center"/>
    </xf>
    <xf numFmtId="0" fontId="0" fillId="0" borderId="0" xfId="0" applyFill="1" applyBorder="1" applyAlignment="1">
      <alignment horizontal="center" vertical="center" wrapText="1"/>
    </xf>
    <xf numFmtId="183" fontId="0" fillId="0" borderId="0" xfId="0" applyNumberFormat="1" applyAlignment="1">
      <alignment horizontal="center" vertical="center"/>
    </xf>
    <xf numFmtId="0" fontId="0" fillId="0" borderId="0" xfId="0" applyFont="1" applyAlignment="1">
      <alignment vertical="center"/>
    </xf>
    <xf numFmtId="0" fontId="0" fillId="0" borderId="0" xfId="0" applyFont="1" applyAlignment="1">
      <alignment horizontal="left" vertical="center"/>
    </xf>
    <xf numFmtId="0" fontId="0" fillId="0" borderId="0" xfId="0" applyFont="1">
      <alignment vertical="center"/>
    </xf>
    <xf numFmtId="0" fontId="0" fillId="0" borderId="4" xfId="0" applyBorder="1" applyAlignment="1">
      <alignment horizontal="center" vertical="center" wrapText="1"/>
    </xf>
    <xf numFmtId="0" fontId="19" fillId="0" borderId="4" xfId="0" applyFont="1" applyBorder="1" applyAlignment="1">
      <alignment horizontal="center" vertical="center" wrapText="1"/>
    </xf>
    <xf numFmtId="0" fontId="0" fillId="0" borderId="4" xfId="0" applyBorder="1" applyAlignment="1">
      <alignment vertical="center"/>
    </xf>
    <xf numFmtId="176" fontId="0" fillId="0" borderId="4" xfId="0" applyNumberFormat="1" applyBorder="1" applyAlignment="1">
      <alignment vertical="center"/>
    </xf>
    <xf numFmtId="176" fontId="0" fillId="0" borderId="4" xfId="0" applyNumberFormat="1" applyFill="1" applyBorder="1" applyAlignment="1">
      <alignment vertical="center"/>
    </xf>
    <xf numFmtId="0" fontId="24" fillId="0" borderId="0" xfId="0" applyFont="1" applyBorder="1" applyAlignment="1">
      <alignment horizontal="center" vertical="center" wrapText="1"/>
    </xf>
    <xf numFmtId="176" fontId="0" fillId="0" borderId="4" xfId="0" applyNumberFormat="1" applyBorder="1" applyAlignment="1">
      <alignment vertical="center" shrinkToFit="1"/>
    </xf>
    <xf numFmtId="176" fontId="0" fillId="0" borderId="4" xfId="0" applyNumberFormat="1" applyBorder="1" applyAlignment="1">
      <alignment horizontal="right" vertical="center"/>
    </xf>
    <xf numFmtId="176" fontId="0" fillId="0" borderId="4" xfId="0" applyNumberFormat="1" applyBorder="1" applyAlignment="1">
      <alignment horizontal="center"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15" fillId="0" borderId="0" xfId="0" applyFont="1" applyFill="1" applyBorder="1" applyAlignment="1">
      <alignment vertical="center"/>
    </xf>
    <xf numFmtId="0" fontId="4" fillId="0" borderId="0" xfId="0" applyFont="1" applyFill="1" applyAlignment="1">
      <alignment horizontal="center"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4" fillId="0" borderId="0" xfId="0" applyFont="1" applyFill="1" applyAlignment="1">
      <alignment vertical="center"/>
    </xf>
    <xf numFmtId="0" fontId="3" fillId="6" borderId="0" xfId="0" applyFont="1" applyFill="1">
      <alignment vertical="center"/>
    </xf>
    <xf numFmtId="58" fontId="0" fillId="2" borderId="0" xfId="0" applyNumberFormat="1" applyFill="1" applyBorder="1" applyAlignment="1">
      <alignment horizontal="right" vertical="center"/>
    </xf>
    <xf numFmtId="0" fontId="13" fillId="2" borderId="0" xfId="0" applyFont="1" applyFill="1" applyBorder="1" applyAlignment="1">
      <alignment horizontal="center" vertical="center"/>
    </xf>
    <xf numFmtId="0" fontId="3" fillId="0" borderId="0" xfId="0" applyFont="1" applyBorder="1" applyAlignment="1">
      <alignment horizontal="left" vertical="top" wrapText="1"/>
    </xf>
    <xf numFmtId="0" fontId="6" fillId="2" borderId="0" xfId="0" applyFont="1" applyFill="1" applyBorder="1" applyAlignment="1">
      <alignment horizontal="left" vertical="top"/>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3" fillId="3" borderId="4" xfId="0" applyFont="1" applyFill="1" applyBorder="1" applyAlignment="1">
      <alignment horizontal="center" vertical="center"/>
    </xf>
    <xf numFmtId="0" fontId="1" fillId="3" borderId="27" xfId="2" applyFill="1" applyBorder="1" applyAlignment="1">
      <alignment horizontal="center" vertical="center" wrapText="1"/>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81" fontId="1" fillId="2" borderId="18" xfId="2" applyNumberFormat="1" applyFill="1" applyBorder="1" applyAlignment="1">
      <alignment horizontal="right" vertical="center"/>
    </xf>
    <xf numFmtId="181" fontId="1" fillId="2" borderId="19" xfId="2" applyNumberFormat="1" applyFill="1" applyBorder="1" applyAlignment="1">
      <alignment horizontal="right" vertical="center"/>
    </xf>
    <xf numFmtId="181" fontId="1" fillId="2" borderId="20" xfId="2" applyNumberFormat="1" applyFill="1" applyBorder="1" applyAlignment="1">
      <alignment horizontal="right" vertical="center"/>
    </xf>
    <xf numFmtId="0" fontId="0" fillId="3" borderId="27" xfId="2" applyFont="1" applyFill="1" applyBorder="1" applyAlignment="1">
      <alignment horizontal="center" vertical="center" wrapText="1"/>
    </xf>
    <xf numFmtId="181" fontId="1" fillId="2" borderId="28" xfId="2" applyNumberFormat="1" applyFill="1" applyBorder="1" applyAlignment="1">
      <alignment horizontal="right" vertical="center"/>
    </xf>
    <xf numFmtId="181" fontId="1" fillId="2" borderId="33" xfId="2" applyNumberFormat="1" applyFill="1" applyBorder="1" applyAlignment="1">
      <alignment horizontal="right" vertical="center"/>
    </xf>
    <xf numFmtId="181" fontId="1" fillId="2" borderId="29" xfId="2" applyNumberForma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181" fontId="0" fillId="2" borderId="32" xfId="1" applyNumberFormat="1" applyFont="1" applyFill="1" applyBorder="1" applyAlignment="1">
      <alignment horizontal="right" vertical="center"/>
    </xf>
    <xf numFmtId="181" fontId="0" fillId="2" borderId="34" xfId="1" applyNumberFormat="1" applyFont="1" applyFill="1" applyBorder="1" applyAlignment="1">
      <alignment horizontal="right" vertical="center"/>
    </xf>
    <xf numFmtId="181" fontId="0" fillId="2" borderId="31" xfId="1" applyNumberFormat="1" applyFont="1" applyFill="1" applyBorder="1" applyAlignment="1">
      <alignment horizontal="right" vertical="center"/>
    </xf>
    <xf numFmtId="181" fontId="0" fillId="2" borderId="35" xfId="1" applyNumberFormat="1" applyFon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178" fontId="0" fillId="3" borderId="4" xfId="0" applyNumberFormat="1" applyFont="1"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3" fillId="2" borderId="4" xfId="0" applyFont="1" applyFill="1" applyBorder="1" applyAlignment="1">
      <alignment horizontal="center" vertical="center" wrapText="1"/>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0" borderId="0" xfId="0" applyFill="1" applyBorder="1" applyAlignment="1">
      <alignment horizontal="center"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11" fillId="3" borderId="5" xfId="0" applyFont="1" applyFill="1" applyBorder="1" applyAlignment="1">
      <alignment horizontal="center" vertical="center" wrapText="1" shrinkToFit="1"/>
    </xf>
    <xf numFmtId="0" fontId="11" fillId="3" borderId="6"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81" fontId="3" fillId="5" borderId="1" xfId="0" applyNumberFormat="1" applyFont="1" applyFill="1" applyBorder="1" applyAlignment="1">
      <alignment horizontal="right" vertical="center"/>
    </xf>
    <xf numFmtId="181" fontId="3" fillId="5" borderId="2" xfId="0" applyNumberFormat="1" applyFont="1" applyFill="1" applyBorder="1" applyAlignment="1">
      <alignment horizontal="right" vertical="center"/>
    </xf>
    <xf numFmtId="181" fontId="3" fillId="5" borderId="3" xfId="0" applyNumberFormat="1" applyFont="1" applyFill="1" applyBorder="1" applyAlignment="1">
      <alignment horizontal="right" vertical="center"/>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1" fontId="7" fillId="0" borderId="15" xfId="0" applyNumberFormat="1" applyFont="1" applyFill="1" applyBorder="1" applyAlignment="1">
      <alignment horizontal="right" vertical="center"/>
    </xf>
    <xf numFmtId="181" fontId="7" fillId="0" borderId="17" xfId="0" applyNumberFormat="1" applyFont="1" applyFill="1" applyBorder="1" applyAlignment="1">
      <alignment horizontal="right" vertical="center"/>
    </xf>
    <xf numFmtId="181" fontId="7" fillId="0" borderId="16" xfId="0" applyNumberFormat="1" applyFont="1" applyFill="1" applyBorder="1" applyAlignment="1">
      <alignment horizontal="right" vertical="center"/>
    </xf>
    <xf numFmtId="181" fontId="7" fillId="0" borderId="1" xfId="0" applyNumberFormat="1" applyFont="1" applyFill="1" applyBorder="1" applyAlignment="1">
      <alignment horizontal="right" vertical="center"/>
    </xf>
    <xf numFmtId="181" fontId="7" fillId="0" borderId="2" xfId="0" applyNumberFormat="1" applyFont="1" applyFill="1" applyBorder="1" applyAlignment="1">
      <alignment horizontal="right" vertical="center"/>
    </xf>
    <xf numFmtId="181" fontId="7" fillId="0" borderId="3" xfId="0" applyNumberFormat="1" applyFont="1"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56" fontId="3" fillId="0" borderId="1" xfId="0" applyNumberFormat="1" applyFont="1" applyFill="1" applyBorder="1" applyAlignment="1">
      <alignment horizontal="center" vertical="center" wrapText="1"/>
    </xf>
    <xf numFmtId="56" fontId="3" fillId="0" borderId="3"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56" fontId="3" fillId="0" borderId="4"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0" fillId="0" borderId="4" xfId="0" applyBorder="1" applyAlignment="1">
      <alignment horizontal="center" vertical="center"/>
    </xf>
    <xf numFmtId="0" fontId="0" fillId="0" borderId="4" xfId="0" applyFill="1" applyBorder="1" applyAlignment="1">
      <alignment horizontal="center" vertical="center"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99FFCC"/>
      <color rgb="FF66FF99"/>
      <color rgb="FF00FF00"/>
      <color rgb="FFFFCCCC"/>
      <color rgb="FFFFCCFF"/>
      <color rgb="FF0000CC"/>
      <color rgb="FFFF99CC"/>
      <color rgb="FF6666FF"/>
      <color rgb="FFFF99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7"/>
  <sheetViews>
    <sheetView tabSelected="1" view="pageBreakPreview" zoomScale="85" zoomScaleNormal="50" zoomScaleSheetLayoutView="85" workbookViewId="0"/>
  </sheetViews>
  <sheetFormatPr defaultRowHeight="18.75" x14ac:dyDescent="0.4"/>
  <cols>
    <col min="1" max="5" width="4.625" style="145" customWidth="1"/>
    <col min="6" max="6" width="6.125" style="145" customWidth="1"/>
    <col min="7" max="25" width="4.625" style="145" customWidth="1"/>
    <col min="26" max="26" width="9" style="144"/>
    <col min="27" max="16384" width="9" style="145"/>
  </cols>
  <sheetData>
    <row r="1" spans="1:26" ht="15.95" customHeight="1" x14ac:dyDescent="0.4">
      <c r="A1" s="142"/>
      <c r="B1" s="18"/>
      <c r="C1" s="143"/>
      <c r="D1" s="143"/>
      <c r="E1" s="143"/>
      <c r="F1" s="143"/>
      <c r="G1" s="143"/>
      <c r="H1" s="143"/>
      <c r="I1" s="143"/>
      <c r="J1" s="12"/>
      <c r="K1" s="12"/>
      <c r="L1" s="12"/>
      <c r="M1" s="12"/>
      <c r="N1" s="12"/>
      <c r="O1" s="12"/>
      <c r="P1" s="12"/>
      <c r="Q1" s="12"/>
      <c r="R1" s="12"/>
      <c r="S1" s="12"/>
      <c r="T1" s="12"/>
      <c r="U1" s="219">
        <v>44410</v>
      </c>
      <c r="V1" s="219"/>
      <c r="W1" s="219"/>
      <c r="X1" s="219"/>
      <c r="Y1" s="219"/>
    </row>
    <row r="2" spans="1:26" ht="15.95" customHeight="1" x14ac:dyDescent="0.4">
      <c r="A2" s="142"/>
      <c r="B2" s="18"/>
      <c r="C2" s="143"/>
      <c r="D2" s="143"/>
      <c r="E2" s="143"/>
      <c r="F2" s="143"/>
      <c r="G2" s="143"/>
      <c r="H2" s="143"/>
      <c r="I2" s="143"/>
      <c r="J2" s="146"/>
      <c r="K2" s="146"/>
      <c r="L2" s="146"/>
      <c r="M2" s="146"/>
      <c r="N2" s="146"/>
      <c r="O2" s="146"/>
      <c r="P2" s="146"/>
      <c r="Q2" s="146"/>
      <c r="R2" s="146"/>
      <c r="S2" s="146"/>
      <c r="T2" s="146"/>
      <c r="U2" s="146"/>
      <c r="V2" s="146"/>
      <c r="W2" s="146"/>
      <c r="X2" s="146"/>
      <c r="Y2" s="147" t="s">
        <v>99</v>
      </c>
    </row>
    <row r="3" spans="1:26" ht="34.5" customHeight="1" x14ac:dyDescent="0.4">
      <c r="A3" s="142"/>
      <c r="B3" s="18"/>
      <c r="C3" s="143"/>
      <c r="D3" s="143"/>
      <c r="E3" s="143"/>
      <c r="F3" s="143"/>
      <c r="G3" s="143"/>
      <c r="H3" s="143"/>
      <c r="I3" s="143"/>
      <c r="J3" s="146"/>
      <c r="K3" s="146"/>
      <c r="L3" s="146"/>
      <c r="M3" s="146"/>
      <c r="N3" s="146"/>
      <c r="O3" s="146"/>
      <c r="P3" s="146"/>
      <c r="Q3" s="146"/>
      <c r="R3" s="146"/>
      <c r="S3" s="146"/>
      <c r="T3" s="146"/>
      <c r="U3" s="146"/>
      <c r="V3" s="146"/>
      <c r="W3" s="146"/>
      <c r="X3" s="146"/>
      <c r="Y3" s="147"/>
    </row>
    <row r="4" spans="1:26" ht="15.95" customHeight="1" x14ac:dyDescent="0.4">
      <c r="A4" s="143"/>
      <c r="B4" s="220" t="s">
        <v>2</v>
      </c>
      <c r="C4" s="220"/>
      <c r="D4" s="220"/>
      <c r="E4" s="220"/>
      <c r="F4" s="220"/>
      <c r="G4" s="220"/>
      <c r="H4" s="220"/>
      <c r="I4" s="220"/>
      <c r="J4" s="220"/>
      <c r="K4" s="220"/>
      <c r="L4" s="220"/>
      <c r="M4" s="220"/>
      <c r="N4" s="220"/>
      <c r="O4" s="220"/>
      <c r="P4" s="220"/>
      <c r="Q4" s="220"/>
      <c r="R4" s="220"/>
      <c r="S4" s="220"/>
      <c r="T4" s="220"/>
      <c r="U4" s="220"/>
      <c r="V4" s="220"/>
      <c r="W4" s="220"/>
      <c r="X4" s="220"/>
      <c r="Y4" s="148"/>
    </row>
    <row r="5" spans="1:26" ht="47.25" customHeight="1" x14ac:dyDescent="0.4">
      <c r="A5" s="158"/>
      <c r="B5" s="149"/>
      <c r="C5" s="149"/>
      <c r="D5" s="149"/>
      <c r="E5" s="149"/>
      <c r="F5" s="149"/>
      <c r="G5" s="149"/>
      <c r="H5" s="149"/>
      <c r="I5" s="149"/>
      <c r="J5" s="149"/>
      <c r="K5" s="149"/>
      <c r="L5" s="149"/>
      <c r="M5" s="149"/>
      <c r="N5" s="149"/>
      <c r="O5" s="149"/>
      <c r="P5" s="149"/>
      <c r="Q5" s="149"/>
      <c r="R5" s="149"/>
      <c r="S5" s="149"/>
      <c r="T5" s="149"/>
      <c r="U5" s="149"/>
      <c r="V5" s="149"/>
      <c r="W5" s="149"/>
      <c r="X5" s="149"/>
      <c r="Y5" s="149"/>
    </row>
    <row r="6" spans="1:26" ht="42" customHeight="1" x14ac:dyDescent="0.4">
      <c r="A6" s="222" t="s">
        <v>206</v>
      </c>
      <c r="B6" s="222"/>
      <c r="C6" s="222"/>
      <c r="D6" s="222"/>
      <c r="E6" s="222"/>
      <c r="F6" s="222"/>
      <c r="G6" s="222"/>
      <c r="H6" s="222"/>
      <c r="I6" s="222"/>
      <c r="J6" s="222"/>
      <c r="K6" s="222"/>
      <c r="L6" s="222"/>
      <c r="M6" s="222"/>
      <c r="N6" s="222"/>
      <c r="O6" s="222"/>
      <c r="P6" s="222"/>
      <c r="Q6" s="222"/>
      <c r="R6" s="222"/>
      <c r="S6" s="222"/>
      <c r="T6" s="222"/>
      <c r="U6" s="222"/>
      <c r="V6" s="222"/>
      <c r="W6" s="222"/>
      <c r="X6" s="222"/>
      <c r="Y6" s="222"/>
      <c r="Z6" s="145"/>
    </row>
    <row r="7" spans="1:26" ht="77.25" customHeight="1" x14ac:dyDescent="0.4">
      <c r="A7" s="221" t="s">
        <v>3</v>
      </c>
      <c r="B7" s="221"/>
      <c r="C7" s="221"/>
      <c r="D7" s="221"/>
      <c r="E7" s="221"/>
      <c r="F7" s="221"/>
      <c r="G7" s="221"/>
      <c r="H7" s="221"/>
      <c r="I7" s="221"/>
      <c r="J7" s="221"/>
      <c r="K7" s="221"/>
      <c r="L7" s="221"/>
      <c r="M7" s="221"/>
      <c r="N7" s="221"/>
      <c r="O7" s="221"/>
      <c r="P7" s="221"/>
      <c r="Q7" s="221"/>
      <c r="R7" s="221"/>
      <c r="S7" s="221"/>
      <c r="T7" s="221"/>
      <c r="U7" s="221"/>
      <c r="V7" s="221"/>
      <c r="W7" s="221"/>
      <c r="X7" s="221"/>
      <c r="Y7" s="221"/>
    </row>
  </sheetData>
  <mergeCells count="4">
    <mergeCell ref="U1:Y1"/>
    <mergeCell ref="B4:X4"/>
    <mergeCell ref="A7:Y7"/>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169"/>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7" width="14.875" customWidth="1"/>
  </cols>
  <sheetData>
    <row r="1" spans="1:26" ht="12" customHeight="1" x14ac:dyDescent="0.4">
      <c r="A1" s="8"/>
      <c r="B1" s="7"/>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7"/>
      <c r="C2" s="1"/>
      <c r="D2" s="1"/>
      <c r="E2" s="1"/>
      <c r="F2" s="1"/>
      <c r="G2" s="1"/>
      <c r="H2" s="1"/>
      <c r="I2" s="1"/>
      <c r="J2" s="1"/>
      <c r="K2" s="1"/>
      <c r="L2" s="1"/>
      <c r="M2" s="1"/>
      <c r="N2" s="1"/>
      <c r="O2" s="1"/>
      <c r="P2" s="1"/>
      <c r="Q2" s="1"/>
      <c r="R2" s="1"/>
      <c r="S2" s="2"/>
      <c r="T2" s="9"/>
      <c r="U2" s="9"/>
      <c r="V2" s="9"/>
      <c r="W2" s="9"/>
      <c r="X2" s="9"/>
      <c r="Y2" s="9"/>
      <c r="Z2" s="1"/>
    </row>
    <row r="3" spans="1:26" ht="15.95" customHeight="1" x14ac:dyDescent="0.4">
      <c r="A3" s="317" t="s">
        <v>5</v>
      </c>
      <c r="B3" s="317"/>
      <c r="C3" s="318"/>
      <c r="D3" s="10" t="s">
        <v>6</v>
      </c>
      <c r="E3" s="11"/>
      <c r="F3" s="11"/>
      <c r="G3" s="314"/>
      <c r="H3" s="314"/>
      <c r="I3" s="315"/>
      <c r="J3" s="12"/>
      <c r="K3" s="316" t="s">
        <v>7</v>
      </c>
      <c r="L3" s="316"/>
      <c r="M3" s="316"/>
      <c r="N3" s="316"/>
      <c r="O3" s="319"/>
      <c r="P3" s="319"/>
      <c r="Q3" s="1"/>
      <c r="R3" s="1"/>
      <c r="S3" s="1"/>
      <c r="T3" s="1"/>
      <c r="U3" s="1"/>
      <c r="V3" s="1"/>
      <c r="W3" s="1"/>
      <c r="X3" s="1"/>
      <c r="Y3" s="1"/>
      <c r="Z3" s="1"/>
    </row>
    <row r="4" spans="1:26" ht="15.95" customHeight="1" x14ac:dyDescent="0.4">
      <c r="A4" s="317"/>
      <c r="B4" s="317"/>
      <c r="C4" s="318"/>
      <c r="D4" s="13"/>
      <c r="E4" s="14"/>
      <c r="F4" s="15"/>
      <c r="G4" s="313" t="s">
        <v>1</v>
      </c>
      <c r="H4" s="314"/>
      <c r="I4" s="315"/>
      <c r="J4" s="12"/>
      <c r="K4" s="316" t="s">
        <v>8</v>
      </c>
      <c r="L4" s="316"/>
      <c r="M4" s="316" t="s">
        <v>9</v>
      </c>
      <c r="N4" s="316"/>
      <c r="O4" s="316" t="s">
        <v>10</v>
      </c>
      <c r="P4" s="316"/>
      <c r="Q4" s="1"/>
      <c r="R4" s="1"/>
      <c r="S4" s="1"/>
      <c r="T4" s="1"/>
      <c r="U4" s="1"/>
      <c r="V4" s="1"/>
      <c r="W4" s="1"/>
      <c r="X4" s="1"/>
      <c r="Y4" s="1"/>
      <c r="Z4" s="1"/>
    </row>
    <row r="5" spans="1:26" ht="15.95" customHeight="1" x14ac:dyDescent="0.4">
      <c r="A5" s="317"/>
      <c r="B5" s="317"/>
      <c r="C5" s="317"/>
      <c r="D5" s="320">
        <v>448</v>
      </c>
      <c r="E5" s="321"/>
      <c r="F5" s="322"/>
      <c r="G5" s="326">
        <v>115473</v>
      </c>
      <c r="H5" s="327"/>
      <c r="I5" s="328"/>
      <c r="J5" s="12"/>
      <c r="K5" s="306">
        <v>249</v>
      </c>
      <c r="L5" s="307"/>
      <c r="M5" s="306">
        <v>199</v>
      </c>
      <c r="N5" s="307"/>
      <c r="O5" s="306">
        <v>0</v>
      </c>
      <c r="P5" s="307"/>
      <c r="Q5" s="1"/>
      <c r="R5" s="1"/>
      <c r="S5" s="1"/>
      <c r="U5" s="1"/>
      <c r="V5" s="1"/>
      <c r="W5" s="1"/>
      <c r="X5" s="1"/>
      <c r="Y5" s="1"/>
      <c r="Z5" s="1"/>
    </row>
    <row r="6" spans="1:26" ht="15.95" customHeight="1" x14ac:dyDescent="0.4">
      <c r="A6" s="317"/>
      <c r="B6" s="317"/>
      <c r="C6" s="317"/>
      <c r="D6" s="323"/>
      <c r="E6" s="324"/>
      <c r="F6" s="325"/>
      <c r="G6" s="329"/>
      <c r="H6" s="330"/>
      <c r="I6" s="331"/>
      <c r="J6" s="12"/>
      <c r="K6" s="308"/>
      <c r="L6" s="309"/>
      <c r="M6" s="308"/>
      <c r="N6" s="309"/>
      <c r="O6" s="308"/>
      <c r="P6" s="309"/>
      <c r="Q6" s="16"/>
      <c r="R6" s="1"/>
      <c r="S6" s="1"/>
      <c r="T6" s="1"/>
      <c r="U6" s="1"/>
      <c r="V6" s="1"/>
      <c r="W6" s="1"/>
      <c r="X6" s="1"/>
      <c r="Y6" s="1"/>
      <c r="Z6" s="1"/>
    </row>
    <row r="7" spans="1:26" ht="15.95" customHeight="1" x14ac:dyDescent="0.4">
      <c r="A7" s="17" t="s">
        <v>11</v>
      </c>
      <c r="B7" s="7"/>
      <c r="C7" s="18"/>
      <c r="D7" s="18"/>
      <c r="E7" s="18"/>
      <c r="F7" s="18"/>
      <c r="G7" s="18"/>
      <c r="H7" s="18"/>
      <c r="I7" s="18"/>
      <c r="J7" s="18"/>
      <c r="K7" s="18"/>
      <c r="L7" s="18"/>
      <c r="M7" s="12"/>
      <c r="N7" s="18"/>
      <c r="O7" s="18"/>
      <c r="P7" s="18"/>
      <c r="Q7" s="18"/>
      <c r="R7" s="18"/>
      <c r="S7" s="1"/>
      <c r="T7" s="1"/>
      <c r="U7" s="1"/>
      <c r="V7" s="1"/>
      <c r="W7" s="1"/>
      <c r="X7" s="1"/>
      <c r="Y7" s="1"/>
      <c r="Z7" s="1"/>
    </row>
    <row r="8" spans="1:26" ht="15.95" customHeight="1" x14ac:dyDescent="0.4">
      <c r="A8" s="17" t="s">
        <v>12</v>
      </c>
      <c r="B8" s="7"/>
      <c r="C8" s="18"/>
      <c r="D8" s="18"/>
      <c r="E8" s="18"/>
      <c r="F8" s="18"/>
      <c r="G8" s="18"/>
      <c r="H8" s="18"/>
      <c r="I8" s="18"/>
      <c r="J8" s="18"/>
      <c r="K8" s="18"/>
      <c r="L8" s="18"/>
      <c r="M8" s="12"/>
      <c r="N8" s="18"/>
      <c r="O8" s="18"/>
      <c r="P8" s="18"/>
      <c r="Q8" s="18"/>
      <c r="R8" s="18"/>
      <c r="S8" s="18"/>
      <c r="T8" s="1"/>
      <c r="U8" s="1"/>
      <c r="V8" s="1"/>
      <c r="W8" s="1"/>
      <c r="X8" s="1"/>
      <c r="Y8" s="1"/>
      <c r="Z8" s="1"/>
    </row>
    <row r="9" spans="1:26" ht="15.95" customHeight="1" x14ac:dyDescent="0.4">
      <c r="A9" s="17" t="s">
        <v>13</v>
      </c>
      <c r="B9" s="7"/>
      <c r="C9" s="18"/>
      <c r="D9" s="18"/>
      <c r="E9" s="18"/>
      <c r="F9" s="18"/>
      <c r="G9" s="18"/>
      <c r="H9" s="18"/>
      <c r="I9" s="18"/>
      <c r="J9" s="18"/>
      <c r="K9" s="18"/>
      <c r="L9" s="18"/>
      <c r="M9" s="12"/>
      <c r="N9" s="18"/>
      <c r="O9" s="18"/>
      <c r="P9" s="18"/>
      <c r="Q9" s="18"/>
      <c r="R9" s="18"/>
      <c r="S9" s="18"/>
      <c r="T9" s="1"/>
      <c r="U9" s="1"/>
      <c r="V9" s="1"/>
      <c r="W9" s="1"/>
      <c r="X9" s="1"/>
      <c r="Y9" s="1"/>
      <c r="Z9" s="1"/>
    </row>
    <row r="10" spans="1:26" ht="12" customHeight="1" x14ac:dyDescent="0.4">
      <c r="A10" s="18"/>
      <c r="B10" s="18"/>
      <c r="C10" s="18"/>
      <c r="D10" s="18"/>
      <c r="E10" s="18"/>
      <c r="F10" s="18"/>
      <c r="G10" s="18"/>
      <c r="H10" s="18"/>
      <c r="I10" s="18"/>
      <c r="J10" s="1"/>
      <c r="K10" s="18"/>
      <c r="L10" s="18"/>
      <c r="M10" s="18"/>
      <c r="N10" s="18"/>
      <c r="O10" s="18"/>
      <c r="P10" s="18"/>
      <c r="Q10" s="18"/>
      <c r="R10" s="18"/>
      <c r="S10" s="18"/>
      <c r="T10" s="1"/>
      <c r="U10" s="1"/>
      <c r="V10" s="1"/>
      <c r="W10" s="1"/>
      <c r="X10" s="1"/>
      <c r="Y10" s="1"/>
      <c r="Z10" s="1"/>
    </row>
    <row r="11" spans="1:26" ht="15.95" customHeight="1" x14ac:dyDescent="0.4">
      <c r="A11" s="313" t="s">
        <v>14</v>
      </c>
      <c r="B11" s="314"/>
      <c r="C11" s="314"/>
      <c r="D11" s="314"/>
      <c r="E11" s="314"/>
      <c r="F11" s="314"/>
      <c r="G11" s="314"/>
      <c r="H11" s="314"/>
      <c r="I11" s="314"/>
      <c r="J11" s="314"/>
      <c r="K11" s="314"/>
      <c r="L11" s="314"/>
      <c r="M11" s="314"/>
      <c r="N11" s="314"/>
      <c r="O11" s="314"/>
      <c r="P11" s="314"/>
      <c r="Q11" s="314"/>
      <c r="R11" s="314"/>
      <c r="S11" s="314"/>
      <c r="T11" s="314"/>
      <c r="U11" s="314"/>
      <c r="V11" s="314"/>
      <c r="W11" s="314"/>
      <c r="X11" s="315"/>
      <c r="Y11" s="1"/>
      <c r="Z11" s="1"/>
    </row>
    <row r="12" spans="1:26" ht="15.95" customHeight="1" x14ac:dyDescent="0.4">
      <c r="A12" s="316" t="s">
        <v>15</v>
      </c>
      <c r="B12" s="316"/>
      <c r="C12" s="316" t="s">
        <v>16</v>
      </c>
      <c r="D12" s="316"/>
      <c r="E12" s="316" t="s">
        <v>17</v>
      </c>
      <c r="F12" s="316"/>
      <c r="G12" s="316" t="s">
        <v>18</v>
      </c>
      <c r="H12" s="316"/>
      <c r="I12" s="316" t="s">
        <v>19</v>
      </c>
      <c r="J12" s="316"/>
      <c r="K12" s="316" t="s">
        <v>20</v>
      </c>
      <c r="L12" s="316"/>
      <c r="M12" s="316" t="s">
        <v>21</v>
      </c>
      <c r="N12" s="316"/>
      <c r="O12" s="316" t="s">
        <v>22</v>
      </c>
      <c r="P12" s="316"/>
      <c r="Q12" s="316" t="s">
        <v>23</v>
      </c>
      <c r="R12" s="316"/>
      <c r="S12" s="282" t="s">
        <v>24</v>
      </c>
      <c r="T12" s="282"/>
      <c r="U12" s="282" t="s">
        <v>25</v>
      </c>
      <c r="V12" s="282"/>
      <c r="W12" s="282" t="s">
        <v>26</v>
      </c>
      <c r="X12" s="282"/>
      <c r="Y12" s="1"/>
      <c r="Z12" s="1"/>
    </row>
    <row r="13" spans="1:26" ht="15.95" customHeight="1" x14ac:dyDescent="0.4">
      <c r="A13" s="306">
        <v>26</v>
      </c>
      <c r="B13" s="307"/>
      <c r="C13" s="306">
        <v>9</v>
      </c>
      <c r="D13" s="307"/>
      <c r="E13" s="306">
        <v>55</v>
      </c>
      <c r="F13" s="307"/>
      <c r="G13" s="306">
        <v>133</v>
      </c>
      <c r="H13" s="307"/>
      <c r="I13" s="306">
        <v>76</v>
      </c>
      <c r="J13" s="307"/>
      <c r="K13" s="306">
        <v>69</v>
      </c>
      <c r="L13" s="307"/>
      <c r="M13" s="306">
        <v>48</v>
      </c>
      <c r="N13" s="307"/>
      <c r="O13" s="306">
        <v>19</v>
      </c>
      <c r="P13" s="307"/>
      <c r="Q13" s="306">
        <v>6</v>
      </c>
      <c r="R13" s="307"/>
      <c r="S13" s="306">
        <v>4</v>
      </c>
      <c r="T13" s="307"/>
      <c r="U13" s="306">
        <v>3</v>
      </c>
      <c r="V13" s="307"/>
      <c r="W13" s="306">
        <v>0</v>
      </c>
      <c r="X13" s="307"/>
      <c r="Y13" s="1"/>
      <c r="Z13" s="1"/>
    </row>
    <row r="14" spans="1:26" ht="15.95" customHeight="1" x14ac:dyDescent="0.4">
      <c r="A14" s="308"/>
      <c r="B14" s="309"/>
      <c r="C14" s="308"/>
      <c r="D14" s="309"/>
      <c r="E14" s="308"/>
      <c r="F14" s="309"/>
      <c r="G14" s="308"/>
      <c r="H14" s="309"/>
      <c r="I14" s="308"/>
      <c r="J14" s="309"/>
      <c r="K14" s="308"/>
      <c r="L14" s="309"/>
      <c r="M14" s="308"/>
      <c r="N14" s="309"/>
      <c r="O14" s="308"/>
      <c r="P14" s="309"/>
      <c r="Q14" s="308"/>
      <c r="R14" s="309"/>
      <c r="S14" s="308"/>
      <c r="T14" s="309"/>
      <c r="U14" s="308"/>
      <c r="V14" s="309"/>
      <c r="W14" s="308"/>
      <c r="X14" s="309"/>
      <c r="Y14" s="1"/>
      <c r="Z14" s="1"/>
    </row>
    <row r="15" spans="1:26" ht="12" customHeight="1" x14ac:dyDescent="0.4">
      <c r="A15" s="17"/>
      <c r="B15" s="18"/>
      <c r="C15" s="18"/>
      <c r="D15" s="18"/>
      <c r="E15" s="18"/>
      <c r="F15" s="17"/>
      <c r="G15" s="17"/>
      <c r="H15" s="18"/>
      <c r="I15" s="18"/>
      <c r="J15" s="18"/>
      <c r="K15" s="18"/>
      <c r="L15" s="18"/>
      <c r="M15" s="18"/>
      <c r="N15" s="18"/>
      <c r="O15" s="18"/>
      <c r="P15" s="18"/>
      <c r="Q15" s="1"/>
      <c r="R15" s="1"/>
      <c r="S15" s="2"/>
      <c r="T15" s="9"/>
      <c r="U15" s="9"/>
      <c r="V15" s="9"/>
      <c r="W15" s="9"/>
      <c r="X15" s="9"/>
      <c r="Y15" s="1"/>
      <c r="Z15" s="1"/>
    </row>
    <row r="16" spans="1:26" ht="15.95" customHeight="1" x14ac:dyDescent="0.4">
      <c r="A16" s="17" t="s">
        <v>27</v>
      </c>
      <c r="B16" s="18"/>
      <c r="C16" s="18"/>
      <c r="D16" s="18"/>
      <c r="E16" s="18"/>
      <c r="F16" s="17"/>
      <c r="G16" s="17"/>
      <c r="H16" s="18"/>
      <c r="I16" s="18"/>
      <c r="J16" s="18"/>
      <c r="K16" s="18"/>
      <c r="L16" s="18"/>
      <c r="M16" s="18"/>
      <c r="N16" s="18"/>
      <c r="O16" s="18"/>
      <c r="P16" s="18"/>
      <c r="Q16" s="1"/>
      <c r="R16" s="1"/>
      <c r="S16" s="208"/>
      <c r="T16" s="209"/>
      <c r="U16" s="210"/>
      <c r="V16" s="176"/>
      <c r="W16" s="209"/>
      <c r="X16" s="9"/>
      <c r="Y16" s="9"/>
      <c r="Z16" s="1"/>
    </row>
    <row r="17" spans="1:26" ht="15.75" customHeight="1" x14ac:dyDescent="0.4">
      <c r="A17" s="19"/>
      <c r="B17" s="19"/>
      <c r="C17" s="19"/>
      <c r="D17" s="19"/>
      <c r="E17" s="19"/>
      <c r="F17" s="332" t="s">
        <v>28</v>
      </c>
      <c r="G17" s="333"/>
      <c r="H17" s="333"/>
      <c r="I17" s="334"/>
      <c r="J17" s="20"/>
      <c r="K17" s="21"/>
      <c r="L17" s="335" t="s">
        <v>29</v>
      </c>
      <c r="M17" s="336"/>
      <c r="N17" s="337"/>
      <c r="O17" s="335" t="s">
        <v>30</v>
      </c>
      <c r="P17" s="336"/>
      <c r="Q17" s="337"/>
      <c r="R17" s="9"/>
      <c r="S17" s="348"/>
      <c r="T17" s="348"/>
      <c r="U17" s="348"/>
      <c r="V17" s="348"/>
      <c r="W17" s="209"/>
      <c r="X17" s="9"/>
      <c r="Y17" s="9"/>
      <c r="Z17" s="1"/>
    </row>
    <row r="18" spans="1:26" s="27" customFormat="1" ht="15.75" customHeight="1" x14ac:dyDescent="0.4">
      <c r="A18" s="22" t="s">
        <v>31</v>
      </c>
      <c r="B18" s="23"/>
      <c r="C18" s="23"/>
      <c r="D18" s="23"/>
      <c r="E18" s="24"/>
      <c r="F18" s="338">
        <v>12029</v>
      </c>
      <c r="G18" s="339"/>
      <c r="H18" s="339"/>
      <c r="I18" s="25" t="s">
        <v>32</v>
      </c>
      <c r="J18" s="20"/>
      <c r="K18" s="21"/>
      <c r="L18" s="340">
        <v>3.7</v>
      </c>
      <c r="M18" s="341"/>
      <c r="N18" s="26"/>
      <c r="O18" s="344">
        <v>6.3</v>
      </c>
      <c r="P18" s="345"/>
      <c r="Q18" s="26"/>
      <c r="R18" s="9"/>
      <c r="S18" s="209"/>
      <c r="T18" s="209"/>
      <c r="U18" s="209"/>
      <c r="V18" s="209"/>
      <c r="W18" s="209"/>
      <c r="X18" s="9"/>
      <c r="Y18" s="9"/>
      <c r="Z18" s="1"/>
    </row>
    <row r="19" spans="1:26" s="27" customFormat="1" ht="15.75" customHeight="1" x14ac:dyDescent="0.4">
      <c r="A19" s="28"/>
      <c r="B19" s="29" t="s">
        <v>33</v>
      </c>
      <c r="C19" s="29"/>
      <c r="D19" s="29"/>
      <c r="E19" s="30"/>
      <c r="F19" s="338">
        <v>10545</v>
      </c>
      <c r="G19" s="339"/>
      <c r="H19" s="339"/>
      <c r="I19" s="31" t="s">
        <v>32</v>
      </c>
      <c r="J19" s="20"/>
      <c r="K19" s="21"/>
      <c r="L19" s="342"/>
      <c r="M19" s="343"/>
      <c r="N19" s="32" t="s">
        <v>34</v>
      </c>
      <c r="O19" s="346"/>
      <c r="P19" s="347"/>
      <c r="Q19" s="32" t="s">
        <v>34</v>
      </c>
      <c r="R19" s="9"/>
      <c r="S19" s="1"/>
      <c r="T19" s="1"/>
      <c r="U19" s="1"/>
      <c r="V19" s="1"/>
      <c r="W19" s="1"/>
      <c r="X19" s="1"/>
      <c r="Y19" s="1"/>
      <c r="Z19" s="1"/>
    </row>
    <row r="20" spans="1:26" s="27" customFormat="1" ht="15.75" customHeight="1" x14ac:dyDescent="0.4">
      <c r="A20" s="33"/>
      <c r="B20" s="34" t="s">
        <v>35</v>
      </c>
      <c r="C20" s="34"/>
      <c r="D20" s="34"/>
      <c r="E20" s="35"/>
      <c r="F20" s="311">
        <v>1788</v>
      </c>
      <c r="G20" s="312"/>
      <c r="H20" s="312"/>
      <c r="I20" s="31" t="s">
        <v>32</v>
      </c>
      <c r="J20" s="20"/>
      <c r="K20" s="21"/>
      <c r="L20" s="21"/>
      <c r="M20" s="21"/>
      <c r="N20" s="18"/>
      <c r="O20" s="18"/>
      <c r="P20" s="18"/>
      <c r="Q20" s="1"/>
      <c r="R20" s="9"/>
      <c r="S20" s="1"/>
      <c r="T20" s="1"/>
      <c r="U20" s="1"/>
      <c r="V20" s="1"/>
      <c r="W20" s="1"/>
      <c r="X20" s="1"/>
      <c r="Y20" s="1"/>
      <c r="Z20" s="1"/>
    </row>
    <row r="21" spans="1:26" ht="15.95" customHeight="1" x14ac:dyDescent="0.4">
      <c r="A21" s="19" t="s">
        <v>36</v>
      </c>
      <c r="B21" s="36"/>
      <c r="C21" s="36"/>
      <c r="D21" s="36"/>
      <c r="E21" s="36"/>
      <c r="F21" s="37"/>
      <c r="G21" s="37"/>
      <c r="H21" s="37"/>
      <c r="I21" s="20"/>
      <c r="J21" s="20"/>
      <c r="K21" s="21"/>
      <c r="L21" s="21"/>
      <c r="M21" s="21"/>
      <c r="N21" s="18"/>
      <c r="O21" s="18"/>
      <c r="P21" s="18"/>
      <c r="Q21" s="1"/>
      <c r="R21" s="1"/>
      <c r="S21" s="2"/>
      <c r="T21" s="9"/>
      <c r="U21" s="9"/>
      <c r="V21" s="9"/>
      <c r="W21" s="9"/>
      <c r="X21" s="9"/>
      <c r="Y21" s="9"/>
      <c r="Z21" s="1"/>
    </row>
    <row r="22" spans="1:26" ht="15.95" customHeight="1" x14ac:dyDescent="0.4">
      <c r="A22" s="19" t="s">
        <v>37</v>
      </c>
      <c r="B22" s="18"/>
      <c r="C22" s="18"/>
      <c r="D22" s="18"/>
      <c r="E22" s="18"/>
      <c r="F22" s="17"/>
      <c r="G22" s="17"/>
      <c r="H22" s="18"/>
      <c r="I22" s="18"/>
      <c r="J22" s="18"/>
      <c r="K22" s="18"/>
      <c r="L22" s="18"/>
      <c r="M22" s="18"/>
      <c r="N22" s="18"/>
      <c r="O22" s="18"/>
      <c r="P22" s="18"/>
      <c r="Q22" s="1"/>
      <c r="R22" s="1"/>
      <c r="S22" s="2"/>
      <c r="T22" s="9"/>
      <c r="U22" s="9"/>
      <c r="V22" s="9"/>
      <c r="W22" s="9"/>
      <c r="X22" s="9"/>
      <c r="Y22" s="9"/>
      <c r="Z22" s="1"/>
    </row>
    <row r="23" spans="1:26" ht="15.95" customHeight="1" x14ac:dyDescent="0.4">
      <c r="A23" s="19" t="s">
        <v>38</v>
      </c>
      <c r="B23" s="18"/>
      <c r="C23" s="18"/>
      <c r="D23" s="18"/>
      <c r="E23" s="18"/>
      <c r="F23" s="17"/>
      <c r="G23" s="17"/>
      <c r="H23" s="18"/>
      <c r="I23" s="18"/>
      <c r="J23" s="18"/>
      <c r="K23" s="18"/>
      <c r="L23" s="18"/>
      <c r="M23" s="18"/>
      <c r="N23" s="18"/>
      <c r="O23" s="18"/>
      <c r="P23" s="18"/>
      <c r="Q23" s="1"/>
      <c r="R23" s="1"/>
      <c r="S23" s="2"/>
      <c r="T23" s="9"/>
      <c r="U23" s="9"/>
      <c r="V23" s="9"/>
      <c r="W23" s="9"/>
      <c r="X23" s="9"/>
      <c r="Y23" s="9"/>
      <c r="Z23" s="1"/>
    </row>
    <row r="24" spans="1:26" ht="15.95" customHeight="1" x14ac:dyDescent="0.4">
      <c r="A24" s="19" t="s">
        <v>39</v>
      </c>
      <c r="B24" s="18"/>
      <c r="C24" s="18"/>
      <c r="D24" s="18"/>
      <c r="E24" s="18"/>
      <c r="F24" s="17"/>
      <c r="G24" s="17"/>
      <c r="H24" s="18"/>
      <c r="I24" s="18"/>
      <c r="J24" s="18"/>
      <c r="K24" s="18"/>
      <c r="L24" s="18"/>
      <c r="M24" s="18"/>
      <c r="N24" s="18"/>
      <c r="P24" s="18"/>
      <c r="Q24" s="1"/>
      <c r="R24" s="1"/>
      <c r="S24" s="2"/>
      <c r="T24" s="9"/>
      <c r="U24" s="9"/>
      <c r="V24" s="9"/>
      <c r="W24" s="9"/>
      <c r="X24" s="9"/>
      <c r="Y24" s="9"/>
      <c r="Z24" s="1"/>
    </row>
    <row r="25" spans="1:26" ht="15.95" customHeight="1" x14ac:dyDescent="0.4">
      <c r="A25" s="19" t="s">
        <v>40</v>
      </c>
      <c r="B25" s="18"/>
      <c r="C25" s="18"/>
      <c r="D25" s="18"/>
      <c r="E25" s="18"/>
      <c r="F25" s="17"/>
      <c r="G25" s="17"/>
      <c r="H25" s="18"/>
      <c r="I25" s="18"/>
      <c r="J25" s="18"/>
      <c r="K25" s="18"/>
      <c r="L25" s="18"/>
      <c r="M25" s="18"/>
      <c r="N25" s="18"/>
      <c r="O25" s="18"/>
      <c r="P25" s="18"/>
      <c r="Q25" s="1"/>
      <c r="R25" s="1"/>
      <c r="S25" s="2"/>
      <c r="T25" s="9"/>
      <c r="U25" s="9"/>
      <c r="V25" s="9"/>
      <c r="W25" s="9"/>
      <c r="X25" s="9"/>
      <c r="Y25" s="9"/>
      <c r="Z25" s="1"/>
    </row>
    <row r="26" spans="1:26" ht="15.95" customHeight="1" x14ac:dyDescent="0.4">
      <c r="A26" s="36"/>
      <c r="B26" s="18"/>
      <c r="C26" s="18"/>
      <c r="D26" s="18"/>
      <c r="E26" s="18"/>
      <c r="F26" s="17"/>
      <c r="G26" s="17"/>
      <c r="H26" s="18"/>
      <c r="I26" s="18"/>
      <c r="J26" s="18"/>
      <c r="K26" s="18"/>
      <c r="L26" s="18"/>
      <c r="M26" s="18"/>
      <c r="N26" s="18"/>
      <c r="O26" s="18"/>
      <c r="P26" s="18"/>
      <c r="Q26" s="18"/>
      <c r="R26" s="18"/>
      <c r="S26" s="18"/>
      <c r="T26" s="18"/>
      <c r="U26" s="18"/>
      <c r="V26" s="18"/>
      <c r="W26" s="18"/>
      <c r="X26" s="18"/>
      <c r="Y26" s="18"/>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38"/>
      <c r="T27" s="3"/>
      <c r="U27" s="3"/>
      <c r="V27" s="39"/>
      <c r="W27" s="3"/>
      <c r="X27" s="3"/>
      <c r="Y27" s="3"/>
      <c r="Z27" s="1"/>
    </row>
    <row r="28" spans="1:26" s="4" customFormat="1" ht="15.95" customHeight="1" x14ac:dyDescent="0.4">
      <c r="A28" s="310"/>
      <c r="B28" s="310"/>
      <c r="C28" s="310"/>
      <c r="D28" s="351" t="s">
        <v>251</v>
      </c>
      <c r="E28" s="352"/>
      <c r="F28" s="355" t="s">
        <v>42</v>
      </c>
      <c r="G28" s="355"/>
      <c r="H28" s="357" t="s">
        <v>43</v>
      </c>
      <c r="I28" s="357"/>
      <c r="J28" s="357"/>
      <c r="K28" s="357"/>
      <c r="L28" s="360" t="s">
        <v>44</v>
      </c>
      <c r="M28" s="361"/>
      <c r="N28" s="360" t="s">
        <v>45</v>
      </c>
      <c r="O28" s="361"/>
      <c r="P28" s="364" t="s">
        <v>249</v>
      </c>
      <c r="Q28" s="365"/>
      <c r="R28" s="287" t="s">
        <v>250</v>
      </c>
      <c r="S28" s="288"/>
      <c r="T28" s="3"/>
      <c r="U28" s="3"/>
      <c r="V28" s="3"/>
      <c r="W28" s="3"/>
      <c r="X28" s="3"/>
      <c r="Y28" s="3"/>
      <c r="Z28" s="1"/>
    </row>
    <row r="29" spans="1:26" s="4" customFormat="1" ht="15.95" customHeight="1" x14ac:dyDescent="0.4">
      <c r="A29" s="310"/>
      <c r="B29" s="310"/>
      <c r="C29" s="310"/>
      <c r="D29" s="353"/>
      <c r="E29" s="354"/>
      <c r="F29" s="355"/>
      <c r="G29" s="355"/>
      <c r="H29" s="356"/>
      <c r="I29" s="356"/>
      <c r="J29" s="358" t="s">
        <v>46</v>
      </c>
      <c r="K29" s="359"/>
      <c r="L29" s="362"/>
      <c r="M29" s="363"/>
      <c r="N29" s="362"/>
      <c r="O29" s="363"/>
      <c r="P29" s="366"/>
      <c r="Q29" s="367"/>
      <c r="R29" s="289"/>
      <c r="S29" s="288"/>
      <c r="T29" s="3"/>
      <c r="U29" s="3"/>
      <c r="V29" s="3"/>
      <c r="W29" s="3"/>
      <c r="X29" s="3"/>
      <c r="Y29" s="3"/>
      <c r="Z29" s="1"/>
    </row>
    <row r="30" spans="1:26" s="40" customFormat="1" ht="15.95" customHeight="1" x14ac:dyDescent="0.4">
      <c r="A30" s="290" t="s">
        <v>47</v>
      </c>
      <c r="B30" s="291"/>
      <c r="C30" s="291"/>
      <c r="D30" s="283">
        <v>466</v>
      </c>
      <c r="E30" s="284"/>
      <c r="F30" s="283">
        <v>1</v>
      </c>
      <c r="G30" s="284"/>
      <c r="H30" s="283">
        <v>107</v>
      </c>
      <c r="I30" s="296"/>
      <c r="J30" s="298">
        <v>6</v>
      </c>
      <c r="K30" s="299"/>
      <c r="L30" s="302">
        <v>344</v>
      </c>
      <c r="M30" s="303"/>
      <c r="N30" s="283">
        <v>466</v>
      </c>
      <c r="O30" s="284"/>
      <c r="P30" s="283">
        <v>96</v>
      </c>
      <c r="Q30" s="284"/>
      <c r="R30" s="283">
        <v>9</v>
      </c>
      <c r="S30" s="284"/>
      <c r="T30" s="3"/>
      <c r="U30" s="3"/>
      <c r="V30" s="3"/>
      <c r="W30" s="3"/>
      <c r="X30" s="3"/>
      <c r="Y30" s="3"/>
      <c r="Z30" s="1"/>
    </row>
    <row r="31" spans="1:26" s="40" customFormat="1" ht="15.95" customHeight="1" x14ac:dyDescent="0.4">
      <c r="A31" s="291"/>
      <c r="B31" s="291"/>
      <c r="C31" s="291"/>
      <c r="D31" s="285"/>
      <c r="E31" s="286"/>
      <c r="F31" s="285"/>
      <c r="G31" s="286"/>
      <c r="H31" s="285"/>
      <c r="I31" s="297"/>
      <c r="J31" s="300"/>
      <c r="K31" s="301"/>
      <c r="L31" s="304"/>
      <c r="M31" s="305"/>
      <c r="N31" s="285"/>
      <c r="O31" s="286"/>
      <c r="P31" s="285"/>
      <c r="Q31" s="286"/>
      <c r="R31" s="285"/>
      <c r="S31" s="286"/>
      <c r="T31" s="3"/>
      <c r="U31" s="3"/>
      <c r="V31" s="3"/>
      <c r="W31" s="3"/>
      <c r="X31" s="3"/>
      <c r="Y31" s="3"/>
      <c r="Z31" s="1"/>
    </row>
    <row r="32" spans="1:26" s="40" customFormat="1" ht="15.95" customHeight="1" x14ac:dyDescent="0.4">
      <c r="A32" s="290" t="s">
        <v>48</v>
      </c>
      <c r="B32" s="291"/>
      <c r="C32" s="291"/>
      <c r="D32" s="292">
        <v>104755</v>
      </c>
      <c r="E32" s="293"/>
      <c r="F32" s="283">
        <v>2722</v>
      </c>
      <c r="G32" s="284"/>
      <c r="H32" s="283">
        <v>1212</v>
      </c>
      <c r="I32" s="296"/>
      <c r="J32" s="298">
        <v>72</v>
      </c>
      <c r="K32" s="299"/>
      <c r="L32" s="302">
        <v>2004</v>
      </c>
      <c r="M32" s="303"/>
      <c r="N32" s="292">
        <v>3539</v>
      </c>
      <c r="O32" s="293"/>
      <c r="P32" s="302">
        <v>273</v>
      </c>
      <c r="Q32" s="303"/>
      <c r="R32" s="302">
        <v>968</v>
      </c>
      <c r="S32" s="303"/>
      <c r="T32" s="3"/>
      <c r="U32" s="3"/>
      <c r="V32" s="3"/>
      <c r="W32" s="3"/>
      <c r="X32" s="3"/>
      <c r="Y32" s="3"/>
      <c r="Z32" s="1"/>
    </row>
    <row r="33" spans="1:29" s="40" customFormat="1" ht="15.95" customHeight="1" x14ac:dyDescent="0.4">
      <c r="A33" s="291"/>
      <c r="B33" s="291"/>
      <c r="C33" s="291"/>
      <c r="D33" s="294"/>
      <c r="E33" s="295"/>
      <c r="F33" s="285"/>
      <c r="G33" s="286"/>
      <c r="H33" s="285"/>
      <c r="I33" s="297"/>
      <c r="J33" s="300"/>
      <c r="K33" s="301"/>
      <c r="L33" s="304"/>
      <c r="M33" s="305"/>
      <c r="N33" s="294"/>
      <c r="O33" s="295"/>
      <c r="P33" s="304"/>
      <c r="Q33" s="305"/>
      <c r="R33" s="304"/>
      <c r="S33" s="305"/>
      <c r="T33" s="3"/>
      <c r="U33" s="3"/>
      <c r="V33" s="3"/>
      <c r="W33" s="3"/>
      <c r="X33" s="3"/>
      <c r="Y33" s="3"/>
      <c r="Z33" s="1"/>
    </row>
    <row r="34" spans="1:29" s="4" customFormat="1" ht="15" customHeight="1" x14ac:dyDescent="0.4">
      <c r="A34" s="36" t="s">
        <v>252</v>
      </c>
      <c r="B34" s="41"/>
      <c r="C34" s="41"/>
      <c r="D34" s="41"/>
      <c r="E34" s="41"/>
      <c r="F34" s="41"/>
      <c r="G34" s="41"/>
      <c r="H34" s="41"/>
      <c r="I34" s="41"/>
      <c r="J34" s="42"/>
      <c r="K34" s="42"/>
      <c r="L34" s="42"/>
      <c r="M34" s="42"/>
      <c r="N34" s="41"/>
      <c r="O34" s="41"/>
      <c r="P34" s="41"/>
      <c r="Q34" s="41"/>
      <c r="R34" s="41"/>
      <c r="S34" s="41"/>
      <c r="T34" s="3"/>
      <c r="U34" s="3"/>
      <c r="V34" s="3"/>
      <c r="W34" s="3"/>
      <c r="X34" s="3"/>
      <c r="Y34" s="3"/>
      <c r="Z34" s="1"/>
    </row>
    <row r="35" spans="1:29" s="4" customFormat="1" ht="15" customHeight="1" x14ac:dyDescent="0.4">
      <c r="A35" s="36" t="s">
        <v>247</v>
      </c>
      <c r="B35" s="41"/>
      <c r="C35" s="41"/>
      <c r="D35" s="41"/>
      <c r="E35" s="41"/>
      <c r="F35" s="41"/>
      <c r="G35" s="41"/>
      <c r="H35" s="41"/>
      <c r="I35" s="41"/>
      <c r="J35" s="42"/>
      <c r="K35" s="42"/>
      <c r="L35" s="42"/>
      <c r="M35" s="42"/>
      <c r="N35" s="41"/>
      <c r="O35" s="41"/>
      <c r="P35" s="41"/>
      <c r="Q35" s="41"/>
      <c r="R35" s="41"/>
      <c r="S35" s="41"/>
      <c r="T35" s="3"/>
      <c r="U35" s="3"/>
      <c r="V35" s="3"/>
      <c r="W35" s="3"/>
      <c r="X35" s="3"/>
      <c r="Y35" s="3"/>
      <c r="Z35" s="1"/>
    </row>
    <row r="36" spans="1:29" s="4" customFormat="1" ht="15" customHeight="1" x14ac:dyDescent="0.4">
      <c r="A36" s="36" t="s">
        <v>248</v>
      </c>
      <c r="B36" s="41"/>
      <c r="C36" s="41"/>
      <c r="D36" s="41"/>
      <c r="E36" s="41"/>
      <c r="F36" s="41"/>
      <c r="G36" s="41"/>
      <c r="H36" s="41"/>
      <c r="I36" s="41"/>
      <c r="J36" s="42"/>
      <c r="K36" s="42"/>
      <c r="L36" s="42"/>
      <c r="M36" s="42"/>
      <c r="N36" s="41"/>
      <c r="O36" s="41"/>
      <c r="P36" s="41"/>
      <c r="Q36" s="41"/>
      <c r="R36" s="41"/>
      <c r="S36" s="41"/>
      <c r="T36" s="3"/>
      <c r="U36" s="3"/>
      <c r="V36" s="3"/>
      <c r="W36" s="3"/>
      <c r="X36" s="3"/>
      <c r="Y36" s="3"/>
      <c r="Z36" s="1"/>
    </row>
    <row r="37" spans="1:29" s="4" customFormat="1" ht="15" customHeight="1" x14ac:dyDescent="0.4">
      <c r="A37" s="41"/>
      <c r="B37" s="41"/>
      <c r="C37" s="41"/>
      <c r="D37" s="41"/>
      <c r="E37" s="41"/>
      <c r="F37" s="41"/>
      <c r="G37" s="41"/>
      <c r="H37" s="41"/>
      <c r="I37" s="41"/>
      <c r="J37" s="41"/>
      <c r="K37" s="41"/>
      <c r="L37" s="41"/>
      <c r="M37" s="112"/>
      <c r="N37" s="112"/>
      <c r="O37" s="112"/>
      <c r="P37" s="212"/>
      <c r="Q37" s="112"/>
      <c r="R37" s="213"/>
      <c r="S37" s="112"/>
      <c r="T37" s="112"/>
      <c r="U37" s="214"/>
      <c r="V37" s="112"/>
      <c r="W37" s="112"/>
      <c r="X37" s="209"/>
      <c r="Y37" s="209"/>
      <c r="Z37" s="1"/>
    </row>
    <row r="38" spans="1:29" s="4" customFormat="1" ht="15.95" customHeight="1" x14ac:dyDescent="0.4">
      <c r="A38" s="3" t="s">
        <v>49</v>
      </c>
      <c r="B38" s="19"/>
      <c r="C38" s="19"/>
      <c r="D38" s="19"/>
      <c r="E38" s="19"/>
      <c r="F38" s="19"/>
      <c r="G38" s="19"/>
      <c r="H38" s="19"/>
      <c r="I38" s="19"/>
      <c r="J38" s="19"/>
      <c r="K38" s="19"/>
      <c r="L38" s="19"/>
      <c r="M38" s="112"/>
      <c r="N38" s="112"/>
      <c r="O38" s="112"/>
      <c r="P38" s="112"/>
      <c r="Q38" s="112"/>
      <c r="R38" s="112"/>
      <c r="S38" s="112"/>
      <c r="T38" s="112"/>
      <c r="U38" s="112"/>
      <c r="V38" s="112"/>
      <c r="W38" s="112"/>
      <c r="X38" s="112"/>
      <c r="Y38" s="112"/>
      <c r="Z38" s="1"/>
    </row>
    <row r="39" spans="1:29" s="40" customFormat="1" ht="15.95" customHeight="1" x14ac:dyDescent="0.4">
      <c r="A39" s="115"/>
      <c r="B39" s="47"/>
      <c r="C39" s="47"/>
      <c r="D39" s="127"/>
      <c r="E39" s="127"/>
      <c r="F39" s="127"/>
      <c r="G39" s="127"/>
      <c r="H39" s="47"/>
      <c r="I39" s="47"/>
      <c r="J39" s="47"/>
      <c r="K39" s="47"/>
      <c r="L39" s="47"/>
      <c r="M39" s="124"/>
      <c r="N39" s="124"/>
      <c r="O39" s="115"/>
      <c r="P39" s="115"/>
      <c r="Q39" s="126"/>
      <c r="R39" s="126"/>
      <c r="S39" s="126"/>
      <c r="T39" s="126"/>
      <c r="U39" s="126"/>
      <c r="V39" s="126"/>
      <c r="W39" s="125"/>
      <c r="X39" s="125"/>
      <c r="Y39" s="112"/>
      <c r="Z39" s="112"/>
    </row>
    <row r="40" spans="1:29" s="4" customFormat="1" ht="15.95" customHeight="1" x14ac:dyDescent="0.4">
      <c r="A40" s="332" t="s">
        <v>50</v>
      </c>
      <c r="B40" s="333"/>
      <c r="C40" s="333"/>
      <c r="D40" s="333"/>
      <c r="E40" s="333"/>
      <c r="F40" s="333"/>
      <c r="G40" s="333"/>
      <c r="H40" s="333"/>
      <c r="I40" s="333"/>
      <c r="J40" s="333"/>
      <c r="K40" s="333"/>
      <c r="L40" s="333"/>
      <c r="M40" s="334"/>
      <c r="N40" s="150"/>
      <c r="O40" s="150"/>
      <c r="P40" s="150"/>
      <c r="Q40" s="112"/>
      <c r="R40" s="239" t="s">
        <v>51</v>
      </c>
      <c r="S40" s="239"/>
      <c r="T40" s="239"/>
      <c r="U40" s="239"/>
      <c r="V40" s="239"/>
      <c r="W40" s="239"/>
      <c r="X40" s="239"/>
      <c r="Y40" s="3"/>
      <c r="Z40" s="3"/>
    </row>
    <row r="41" spans="1:29" s="4" customFormat="1" ht="30.75" customHeight="1" x14ac:dyDescent="0.4">
      <c r="A41" s="43"/>
      <c r="B41" s="239" t="s">
        <v>52</v>
      </c>
      <c r="C41" s="239"/>
      <c r="D41" s="239" t="s">
        <v>53</v>
      </c>
      <c r="E41" s="239"/>
      <c r="F41" s="239" t="s">
        <v>54</v>
      </c>
      <c r="G41" s="239"/>
      <c r="H41" s="239" t="s">
        <v>55</v>
      </c>
      <c r="I41" s="239"/>
      <c r="J41" s="349" t="s">
        <v>139</v>
      </c>
      <c r="K41" s="350"/>
      <c r="L41" s="349" t="s">
        <v>140</v>
      </c>
      <c r="M41" s="350"/>
      <c r="N41" s="229"/>
      <c r="O41" s="230"/>
      <c r="P41" s="211"/>
      <c r="Q41" s="159"/>
      <c r="R41" s="43"/>
      <c r="S41" s="239" t="s">
        <v>52</v>
      </c>
      <c r="T41" s="239"/>
      <c r="U41" s="239" t="s">
        <v>53</v>
      </c>
      <c r="V41" s="239"/>
      <c r="W41" s="239" t="s">
        <v>55</v>
      </c>
      <c r="X41" s="239"/>
      <c r="Y41" s="112"/>
      <c r="Z41" s="124"/>
    </row>
    <row r="42" spans="1:29" s="40" customFormat="1" ht="15.95" customHeight="1" x14ac:dyDescent="0.4">
      <c r="A42" s="44">
        <v>1</v>
      </c>
      <c r="B42" s="225">
        <v>70</v>
      </c>
      <c r="C42" s="226"/>
      <c r="D42" s="227" t="s">
        <v>337</v>
      </c>
      <c r="E42" s="228"/>
      <c r="F42" s="227">
        <v>44406</v>
      </c>
      <c r="G42" s="228"/>
      <c r="H42" s="225" t="s">
        <v>338</v>
      </c>
      <c r="I42" s="226"/>
      <c r="J42" s="225"/>
      <c r="K42" s="226"/>
      <c r="L42" s="225"/>
      <c r="M42" s="226"/>
      <c r="N42" s="229"/>
      <c r="O42" s="230"/>
      <c r="P42" s="231"/>
      <c r="Q42" s="232"/>
      <c r="R42" s="44">
        <v>1</v>
      </c>
      <c r="S42" s="223">
        <v>50</v>
      </c>
      <c r="T42" s="224"/>
      <c r="U42" s="223" t="s">
        <v>343</v>
      </c>
      <c r="V42" s="224"/>
      <c r="W42" s="225"/>
      <c r="X42" s="226"/>
      <c r="Y42" s="125"/>
      <c r="Z42" s="125"/>
      <c r="AA42" s="218"/>
      <c r="AB42" s="218"/>
      <c r="AC42" s="218"/>
    </row>
    <row r="43" spans="1:29" s="40" customFormat="1" ht="15.95" customHeight="1" x14ac:dyDescent="0.4">
      <c r="A43" s="44"/>
      <c r="B43" s="225"/>
      <c r="C43" s="226"/>
      <c r="D43" s="227"/>
      <c r="E43" s="228"/>
      <c r="F43" s="227"/>
      <c r="G43" s="228"/>
      <c r="H43" s="225"/>
      <c r="I43" s="226"/>
      <c r="J43" s="225"/>
      <c r="K43" s="226"/>
      <c r="L43" s="225"/>
      <c r="M43" s="226"/>
      <c r="N43" s="229"/>
      <c r="O43" s="230"/>
      <c r="P43" s="231"/>
      <c r="Q43" s="232"/>
      <c r="R43" s="44">
        <v>2</v>
      </c>
      <c r="S43" s="223">
        <v>40</v>
      </c>
      <c r="T43" s="224"/>
      <c r="U43" s="223" t="s">
        <v>343</v>
      </c>
      <c r="V43" s="224"/>
      <c r="W43" s="225"/>
      <c r="X43" s="226"/>
      <c r="Y43" s="125"/>
      <c r="Z43" s="125"/>
      <c r="AA43" s="218"/>
      <c r="AB43" s="218"/>
      <c r="AC43" s="218"/>
    </row>
    <row r="44" spans="1:29" s="40" customFormat="1" ht="15.95" customHeight="1" x14ac:dyDescent="0.4">
      <c r="A44" s="44"/>
      <c r="B44" s="225"/>
      <c r="C44" s="226"/>
      <c r="D44" s="227"/>
      <c r="E44" s="228"/>
      <c r="F44" s="227"/>
      <c r="G44" s="228"/>
      <c r="H44" s="225"/>
      <c r="I44" s="226"/>
      <c r="J44" s="225"/>
      <c r="K44" s="226"/>
      <c r="L44" s="225"/>
      <c r="M44" s="226"/>
      <c r="N44" s="229"/>
      <c r="O44" s="230"/>
      <c r="P44" s="231"/>
      <c r="Q44" s="232"/>
      <c r="R44" s="44">
        <v>3</v>
      </c>
      <c r="S44" s="223">
        <v>70</v>
      </c>
      <c r="T44" s="224"/>
      <c r="U44" s="223" t="s">
        <v>343</v>
      </c>
      <c r="V44" s="224"/>
      <c r="W44" s="225"/>
      <c r="X44" s="226"/>
      <c r="Y44" s="125"/>
      <c r="Z44" s="125"/>
      <c r="AA44" s="218"/>
      <c r="AB44" s="218"/>
      <c r="AC44" s="218"/>
    </row>
    <row r="45" spans="1:29" s="40" customFormat="1" ht="15.95" customHeight="1" x14ac:dyDescent="0.4">
      <c r="A45" s="44"/>
      <c r="B45" s="225"/>
      <c r="C45" s="226"/>
      <c r="D45" s="227"/>
      <c r="E45" s="228"/>
      <c r="F45" s="227"/>
      <c r="G45" s="228"/>
      <c r="H45" s="225"/>
      <c r="I45" s="226"/>
      <c r="J45" s="225"/>
      <c r="K45" s="226"/>
      <c r="L45" s="225"/>
      <c r="M45" s="226"/>
      <c r="N45" s="229"/>
      <c r="O45" s="230"/>
      <c r="P45" s="231"/>
      <c r="Q45" s="232"/>
      <c r="R45" s="44">
        <v>4</v>
      </c>
      <c r="S45" s="223">
        <v>20</v>
      </c>
      <c r="T45" s="224"/>
      <c r="U45" s="223" t="s">
        <v>344</v>
      </c>
      <c r="V45" s="224"/>
      <c r="W45" s="225"/>
      <c r="X45" s="226"/>
      <c r="Y45" s="125"/>
      <c r="Z45" s="125"/>
      <c r="AA45" s="218"/>
      <c r="AB45" s="218"/>
      <c r="AC45" s="218"/>
    </row>
    <row r="46" spans="1:29" s="40" customFormat="1" ht="15.95" customHeight="1" x14ac:dyDescent="0.4">
      <c r="A46" s="44"/>
      <c r="B46" s="225"/>
      <c r="C46" s="226"/>
      <c r="D46" s="227"/>
      <c r="E46" s="228"/>
      <c r="F46" s="227"/>
      <c r="G46" s="228"/>
      <c r="H46" s="225"/>
      <c r="I46" s="226"/>
      <c r="J46" s="225"/>
      <c r="K46" s="226"/>
      <c r="L46" s="225"/>
      <c r="M46" s="226"/>
      <c r="N46" s="229"/>
      <c r="O46" s="230"/>
      <c r="P46" s="231"/>
      <c r="Q46" s="232"/>
      <c r="R46" s="44">
        <v>5</v>
      </c>
      <c r="S46" s="223">
        <v>60</v>
      </c>
      <c r="T46" s="224"/>
      <c r="U46" s="223" t="s">
        <v>343</v>
      </c>
      <c r="V46" s="224"/>
      <c r="W46" s="225" t="s">
        <v>345</v>
      </c>
      <c r="X46" s="226"/>
      <c r="Y46" s="125"/>
      <c r="Z46" s="125"/>
      <c r="AA46" s="218"/>
      <c r="AB46" s="218"/>
      <c r="AC46" s="218"/>
    </row>
    <row r="47" spans="1:29" s="40" customFormat="1" ht="15.95" customHeight="1" x14ac:dyDescent="0.4">
      <c r="A47" s="44"/>
      <c r="B47" s="225"/>
      <c r="C47" s="226"/>
      <c r="D47" s="227"/>
      <c r="E47" s="228"/>
      <c r="F47" s="227"/>
      <c r="G47" s="228"/>
      <c r="H47" s="225"/>
      <c r="I47" s="226"/>
      <c r="J47" s="225"/>
      <c r="K47" s="226"/>
      <c r="L47" s="225"/>
      <c r="M47" s="226"/>
      <c r="N47" s="229"/>
      <c r="O47" s="230"/>
      <c r="P47" s="231"/>
      <c r="Q47" s="232"/>
      <c r="R47" s="44">
        <v>6</v>
      </c>
      <c r="S47" s="223">
        <v>40</v>
      </c>
      <c r="T47" s="224"/>
      <c r="U47" s="223" t="s">
        <v>343</v>
      </c>
      <c r="V47" s="224"/>
      <c r="W47" s="225"/>
      <c r="X47" s="226"/>
      <c r="Y47" s="125"/>
      <c r="Z47" s="125"/>
      <c r="AA47" s="218"/>
      <c r="AB47" s="218"/>
      <c r="AC47" s="218"/>
    </row>
    <row r="48" spans="1:29" s="40" customFormat="1" ht="15.75" customHeight="1" x14ac:dyDescent="0.4">
      <c r="A48" s="115"/>
      <c r="B48" s="45"/>
      <c r="C48" s="45"/>
      <c r="D48" s="45"/>
      <c r="E48" s="45"/>
      <c r="F48" s="46"/>
      <c r="G48" s="46"/>
      <c r="H48" s="150"/>
      <c r="I48" s="150"/>
      <c r="J48" s="150"/>
      <c r="K48" s="150"/>
      <c r="L48" s="150"/>
      <c r="M48" s="48"/>
      <c r="N48" s="126"/>
      <c r="O48" s="49"/>
      <c r="P48" s="49"/>
      <c r="Q48" s="49"/>
      <c r="R48" s="49"/>
      <c r="S48" s="49"/>
      <c r="T48" s="49"/>
      <c r="U48" s="49"/>
      <c r="V48" s="49"/>
      <c r="W48" s="50"/>
      <c r="X48" s="51"/>
      <c r="Y48" s="112"/>
      <c r="Z48" s="112"/>
    </row>
    <row r="49" spans="1:26" s="4" customFormat="1" ht="15.95" customHeight="1" x14ac:dyDescent="0.4">
      <c r="A49" s="52" t="s">
        <v>56</v>
      </c>
      <c r="B49" s="52"/>
      <c r="C49" s="52"/>
      <c r="D49" s="52"/>
      <c r="E49" s="52"/>
      <c r="F49" s="52"/>
      <c r="G49" s="52"/>
      <c r="H49" s="52"/>
      <c r="I49" s="52"/>
      <c r="J49" s="52"/>
      <c r="K49" s="52"/>
      <c r="L49" s="52"/>
      <c r="M49" s="52"/>
      <c r="N49" s="52"/>
      <c r="O49" s="52"/>
      <c r="P49" s="52"/>
      <c r="Q49" s="52"/>
      <c r="R49" s="52"/>
      <c r="S49" s="52"/>
      <c r="T49" s="52"/>
      <c r="U49" s="53" t="s">
        <v>57</v>
      </c>
      <c r="V49" s="52"/>
      <c r="W49" s="52"/>
      <c r="X49" s="52"/>
      <c r="Y49" s="52"/>
      <c r="Z49" s="1"/>
    </row>
    <row r="50" spans="1:26" s="4" customFormat="1" ht="15.95" customHeight="1" thickBot="1" x14ac:dyDescent="0.45">
      <c r="A50" s="241" t="s">
        <v>58</v>
      </c>
      <c r="B50" s="242"/>
      <c r="C50" s="243"/>
      <c r="D50" s="261" t="s">
        <v>59</v>
      </c>
      <c r="E50" s="261"/>
      <c r="F50" s="261"/>
      <c r="G50" s="240" t="s">
        <v>1</v>
      </c>
      <c r="H50" s="240"/>
      <c r="I50" s="240"/>
      <c r="J50" s="241" t="s">
        <v>58</v>
      </c>
      <c r="K50" s="242"/>
      <c r="L50" s="242"/>
      <c r="M50" s="243"/>
      <c r="N50" s="244" t="s">
        <v>59</v>
      </c>
      <c r="O50" s="245"/>
      <c r="P50" s="246"/>
      <c r="Q50" s="373" t="s">
        <v>1</v>
      </c>
      <c r="R50" s="374"/>
      <c r="S50" s="375"/>
      <c r="T50" s="3"/>
      <c r="U50" s="370" t="s">
        <v>60</v>
      </c>
      <c r="V50" s="370"/>
      <c r="W50" s="371" t="s">
        <v>59</v>
      </c>
      <c r="X50" s="372"/>
      <c r="Y50" s="370" t="s">
        <v>1</v>
      </c>
      <c r="Z50" s="370"/>
    </row>
    <row r="51" spans="1:26" s="4" customFormat="1" ht="15.95" customHeight="1" thickTop="1" x14ac:dyDescent="0.4">
      <c r="A51" s="54" t="s">
        <v>61</v>
      </c>
      <c r="B51" s="55"/>
      <c r="C51" s="56"/>
      <c r="D51" s="252">
        <v>220</v>
      </c>
      <c r="E51" s="253"/>
      <c r="F51" s="254"/>
      <c r="G51" s="255">
        <v>50695</v>
      </c>
      <c r="H51" s="256"/>
      <c r="I51" s="257"/>
      <c r="J51" s="54" t="s">
        <v>100</v>
      </c>
      <c r="K51" s="57"/>
      <c r="L51" s="57"/>
      <c r="M51" s="58"/>
      <c r="N51" s="258">
        <v>2</v>
      </c>
      <c r="O51" s="259"/>
      <c r="P51" s="260"/>
      <c r="Q51" s="258">
        <v>1095</v>
      </c>
      <c r="R51" s="259"/>
      <c r="S51" s="260"/>
      <c r="T51" s="3"/>
      <c r="U51" s="114" t="s">
        <v>123</v>
      </c>
      <c r="V51" s="118"/>
      <c r="W51" s="368">
        <v>0</v>
      </c>
      <c r="X51" s="369"/>
      <c r="Y51" s="368">
        <v>7</v>
      </c>
      <c r="Z51" s="369"/>
    </row>
    <row r="52" spans="1:26" s="4" customFormat="1" ht="15.95" customHeight="1" x14ac:dyDescent="0.4">
      <c r="A52" s="59" t="s">
        <v>62</v>
      </c>
      <c r="B52" s="60"/>
      <c r="C52" s="61"/>
      <c r="D52" s="249">
        <v>32</v>
      </c>
      <c r="E52" s="250"/>
      <c r="F52" s="251"/>
      <c r="G52" s="236">
        <v>8077</v>
      </c>
      <c r="H52" s="237"/>
      <c r="I52" s="238"/>
      <c r="J52" s="62" t="s">
        <v>101</v>
      </c>
      <c r="K52" s="117"/>
      <c r="L52" s="117"/>
      <c r="M52" s="63"/>
      <c r="N52" s="233">
        <v>8</v>
      </c>
      <c r="O52" s="234"/>
      <c r="P52" s="235"/>
      <c r="Q52" s="233">
        <v>1562</v>
      </c>
      <c r="R52" s="234"/>
      <c r="S52" s="235"/>
      <c r="T52" s="3"/>
      <c r="U52" s="114" t="s">
        <v>124</v>
      </c>
      <c r="V52" s="113"/>
      <c r="W52" s="247">
        <v>0</v>
      </c>
      <c r="X52" s="248"/>
      <c r="Y52" s="247">
        <v>1</v>
      </c>
      <c r="Z52" s="248"/>
    </row>
    <row r="53" spans="1:26" ht="15.95" customHeight="1" x14ac:dyDescent="0.4">
      <c r="A53" s="62" t="s">
        <v>63</v>
      </c>
      <c r="B53" s="60"/>
      <c r="C53" s="61"/>
      <c r="D53" s="249">
        <v>5</v>
      </c>
      <c r="E53" s="250"/>
      <c r="F53" s="251"/>
      <c r="G53" s="236">
        <v>1885</v>
      </c>
      <c r="H53" s="237"/>
      <c r="I53" s="238"/>
      <c r="J53" s="62" t="s">
        <v>102</v>
      </c>
      <c r="K53" s="117"/>
      <c r="L53" s="117"/>
      <c r="M53" s="63"/>
      <c r="N53" s="233">
        <v>6</v>
      </c>
      <c r="O53" s="234"/>
      <c r="P53" s="235"/>
      <c r="Q53" s="233">
        <v>898</v>
      </c>
      <c r="R53" s="234"/>
      <c r="S53" s="235"/>
      <c r="T53" s="1"/>
      <c r="U53" s="280" t="s">
        <v>184</v>
      </c>
      <c r="V53" s="281"/>
      <c r="W53" s="247">
        <v>0</v>
      </c>
      <c r="X53" s="248"/>
      <c r="Y53" s="247">
        <v>1</v>
      </c>
      <c r="Z53" s="248"/>
    </row>
    <row r="54" spans="1:26" s="4" customFormat="1" ht="15.95" customHeight="1" x14ac:dyDescent="0.4">
      <c r="A54" s="62" t="s">
        <v>64</v>
      </c>
      <c r="B54" s="60"/>
      <c r="C54" s="61"/>
      <c r="D54" s="249">
        <v>29</v>
      </c>
      <c r="E54" s="250"/>
      <c r="F54" s="251"/>
      <c r="G54" s="236">
        <v>4187</v>
      </c>
      <c r="H54" s="237"/>
      <c r="I54" s="238"/>
      <c r="J54" s="54" t="s">
        <v>103</v>
      </c>
      <c r="K54" s="116"/>
      <c r="L54" s="117"/>
      <c r="M54" s="63"/>
      <c r="N54" s="233">
        <v>1</v>
      </c>
      <c r="O54" s="234"/>
      <c r="P54" s="235"/>
      <c r="Q54" s="233">
        <v>672</v>
      </c>
      <c r="R54" s="234"/>
      <c r="S54" s="235"/>
      <c r="T54" s="3"/>
      <c r="U54" s="113" t="s">
        <v>125</v>
      </c>
      <c r="V54" s="65"/>
      <c r="W54" s="247">
        <v>0</v>
      </c>
      <c r="X54" s="248"/>
      <c r="Y54" s="247">
        <v>17</v>
      </c>
      <c r="Z54" s="248"/>
    </row>
    <row r="55" spans="1:26" s="4" customFormat="1" ht="15.95" customHeight="1" x14ac:dyDescent="0.4">
      <c r="A55" s="62" t="s">
        <v>65</v>
      </c>
      <c r="B55" s="60"/>
      <c r="C55" s="61"/>
      <c r="D55" s="249">
        <v>3</v>
      </c>
      <c r="E55" s="250"/>
      <c r="F55" s="251"/>
      <c r="G55" s="236">
        <v>1026</v>
      </c>
      <c r="H55" s="237"/>
      <c r="I55" s="238"/>
      <c r="J55" s="62" t="s">
        <v>104</v>
      </c>
      <c r="K55" s="116"/>
      <c r="L55" s="117"/>
      <c r="M55" s="63"/>
      <c r="N55" s="233">
        <v>0</v>
      </c>
      <c r="O55" s="234"/>
      <c r="P55" s="235"/>
      <c r="Q55" s="233">
        <v>618</v>
      </c>
      <c r="R55" s="234"/>
      <c r="S55" s="235"/>
      <c r="T55" s="3"/>
      <c r="U55" s="64" t="s">
        <v>126</v>
      </c>
      <c r="V55" s="65"/>
      <c r="W55" s="247">
        <v>0</v>
      </c>
      <c r="X55" s="248"/>
      <c r="Y55" s="247">
        <v>3</v>
      </c>
      <c r="Z55" s="248"/>
    </row>
    <row r="56" spans="1:26" s="4" customFormat="1" ht="15.95" customHeight="1" x14ac:dyDescent="0.4">
      <c r="A56" s="62" t="s">
        <v>66</v>
      </c>
      <c r="B56" s="60"/>
      <c r="C56" s="61"/>
      <c r="D56" s="249">
        <v>30</v>
      </c>
      <c r="E56" s="250"/>
      <c r="F56" s="251"/>
      <c r="G56" s="236">
        <v>3629</v>
      </c>
      <c r="H56" s="237"/>
      <c r="I56" s="238"/>
      <c r="J56" s="62" t="s">
        <v>105</v>
      </c>
      <c r="K56" s="116"/>
      <c r="L56" s="117"/>
      <c r="M56" s="63"/>
      <c r="N56" s="233">
        <v>8</v>
      </c>
      <c r="O56" s="234"/>
      <c r="P56" s="235"/>
      <c r="Q56" s="233">
        <v>7062</v>
      </c>
      <c r="R56" s="234"/>
      <c r="S56" s="235"/>
      <c r="T56" s="3"/>
      <c r="U56" s="280" t="s">
        <v>159</v>
      </c>
      <c r="V56" s="281"/>
      <c r="W56" s="247">
        <v>0</v>
      </c>
      <c r="X56" s="248"/>
      <c r="Y56" s="247">
        <v>1</v>
      </c>
      <c r="Z56" s="248"/>
    </row>
    <row r="57" spans="1:26" s="4" customFormat="1" ht="15.95" customHeight="1" x14ac:dyDescent="0.4">
      <c r="A57" s="62" t="s">
        <v>67</v>
      </c>
      <c r="B57" s="60"/>
      <c r="C57" s="61"/>
      <c r="D57" s="249">
        <v>7</v>
      </c>
      <c r="E57" s="250"/>
      <c r="F57" s="251"/>
      <c r="G57" s="236">
        <v>764</v>
      </c>
      <c r="H57" s="237"/>
      <c r="I57" s="238"/>
      <c r="J57" s="62" t="s">
        <v>106</v>
      </c>
      <c r="K57" s="116"/>
      <c r="L57" s="117"/>
      <c r="M57" s="63"/>
      <c r="N57" s="233">
        <v>0</v>
      </c>
      <c r="O57" s="234"/>
      <c r="P57" s="235"/>
      <c r="Q57" s="233">
        <v>442</v>
      </c>
      <c r="R57" s="234"/>
      <c r="S57" s="235"/>
      <c r="T57" s="3"/>
      <c r="U57" s="64" t="s">
        <v>127</v>
      </c>
      <c r="V57" s="67"/>
      <c r="W57" s="247">
        <v>1</v>
      </c>
      <c r="X57" s="248"/>
      <c r="Y57" s="247">
        <v>49</v>
      </c>
      <c r="Z57" s="248"/>
    </row>
    <row r="58" spans="1:26" s="4" customFormat="1" ht="15.95" customHeight="1" x14ac:dyDescent="0.4">
      <c r="A58" s="62" t="s">
        <v>68</v>
      </c>
      <c r="B58" s="60"/>
      <c r="C58" s="61"/>
      <c r="D58" s="249">
        <v>15</v>
      </c>
      <c r="E58" s="250"/>
      <c r="F58" s="251"/>
      <c r="G58" s="236">
        <v>2835</v>
      </c>
      <c r="H58" s="237"/>
      <c r="I58" s="238"/>
      <c r="J58" s="62" t="s">
        <v>107</v>
      </c>
      <c r="K58" s="116"/>
      <c r="L58" s="117"/>
      <c r="M58" s="63"/>
      <c r="N58" s="233">
        <v>1</v>
      </c>
      <c r="O58" s="234"/>
      <c r="P58" s="235"/>
      <c r="Q58" s="233">
        <v>561</v>
      </c>
      <c r="R58" s="234"/>
      <c r="S58" s="235"/>
      <c r="T58" s="3"/>
      <c r="U58" s="66" t="s">
        <v>128</v>
      </c>
      <c r="V58" s="67"/>
      <c r="W58" s="247">
        <v>1</v>
      </c>
      <c r="X58" s="248"/>
      <c r="Y58" s="247">
        <v>10</v>
      </c>
      <c r="Z58" s="248"/>
    </row>
    <row r="59" spans="1:26" s="4" customFormat="1" ht="15.95" customHeight="1" x14ac:dyDescent="0.4">
      <c r="A59" s="62" t="s">
        <v>69</v>
      </c>
      <c r="B59" s="60"/>
      <c r="C59" s="61"/>
      <c r="D59" s="249">
        <v>3</v>
      </c>
      <c r="E59" s="250"/>
      <c r="F59" s="251"/>
      <c r="G59" s="236">
        <v>673</v>
      </c>
      <c r="H59" s="237"/>
      <c r="I59" s="238"/>
      <c r="J59" s="62" t="s">
        <v>108</v>
      </c>
      <c r="K59" s="116"/>
      <c r="L59" s="117"/>
      <c r="M59" s="63"/>
      <c r="N59" s="233">
        <v>4</v>
      </c>
      <c r="O59" s="234"/>
      <c r="P59" s="235"/>
      <c r="Q59" s="233">
        <v>651</v>
      </c>
      <c r="R59" s="234"/>
      <c r="S59" s="235"/>
      <c r="T59" s="3"/>
      <c r="U59" s="66" t="s">
        <v>129</v>
      </c>
      <c r="V59" s="67"/>
      <c r="W59" s="247">
        <v>1</v>
      </c>
      <c r="X59" s="248"/>
      <c r="Y59" s="247">
        <v>16</v>
      </c>
      <c r="Z59" s="248"/>
    </row>
    <row r="60" spans="1:26" s="4" customFormat="1" ht="15.95" customHeight="1" x14ac:dyDescent="0.4">
      <c r="A60" s="62" t="s">
        <v>70</v>
      </c>
      <c r="B60" s="60"/>
      <c r="C60" s="61"/>
      <c r="D60" s="249">
        <v>4</v>
      </c>
      <c r="E60" s="250"/>
      <c r="F60" s="251"/>
      <c r="G60" s="236">
        <v>1925</v>
      </c>
      <c r="H60" s="237"/>
      <c r="I60" s="238"/>
      <c r="J60" s="62" t="s">
        <v>109</v>
      </c>
      <c r="K60" s="116"/>
      <c r="L60" s="117"/>
      <c r="M60" s="63"/>
      <c r="N60" s="233">
        <v>0</v>
      </c>
      <c r="O60" s="234"/>
      <c r="P60" s="235"/>
      <c r="Q60" s="233">
        <v>561</v>
      </c>
      <c r="R60" s="234"/>
      <c r="S60" s="235"/>
      <c r="T60" s="3"/>
      <c r="U60" s="66" t="s">
        <v>130</v>
      </c>
      <c r="V60" s="67"/>
      <c r="W60" s="247">
        <v>0</v>
      </c>
      <c r="X60" s="248"/>
      <c r="Y60" s="247">
        <v>4</v>
      </c>
      <c r="Z60" s="248"/>
    </row>
    <row r="61" spans="1:26" s="4" customFormat="1" ht="15.95" customHeight="1" x14ac:dyDescent="0.4">
      <c r="A61" s="62" t="s">
        <v>72</v>
      </c>
      <c r="B61" s="60"/>
      <c r="C61" s="61"/>
      <c r="D61" s="249">
        <v>12</v>
      </c>
      <c r="E61" s="250"/>
      <c r="F61" s="251"/>
      <c r="G61" s="236">
        <v>3513</v>
      </c>
      <c r="H61" s="237"/>
      <c r="I61" s="238"/>
      <c r="J61" s="70" t="s">
        <v>110</v>
      </c>
      <c r="K61" s="116"/>
      <c r="L61" s="117"/>
      <c r="M61" s="63"/>
      <c r="N61" s="233">
        <v>3</v>
      </c>
      <c r="O61" s="234"/>
      <c r="P61" s="235"/>
      <c r="Q61" s="233">
        <v>392</v>
      </c>
      <c r="R61" s="234"/>
      <c r="S61" s="235"/>
      <c r="T61" s="3"/>
      <c r="U61" s="66" t="s">
        <v>150</v>
      </c>
      <c r="V61" s="67"/>
      <c r="W61" s="247">
        <v>0</v>
      </c>
      <c r="X61" s="248"/>
      <c r="Y61" s="247">
        <v>3</v>
      </c>
      <c r="Z61" s="248"/>
    </row>
    <row r="62" spans="1:26" s="4" customFormat="1" ht="15.95" customHeight="1" x14ac:dyDescent="0.4">
      <c r="A62" s="62" t="s">
        <v>74</v>
      </c>
      <c r="B62" s="60"/>
      <c r="C62" s="61"/>
      <c r="D62" s="249">
        <v>8</v>
      </c>
      <c r="E62" s="250"/>
      <c r="F62" s="251"/>
      <c r="G62" s="236">
        <v>2564</v>
      </c>
      <c r="H62" s="237"/>
      <c r="I62" s="238"/>
      <c r="J62" s="62" t="s">
        <v>111</v>
      </c>
      <c r="K62" s="116"/>
      <c r="L62" s="117"/>
      <c r="M62" s="63"/>
      <c r="N62" s="233">
        <v>1</v>
      </c>
      <c r="O62" s="234"/>
      <c r="P62" s="235"/>
      <c r="Q62" s="233">
        <v>221</v>
      </c>
      <c r="R62" s="234"/>
      <c r="S62" s="235"/>
      <c r="T62" s="3"/>
      <c r="U62" s="280" t="s">
        <v>151</v>
      </c>
      <c r="V62" s="281"/>
      <c r="W62" s="247">
        <v>0</v>
      </c>
      <c r="X62" s="248"/>
      <c r="Y62" s="247">
        <v>2</v>
      </c>
      <c r="Z62" s="248"/>
    </row>
    <row r="63" spans="1:26" s="4" customFormat="1" ht="15.95" customHeight="1" x14ac:dyDescent="0.4">
      <c r="A63" s="62" t="s">
        <v>75</v>
      </c>
      <c r="B63" s="60"/>
      <c r="C63" s="61"/>
      <c r="D63" s="249">
        <v>6</v>
      </c>
      <c r="E63" s="250"/>
      <c r="F63" s="251"/>
      <c r="G63" s="236">
        <v>3212</v>
      </c>
      <c r="H63" s="237"/>
      <c r="I63" s="238"/>
      <c r="J63" s="62" t="s">
        <v>112</v>
      </c>
      <c r="K63" s="116"/>
      <c r="L63" s="117"/>
      <c r="M63" s="63"/>
      <c r="N63" s="233">
        <v>1</v>
      </c>
      <c r="O63" s="234"/>
      <c r="P63" s="235"/>
      <c r="Q63" s="233">
        <v>132</v>
      </c>
      <c r="R63" s="234"/>
      <c r="S63" s="235"/>
      <c r="T63" s="3"/>
      <c r="U63" s="66" t="s">
        <v>131</v>
      </c>
      <c r="V63" s="65"/>
      <c r="W63" s="247">
        <v>1</v>
      </c>
      <c r="X63" s="248"/>
      <c r="Y63" s="247">
        <v>67</v>
      </c>
      <c r="Z63" s="248"/>
    </row>
    <row r="64" spans="1:26" s="4" customFormat="1" ht="15.95" customHeight="1" x14ac:dyDescent="0.4">
      <c r="A64" s="62" t="s">
        <v>76</v>
      </c>
      <c r="B64" s="60"/>
      <c r="C64" s="61"/>
      <c r="D64" s="249">
        <v>3</v>
      </c>
      <c r="E64" s="250"/>
      <c r="F64" s="251"/>
      <c r="G64" s="236">
        <v>741</v>
      </c>
      <c r="H64" s="237"/>
      <c r="I64" s="238"/>
      <c r="J64" s="62" t="s">
        <v>113</v>
      </c>
      <c r="K64" s="116"/>
      <c r="L64" s="117"/>
      <c r="M64" s="63"/>
      <c r="N64" s="233">
        <v>0</v>
      </c>
      <c r="O64" s="234"/>
      <c r="P64" s="235"/>
      <c r="Q64" s="233">
        <v>60</v>
      </c>
      <c r="R64" s="234"/>
      <c r="S64" s="235"/>
      <c r="T64" s="3"/>
      <c r="U64" s="66" t="s">
        <v>132</v>
      </c>
      <c r="V64" s="67"/>
      <c r="W64" s="247">
        <v>0</v>
      </c>
      <c r="X64" s="248"/>
      <c r="Y64" s="247">
        <v>197</v>
      </c>
      <c r="Z64" s="248"/>
    </row>
    <row r="65" spans="1:26" s="4" customFormat="1" ht="15.95" customHeight="1" x14ac:dyDescent="0.4">
      <c r="A65" s="62" t="s">
        <v>77</v>
      </c>
      <c r="B65" s="60"/>
      <c r="C65" s="61"/>
      <c r="D65" s="249">
        <v>1</v>
      </c>
      <c r="E65" s="250"/>
      <c r="F65" s="251"/>
      <c r="G65" s="236">
        <v>1057</v>
      </c>
      <c r="H65" s="237"/>
      <c r="I65" s="238"/>
      <c r="J65" s="72" t="s">
        <v>114</v>
      </c>
      <c r="K65" s="73"/>
      <c r="L65" s="73"/>
      <c r="M65" s="74"/>
      <c r="N65" s="233">
        <v>0</v>
      </c>
      <c r="O65" s="234"/>
      <c r="P65" s="235"/>
      <c r="Q65" s="233">
        <v>135</v>
      </c>
      <c r="R65" s="234"/>
      <c r="S65" s="235"/>
      <c r="T65" s="3"/>
      <c r="U65" s="129" t="s">
        <v>153</v>
      </c>
      <c r="V65" s="130"/>
      <c r="W65" s="247">
        <v>0</v>
      </c>
      <c r="X65" s="248"/>
      <c r="Y65" s="247">
        <v>1</v>
      </c>
      <c r="Z65" s="248"/>
    </row>
    <row r="66" spans="1:26" s="4" customFormat="1" ht="15.95" customHeight="1" x14ac:dyDescent="0.4">
      <c r="A66" s="62" t="s">
        <v>78</v>
      </c>
      <c r="B66" s="60"/>
      <c r="C66" s="61"/>
      <c r="D66" s="249">
        <v>8</v>
      </c>
      <c r="E66" s="250"/>
      <c r="F66" s="251"/>
      <c r="G66" s="236">
        <v>2684</v>
      </c>
      <c r="H66" s="237"/>
      <c r="I66" s="238"/>
      <c r="J66" s="62" t="s">
        <v>115</v>
      </c>
      <c r="K66" s="117"/>
      <c r="L66" s="117"/>
      <c r="M66" s="63"/>
      <c r="N66" s="233">
        <v>0</v>
      </c>
      <c r="O66" s="234"/>
      <c r="P66" s="235"/>
      <c r="Q66" s="233">
        <v>312</v>
      </c>
      <c r="R66" s="234"/>
      <c r="S66" s="235"/>
      <c r="T66" s="3"/>
      <c r="U66" s="66" t="s">
        <v>133</v>
      </c>
      <c r="V66" s="67"/>
      <c r="W66" s="247">
        <v>1</v>
      </c>
      <c r="X66" s="248"/>
      <c r="Y66" s="247">
        <v>54</v>
      </c>
      <c r="Z66" s="248"/>
    </row>
    <row r="67" spans="1:26" s="4" customFormat="1" ht="15.95" customHeight="1" x14ac:dyDescent="0.4">
      <c r="A67" s="62" t="s">
        <v>79</v>
      </c>
      <c r="B67" s="60"/>
      <c r="C67" s="61"/>
      <c r="D67" s="249">
        <v>0</v>
      </c>
      <c r="E67" s="250"/>
      <c r="F67" s="251"/>
      <c r="G67" s="236">
        <v>691</v>
      </c>
      <c r="H67" s="237"/>
      <c r="I67" s="238"/>
      <c r="J67" s="75" t="s">
        <v>116</v>
      </c>
      <c r="K67" s="73"/>
      <c r="L67" s="73"/>
      <c r="M67" s="74"/>
      <c r="N67" s="233">
        <v>0</v>
      </c>
      <c r="O67" s="234"/>
      <c r="P67" s="235"/>
      <c r="Q67" s="233">
        <v>58</v>
      </c>
      <c r="R67" s="234"/>
      <c r="S67" s="235"/>
      <c r="T67" s="3"/>
      <c r="U67" s="113" t="s">
        <v>134</v>
      </c>
      <c r="V67" s="113"/>
      <c r="W67" s="247">
        <v>0</v>
      </c>
      <c r="X67" s="248"/>
      <c r="Y67" s="247">
        <v>14</v>
      </c>
      <c r="Z67" s="248"/>
    </row>
    <row r="68" spans="1:26" s="4" customFormat="1" ht="15.95" customHeight="1" x14ac:dyDescent="0.4">
      <c r="A68" s="62" t="s">
        <v>80</v>
      </c>
      <c r="B68" s="60"/>
      <c r="C68" s="61"/>
      <c r="D68" s="249">
        <v>7</v>
      </c>
      <c r="E68" s="250"/>
      <c r="F68" s="251"/>
      <c r="G68" s="236">
        <v>1394</v>
      </c>
      <c r="H68" s="237"/>
      <c r="I68" s="238"/>
      <c r="J68" s="59" t="s">
        <v>117</v>
      </c>
      <c r="K68" s="117"/>
      <c r="L68" s="117"/>
      <c r="M68" s="63"/>
      <c r="N68" s="233">
        <v>0</v>
      </c>
      <c r="O68" s="234"/>
      <c r="P68" s="235"/>
      <c r="Q68" s="233">
        <v>86</v>
      </c>
      <c r="R68" s="234"/>
      <c r="S68" s="235"/>
      <c r="T68" s="3"/>
      <c r="U68" s="113" t="s">
        <v>122</v>
      </c>
      <c r="V68" s="113"/>
      <c r="W68" s="247">
        <v>0</v>
      </c>
      <c r="X68" s="248"/>
      <c r="Y68" s="247">
        <v>14</v>
      </c>
      <c r="Z68" s="248"/>
    </row>
    <row r="69" spans="1:26" s="4" customFormat="1" ht="15.95" customHeight="1" x14ac:dyDescent="0.4">
      <c r="A69" s="62" t="s">
        <v>81</v>
      </c>
      <c r="B69" s="60"/>
      <c r="C69" s="61"/>
      <c r="D69" s="249">
        <v>0</v>
      </c>
      <c r="E69" s="250"/>
      <c r="F69" s="251"/>
      <c r="G69" s="236">
        <v>1590</v>
      </c>
      <c r="H69" s="237"/>
      <c r="I69" s="238"/>
      <c r="J69" s="75" t="s">
        <v>118</v>
      </c>
      <c r="K69" s="73"/>
      <c r="L69" s="73"/>
      <c r="M69" s="74"/>
      <c r="N69" s="233">
        <v>0</v>
      </c>
      <c r="O69" s="234"/>
      <c r="P69" s="235"/>
      <c r="Q69" s="233">
        <v>74</v>
      </c>
      <c r="R69" s="234"/>
      <c r="S69" s="235"/>
      <c r="T69" s="3"/>
      <c r="U69" s="66" t="s">
        <v>135</v>
      </c>
      <c r="V69" s="67"/>
      <c r="W69" s="247">
        <v>0</v>
      </c>
      <c r="X69" s="248"/>
      <c r="Y69" s="247">
        <v>1</v>
      </c>
      <c r="Z69" s="248"/>
    </row>
    <row r="70" spans="1:26" s="4" customFormat="1" ht="15.95" customHeight="1" x14ac:dyDescent="0.4">
      <c r="A70" s="62" t="s">
        <v>82</v>
      </c>
      <c r="B70" s="60"/>
      <c r="C70" s="61"/>
      <c r="D70" s="249">
        <v>4</v>
      </c>
      <c r="E70" s="250"/>
      <c r="F70" s="251"/>
      <c r="G70" s="236">
        <v>1711</v>
      </c>
      <c r="H70" s="237"/>
      <c r="I70" s="238"/>
      <c r="J70" s="62" t="s">
        <v>119</v>
      </c>
      <c r="K70" s="117"/>
      <c r="L70" s="117"/>
      <c r="M70" s="63"/>
      <c r="N70" s="233">
        <v>0</v>
      </c>
      <c r="O70" s="234"/>
      <c r="P70" s="235"/>
      <c r="Q70" s="233">
        <v>92</v>
      </c>
      <c r="R70" s="234"/>
      <c r="S70" s="235"/>
      <c r="T70" s="3"/>
      <c r="U70" s="113" t="s">
        <v>158</v>
      </c>
      <c r="V70" s="113"/>
      <c r="W70" s="247">
        <v>0</v>
      </c>
      <c r="X70" s="248"/>
      <c r="Y70" s="247">
        <v>1</v>
      </c>
      <c r="Z70" s="248"/>
    </row>
    <row r="71" spans="1:26" s="4" customFormat="1" ht="15.95" customHeight="1" x14ac:dyDescent="0.4">
      <c r="A71" s="62" t="s">
        <v>83</v>
      </c>
      <c r="B71" s="60"/>
      <c r="C71" s="61"/>
      <c r="D71" s="249">
        <v>1</v>
      </c>
      <c r="E71" s="250"/>
      <c r="F71" s="251"/>
      <c r="G71" s="236">
        <v>1176</v>
      </c>
      <c r="H71" s="237"/>
      <c r="I71" s="238"/>
      <c r="J71" s="70" t="s">
        <v>120</v>
      </c>
      <c r="K71" s="117"/>
      <c r="L71" s="117"/>
      <c r="M71" s="63"/>
      <c r="N71" s="233">
        <v>0</v>
      </c>
      <c r="O71" s="234"/>
      <c r="P71" s="235"/>
      <c r="Q71" s="233">
        <v>22</v>
      </c>
      <c r="R71" s="234"/>
      <c r="S71" s="235"/>
      <c r="T71" s="3"/>
      <c r="U71" s="113" t="s">
        <v>136</v>
      </c>
      <c r="V71" s="113"/>
      <c r="W71" s="247">
        <v>0</v>
      </c>
      <c r="X71" s="248"/>
      <c r="Y71" s="247">
        <v>3</v>
      </c>
      <c r="Z71" s="248"/>
    </row>
    <row r="72" spans="1:26" s="4" customFormat="1" ht="15.95" customHeight="1" x14ac:dyDescent="0.4">
      <c r="A72" s="62" t="s">
        <v>84</v>
      </c>
      <c r="B72" s="60"/>
      <c r="C72" s="61"/>
      <c r="D72" s="249">
        <v>3</v>
      </c>
      <c r="E72" s="250"/>
      <c r="F72" s="251"/>
      <c r="G72" s="236">
        <v>681</v>
      </c>
      <c r="H72" s="237"/>
      <c r="I72" s="238"/>
      <c r="J72" s="76" t="s">
        <v>121</v>
      </c>
      <c r="K72" s="57"/>
      <c r="L72" s="57"/>
      <c r="M72" s="58"/>
      <c r="N72" s="233">
        <v>12</v>
      </c>
      <c r="O72" s="234"/>
      <c r="P72" s="235"/>
      <c r="Q72" s="233">
        <v>2835</v>
      </c>
      <c r="R72" s="234"/>
      <c r="S72" s="235"/>
      <c r="T72" s="3"/>
      <c r="U72" s="113" t="s">
        <v>152</v>
      </c>
      <c r="V72" s="113"/>
      <c r="W72" s="247">
        <v>1</v>
      </c>
      <c r="X72" s="248"/>
      <c r="Y72" s="247">
        <v>5</v>
      </c>
      <c r="Z72" s="248"/>
    </row>
    <row r="73" spans="1:26" s="4" customFormat="1" ht="15.95" customHeight="1" x14ac:dyDescent="0.35">
      <c r="A73" s="77" t="s">
        <v>85</v>
      </c>
      <c r="B73" s="78"/>
      <c r="C73" s="78"/>
      <c r="D73" s="78"/>
      <c r="E73" s="78"/>
      <c r="F73" s="79"/>
      <c r="G73" s="79"/>
      <c r="H73" s="79"/>
      <c r="I73" s="79"/>
      <c r="J73" s="268" t="s">
        <v>86</v>
      </c>
      <c r="K73" s="269"/>
      <c r="L73" s="269"/>
      <c r="M73" s="270"/>
      <c r="N73" s="265">
        <f>W77</f>
        <v>6</v>
      </c>
      <c r="O73" s="266"/>
      <c r="P73" s="267"/>
      <c r="Q73" s="265">
        <f>Y77</f>
        <v>476</v>
      </c>
      <c r="R73" s="266"/>
      <c r="S73" s="267"/>
      <c r="T73" s="3"/>
      <c r="U73" s="113" t="s">
        <v>264</v>
      </c>
      <c r="V73" s="113"/>
      <c r="W73" s="247">
        <v>0</v>
      </c>
      <c r="X73" s="248"/>
      <c r="Y73" s="247">
        <v>1</v>
      </c>
      <c r="Z73" s="248"/>
    </row>
    <row r="74" spans="1:26" s="4" customFormat="1" ht="15.95" customHeight="1" thickBot="1" x14ac:dyDescent="0.45">
      <c r="A74" s="87"/>
      <c r="B74" s="86"/>
      <c r="C74" s="86"/>
      <c r="D74" s="86"/>
      <c r="E74" s="86"/>
      <c r="F74" s="86"/>
      <c r="G74" s="86"/>
      <c r="H74" s="86"/>
      <c r="I74" s="86"/>
      <c r="J74" s="80" t="s">
        <v>87</v>
      </c>
      <c r="K74" s="73"/>
      <c r="L74" s="73"/>
      <c r="M74" s="81"/>
      <c r="N74" s="262">
        <v>0</v>
      </c>
      <c r="O74" s="263"/>
      <c r="P74" s="264"/>
      <c r="Q74" s="262">
        <v>222</v>
      </c>
      <c r="R74" s="263"/>
      <c r="S74" s="264"/>
      <c r="T74" s="3"/>
      <c r="U74" s="113" t="s">
        <v>149</v>
      </c>
      <c r="V74" s="113"/>
      <c r="W74" s="247">
        <v>0</v>
      </c>
      <c r="X74" s="248"/>
      <c r="Y74" s="247">
        <v>1</v>
      </c>
      <c r="Z74" s="248"/>
    </row>
    <row r="75" spans="1:26" s="4" customFormat="1" ht="15.95" customHeight="1" thickBot="1" x14ac:dyDescent="0.45">
      <c r="A75" s="86"/>
      <c r="B75" s="86"/>
      <c r="C75" s="86"/>
      <c r="D75" s="86"/>
      <c r="E75" s="86"/>
      <c r="F75" s="86"/>
      <c r="G75" s="86"/>
      <c r="H75" s="86"/>
      <c r="I75" s="86"/>
      <c r="J75" s="82" t="s">
        <v>0</v>
      </c>
      <c r="K75" s="83"/>
      <c r="L75" s="83"/>
      <c r="M75" s="83"/>
      <c r="N75" s="276">
        <f>SUM(D51:F72,N51:P72,N74)</f>
        <v>448</v>
      </c>
      <c r="O75" s="277"/>
      <c r="P75" s="278"/>
      <c r="Q75" s="276">
        <f>SUM(Q74,G51:I72,Q51:S72)</f>
        <v>115473</v>
      </c>
      <c r="R75" s="277"/>
      <c r="S75" s="279"/>
      <c r="T75" s="3"/>
      <c r="U75" s="113" t="s">
        <v>137</v>
      </c>
      <c r="V75" s="113"/>
      <c r="W75" s="247">
        <v>0</v>
      </c>
      <c r="X75" s="248"/>
      <c r="Y75" s="247">
        <v>1</v>
      </c>
      <c r="Z75" s="248"/>
    </row>
    <row r="76" spans="1:26" s="119" customFormat="1" ht="16.5" customHeight="1" thickBot="1" x14ac:dyDescent="0.45">
      <c r="A76" s="47"/>
      <c r="B76" s="47"/>
      <c r="C76" s="128"/>
      <c r="D76" s="128"/>
      <c r="E76" s="115"/>
      <c r="S76" s="5"/>
      <c r="T76" s="3"/>
      <c r="U76" s="160" t="s">
        <v>138</v>
      </c>
      <c r="V76" s="161"/>
      <c r="W76" s="271">
        <v>0</v>
      </c>
      <c r="X76" s="272"/>
      <c r="Y76" s="271">
        <v>2</v>
      </c>
      <c r="Z76" s="272"/>
    </row>
    <row r="77" spans="1:26" ht="19.5" thickBot="1" x14ac:dyDescent="0.45">
      <c r="N77" s="119"/>
      <c r="O77" s="119"/>
      <c r="P77" s="119"/>
      <c r="Q77" s="119"/>
      <c r="R77" s="119"/>
      <c r="T77" s="3"/>
      <c r="U77" s="68" t="s">
        <v>0</v>
      </c>
      <c r="V77" s="69"/>
      <c r="W77" s="273">
        <v>6</v>
      </c>
      <c r="X77" s="274"/>
      <c r="Y77" s="273">
        <v>476</v>
      </c>
      <c r="Z77" s="275"/>
    </row>
    <row r="78" spans="1:26" x14ac:dyDescent="0.4">
      <c r="N78" s="119"/>
      <c r="O78" s="119"/>
      <c r="P78" s="119"/>
      <c r="Q78" s="119"/>
      <c r="R78" s="119"/>
      <c r="T78" s="3"/>
      <c r="U78" s="152"/>
      <c r="V78" s="3"/>
      <c r="W78" s="3"/>
      <c r="X78" s="3"/>
      <c r="Y78" s="3"/>
      <c r="Z78" s="141" t="s">
        <v>71</v>
      </c>
    </row>
    <row r="79" spans="1:26" x14ac:dyDescent="0.4">
      <c r="N79" s="119"/>
      <c r="O79" s="119"/>
      <c r="P79" s="119"/>
      <c r="Q79" s="119"/>
      <c r="R79" s="119"/>
      <c r="T79" s="119"/>
      <c r="U79" s="151" t="s">
        <v>73</v>
      </c>
      <c r="V79" s="71"/>
      <c r="W79" s="71"/>
      <c r="X79" s="71"/>
      <c r="Y79" s="71"/>
      <c r="Z79" s="1"/>
    </row>
    <row r="80" spans="1:26" x14ac:dyDescent="0.4">
      <c r="N80" s="119"/>
      <c r="O80" s="119"/>
      <c r="P80" s="119"/>
      <c r="Q80" s="119"/>
      <c r="R80" s="119"/>
      <c r="U80" s="71"/>
      <c r="V80" s="71"/>
      <c r="W80" s="71"/>
      <c r="X80" s="71"/>
      <c r="Y80" s="71"/>
      <c r="Z80" s="1"/>
    </row>
    <row r="81" spans="14:26" x14ac:dyDescent="0.4">
      <c r="N81" s="119"/>
      <c r="O81" s="119"/>
      <c r="P81" s="119"/>
      <c r="Q81" s="119"/>
      <c r="R81" s="119"/>
      <c r="U81" s="71"/>
      <c r="V81" s="71"/>
      <c r="W81" s="71"/>
      <c r="X81" s="71"/>
      <c r="Y81" s="71"/>
      <c r="Z81" s="1"/>
    </row>
    <row r="82" spans="14:26" x14ac:dyDescent="0.4">
      <c r="N82" s="119"/>
      <c r="O82" s="119"/>
      <c r="P82" s="119"/>
      <c r="Q82" s="119"/>
      <c r="R82" s="119"/>
      <c r="U82" s="71"/>
      <c r="V82" s="71"/>
      <c r="W82" s="71"/>
      <c r="X82" s="71"/>
      <c r="Y82" s="71"/>
      <c r="Z82" s="1"/>
    </row>
    <row r="83" spans="14:26" x14ac:dyDescent="0.4">
      <c r="U83" s="71"/>
      <c r="V83" s="71"/>
      <c r="W83" s="71"/>
      <c r="X83" s="71"/>
      <c r="Y83" s="71"/>
      <c r="Z83" s="1"/>
    </row>
    <row r="84" spans="14:26" x14ac:dyDescent="0.4">
      <c r="U84" s="71"/>
      <c r="V84" s="71"/>
      <c r="W84" s="71"/>
      <c r="X84" s="71"/>
      <c r="Y84" s="71"/>
      <c r="Z84" s="1"/>
    </row>
    <row r="85" spans="14:26" x14ac:dyDescent="0.4">
      <c r="U85" s="119"/>
      <c r="V85" s="119"/>
      <c r="W85" s="119"/>
      <c r="X85" s="119"/>
      <c r="Y85" s="119"/>
      <c r="Z85" s="119"/>
    </row>
    <row r="91" spans="14:26" x14ac:dyDescent="0.4">
      <c r="N91" s="119"/>
      <c r="O91" s="119"/>
      <c r="P91" s="119"/>
      <c r="Q91" s="119"/>
      <c r="R91" s="119"/>
    </row>
    <row r="92" spans="14:26" x14ac:dyDescent="0.4">
      <c r="N92" s="119"/>
      <c r="O92" s="119"/>
      <c r="P92" s="119"/>
      <c r="Q92" s="119"/>
      <c r="R92" s="119"/>
    </row>
    <row r="93" spans="14:26" x14ac:dyDescent="0.4">
      <c r="N93" s="119"/>
      <c r="O93" s="119"/>
      <c r="P93" s="119"/>
      <c r="Q93" s="119"/>
      <c r="R93" s="119"/>
    </row>
    <row r="94" spans="14:26" x14ac:dyDescent="0.4">
      <c r="N94" s="119"/>
      <c r="O94" s="119"/>
      <c r="P94" s="119"/>
      <c r="Q94" s="119"/>
      <c r="R94" s="119"/>
    </row>
    <row r="95" spans="14:26" x14ac:dyDescent="0.4">
      <c r="N95" s="119"/>
      <c r="O95" s="119"/>
      <c r="P95" s="119"/>
      <c r="Q95" s="119"/>
      <c r="R95" s="119"/>
    </row>
    <row r="134" spans="6:6" x14ac:dyDescent="0.4">
      <c r="F134" s="84"/>
    </row>
    <row r="169" spans="15:15" x14ac:dyDescent="0.4">
      <c r="O169" s="85"/>
    </row>
  </sheetData>
  <sortState ref="B42:Q45">
    <sortCondition ref="F42:F45"/>
    <sortCondition ref="B42:B45"/>
  </sortState>
  <mergeCells count="314">
    <mergeCell ref="Y54:Z54"/>
    <mergeCell ref="Y51:Z51"/>
    <mergeCell ref="Y50:Z50"/>
    <mergeCell ref="W54:X54"/>
    <mergeCell ref="W51:X51"/>
    <mergeCell ref="U50:V50"/>
    <mergeCell ref="W50:X50"/>
    <mergeCell ref="Q53:S53"/>
    <mergeCell ref="Q50:S50"/>
    <mergeCell ref="Q51:S51"/>
    <mergeCell ref="Q52:S52"/>
    <mergeCell ref="U53:V53"/>
    <mergeCell ref="W53:X53"/>
    <mergeCell ref="Y53:Z53"/>
    <mergeCell ref="W52:X52"/>
    <mergeCell ref="Y52:Z52"/>
    <mergeCell ref="N30:O31"/>
    <mergeCell ref="P30:Q31"/>
    <mergeCell ref="N41:O41"/>
    <mergeCell ref="J41:K41"/>
    <mergeCell ref="F41:G41"/>
    <mergeCell ref="U56:V56"/>
    <mergeCell ref="D28:E29"/>
    <mergeCell ref="F28:G29"/>
    <mergeCell ref="H29:I29"/>
    <mergeCell ref="H28:K28"/>
    <mergeCell ref="J29:K29"/>
    <mergeCell ref="L28:M29"/>
    <mergeCell ref="N28:O29"/>
    <mergeCell ref="P28:Q29"/>
    <mergeCell ref="R40:X40"/>
    <mergeCell ref="A40:M40"/>
    <mergeCell ref="F30:G31"/>
    <mergeCell ref="B41:C41"/>
    <mergeCell ref="H41:I41"/>
    <mergeCell ref="L41:M41"/>
    <mergeCell ref="D41:E41"/>
    <mergeCell ref="S41:T41"/>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S17:T17"/>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S12:T12"/>
    <mergeCell ref="W12:X12"/>
    <mergeCell ref="Q12:R12"/>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A13:B14"/>
    <mergeCell ref="C13:D14"/>
    <mergeCell ref="F20:H20"/>
    <mergeCell ref="Y55:Z55"/>
    <mergeCell ref="Y57:Z57"/>
    <mergeCell ref="W57:X57"/>
    <mergeCell ref="W74:X74"/>
    <mergeCell ref="Y74:Z74"/>
    <mergeCell ref="W61:X61"/>
    <mergeCell ref="Y61:Z61"/>
    <mergeCell ref="Y64:Z64"/>
    <mergeCell ref="W63:X63"/>
    <mergeCell ref="Y63:Z63"/>
    <mergeCell ref="W59:X59"/>
    <mergeCell ref="W58:X58"/>
    <mergeCell ref="W60:X60"/>
    <mergeCell ref="Y59:Z59"/>
    <mergeCell ref="Y58:Z58"/>
    <mergeCell ref="Y66:Z66"/>
    <mergeCell ref="W55:X55"/>
    <mergeCell ref="Y56:Z56"/>
    <mergeCell ref="W72:X72"/>
    <mergeCell ref="Y72:Z72"/>
    <mergeCell ref="W69:X69"/>
    <mergeCell ref="Y69:Z69"/>
    <mergeCell ref="Y70:Z70"/>
    <mergeCell ref="W70:X70"/>
    <mergeCell ref="Y68:Z68"/>
    <mergeCell ref="Q60:S60"/>
    <mergeCell ref="W66:X66"/>
    <mergeCell ref="W64:X64"/>
    <mergeCell ref="Y65:Z65"/>
    <mergeCell ref="W65:X65"/>
    <mergeCell ref="Q61:S61"/>
    <mergeCell ref="Q62:S62"/>
    <mergeCell ref="W68:X68"/>
    <mergeCell ref="Q67:S67"/>
    <mergeCell ref="Q68:S68"/>
    <mergeCell ref="Q59:S59"/>
    <mergeCell ref="Q58:S58"/>
    <mergeCell ref="W67:X67"/>
    <mergeCell ref="Y67:Z67"/>
    <mergeCell ref="Y60:Z60"/>
    <mergeCell ref="U62:V62"/>
    <mergeCell ref="W62:X62"/>
    <mergeCell ref="Y62:Z62"/>
    <mergeCell ref="Q63:S63"/>
    <mergeCell ref="Q64:S64"/>
    <mergeCell ref="Q65:S65"/>
    <mergeCell ref="Q66:S66"/>
    <mergeCell ref="Y76:Z76"/>
    <mergeCell ref="W76:X76"/>
    <mergeCell ref="Y71:Z71"/>
    <mergeCell ref="W71:X71"/>
    <mergeCell ref="W77:X77"/>
    <mergeCell ref="Y77:Z77"/>
    <mergeCell ref="W75:X75"/>
    <mergeCell ref="Y75:Z75"/>
    <mergeCell ref="N75:P75"/>
    <mergeCell ref="N74:P74"/>
    <mergeCell ref="N73:P73"/>
    <mergeCell ref="Q75:S75"/>
    <mergeCell ref="N71:P71"/>
    <mergeCell ref="W73:X73"/>
    <mergeCell ref="Y73:Z73"/>
    <mergeCell ref="D72:F72"/>
    <mergeCell ref="G72:I72"/>
    <mergeCell ref="N72:P72"/>
    <mergeCell ref="G70:I70"/>
    <mergeCell ref="D71:F71"/>
    <mergeCell ref="G71:I71"/>
    <mergeCell ref="D69:F69"/>
    <mergeCell ref="G69:I69"/>
    <mergeCell ref="N69:P69"/>
    <mergeCell ref="D70:F70"/>
    <mergeCell ref="Q70:S70"/>
    <mergeCell ref="Q71:S71"/>
    <mergeCell ref="Q72:S72"/>
    <mergeCell ref="Q74:S74"/>
    <mergeCell ref="Q73:S73"/>
    <mergeCell ref="J73:M73"/>
    <mergeCell ref="Q69:S69"/>
    <mergeCell ref="G65:I65"/>
    <mergeCell ref="N65:P65"/>
    <mergeCell ref="N70:P70"/>
    <mergeCell ref="G63:I63"/>
    <mergeCell ref="N63:P63"/>
    <mergeCell ref="G62:I62"/>
    <mergeCell ref="N64:P64"/>
    <mergeCell ref="D68:F68"/>
    <mergeCell ref="G68:I68"/>
    <mergeCell ref="G61:I61"/>
    <mergeCell ref="N62:P62"/>
    <mergeCell ref="D61:F61"/>
    <mergeCell ref="N61:P61"/>
    <mergeCell ref="D64:F64"/>
    <mergeCell ref="D66:F66"/>
    <mergeCell ref="D62:F62"/>
    <mergeCell ref="G64:I64"/>
    <mergeCell ref="N68:P68"/>
    <mergeCell ref="D59:F59"/>
    <mergeCell ref="G59:I59"/>
    <mergeCell ref="D54:F54"/>
    <mergeCell ref="D55:F55"/>
    <mergeCell ref="N59:P59"/>
    <mergeCell ref="D60:F60"/>
    <mergeCell ref="G60:I60"/>
    <mergeCell ref="N60:P60"/>
    <mergeCell ref="N67:P67"/>
    <mergeCell ref="G66:I66"/>
    <mergeCell ref="G55:I55"/>
    <mergeCell ref="D57:F57"/>
    <mergeCell ref="G56:I56"/>
    <mergeCell ref="D58:F58"/>
    <mergeCell ref="G58:I58"/>
    <mergeCell ref="N58:P58"/>
    <mergeCell ref="N56:P56"/>
    <mergeCell ref="D56:F56"/>
    <mergeCell ref="N57:P57"/>
    <mergeCell ref="D67:F67"/>
    <mergeCell ref="G67:I67"/>
    <mergeCell ref="N66:P66"/>
    <mergeCell ref="D65:F65"/>
    <mergeCell ref="D63:F63"/>
    <mergeCell ref="W56:X56"/>
    <mergeCell ref="G52:I52"/>
    <mergeCell ref="N52:P52"/>
    <mergeCell ref="Q55:S55"/>
    <mergeCell ref="Q56:S56"/>
    <mergeCell ref="G57:I57"/>
    <mergeCell ref="N55:P55"/>
    <mergeCell ref="A50:C50"/>
    <mergeCell ref="D53:F53"/>
    <mergeCell ref="D51:F51"/>
    <mergeCell ref="G51:I51"/>
    <mergeCell ref="N51:P51"/>
    <mergeCell ref="D52:F52"/>
    <mergeCell ref="D50:F50"/>
    <mergeCell ref="W41:X41"/>
    <mergeCell ref="U41:V41"/>
    <mergeCell ref="G50:I50"/>
    <mergeCell ref="J50:M50"/>
    <mergeCell ref="N50:P50"/>
    <mergeCell ref="G53:I53"/>
    <mergeCell ref="N53:P53"/>
    <mergeCell ref="U42:V42"/>
    <mergeCell ref="W42:X42"/>
    <mergeCell ref="J43:K43"/>
    <mergeCell ref="L43:M43"/>
    <mergeCell ref="N43:O43"/>
    <mergeCell ref="P43:Q43"/>
    <mergeCell ref="S43:T43"/>
    <mergeCell ref="U43:V43"/>
    <mergeCell ref="W43:X43"/>
    <mergeCell ref="U44:V44"/>
    <mergeCell ref="W44:X44"/>
    <mergeCell ref="U45:V45"/>
    <mergeCell ref="W45:X45"/>
    <mergeCell ref="U46:V46"/>
    <mergeCell ref="W46:X46"/>
    <mergeCell ref="Q57:S57"/>
    <mergeCell ref="G54:I54"/>
    <mergeCell ref="N54:P54"/>
    <mergeCell ref="Q54:S54"/>
    <mergeCell ref="B42:C42"/>
    <mergeCell ref="D42:E42"/>
    <mergeCell ref="F42:G42"/>
    <mergeCell ref="H42:I42"/>
    <mergeCell ref="J42:K42"/>
    <mergeCell ref="L42:M42"/>
    <mergeCell ref="N42:O42"/>
    <mergeCell ref="P42:Q42"/>
    <mergeCell ref="S42:T42"/>
    <mergeCell ref="B43:C43"/>
    <mergeCell ref="D43:E43"/>
    <mergeCell ref="F43:G43"/>
    <mergeCell ref="H43:I43"/>
    <mergeCell ref="B44:C44"/>
    <mergeCell ref="D44:E44"/>
    <mergeCell ref="F44:G44"/>
    <mergeCell ref="H44:I44"/>
    <mergeCell ref="J44:K44"/>
    <mergeCell ref="L44:M44"/>
    <mergeCell ref="N44:O44"/>
    <mergeCell ref="P44:Q44"/>
    <mergeCell ref="S44:T44"/>
    <mergeCell ref="B45:C45"/>
    <mergeCell ref="D45:E45"/>
    <mergeCell ref="F45:G45"/>
    <mergeCell ref="H45:I45"/>
    <mergeCell ref="J45:K45"/>
    <mergeCell ref="L45:M45"/>
    <mergeCell ref="N45:O45"/>
    <mergeCell ref="P45:Q45"/>
    <mergeCell ref="S45:T45"/>
    <mergeCell ref="B46:C46"/>
    <mergeCell ref="D46:E46"/>
    <mergeCell ref="F46:G46"/>
    <mergeCell ref="H46:I46"/>
    <mergeCell ref="J46:K46"/>
    <mergeCell ref="L46:M46"/>
    <mergeCell ref="N46:O46"/>
    <mergeCell ref="P46:Q46"/>
    <mergeCell ref="S46:T46"/>
    <mergeCell ref="U47:V47"/>
    <mergeCell ref="W47:X47"/>
    <mergeCell ref="B47:C47"/>
    <mergeCell ref="D47:E47"/>
    <mergeCell ref="F47:G47"/>
    <mergeCell ref="H47:I47"/>
    <mergeCell ref="J47:K47"/>
    <mergeCell ref="L47:M47"/>
    <mergeCell ref="N47:O47"/>
    <mergeCell ref="P47:Q47"/>
    <mergeCell ref="S47:T47"/>
  </mergeCells>
  <phoneticPr fontId="2"/>
  <printOptions horizontalCentered="1"/>
  <pageMargins left="0.39370078740157483" right="0.19685039370078741" top="0.39370078740157483" bottom="0.19685039370078741" header="0" footer="0"/>
  <pageSetup paperSize="9" scale="63"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BR132"/>
  <sheetViews>
    <sheetView view="pageBreakPreview" zoomScale="85" zoomScaleNormal="100" zoomScaleSheetLayoutView="85" workbookViewId="0"/>
  </sheetViews>
  <sheetFormatPr defaultRowHeight="18.75" x14ac:dyDescent="0.4"/>
  <cols>
    <col min="1" max="1" width="4.625" style="119" customWidth="1"/>
    <col min="2" max="2" width="6.25" style="6" customWidth="1"/>
    <col min="3" max="17" width="4.625" style="119" customWidth="1"/>
    <col min="18" max="18" width="4.5" style="119" customWidth="1"/>
    <col min="19" max="19" width="4.625" style="5" customWidth="1"/>
    <col min="20" max="20" width="5.125" style="119" customWidth="1"/>
    <col min="21" max="21" width="4.625" style="119" customWidth="1"/>
    <col min="22" max="24" width="5.625" style="119" customWidth="1"/>
    <col min="25" max="66" width="9" style="120"/>
    <col min="67" max="16384" width="9" style="119"/>
  </cols>
  <sheetData>
    <row r="1" spans="1:66" s="4" customFormat="1" ht="15.95" customHeight="1" x14ac:dyDescent="0.4">
      <c r="A1" s="1" t="s">
        <v>90</v>
      </c>
      <c r="B1" s="88"/>
      <c r="C1" s="1"/>
      <c r="D1" s="89"/>
      <c r="E1" s="1"/>
      <c r="F1" s="1"/>
      <c r="G1" s="1"/>
      <c r="H1" s="1"/>
      <c r="I1" s="1"/>
      <c r="J1" s="1"/>
      <c r="K1" s="1"/>
      <c r="L1" s="1"/>
      <c r="M1" s="1"/>
      <c r="N1" s="1"/>
      <c r="O1" s="1"/>
      <c r="P1" s="1"/>
      <c r="Q1" s="1"/>
      <c r="R1" s="2"/>
      <c r="S1" s="1"/>
      <c r="T1" s="1"/>
      <c r="U1" s="1"/>
      <c r="V1" s="1"/>
      <c r="W1" s="1"/>
      <c r="X1" s="3"/>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row>
    <row r="2" spans="1:66" s="4" customFormat="1" ht="16.5" customHeight="1" x14ac:dyDescent="0.4">
      <c r="A2" s="153"/>
      <c r="B2" s="154"/>
      <c r="C2" s="154"/>
      <c r="D2" s="154"/>
      <c r="E2" s="154"/>
      <c r="F2" s="154"/>
      <c r="G2" s="154"/>
      <c r="H2" s="154"/>
      <c r="I2" s="154"/>
      <c r="J2" s="154"/>
      <c r="K2" s="154"/>
      <c r="L2" s="154"/>
      <c r="M2" s="155"/>
      <c r="N2" s="316" t="s">
        <v>91</v>
      </c>
      <c r="O2" s="316"/>
      <c r="P2" s="316"/>
      <c r="Q2" s="316"/>
      <c r="R2" s="313" t="s">
        <v>1</v>
      </c>
      <c r="S2" s="314"/>
      <c r="T2" s="314"/>
      <c r="U2" s="315"/>
      <c r="V2" s="90"/>
      <c r="W2" s="3"/>
      <c r="X2" s="3"/>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row>
    <row r="3" spans="1:66" s="4" customFormat="1" ht="16.5" customHeight="1" x14ac:dyDescent="0.4">
      <c r="A3" s="381" t="s">
        <v>92</v>
      </c>
      <c r="B3" s="401"/>
      <c r="C3" s="385" t="s">
        <v>141</v>
      </c>
      <c r="D3" s="386"/>
      <c r="E3" s="91" t="s">
        <v>93</v>
      </c>
      <c r="F3" s="92"/>
      <c r="G3" s="92"/>
      <c r="H3" s="92"/>
      <c r="I3" s="92"/>
      <c r="J3" s="92"/>
      <c r="K3" s="92"/>
      <c r="L3" s="92"/>
      <c r="M3" s="93"/>
      <c r="N3" s="389">
        <v>0</v>
      </c>
      <c r="O3" s="390"/>
      <c r="P3" s="390"/>
      <c r="Q3" s="391"/>
      <c r="R3" s="389">
        <v>363</v>
      </c>
      <c r="S3" s="390"/>
      <c r="T3" s="390"/>
      <c r="U3" s="391"/>
      <c r="V3" s="90"/>
      <c r="W3" s="3"/>
      <c r="X3" s="3"/>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row>
    <row r="4" spans="1:66" s="4" customFormat="1" ht="16.5" customHeight="1" x14ac:dyDescent="0.4">
      <c r="A4" s="402"/>
      <c r="B4" s="403"/>
      <c r="C4" s="387"/>
      <c r="D4" s="388"/>
      <c r="E4" s="91" t="s">
        <v>94</v>
      </c>
      <c r="F4" s="92"/>
      <c r="G4" s="92"/>
      <c r="H4" s="92"/>
      <c r="I4" s="92"/>
      <c r="J4" s="92"/>
      <c r="K4" s="92"/>
      <c r="L4" s="92"/>
      <c r="M4" s="93"/>
      <c r="N4" s="389">
        <v>0</v>
      </c>
      <c r="O4" s="390"/>
      <c r="P4" s="390"/>
      <c r="Q4" s="391"/>
      <c r="R4" s="389">
        <v>49</v>
      </c>
      <c r="S4" s="390"/>
      <c r="T4" s="390"/>
      <c r="U4" s="391"/>
      <c r="V4" s="110"/>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row>
    <row r="5" spans="1:66" s="4" customFormat="1" ht="16.5" customHeight="1" x14ac:dyDescent="0.4">
      <c r="A5" s="381" t="s">
        <v>95</v>
      </c>
      <c r="B5" s="401"/>
      <c r="C5" s="385" t="s">
        <v>142</v>
      </c>
      <c r="D5" s="386"/>
      <c r="E5" s="91" t="s">
        <v>96</v>
      </c>
      <c r="F5" s="92"/>
      <c r="G5" s="92"/>
      <c r="H5" s="92"/>
      <c r="I5" s="92"/>
      <c r="J5" s="92"/>
      <c r="K5" s="92"/>
      <c r="L5" s="92"/>
      <c r="M5" s="93"/>
      <c r="N5" s="389">
        <v>0</v>
      </c>
      <c r="O5" s="390"/>
      <c r="P5" s="390"/>
      <c r="Q5" s="391"/>
      <c r="R5" s="389">
        <v>840</v>
      </c>
      <c r="S5" s="390"/>
      <c r="T5" s="390"/>
      <c r="U5" s="391"/>
      <c r="V5" s="110"/>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row>
    <row r="6" spans="1:66" s="4" customFormat="1" ht="16.5" customHeight="1" x14ac:dyDescent="0.4">
      <c r="A6" s="402"/>
      <c r="B6" s="403"/>
      <c r="C6" s="387"/>
      <c r="D6" s="388"/>
      <c r="E6" s="91" t="s">
        <v>97</v>
      </c>
      <c r="F6" s="92"/>
      <c r="G6" s="92"/>
      <c r="H6" s="92"/>
      <c r="I6" s="92"/>
      <c r="J6" s="92"/>
      <c r="K6" s="92"/>
      <c r="L6" s="92"/>
      <c r="M6" s="93"/>
      <c r="N6" s="389">
        <v>0</v>
      </c>
      <c r="O6" s="390"/>
      <c r="P6" s="390"/>
      <c r="Q6" s="391"/>
      <c r="R6" s="389">
        <v>107</v>
      </c>
      <c r="S6" s="390"/>
      <c r="T6" s="390"/>
      <c r="U6" s="391"/>
      <c r="V6" s="110"/>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row>
    <row r="7" spans="1:66" s="4" customFormat="1" ht="18" customHeight="1" x14ac:dyDescent="0.4">
      <c r="A7" s="381" t="s">
        <v>154</v>
      </c>
      <c r="B7" s="382"/>
      <c r="C7" s="385" t="s">
        <v>155</v>
      </c>
      <c r="D7" s="386"/>
      <c r="E7" s="91" t="s">
        <v>156</v>
      </c>
      <c r="F7" s="92"/>
      <c r="G7" s="92"/>
      <c r="H7" s="92"/>
      <c r="I7" s="92"/>
      <c r="J7" s="92"/>
      <c r="K7" s="92"/>
      <c r="L7" s="92"/>
      <c r="M7" s="93"/>
      <c r="N7" s="389">
        <v>0</v>
      </c>
      <c r="O7" s="390"/>
      <c r="P7" s="390"/>
      <c r="Q7" s="391"/>
      <c r="R7" s="389">
        <v>5701</v>
      </c>
      <c r="S7" s="390"/>
      <c r="T7" s="390"/>
      <c r="U7" s="391"/>
      <c r="V7" s="110"/>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row>
    <row r="8" spans="1:66" s="4" customFormat="1" ht="18" customHeight="1" x14ac:dyDescent="0.4">
      <c r="A8" s="383"/>
      <c r="B8" s="384"/>
      <c r="C8" s="387"/>
      <c r="D8" s="388"/>
      <c r="E8" s="94" t="s">
        <v>157</v>
      </c>
      <c r="F8" s="92"/>
      <c r="G8" s="92"/>
      <c r="H8" s="92"/>
      <c r="I8" s="92"/>
      <c r="J8" s="92"/>
      <c r="K8" s="92"/>
      <c r="L8" s="92"/>
      <c r="M8" s="93"/>
      <c r="N8" s="389">
        <v>0</v>
      </c>
      <c r="O8" s="390"/>
      <c r="P8" s="390"/>
      <c r="Q8" s="391"/>
      <c r="R8" s="389">
        <v>641</v>
      </c>
      <c r="S8" s="390"/>
      <c r="T8" s="390"/>
      <c r="U8" s="391"/>
      <c r="V8" s="110"/>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row>
    <row r="9" spans="1:66" s="4" customFormat="1" ht="18.75" customHeight="1" x14ac:dyDescent="0.4">
      <c r="A9" s="381" t="s">
        <v>143</v>
      </c>
      <c r="B9" s="382"/>
      <c r="C9" s="385" t="s">
        <v>144</v>
      </c>
      <c r="D9" s="386"/>
      <c r="E9" s="91" t="s">
        <v>145</v>
      </c>
      <c r="F9" s="92"/>
      <c r="G9" s="92"/>
      <c r="H9" s="92"/>
      <c r="I9" s="92"/>
      <c r="J9" s="92"/>
      <c r="K9" s="92"/>
      <c r="L9" s="92"/>
      <c r="M9" s="93"/>
      <c r="N9" s="389">
        <v>0</v>
      </c>
      <c r="O9" s="390"/>
      <c r="P9" s="390"/>
      <c r="Q9" s="391"/>
      <c r="R9" s="389">
        <v>1898</v>
      </c>
      <c r="S9" s="390"/>
      <c r="T9" s="390"/>
      <c r="U9" s="391"/>
      <c r="V9" s="110"/>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row>
    <row r="10" spans="1:66" s="4" customFormat="1" ht="36.75" customHeight="1" x14ac:dyDescent="0.4">
      <c r="A10" s="383"/>
      <c r="B10" s="384"/>
      <c r="C10" s="387"/>
      <c r="D10" s="388"/>
      <c r="E10" s="392" t="s">
        <v>146</v>
      </c>
      <c r="F10" s="393"/>
      <c r="G10" s="393"/>
      <c r="H10" s="393"/>
      <c r="I10" s="393"/>
      <c r="J10" s="393"/>
      <c r="K10" s="393"/>
      <c r="L10" s="393"/>
      <c r="M10" s="394"/>
      <c r="N10" s="389">
        <v>0</v>
      </c>
      <c r="O10" s="390"/>
      <c r="P10" s="390"/>
      <c r="Q10" s="391"/>
      <c r="R10" s="389">
        <v>220</v>
      </c>
      <c r="S10" s="390"/>
      <c r="T10" s="390"/>
      <c r="U10" s="391"/>
      <c r="V10" s="110"/>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row>
    <row r="11" spans="1:66" s="4" customFormat="1" ht="16.5" customHeight="1" x14ac:dyDescent="0.4">
      <c r="A11" s="95" t="s">
        <v>185</v>
      </c>
      <c r="B11" s="96"/>
      <c r="C11" s="96"/>
      <c r="D11" s="96"/>
      <c r="E11" s="96"/>
      <c r="F11" s="96"/>
      <c r="G11" s="96"/>
      <c r="H11" s="96"/>
      <c r="I11" s="96"/>
      <c r="J11" s="96"/>
      <c r="K11" s="96"/>
      <c r="L11" s="96"/>
      <c r="M11" s="97"/>
      <c r="N11" s="98"/>
      <c r="O11" s="99"/>
      <c r="P11" s="99"/>
      <c r="Q11" s="99"/>
      <c r="R11" s="99"/>
      <c r="S11" s="99"/>
      <c r="T11" s="99"/>
      <c r="U11" s="100"/>
      <c r="V11" s="110"/>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row>
    <row r="12" spans="1:66" s="4" customFormat="1" ht="18.75" customHeight="1" x14ac:dyDescent="0.4">
      <c r="A12" s="381" t="s">
        <v>186</v>
      </c>
      <c r="B12" s="382"/>
      <c r="C12" s="385" t="s">
        <v>187</v>
      </c>
      <c r="D12" s="386"/>
      <c r="E12" s="91" t="s">
        <v>188</v>
      </c>
      <c r="F12" s="92"/>
      <c r="G12" s="92"/>
      <c r="H12" s="92"/>
      <c r="I12" s="92"/>
      <c r="J12" s="92"/>
      <c r="K12" s="92"/>
      <c r="L12" s="92"/>
      <c r="M12" s="93"/>
      <c r="N12" s="389">
        <v>0</v>
      </c>
      <c r="O12" s="390"/>
      <c r="P12" s="390"/>
      <c r="Q12" s="391"/>
      <c r="R12" s="389">
        <v>2224</v>
      </c>
      <c r="S12" s="390"/>
      <c r="T12" s="390"/>
      <c r="U12" s="391"/>
      <c r="V12" s="110"/>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row>
    <row r="13" spans="1:66" s="4" customFormat="1" ht="36.75" customHeight="1" x14ac:dyDescent="0.4">
      <c r="A13" s="383"/>
      <c r="B13" s="384"/>
      <c r="C13" s="387"/>
      <c r="D13" s="388"/>
      <c r="E13" s="392" t="s">
        <v>189</v>
      </c>
      <c r="F13" s="393"/>
      <c r="G13" s="393"/>
      <c r="H13" s="393"/>
      <c r="I13" s="393"/>
      <c r="J13" s="393"/>
      <c r="K13" s="393"/>
      <c r="L13" s="393"/>
      <c r="M13" s="394"/>
      <c r="N13" s="389">
        <v>0</v>
      </c>
      <c r="O13" s="390"/>
      <c r="P13" s="390"/>
      <c r="Q13" s="391"/>
      <c r="R13" s="389">
        <v>140</v>
      </c>
      <c r="S13" s="390"/>
      <c r="T13" s="390"/>
      <c r="U13" s="391"/>
      <c r="V13" s="110"/>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row>
    <row r="14" spans="1:66" s="4" customFormat="1" ht="16.5" customHeight="1" x14ac:dyDescent="0.4">
      <c r="A14" s="95" t="s">
        <v>193</v>
      </c>
      <c r="B14" s="96"/>
      <c r="C14" s="96"/>
      <c r="D14" s="96"/>
      <c r="E14" s="96"/>
      <c r="F14" s="96"/>
      <c r="G14" s="96"/>
      <c r="H14" s="96"/>
      <c r="I14" s="96"/>
      <c r="J14" s="96"/>
      <c r="K14" s="96"/>
      <c r="L14" s="96"/>
      <c r="M14" s="97"/>
      <c r="N14" s="98"/>
      <c r="O14" s="99"/>
      <c r="P14" s="99"/>
      <c r="Q14" s="99"/>
      <c r="R14" s="99"/>
      <c r="S14" s="99"/>
      <c r="T14" s="99"/>
      <c r="U14" s="100"/>
      <c r="V14" s="110"/>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row>
    <row r="15" spans="1:66" s="102" customFormat="1" ht="18.75" customHeight="1" x14ac:dyDescent="0.4">
      <c r="A15" s="395" t="s">
        <v>147</v>
      </c>
      <c r="B15" s="376">
        <v>107</v>
      </c>
      <c r="C15" s="101" t="s">
        <v>164</v>
      </c>
      <c r="D15" s="101"/>
      <c r="E15" s="101"/>
      <c r="F15" s="101"/>
      <c r="G15" s="101"/>
      <c r="H15" s="101"/>
      <c r="I15" s="101"/>
      <c r="J15" s="101"/>
      <c r="K15" s="101"/>
      <c r="L15" s="101"/>
      <c r="M15" s="101"/>
      <c r="N15" s="378">
        <v>0</v>
      </c>
      <c r="O15" s="379"/>
      <c r="P15" s="379"/>
      <c r="Q15" s="380"/>
      <c r="R15" s="398">
        <v>18</v>
      </c>
      <c r="S15" s="399"/>
      <c r="T15" s="399"/>
      <c r="U15" s="400"/>
      <c r="V15" s="110"/>
      <c r="W15" s="215"/>
      <c r="X15" s="215"/>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row>
    <row r="16" spans="1:66" s="102" customFormat="1" x14ac:dyDescent="0.4">
      <c r="A16" s="396"/>
      <c r="B16" s="377"/>
      <c r="C16" s="101" t="s">
        <v>175</v>
      </c>
      <c r="D16" s="101"/>
      <c r="E16" s="101"/>
      <c r="F16" s="101"/>
      <c r="G16" s="101"/>
      <c r="H16" s="101"/>
      <c r="I16" s="101"/>
      <c r="J16" s="101"/>
      <c r="K16" s="101"/>
      <c r="L16" s="101"/>
      <c r="M16" s="101"/>
      <c r="N16" s="378">
        <v>0</v>
      </c>
      <c r="O16" s="379"/>
      <c r="P16" s="379"/>
      <c r="Q16" s="380"/>
      <c r="R16" s="398">
        <v>1</v>
      </c>
      <c r="S16" s="399"/>
      <c r="T16" s="399"/>
      <c r="U16" s="400"/>
      <c r="V16" s="110"/>
      <c r="W16" s="215"/>
      <c r="X16" s="215"/>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row>
    <row r="17" spans="1:66" s="102" customFormat="1" x14ac:dyDescent="0.4">
      <c r="A17" s="396"/>
      <c r="B17" s="376">
        <v>108</v>
      </c>
      <c r="C17" s="101" t="s">
        <v>165</v>
      </c>
      <c r="D17" s="101"/>
      <c r="E17" s="101"/>
      <c r="F17" s="101"/>
      <c r="G17" s="101"/>
      <c r="H17" s="101"/>
      <c r="I17" s="101"/>
      <c r="J17" s="101"/>
      <c r="K17" s="101"/>
      <c r="L17" s="101"/>
      <c r="M17" s="101"/>
      <c r="N17" s="378">
        <v>0</v>
      </c>
      <c r="O17" s="379"/>
      <c r="P17" s="379"/>
      <c r="Q17" s="380"/>
      <c r="R17" s="398">
        <v>6</v>
      </c>
      <c r="S17" s="399"/>
      <c r="T17" s="399"/>
      <c r="U17" s="400"/>
      <c r="V17" s="110"/>
      <c r="W17" s="215"/>
      <c r="X17" s="215"/>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row>
    <row r="18" spans="1:66" s="102" customFormat="1" x14ac:dyDescent="0.4">
      <c r="A18" s="396"/>
      <c r="B18" s="377"/>
      <c r="C18" s="101" t="s">
        <v>177</v>
      </c>
      <c r="D18" s="101"/>
      <c r="E18" s="101"/>
      <c r="F18" s="101"/>
      <c r="G18" s="101"/>
      <c r="H18" s="101"/>
      <c r="I18" s="101"/>
      <c r="J18" s="101"/>
      <c r="K18" s="101"/>
      <c r="L18" s="101"/>
      <c r="M18" s="101"/>
      <c r="N18" s="378">
        <v>0</v>
      </c>
      <c r="O18" s="379"/>
      <c r="P18" s="379"/>
      <c r="Q18" s="380"/>
      <c r="R18" s="398">
        <v>1</v>
      </c>
      <c r="S18" s="399"/>
      <c r="T18" s="399"/>
      <c r="U18" s="400"/>
      <c r="V18" s="110"/>
      <c r="W18" s="215"/>
      <c r="X18" s="215"/>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row>
    <row r="19" spans="1:66" s="102" customFormat="1" x14ac:dyDescent="0.4">
      <c r="A19" s="396"/>
      <c r="B19" s="156">
        <v>109</v>
      </c>
      <c r="C19" s="101" t="s">
        <v>168</v>
      </c>
      <c r="D19" s="101"/>
      <c r="E19" s="101"/>
      <c r="F19" s="101"/>
      <c r="G19" s="101"/>
      <c r="H19" s="101"/>
      <c r="I19" s="101"/>
      <c r="J19" s="101"/>
      <c r="K19" s="101"/>
      <c r="L19" s="101"/>
      <c r="M19" s="101"/>
      <c r="N19" s="378">
        <v>0</v>
      </c>
      <c r="O19" s="379"/>
      <c r="P19" s="379"/>
      <c r="Q19" s="380"/>
      <c r="R19" s="398">
        <v>6</v>
      </c>
      <c r="S19" s="399"/>
      <c r="T19" s="399"/>
      <c r="U19" s="400"/>
      <c r="V19" s="216"/>
      <c r="W19" s="215"/>
      <c r="X19" s="215"/>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1"/>
      <c r="BA19" s="131"/>
      <c r="BB19" s="131"/>
      <c r="BC19" s="131"/>
      <c r="BD19" s="131"/>
      <c r="BE19" s="131"/>
      <c r="BF19" s="131"/>
      <c r="BG19" s="131"/>
      <c r="BH19" s="131"/>
      <c r="BI19" s="131"/>
      <c r="BJ19" s="131"/>
      <c r="BK19" s="131"/>
      <c r="BL19" s="131"/>
      <c r="BM19" s="131"/>
      <c r="BN19" s="131"/>
    </row>
    <row r="20" spans="1:66" s="102" customFormat="1" x14ac:dyDescent="0.4">
      <c r="A20" s="396"/>
      <c r="B20" s="156">
        <v>110</v>
      </c>
      <c r="C20" s="101" t="s">
        <v>169</v>
      </c>
      <c r="D20" s="101"/>
      <c r="E20" s="101"/>
      <c r="F20" s="101"/>
      <c r="G20" s="101"/>
      <c r="H20" s="101"/>
      <c r="I20" s="101"/>
      <c r="J20" s="101"/>
      <c r="K20" s="101"/>
      <c r="L20" s="101"/>
      <c r="M20" s="101"/>
      <c r="N20" s="378">
        <v>0</v>
      </c>
      <c r="O20" s="379"/>
      <c r="P20" s="379"/>
      <c r="Q20" s="380"/>
      <c r="R20" s="398">
        <v>18</v>
      </c>
      <c r="S20" s="399"/>
      <c r="T20" s="399"/>
      <c r="U20" s="400"/>
      <c r="V20" s="110"/>
      <c r="W20" s="215"/>
      <c r="X20" s="215"/>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1"/>
      <c r="BL20" s="131"/>
      <c r="BM20" s="131"/>
      <c r="BN20" s="131"/>
    </row>
    <row r="21" spans="1:66" s="102" customFormat="1" x14ac:dyDescent="0.4">
      <c r="A21" s="396"/>
      <c r="B21" s="156">
        <v>111</v>
      </c>
      <c r="C21" s="101" t="s">
        <v>170</v>
      </c>
      <c r="D21" s="101"/>
      <c r="E21" s="101"/>
      <c r="F21" s="101"/>
      <c r="G21" s="101"/>
      <c r="H21" s="101"/>
      <c r="I21" s="101"/>
      <c r="J21" s="101"/>
      <c r="K21" s="101"/>
      <c r="L21" s="101"/>
      <c r="M21" s="101"/>
      <c r="N21" s="378">
        <v>0</v>
      </c>
      <c r="O21" s="379"/>
      <c r="P21" s="379"/>
      <c r="Q21" s="380"/>
      <c r="R21" s="398">
        <v>11</v>
      </c>
      <c r="S21" s="399"/>
      <c r="T21" s="399"/>
      <c r="U21" s="400"/>
      <c r="V21" s="110"/>
      <c r="W21" s="215"/>
      <c r="X21" s="215"/>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row>
    <row r="22" spans="1:66" s="102" customFormat="1" x14ac:dyDescent="0.4">
      <c r="A22" s="396"/>
      <c r="B22" s="156">
        <v>112</v>
      </c>
      <c r="C22" s="101" t="s">
        <v>172</v>
      </c>
      <c r="D22" s="101"/>
      <c r="E22" s="101"/>
      <c r="F22" s="101"/>
      <c r="G22" s="101"/>
      <c r="H22" s="101"/>
      <c r="I22" s="101"/>
      <c r="J22" s="101"/>
      <c r="K22" s="101"/>
      <c r="L22" s="101"/>
      <c r="M22" s="101"/>
      <c r="N22" s="378">
        <v>0</v>
      </c>
      <c r="O22" s="379"/>
      <c r="P22" s="379"/>
      <c r="Q22" s="380"/>
      <c r="R22" s="398">
        <v>25</v>
      </c>
      <c r="S22" s="399"/>
      <c r="T22" s="399"/>
      <c r="U22" s="400"/>
      <c r="V22" s="110"/>
      <c r="W22" s="215"/>
      <c r="X22" s="215"/>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row>
    <row r="23" spans="1:66" s="102" customFormat="1" x14ac:dyDescent="0.4">
      <c r="A23" s="396"/>
      <c r="B23" s="156">
        <v>113</v>
      </c>
      <c r="C23" s="101" t="s">
        <v>173</v>
      </c>
      <c r="D23" s="101"/>
      <c r="E23" s="101"/>
      <c r="F23" s="101"/>
      <c r="G23" s="101"/>
      <c r="H23" s="101"/>
      <c r="I23" s="101"/>
      <c r="J23" s="101"/>
      <c r="K23" s="101"/>
      <c r="L23" s="101"/>
      <c r="M23" s="101"/>
      <c r="N23" s="378">
        <v>0</v>
      </c>
      <c r="O23" s="379"/>
      <c r="P23" s="379"/>
      <c r="Q23" s="380"/>
      <c r="R23" s="398">
        <v>8</v>
      </c>
      <c r="S23" s="399"/>
      <c r="T23" s="399"/>
      <c r="U23" s="400"/>
      <c r="V23" s="110"/>
      <c r="W23" s="215"/>
      <c r="X23" s="215"/>
      <c r="Y23" s="131"/>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c r="AX23" s="131"/>
      <c r="AY23" s="131"/>
      <c r="AZ23" s="131"/>
      <c r="BA23" s="131"/>
      <c r="BB23" s="131"/>
      <c r="BC23" s="131"/>
      <c r="BD23" s="131"/>
      <c r="BE23" s="131"/>
      <c r="BF23" s="131"/>
      <c r="BG23" s="131"/>
      <c r="BH23" s="131"/>
      <c r="BI23" s="131"/>
      <c r="BJ23" s="131"/>
      <c r="BK23" s="131"/>
      <c r="BL23" s="131"/>
      <c r="BM23" s="131"/>
      <c r="BN23" s="131"/>
    </row>
    <row r="24" spans="1:66" s="102" customFormat="1" x14ac:dyDescent="0.4">
      <c r="A24" s="396"/>
      <c r="B24" s="156">
        <v>114</v>
      </c>
      <c r="C24" s="101" t="s">
        <v>174</v>
      </c>
      <c r="D24" s="101"/>
      <c r="E24" s="101"/>
      <c r="F24" s="101"/>
      <c r="G24" s="101"/>
      <c r="H24" s="101"/>
      <c r="I24" s="101"/>
      <c r="J24" s="101"/>
      <c r="K24" s="101"/>
      <c r="L24" s="101"/>
      <c r="M24" s="101"/>
      <c r="N24" s="378">
        <v>0</v>
      </c>
      <c r="O24" s="379"/>
      <c r="P24" s="379"/>
      <c r="Q24" s="380"/>
      <c r="R24" s="398">
        <v>17</v>
      </c>
      <c r="S24" s="399"/>
      <c r="T24" s="399"/>
      <c r="U24" s="400"/>
      <c r="V24" s="110"/>
      <c r="W24" s="215"/>
      <c r="X24" s="215"/>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131"/>
      <c r="BJ24" s="131"/>
      <c r="BK24" s="131"/>
      <c r="BL24" s="131"/>
      <c r="BM24" s="131"/>
      <c r="BN24" s="131"/>
    </row>
    <row r="25" spans="1:66" s="102" customFormat="1" x14ac:dyDescent="0.4">
      <c r="A25" s="396"/>
      <c r="B25" s="156">
        <v>115</v>
      </c>
      <c r="C25" s="101" t="s">
        <v>195</v>
      </c>
      <c r="D25" s="101"/>
      <c r="E25" s="101"/>
      <c r="F25" s="101"/>
      <c r="G25" s="101"/>
      <c r="H25" s="101"/>
      <c r="I25" s="101"/>
      <c r="J25" s="101"/>
      <c r="K25" s="101"/>
      <c r="L25" s="101"/>
      <c r="M25" s="101"/>
      <c r="N25" s="378">
        <v>0</v>
      </c>
      <c r="O25" s="379"/>
      <c r="P25" s="379"/>
      <c r="Q25" s="380"/>
      <c r="R25" s="398">
        <v>34</v>
      </c>
      <c r="S25" s="399"/>
      <c r="T25" s="399"/>
      <c r="U25" s="400"/>
      <c r="V25" s="110"/>
      <c r="W25" s="215"/>
      <c r="X25" s="215"/>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c r="AX25" s="131"/>
      <c r="AY25" s="131"/>
      <c r="AZ25" s="131"/>
      <c r="BA25" s="131"/>
      <c r="BB25" s="131"/>
      <c r="BC25" s="131"/>
      <c r="BD25" s="131"/>
      <c r="BE25" s="131"/>
      <c r="BF25" s="131"/>
      <c r="BG25" s="131"/>
      <c r="BH25" s="131"/>
      <c r="BI25" s="131"/>
      <c r="BJ25" s="131"/>
      <c r="BK25" s="131"/>
      <c r="BL25" s="131"/>
      <c r="BM25" s="131"/>
      <c r="BN25" s="131"/>
    </row>
    <row r="26" spans="1:66" s="102" customFormat="1" x14ac:dyDescent="0.4">
      <c r="A26" s="397"/>
      <c r="B26" s="156">
        <v>116</v>
      </c>
      <c r="C26" s="101" t="s">
        <v>243</v>
      </c>
      <c r="D26" s="101"/>
      <c r="E26" s="101"/>
      <c r="F26" s="101"/>
      <c r="G26" s="101"/>
      <c r="H26" s="101"/>
      <c r="I26" s="101"/>
      <c r="J26" s="101"/>
      <c r="K26" s="101"/>
      <c r="L26" s="101"/>
      <c r="M26" s="101"/>
      <c r="N26" s="378">
        <v>0</v>
      </c>
      <c r="O26" s="379"/>
      <c r="P26" s="379"/>
      <c r="Q26" s="380"/>
      <c r="R26" s="398">
        <v>6</v>
      </c>
      <c r="S26" s="399"/>
      <c r="T26" s="399"/>
      <c r="U26" s="400"/>
      <c r="V26" s="110"/>
      <c r="W26" s="215"/>
      <c r="X26" s="215"/>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c r="BK26" s="131"/>
      <c r="BL26" s="131"/>
      <c r="BM26" s="131"/>
      <c r="BN26" s="131"/>
    </row>
    <row r="27" spans="1:66" s="102" customFormat="1" ht="18.75" customHeight="1" x14ac:dyDescent="0.4">
      <c r="A27" s="418" t="s">
        <v>148</v>
      </c>
      <c r="B27" s="156">
        <v>266</v>
      </c>
      <c r="C27" s="136" t="s">
        <v>181</v>
      </c>
      <c r="D27" s="136"/>
      <c r="E27" s="136"/>
      <c r="F27" s="136"/>
      <c r="G27" s="136"/>
      <c r="H27" s="136"/>
      <c r="I27" s="136"/>
      <c r="J27" s="136"/>
      <c r="K27" s="136"/>
      <c r="L27" s="136"/>
      <c r="M27" s="136"/>
      <c r="N27" s="378">
        <v>0</v>
      </c>
      <c r="O27" s="379"/>
      <c r="P27" s="379"/>
      <c r="Q27" s="380"/>
      <c r="R27" s="378">
        <v>12</v>
      </c>
      <c r="S27" s="379"/>
      <c r="T27" s="379"/>
      <c r="U27" s="380"/>
      <c r="V27" s="217"/>
      <c r="W27" s="215"/>
      <c r="X27" s="215"/>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1"/>
      <c r="BJ27" s="131"/>
      <c r="BK27" s="131"/>
      <c r="BL27" s="131"/>
      <c r="BM27" s="131"/>
      <c r="BN27" s="131"/>
    </row>
    <row r="28" spans="1:66" s="102" customFormat="1" x14ac:dyDescent="0.4">
      <c r="A28" s="419"/>
      <c r="B28" s="376">
        <v>267</v>
      </c>
      <c r="C28" s="136" t="s">
        <v>182</v>
      </c>
      <c r="D28" s="136"/>
      <c r="E28" s="136"/>
      <c r="F28" s="136"/>
      <c r="G28" s="136"/>
      <c r="H28" s="136"/>
      <c r="I28" s="136"/>
      <c r="J28" s="136"/>
      <c r="K28" s="136"/>
      <c r="L28" s="136"/>
      <c r="M28" s="136"/>
      <c r="N28" s="378">
        <v>0</v>
      </c>
      <c r="O28" s="379"/>
      <c r="P28" s="379"/>
      <c r="Q28" s="380"/>
      <c r="R28" s="378">
        <v>20</v>
      </c>
      <c r="S28" s="379"/>
      <c r="T28" s="379"/>
      <c r="U28" s="380"/>
      <c r="V28" s="217"/>
      <c r="W28" s="215"/>
      <c r="X28" s="215"/>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31"/>
      <c r="AV28" s="131"/>
      <c r="AW28" s="131"/>
      <c r="AX28" s="131"/>
      <c r="AY28" s="131"/>
      <c r="AZ28" s="131"/>
      <c r="BA28" s="131"/>
      <c r="BB28" s="131"/>
      <c r="BC28" s="131"/>
      <c r="BD28" s="131"/>
      <c r="BE28" s="131"/>
      <c r="BF28" s="131"/>
      <c r="BG28" s="131"/>
      <c r="BH28" s="131"/>
      <c r="BI28" s="131"/>
      <c r="BJ28" s="131"/>
      <c r="BK28" s="131"/>
      <c r="BL28" s="131"/>
      <c r="BM28" s="131"/>
      <c r="BN28" s="131"/>
    </row>
    <row r="29" spans="1:66" s="102" customFormat="1" x14ac:dyDescent="0.4">
      <c r="A29" s="419"/>
      <c r="B29" s="377"/>
      <c r="C29" s="136" t="s">
        <v>197</v>
      </c>
      <c r="D29" s="136"/>
      <c r="E29" s="136"/>
      <c r="F29" s="136"/>
      <c r="G29" s="136"/>
      <c r="H29" s="136"/>
      <c r="I29" s="136"/>
      <c r="J29" s="136"/>
      <c r="K29" s="136"/>
      <c r="L29" s="136"/>
      <c r="M29" s="136"/>
      <c r="N29" s="378">
        <v>0</v>
      </c>
      <c r="O29" s="379"/>
      <c r="P29" s="379"/>
      <c r="Q29" s="380"/>
      <c r="R29" s="378">
        <v>1</v>
      </c>
      <c r="S29" s="379"/>
      <c r="T29" s="379"/>
      <c r="U29" s="380"/>
      <c r="V29" s="217"/>
      <c r="W29" s="215"/>
      <c r="X29" s="215"/>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31"/>
      <c r="BG29" s="131"/>
      <c r="BH29" s="131"/>
      <c r="BI29" s="131"/>
      <c r="BJ29" s="131"/>
      <c r="BK29" s="131"/>
      <c r="BL29" s="131"/>
      <c r="BM29" s="131"/>
      <c r="BN29" s="131"/>
    </row>
    <row r="30" spans="1:66" s="102" customFormat="1" x14ac:dyDescent="0.4">
      <c r="A30" s="419"/>
      <c r="B30" s="376">
        <v>268</v>
      </c>
      <c r="C30" s="136" t="s">
        <v>191</v>
      </c>
      <c r="D30" s="136"/>
      <c r="E30" s="136"/>
      <c r="F30" s="136"/>
      <c r="G30" s="136"/>
      <c r="H30" s="136"/>
      <c r="I30" s="136"/>
      <c r="J30" s="136"/>
      <c r="K30" s="136"/>
      <c r="L30" s="136"/>
      <c r="M30" s="136"/>
      <c r="N30" s="378">
        <v>0</v>
      </c>
      <c r="O30" s="379"/>
      <c r="P30" s="379"/>
      <c r="Q30" s="380"/>
      <c r="R30" s="378">
        <v>13</v>
      </c>
      <c r="S30" s="379"/>
      <c r="T30" s="379"/>
      <c r="U30" s="380"/>
      <c r="V30" s="217"/>
      <c r="W30" s="215"/>
      <c r="X30" s="215"/>
      <c r="Y30" s="131"/>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1"/>
      <c r="BC30" s="131"/>
      <c r="BD30" s="131"/>
      <c r="BE30" s="131"/>
      <c r="BF30" s="131"/>
      <c r="BG30" s="131"/>
      <c r="BH30" s="131"/>
      <c r="BI30" s="131"/>
      <c r="BJ30" s="131"/>
      <c r="BK30" s="131"/>
      <c r="BL30" s="131"/>
      <c r="BM30" s="131"/>
      <c r="BN30" s="131"/>
    </row>
    <row r="31" spans="1:66" s="102" customFormat="1" x14ac:dyDescent="0.4">
      <c r="A31" s="419"/>
      <c r="B31" s="377"/>
      <c r="C31" s="136" t="s">
        <v>194</v>
      </c>
      <c r="D31" s="136"/>
      <c r="E31" s="136"/>
      <c r="F31" s="136"/>
      <c r="G31" s="136"/>
      <c r="H31" s="136"/>
      <c r="I31" s="136"/>
      <c r="J31" s="136"/>
      <c r="K31" s="136"/>
      <c r="L31" s="136"/>
      <c r="M31" s="136"/>
      <c r="N31" s="378">
        <v>0</v>
      </c>
      <c r="O31" s="379"/>
      <c r="P31" s="379"/>
      <c r="Q31" s="380"/>
      <c r="R31" s="378">
        <v>5</v>
      </c>
      <c r="S31" s="379"/>
      <c r="T31" s="379"/>
      <c r="U31" s="380"/>
      <c r="V31" s="217"/>
      <c r="W31" s="215"/>
      <c r="X31" s="215"/>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row>
    <row r="32" spans="1:66" s="102" customFormat="1" x14ac:dyDescent="0.4">
      <c r="A32" s="419"/>
      <c r="B32" s="376">
        <v>269</v>
      </c>
      <c r="C32" s="136" t="s">
        <v>196</v>
      </c>
      <c r="D32" s="136"/>
      <c r="E32" s="136"/>
      <c r="F32" s="136"/>
      <c r="G32" s="136"/>
      <c r="H32" s="136"/>
      <c r="I32" s="136"/>
      <c r="J32" s="136"/>
      <c r="K32" s="136"/>
      <c r="L32" s="136"/>
      <c r="M32" s="136"/>
      <c r="N32" s="378">
        <v>0</v>
      </c>
      <c r="O32" s="379"/>
      <c r="P32" s="379"/>
      <c r="Q32" s="380"/>
      <c r="R32" s="378">
        <v>8</v>
      </c>
      <c r="S32" s="379"/>
      <c r="T32" s="379"/>
      <c r="U32" s="380"/>
      <c r="V32" s="217"/>
      <c r="W32" s="215"/>
      <c r="X32" s="215"/>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row>
    <row r="33" spans="1:66" s="102" customFormat="1" x14ac:dyDescent="0.4">
      <c r="A33" s="419"/>
      <c r="B33" s="377"/>
      <c r="C33" s="136" t="s">
        <v>215</v>
      </c>
      <c r="D33" s="136"/>
      <c r="E33" s="136"/>
      <c r="F33" s="136"/>
      <c r="G33" s="136"/>
      <c r="H33" s="136"/>
      <c r="I33" s="136"/>
      <c r="J33" s="136"/>
      <c r="K33" s="136"/>
      <c r="L33" s="136"/>
      <c r="M33" s="136"/>
      <c r="N33" s="378">
        <v>0</v>
      </c>
      <c r="O33" s="379"/>
      <c r="P33" s="379"/>
      <c r="Q33" s="380"/>
      <c r="R33" s="378">
        <v>1</v>
      </c>
      <c r="S33" s="379"/>
      <c r="T33" s="379"/>
      <c r="U33" s="380"/>
      <c r="V33" s="217"/>
      <c r="W33" s="215"/>
      <c r="X33" s="215"/>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row>
    <row r="34" spans="1:66" s="102" customFormat="1" x14ac:dyDescent="0.4">
      <c r="A34" s="419"/>
      <c r="B34" s="376">
        <v>270</v>
      </c>
      <c r="C34" s="136" t="s">
        <v>216</v>
      </c>
      <c r="D34" s="136"/>
      <c r="E34" s="136"/>
      <c r="F34" s="136"/>
      <c r="G34" s="136"/>
      <c r="H34" s="136"/>
      <c r="I34" s="136"/>
      <c r="J34" s="136"/>
      <c r="K34" s="136"/>
      <c r="L34" s="136"/>
      <c r="M34" s="136"/>
      <c r="N34" s="378">
        <v>0</v>
      </c>
      <c r="O34" s="379"/>
      <c r="P34" s="379"/>
      <c r="Q34" s="380"/>
      <c r="R34" s="378">
        <v>20</v>
      </c>
      <c r="S34" s="379"/>
      <c r="T34" s="379"/>
      <c r="U34" s="380"/>
      <c r="V34" s="217"/>
      <c r="W34" s="215"/>
      <c r="X34" s="215"/>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row>
    <row r="35" spans="1:66" s="102" customFormat="1" x14ac:dyDescent="0.4">
      <c r="A35" s="419"/>
      <c r="B35" s="377"/>
      <c r="C35" s="136" t="s">
        <v>217</v>
      </c>
      <c r="D35" s="136"/>
      <c r="E35" s="136"/>
      <c r="F35" s="136"/>
      <c r="G35" s="136"/>
      <c r="H35" s="136"/>
      <c r="I35" s="136"/>
      <c r="J35" s="136"/>
      <c r="K35" s="136"/>
      <c r="L35" s="136"/>
      <c r="M35" s="136"/>
      <c r="N35" s="378">
        <v>0</v>
      </c>
      <c r="O35" s="379"/>
      <c r="P35" s="379"/>
      <c r="Q35" s="380"/>
      <c r="R35" s="378">
        <v>17</v>
      </c>
      <c r="S35" s="379"/>
      <c r="T35" s="379"/>
      <c r="U35" s="380"/>
      <c r="V35" s="217"/>
      <c r="W35" s="215"/>
      <c r="X35" s="215"/>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131"/>
      <c r="BA35" s="131"/>
      <c r="BB35" s="131"/>
      <c r="BC35" s="131"/>
      <c r="BD35" s="131"/>
      <c r="BE35" s="131"/>
      <c r="BF35" s="131"/>
      <c r="BG35" s="131"/>
      <c r="BH35" s="131"/>
      <c r="BI35" s="131"/>
      <c r="BJ35" s="131"/>
      <c r="BK35" s="131"/>
      <c r="BL35" s="131"/>
      <c r="BM35" s="131"/>
      <c r="BN35" s="131"/>
    </row>
    <row r="36" spans="1:66" s="102" customFormat="1" x14ac:dyDescent="0.4">
      <c r="A36" s="419"/>
      <c r="B36" s="376">
        <v>271</v>
      </c>
      <c r="C36" s="136" t="s">
        <v>225</v>
      </c>
      <c r="D36" s="136"/>
      <c r="E36" s="136"/>
      <c r="F36" s="136"/>
      <c r="G36" s="136"/>
      <c r="H36" s="136"/>
      <c r="I36" s="136"/>
      <c r="J36" s="136"/>
      <c r="K36" s="136"/>
      <c r="L36" s="136"/>
      <c r="M36" s="136"/>
      <c r="N36" s="378">
        <v>0</v>
      </c>
      <c r="O36" s="379"/>
      <c r="P36" s="379"/>
      <c r="Q36" s="380"/>
      <c r="R36" s="378">
        <v>5</v>
      </c>
      <c r="S36" s="379"/>
      <c r="T36" s="379"/>
      <c r="U36" s="380"/>
      <c r="V36" s="217"/>
      <c r="W36" s="215"/>
      <c r="X36" s="215"/>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row>
    <row r="37" spans="1:66" s="102" customFormat="1" x14ac:dyDescent="0.4">
      <c r="A37" s="419"/>
      <c r="B37" s="377"/>
      <c r="C37" s="136" t="s">
        <v>267</v>
      </c>
      <c r="D37" s="136"/>
      <c r="E37" s="136"/>
      <c r="F37" s="136"/>
      <c r="G37" s="136"/>
      <c r="H37" s="136"/>
      <c r="I37" s="136"/>
      <c r="J37" s="136"/>
      <c r="K37" s="136"/>
      <c r="L37" s="136"/>
      <c r="M37" s="136"/>
      <c r="N37" s="378">
        <v>0</v>
      </c>
      <c r="O37" s="379"/>
      <c r="P37" s="379"/>
      <c r="Q37" s="380"/>
      <c r="R37" s="378">
        <v>1</v>
      </c>
      <c r="S37" s="379"/>
      <c r="T37" s="379"/>
      <c r="U37" s="380"/>
      <c r="V37" s="217"/>
      <c r="W37" s="215"/>
      <c r="X37" s="215"/>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row>
    <row r="38" spans="1:66" s="102" customFormat="1" x14ac:dyDescent="0.4">
      <c r="A38" s="419"/>
      <c r="B38" s="206">
        <v>272</v>
      </c>
      <c r="C38" s="136" t="s">
        <v>242</v>
      </c>
      <c r="D38" s="136"/>
      <c r="E38" s="136"/>
      <c r="F38" s="136"/>
      <c r="G38" s="136"/>
      <c r="H38" s="136"/>
      <c r="I38" s="136"/>
      <c r="J38" s="136"/>
      <c r="K38" s="136"/>
      <c r="L38" s="136"/>
      <c r="M38" s="136"/>
      <c r="N38" s="378">
        <v>0</v>
      </c>
      <c r="O38" s="379"/>
      <c r="P38" s="379"/>
      <c r="Q38" s="380"/>
      <c r="R38" s="378">
        <v>4</v>
      </c>
      <c r="S38" s="379"/>
      <c r="T38" s="379"/>
      <c r="U38" s="380"/>
      <c r="V38" s="217"/>
      <c r="W38" s="215"/>
      <c r="X38" s="215"/>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1"/>
      <c r="BI38" s="131"/>
      <c r="BJ38" s="131"/>
      <c r="BK38" s="131"/>
      <c r="BL38" s="131"/>
      <c r="BM38" s="131"/>
      <c r="BN38" s="131"/>
    </row>
    <row r="39" spans="1:66" s="102" customFormat="1" x14ac:dyDescent="0.4">
      <c r="A39" s="419"/>
      <c r="B39" s="206">
        <v>273</v>
      </c>
      <c r="C39" s="136" t="s">
        <v>256</v>
      </c>
      <c r="D39" s="136"/>
      <c r="E39" s="136"/>
      <c r="F39" s="136"/>
      <c r="G39" s="136"/>
      <c r="H39" s="136"/>
      <c r="I39" s="136"/>
      <c r="J39" s="136"/>
      <c r="K39" s="136"/>
      <c r="L39" s="136"/>
      <c r="M39" s="136"/>
      <c r="N39" s="378">
        <v>0</v>
      </c>
      <c r="O39" s="379"/>
      <c r="P39" s="379"/>
      <c r="Q39" s="380"/>
      <c r="R39" s="378">
        <v>12</v>
      </c>
      <c r="S39" s="379"/>
      <c r="T39" s="379"/>
      <c r="U39" s="380"/>
      <c r="V39" s="217"/>
      <c r="W39" s="215"/>
      <c r="X39" s="215"/>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row>
    <row r="40" spans="1:66" s="102" customFormat="1" ht="37.5" x14ac:dyDescent="0.4">
      <c r="A40" s="420"/>
      <c r="B40" s="206" t="s">
        <v>330</v>
      </c>
      <c r="C40" s="136" t="s">
        <v>331</v>
      </c>
      <c r="D40" s="136"/>
      <c r="E40" s="136"/>
      <c r="F40" s="136"/>
      <c r="G40" s="136"/>
      <c r="H40" s="136"/>
      <c r="I40" s="136"/>
      <c r="J40" s="136"/>
      <c r="K40" s="136"/>
      <c r="L40" s="136"/>
      <c r="M40" s="136"/>
      <c r="N40" s="378">
        <v>0</v>
      </c>
      <c r="O40" s="379"/>
      <c r="P40" s="379"/>
      <c r="Q40" s="380"/>
      <c r="R40" s="378">
        <v>5</v>
      </c>
      <c r="S40" s="379"/>
      <c r="T40" s="379"/>
      <c r="U40" s="380"/>
      <c r="V40" s="217"/>
      <c r="W40" s="215"/>
      <c r="X40" s="215"/>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row>
    <row r="41" spans="1:66" s="102" customFormat="1" ht="18.75" customHeight="1" x14ac:dyDescent="0.4">
      <c r="A41" s="418" t="s">
        <v>190</v>
      </c>
      <c r="B41" s="207">
        <v>186</v>
      </c>
      <c r="C41" s="101" t="s">
        <v>160</v>
      </c>
      <c r="D41" s="132"/>
      <c r="E41" s="132"/>
      <c r="F41" s="132"/>
      <c r="G41" s="132"/>
      <c r="H41" s="132"/>
      <c r="I41" s="132"/>
      <c r="J41" s="132"/>
      <c r="K41" s="132"/>
      <c r="L41" s="132"/>
      <c r="M41" s="132"/>
      <c r="N41" s="378">
        <v>0</v>
      </c>
      <c r="O41" s="379"/>
      <c r="P41" s="379"/>
      <c r="Q41" s="380"/>
      <c r="R41" s="378">
        <v>7</v>
      </c>
      <c r="S41" s="379"/>
      <c r="T41" s="379"/>
      <c r="U41" s="380"/>
      <c r="V41" s="110"/>
      <c r="W41" s="215"/>
      <c r="X41" s="215"/>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1"/>
      <c r="BM41" s="131"/>
      <c r="BN41" s="131"/>
    </row>
    <row r="42" spans="1:66" s="102" customFormat="1" x14ac:dyDescent="0.4">
      <c r="A42" s="419"/>
      <c r="B42" s="413">
        <v>187</v>
      </c>
      <c r="C42" s="101" t="s">
        <v>161</v>
      </c>
      <c r="D42" s="132"/>
      <c r="E42" s="132"/>
      <c r="F42" s="132"/>
      <c r="G42" s="132"/>
      <c r="H42" s="132"/>
      <c r="I42" s="132"/>
      <c r="J42" s="132"/>
      <c r="K42" s="132"/>
      <c r="L42" s="132"/>
      <c r="M42" s="132"/>
      <c r="N42" s="378">
        <v>0</v>
      </c>
      <c r="O42" s="379"/>
      <c r="P42" s="379"/>
      <c r="Q42" s="380"/>
      <c r="R42" s="378">
        <v>5</v>
      </c>
      <c r="S42" s="379"/>
      <c r="T42" s="379"/>
      <c r="U42" s="380"/>
      <c r="V42" s="110"/>
      <c r="W42" s="215"/>
      <c r="X42" s="215"/>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row>
    <row r="43" spans="1:66" s="102" customFormat="1" x14ac:dyDescent="0.4">
      <c r="A43" s="419"/>
      <c r="B43" s="414"/>
      <c r="C43" s="101" t="s">
        <v>171</v>
      </c>
      <c r="D43" s="132"/>
      <c r="E43" s="132"/>
      <c r="F43" s="132"/>
      <c r="G43" s="132"/>
      <c r="H43" s="132"/>
      <c r="I43" s="132"/>
      <c r="J43" s="132"/>
      <c r="K43" s="132"/>
      <c r="L43" s="132"/>
      <c r="M43" s="132"/>
      <c r="N43" s="378">
        <v>0</v>
      </c>
      <c r="O43" s="379"/>
      <c r="P43" s="379"/>
      <c r="Q43" s="380"/>
      <c r="R43" s="378">
        <v>1</v>
      </c>
      <c r="S43" s="379"/>
      <c r="T43" s="379"/>
      <c r="U43" s="380"/>
      <c r="V43" s="110"/>
      <c r="W43" s="215"/>
      <c r="X43" s="215"/>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1"/>
      <c r="BM43" s="131"/>
      <c r="BN43" s="131"/>
    </row>
    <row r="44" spans="1:66" s="102" customFormat="1" x14ac:dyDescent="0.4">
      <c r="A44" s="419"/>
      <c r="B44" s="415">
        <v>188</v>
      </c>
      <c r="C44" s="101" t="s">
        <v>162</v>
      </c>
      <c r="D44" s="132"/>
      <c r="E44" s="132"/>
      <c r="F44" s="132"/>
      <c r="G44" s="132"/>
      <c r="H44" s="132"/>
      <c r="I44" s="132"/>
      <c r="J44" s="132"/>
      <c r="K44" s="132"/>
      <c r="L44" s="132"/>
      <c r="M44" s="132"/>
      <c r="N44" s="378">
        <v>0</v>
      </c>
      <c r="O44" s="379"/>
      <c r="P44" s="379"/>
      <c r="Q44" s="380"/>
      <c r="R44" s="378">
        <v>11</v>
      </c>
      <c r="S44" s="379"/>
      <c r="T44" s="379"/>
      <c r="U44" s="380"/>
      <c r="V44" s="110"/>
      <c r="W44" s="215"/>
      <c r="X44" s="215"/>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1"/>
      <c r="BM44" s="131"/>
      <c r="BN44" s="131"/>
    </row>
    <row r="45" spans="1:66" s="102" customFormat="1" x14ac:dyDescent="0.4">
      <c r="A45" s="419"/>
      <c r="B45" s="415"/>
      <c r="C45" s="101" t="s">
        <v>163</v>
      </c>
      <c r="D45" s="132"/>
      <c r="E45" s="132"/>
      <c r="F45" s="132"/>
      <c r="G45" s="132"/>
      <c r="H45" s="132"/>
      <c r="I45" s="132"/>
      <c r="J45" s="132"/>
      <c r="K45" s="132"/>
      <c r="L45" s="132"/>
      <c r="M45" s="132"/>
      <c r="N45" s="378">
        <v>0</v>
      </c>
      <c r="O45" s="379"/>
      <c r="P45" s="379"/>
      <c r="Q45" s="380"/>
      <c r="R45" s="378">
        <v>5</v>
      </c>
      <c r="S45" s="379"/>
      <c r="T45" s="379"/>
      <c r="U45" s="380"/>
      <c r="V45" s="110"/>
      <c r="W45" s="215"/>
      <c r="X45" s="215"/>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row>
    <row r="46" spans="1:66" s="102" customFormat="1" x14ac:dyDescent="0.4">
      <c r="A46" s="419"/>
      <c r="B46" s="207">
        <v>189</v>
      </c>
      <c r="C46" s="101" t="s">
        <v>176</v>
      </c>
      <c r="D46" s="132"/>
      <c r="E46" s="132"/>
      <c r="F46" s="132"/>
      <c r="G46" s="132"/>
      <c r="H46" s="132"/>
      <c r="I46" s="132"/>
      <c r="J46" s="132"/>
      <c r="K46" s="132"/>
      <c r="L46" s="132"/>
      <c r="M46" s="132"/>
      <c r="N46" s="378">
        <v>0</v>
      </c>
      <c r="O46" s="379"/>
      <c r="P46" s="379"/>
      <c r="Q46" s="380"/>
      <c r="R46" s="378">
        <v>17</v>
      </c>
      <c r="S46" s="379"/>
      <c r="T46" s="379"/>
      <c r="U46" s="380"/>
      <c r="V46" s="110"/>
      <c r="W46" s="215"/>
      <c r="X46" s="215"/>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1"/>
      <c r="BM46" s="131"/>
      <c r="BN46" s="131"/>
    </row>
    <row r="47" spans="1:66" s="102" customFormat="1" x14ac:dyDescent="0.4">
      <c r="A47" s="419"/>
      <c r="B47" s="413">
        <v>190</v>
      </c>
      <c r="C47" s="101" t="s">
        <v>179</v>
      </c>
      <c r="D47" s="132"/>
      <c r="E47" s="132"/>
      <c r="F47" s="132"/>
      <c r="G47" s="132"/>
      <c r="H47" s="132"/>
      <c r="I47" s="132"/>
      <c r="J47" s="132"/>
      <c r="K47" s="132"/>
      <c r="L47" s="132"/>
      <c r="M47" s="132"/>
      <c r="N47" s="378">
        <v>0</v>
      </c>
      <c r="O47" s="379"/>
      <c r="P47" s="379"/>
      <c r="Q47" s="380"/>
      <c r="R47" s="378">
        <v>6</v>
      </c>
      <c r="S47" s="379"/>
      <c r="T47" s="379"/>
      <c r="U47" s="380"/>
      <c r="V47" s="110"/>
      <c r="W47" s="215"/>
      <c r="X47" s="215"/>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c r="BC47" s="131"/>
      <c r="BD47" s="131"/>
      <c r="BE47" s="131"/>
      <c r="BF47" s="131"/>
      <c r="BG47" s="131"/>
      <c r="BH47" s="131"/>
      <c r="BI47" s="131"/>
      <c r="BJ47" s="131"/>
      <c r="BK47" s="131"/>
      <c r="BL47" s="131"/>
      <c r="BM47" s="131"/>
      <c r="BN47" s="131"/>
    </row>
    <row r="48" spans="1:66" s="102" customFormat="1" x14ac:dyDescent="0.4">
      <c r="A48" s="419"/>
      <c r="B48" s="414"/>
      <c r="C48" s="101" t="s">
        <v>180</v>
      </c>
      <c r="D48" s="132"/>
      <c r="E48" s="132"/>
      <c r="F48" s="132"/>
      <c r="G48" s="132"/>
      <c r="H48" s="132"/>
      <c r="I48" s="132"/>
      <c r="J48" s="132"/>
      <c r="K48" s="132"/>
      <c r="L48" s="132"/>
      <c r="M48" s="132"/>
      <c r="N48" s="378">
        <v>0</v>
      </c>
      <c r="O48" s="379"/>
      <c r="P48" s="379"/>
      <c r="Q48" s="380"/>
      <c r="R48" s="378">
        <v>1</v>
      </c>
      <c r="S48" s="379"/>
      <c r="T48" s="379"/>
      <c r="U48" s="380"/>
      <c r="V48" s="110"/>
      <c r="W48" s="215"/>
      <c r="X48" s="215"/>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row>
    <row r="49" spans="1:66" s="102" customFormat="1" x14ac:dyDescent="0.4">
      <c r="A49" s="419"/>
      <c r="B49" s="207">
        <v>191</v>
      </c>
      <c r="C49" s="101" t="s">
        <v>183</v>
      </c>
      <c r="D49" s="132"/>
      <c r="E49" s="132"/>
      <c r="F49" s="132"/>
      <c r="G49" s="132"/>
      <c r="H49" s="132"/>
      <c r="I49" s="132"/>
      <c r="J49" s="132"/>
      <c r="K49" s="132"/>
      <c r="L49" s="132"/>
      <c r="M49" s="132"/>
      <c r="N49" s="378">
        <v>0</v>
      </c>
      <c r="O49" s="379"/>
      <c r="P49" s="379"/>
      <c r="Q49" s="380"/>
      <c r="R49" s="378">
        <v>15</v>
      </c>
      <c r="S49" s="379"/>
      <c r="T49" s="379"/>
      <c r="U49" s="380"/>
      <c r="V49" s="110"/>
      <c r="W49" s="215"/>
      <c r="X49" s="215"/>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row>
    <row r="50" spans="1:66" s="102" customFormat="1" x14ac:dyDescent="0.4">
      <c r="A50" s="419"/>
      <c r="B50" s="416">
        <v>192</v>
      </c>
      <c r="C50" s="101" t="s">
        <v>192</v>
      </c>
      <c r="D50" s="132"/>
      <c r="E50" s="132"/>
      <c r="F50" s="132"/>
      <c r="G50" s="132"/>
      <c r="H50" s="132"/>
      <c r="I50" s="132"/>
      <c r="J50" s="132"/>
      <c r="K50" s="132"/>
      <c r="L50" s="132"/>
      <c r="M50" s="132"/>
      <c r="N50" s="378">
        <v>0</v>
      </c>
      <c r="O50" s="379"/>
      <c r="P50" s="379"/>
      <c r="Q50" s="380"/>
      <c r="R50" s="378">
        <v>6</v>
      </c>
      <c r="S50" s="379"/>
      <c r="T50" s="379"/>
      <c r="U50" s="380"/>
      <c r="V50" s="110"/>
      <c r="W50" s="215"/>
      <c r="X50" s="215"/>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row>
    <row r="51" spans="1:66" s="102" customFormat="1" x14ac:dyDescent="0.4">
      <c r="A51" s="419"/>
      <c r="B51" s="417"/>
      <c r="C51" s="101" t="s">
        <v>201</v>
      </c>
      <c r="D51" s="132"/>
      <c r="E51" s="132"/>
      <c r="F51" s="132"/>
      <c r="G51" s="132"/>
      <c r="H51" s="132"/>
      <c r="I51" s="132"/>
      <c r="J51" s="132"/>
      <c r="K51" s="132"/>
      <c r="L51" s="132"/>
      <c r="M51" s="132"/>
      <c r="N51" s="378">
        <v>0</v>
      </c>
      <c r="O51" s="379"/>
      <c r="P51" s="379"/>
      <c r="Q51" s="380"/>
      <c r="R51" s="378">
        <v>1</v>
      </c>
      <c r="S51" s="379"/>
      <c r="T51" s="379"/>
      <c r="U51" s="380"/>
      <c r="V51" s="110"/>
      <c r="W51" s="215"/>
      <c r="X51" s="215"/>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row>
    <row r="52" spans="1:66" s="102" customFormat="1" x14ac:dyDescent="0.4">
      <c r="A52" s="419"/>
      <c r="B52" s="413">
        <v>193</v>
      </c>
      <c r="C52" s="101" t="s">
        <v>198</v>
      </c>
      <c r="D52" s="132"/>
      <c r="E52" s="132"/>
      <c r="F52" s="132"/>
      <c r="G52" s="132"/>
      <c r="H52" s="132"/>
      <c r="I52" s="132"/>
      <c r="J52" s="132"/>
      <c r="K52" s="132"/>
      <c r="L52" s="132"/>
      <c r="M52" s="132"/>
      <c r="N52" s="378">
        <v>0</v>
      </c>
      <c r="O52" s="379"/>
      <c r="P52" s="379"/>
      <c r="Q52" s="380"/>
      <c r="R52" s="378">
        <v>30</v>
      </c>
      <c r="S52" s="379"/>
      <c r="T52" s="379"/>
      <c r="U52" s="380"/>
      <c r="V52" s="110"/>
      <c r="W52" s="215"/>
      <c r="X52" s="215"/>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row>
    <row r="53" spans="1:66" s="102" customFormat="1" x14ac:dyDescent="0.4">
      <c r="A53" s="419"/>
      <c r="B53" s="414"/>
      <c r="C53" s="101" t="s">
        <v>205</v>
      </c>
      <c r="D53" s="132"/>
      <c r="E53" s="132"/>
      <c r="F53" s="132"/>
      <c r="G53" s="132"/>
      <c r="H53" s="132"/>
      <c r="I53" s="132"/>
      <c r="J53" s="132"/>
      <c r="K53" s="132"/>
      <c r="L53" s="132"/>
      <c r="M53" s="132"/>
      <c r="N53" s="378">
        <v>0</v>
      </c>
      <c r="O53" s="379"/>
      <c r="P53" s="379"/>
      <c r="Q53" s="380"/>
      <c r="R53" s="378">
        <v>4</v>
      </c>
      <c r="S53" s="379"/>
      <c r="T53" s="379"/>
      <c r="U53" s="380"/>
      <c r="V53" s="110"/>
      <c r="W53" s="215"/>
      <c r="X53" s="215"/>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row>
    <row r="54" spans="1:66" s="102" customFormat="1" x14ac:dyDescent="0.4">
      <c r="A54" s="419"/>
      <c r="B54" s="207">
        <v>194</v>
      </c>
      <c r="C54" s="101" t="s">
        <v>199</v>
      </c>
      <c r="D54" s="132"/>
      <c r="E54" s="132"/>
      <c r="F54" s="132"/>
      <c r="G54" s="132"/>
      <c r="H54" s="132"/>
      <c r="I54" s="132"/>
      <c r="J54" s="132"/>
      <c r="K54" s="132"/>
      <c r="L54" s="132"/>
      <c r="M54" s="132"/>
      <c r="N54" s="378">
        <v>0</v>
      </c>
      <c r="O54" s="379"/>
      <c r="P54" s="379"/>
      <c r="Q54" s="380"/>
      <c r="R54" s="378">
        <v>7</v>
      </c>
      <c r="S54" s="379"/>
      <c r="T54" s="379"/>
      <c r="U54" s="380"/>
      <c r="V54" s="110"/>
      <c r="W54" s="215"/>
      <c r="X54" s="215"/>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1"/>
      <c r="AZ54" s="131"/>
      <c r="BA54" s="131"/>
      <c r="BB54" s="131"/>
      <c r="BC54" s="131"/>
      <c r="BD54" s="131"/>
      <c r="BE54" s="131"/>
      <c r="BF54" s="131"/>
      <c r="BG54" s="131"/>
      <c r="BH54" s="131"/>
      <c r="BI54" s="131"/>
      <c r="BJ54" s="131"/>
      <c r="BK54" s="131"/>
      <c r="BL54" s="131"/>
      <c r="BM54" s="131"/>
      <c r="BN54" s="131"/>
    </row>
    <row r="55" spans="1:66" s="102" customFormat="1" x14ac:dyDescent="0.4">
      <c r="A55" s="419"/>
      <c r="B55" s="376">
        <v>195</v>
      </c>
      <c r="C55" s="101" t="s">
        <v>200</v>
      </c>
      <c r="D55" s="132"/>
      <c r="E55" s="132"/>
      <c r="F55" s="132"/>
      <c r="G55" s="132"/>
      <c r="H55" s="132"/>
      <c r="I55" s="132"/>
      <c r="J55" s="132"/>
      <c r="K55" s="132"/>
      <c r="L55" s="132"/>
      <c r="M55" s="132"/>
      <c r="N55" s="378">
        <v>0</v>
      </c>
      <c r="O55" s="379"/>
      <c r="P55" s="379"/>
      <c r="Q55" s="380"/>
      <c r="R55" s="378">
        <v>8</v>
      </c>
      <c r="S55" s="379"/>
      <c r="T55" s="379"/>
      <c r="U55" s="380"/>
      <c r="V55" s="110"/>
      <c r="W55" s="215"/>
      <c r="X55" s="215"/>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c r="BM55" s="131"/>
      <c r="BN55" s="131"/>
    </row>
    <row r="56" spans="1:66" s="102" customFormat="1" x14ac:dyDescent="0.4">
      <c r="A56" s="419"/>
      <c r="B56" s="377"/>
      <c r="C56" s="101" t="s">
        <v>262</v>
      </c>
      <c r="D56" s="132"/>
      <c r="E56" s="132"/>
      <c r="F56" s="132"/>
      <c r="G56" s="132"/>
      <c r="H56" s="132"/>
      <c r="I56" s="132"/>
      <c r="J56" s="132"/>
      <c r="K56" s="132"/>
      <c r="L56" s="132"/>
      <c r="M56" s="132"/>
      <c r="N56" s="378">
        <v>0</v>
      </c>
      <c r="O56" s="379"/>
      <c r="P56" s="379"/>
      <c r="Q56" s="380"/>
      <c r="R56" s="378">
        <v>1</v>
      </c>
      <c r="S56" s="379"/>
      <c r="T56" s="379"/>
      <c r="U56" s="380"/>
      <c r="V56" s="110"/>
      <c r="W56" s="215"/>
      <c r="X56" s="215"/>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1"/>
      <c r="BM56" s="131"/>
      <c r="BN56" s="131"/>
    </row>
    <row r="57" spans="1:66" s="102" customFormat="1" x14ac:dyDescent="0.4">
      <c r="A57" s="419"/>
      <c r="B57" s="413">
        <v>196</v>
      </c>
      <c r="C57" s="101" t="s">
        <v>203</v>
      </c>
      <c r="D57" s="132"/>
      <c r="E57" s="132"/>
      <c r="F57" s="132"/>
      <c r="G57" s="132"/>
      <c r="H57" s="132"/>
      <c r="I57" s="132"/>
      <c r="J57" s="132"/>
      <c r="K57" s="132"/>
      <c r="L57" s="132"/>
      <c r="M57" s="132"/>
      <c r="N57" s="378">
        <v>0</v>
      </c>
      <c r="O57" s="379"/>
      <c r="P57" s="379"/>
      <c r="Q57" s="380"/>
      <c r="R57" s="378">
        <v>6</v>
      </c>
      <c r="S57" s="379"/>
      <c r="T57" s="379"/>
      <c r="U57" s="380"/>
      <c r="V57" s="110"/>
      <c r="W57" s="215"/>
      <c r="X57" s="215"/>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row>
    <row r="58" spans="1:66" s="102" customFormat="1" x14ac:dyDescent="0.4">
      <c r="A58" s="419"/>
      <c r="B58" s="414"/>
      <c r="C58" s="101" t="s">
        <v>214</v>
      </c>
      <c r="D58" s="132"/>
      <c r="E58" s="132"/>
      <c r="F58" s="132"/>
      <c r="G58" s="132"/>
      <c r="H58" s="132"/>
      <c r="I58" s="132"/>
      <c r="J58" s="132"/>
      <c r="K58" s="132"/>
      <c r="L58" s="132"/>
      <c r="M58" s="132"/>
      <c r="N58" s="378">
        <v>0</v>
      </c>
      <c r="O58" s="379"/>
      <c r="P58" s="379"/>
      <c r="Q58" s="380"/>
      <c r="R58" s="378">
        <v>1</v>
      </c>
      <c r="S58" s="379"/>
      <c r="T58" s="379"/>
      <c r="U58" s="380"/>
      <c r="V58" s="110"/>
      <c r="W58" s="215"/>
      <c r="X58" s="215"/>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row>
    <row r="59" spans="1:66" s="102" customFormat="1" x14ac:dyDescent="0.4">
      <c r="A59" s="419"/>
      <c r="B59" s="413">
        <v>197</v>
      </c>
      <c r="C59" s="101" t="s">
        <v>204</v>
      </c>
      <c r="D59" s="132"/>
      <c r="E59" s="132"/>
      <c r="F59" s="132"/>
      <c r="G59" s="132"/>
      <c r="H59" s="132"/>
      <c r="I59" s="132"/>
      <c r="J59" s="132"/>
      <c r="K59" s="132"/>
      <c r="L59" s="132"/>
      <c r="M59" s="132"/>
      <c r="N59" s="378">
        <v>0</v>
      </c>
      <c r="O59" s="379"/>
      <c r="P59" s="379"/>
      <c r="Q59" s="380"/>
      <c r="R59" s="378">
        <v>7</v>
      </c>
      <c r="S59" s="379"/>
      <c r="T59" s="379"/>
      <c r="U59" s="380"/>
      <c r="V59" s="110"/>
      <c r="W59" s="215"/>
      <c r="X59" s="215"/>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row>
    <row r="60" spans="1:66" s="102" customFormat="1" x14ac:dyDescent="0.4">
      <c r="A60" s="419"/>
      <c r="B60" s="414"/>
      <c r="C60" s="101" t="s">
        <v>210</v>
      </c>
      <c r="D60" s="132"/>
      <c r="E60" s="132"/>
      <c r="F60" s="132"/>
      <c r="G60" s="132"/>
      <c r="H60" s="132"/>
      <c r="I60" s="132"/>
      <c r="J60" s="132"/>
      <c r="K60" s="132"/>
      <c r="L60" s="132"/>
      <c r="M60" s="132"/>
      <c r="N60" s="378">
        <v>0</v>
      </c>
      <c r="O60" s="379"/>
      <c r="P60" s="379"/>
      <c r="Q60" s="380"/>
      <c r="R60" s="378">
        <v>2</v>
      </c>
      <c r="S60" s="379"/>
      <c r="T60" s="379"/>
      <c r="U60" s="380"/>
      <c r="V60" s="110"/>
      <c r="W60" s="215"/>
      <c r="X60" s="215"/>
      <c r="Y60" s="131"/>
      <c r="Z60" s="131"/>
      <c r="AA60" s="131"/>
      <c r="AB60" s="131"/>
      <c r="AC60" s="131"/>
      <c r="AD60" s="131"/>
      <c r="AE60" s="131"/>
      <c r="AF60" s="131"/>
      <c r="AG60" s="131"/>
      <c r="AH60" s="131"/>
      <c r="AI60" s="131"/>
      <c r="AJ60" s="131"/>
      <c r="AK60" s="131"/>
      <c r="AL60" s="131"/>
      <c r="AM60" s="131"/>
      <c r="AN60" s="131"/>
      <c r="AO60" s="131"/>
      <c r="AP60" s="131"/>
      <c r="AQ60" s="131"/>
      <c r="AR60" s="131"/>
      <c r="AS60" s="131"/>
      <c r="AT60" s="131"/>
      <c r="AU60" s="131"/>
      <c r="AV60" s="131"/>
      <c r="AW60" s="131"/>
      <c r="AX60" s="131"/>
      <c r="AY60" s="131"/>
      <c r="AZ60" s="131"/>
      <c r="BA60" s="131"/>
      <c r="BB60" s="131"/>
      <c r="BC60" s="131"/>
      <c r="BD60" s="131"/>
      <c r="BE60" s="131"/>
      <c r="BF60" s="131"/>
      <c r="BG60" s="131"/>
      <c r="BH60" s="131"/>
      <c r="BI60" s="131"/>
      <c r="BJ60" s="131"/>
      <c r="BK60" s="131"/>
      <c r="BL60" s="131"/>
      <c r="BM60" s="131"/>
      <c r="BN60" s="131"/>
    </row>
    <row r="61" spans="1:66" s="102" customFormat="1" x14ac:dyDescent="0.4">
      <c r="A61" s="419"/>
      <c r="B61" s="207">
        <v>198</v>
      </c>
      <c r="C61" s="101" t="s">
        <v>208</v>
      </c>
      <c r="D61" s="132"/>
      <c r="E61" s="132"/>
      <c r="F61" s="132"/>
      <c r="G61" s="132"/>
      <c r="H61" s="132"/>
      <c r="I61" s="132"/>
      <c r="J61" s="132"/>
      <c r="K61" s="132"/>
      <c r="L61" s="132"/>
      <c r="M61" s="132"/>
      <c r="N61" s="378">
        <v>0</v>
      </c>
      <c r="O61" s="379"/>
      <c r="P61" s="379"/>
      <c r="Q61" s="380"/>
      <c r="R61" s="378">
        <v>5</v>
      </c>
      <c r="S61" s="379"/>
      <c r="T61" s="379"/>
      <c r="U61" s="380"/>
      <c r="V61" s="110"/>
      <c r="W61" s="215"/>
      <c r="X61" s="215"/>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c r="AU61" s="131"/>
      <c r="AV61" s="131"/>
      <c r="AW61" s="131"/>
      <c r="AX61" s="131"/>
      <c r="AY61" s="131"/>
      <c r="AZ61" s="131"/>
      <c r="BA61" s="131"/>
      <c r="BB61" s="131"/>
      <c r="BC61" s="131"/>
      <c r="BD61" s="131"/>
      <c r="BE61" s="131"/>
      <c r="BF61" s="131"/>
      <c r="BG61" s="131"/>
      <c r="BH61" s="131"/>
      <c r="BI61" s="131"/>
      <c r="BJ61" s="131"/>
      <c r="BK61" s="131"/>
      <c r="BL61" s="131"/>
      <c r="BM61" s="131"/>
      <c r="BN61" s="131"/>
    </row>
    <row r="62" spans="1:66" s="102" customFormat="1" x14ac:dyDescent="0.4">
      <c r="A62" s="419"/>
      <c r="B62" s="207">
        <v>199</v>
      </c>
      <c r="C62" s="101" t="s">
        <v>209</v>
      </c>
      <c r="D62" s="132"/>
      <c r="E62" s="132"/>
      <c r="F62" s="132"/>
      <c r="G62" s="132"/>
      <c r="H62" s="132"/>
      <c r="I62" s="132"/>
      <c r="J62" s="132"/>
      <c r="K62" s="132"/>
      <c r="L62" s="132"/>
      <c r="M62" s="132"/>
      <c r="N62" s="378">
        <v>0</v>
      </c>
      <c r="O62" s="379"/>
      <c r="P62" s="379"/>
      <c r="Q62" s="380"/>
      <c r="R62" s="378">
        <v>8</v>
      </c>
      <c r="S62" s="379"/>
      <c r="T62" s="379"/>
      <c r="U62" s="380"/>
      <c r="V62" s="110"/>
      <c r="W62" s="215"/>
      <c r="X62" s="215"/>
      <c r="Y62" s="131"/>
      <c r="Z62" s="131"/>
      <c r="AA62" s="131"/>
      <c r="AB62" s="131"/>
      <c r="AC62" s="131"/>
      <c r="AD62" s="131"/>
      <c r="AE62" s="131"/>
      <c r="AF62" s="131"/>
      <c r="AG62" s="131"/>
      <c r="AH62" s="131"/>
      <c r="AI62" s="131"/>
      <c r="AJ62" s="131"/>
      <c r="AK62" s="131"/>
      <c r="AL62" s="131"/>
      <c r="AM62" s="131"/>
      <c r="AN62" s="131"/>
      <c r="AO62" s="131"/>
      <c r="AP62" s="131"/>
      <c r="AQ62" s="131"/>
      <c r="AR62" s="131"/>
      <c r="AS62" s="131"/>
      <c r="AT62" s="131"/>
      <c r="AU62" s="131"/>
      <c r="AV62" s="131"/>
      <c r="AW62" s="131"/>
      <c r="AX62" s="131"/>
      <c r="AY62" s="131"/>
      <c r="AZ62" s="131"/>
      <c r="BA62" s="131"/>
      <c r="BB62" s="131"/>
      <c r="BC62" s="131"/>
      <c r="BD62" s="131"/>
      <c r="BE62" s="131"/>
      <c r="BF62" s="131"/>
      <c r="BG62" s="131"/>
      <c r="BH62" s="131"/>
      <c r="BI62" s="131"/>
      <c r="BJ62" s="131"/>
      <c r="BK62" s="131"/>
      <c r="BL62" s="131"/>
      <c r="BM62" s="131"/>
      <c r="BN62" s="131"/>
    </row>
    <row r="63" spans="1:66" s="102" customFormat="1" x14ac:dyDescent="0.4">
      <c r="A63" s="419"/>
      <c r="B63" s="207">
        <v>200</v>
      </c>
      <c r="C63" s="101" t="s">
        <v>211</v>
      </c>
      <c r="D63" s="132"/>
      <c r="E63" s="132"/>
      <c r="F63" s="132"/>
      <c r="G63" s="132"/>
      <c r="H63" s="132"/>
      <c r="I63" s="132"/>
      <c r="J63" s="132"/>
      <c r="K63" s="132"/>
      <c r="L63" s="132"/>
      <c r="M63" s="132"/>
      <c r="N63" s="378">
        <v>0</v>
      </c>
      <c r="O63" s="379"/>
      <c r="P63" s="379"/>
      <c r="Q63" s="380"/>
      <c r="R63" s="378">
        <v>12</v>
      </c>
      <c r="S63" s="379"/>
      <c r="T63" s="379"/>
      <c r="U63" s="380"/>
      <c r="V63" s="110"/>
      <c r="W63" s="215"/>
      <c r="X63" s="215"/>
      <c r="Y63" s="131"/>
      <c r="Z63" s="131"/>
      <c r="AA63" s="131"/>
      <c r="AB63" s="131"/>
      <c r="AC63" s="131"/>
      <c r="AD63" s="131"/>
      <c r="AE63" s="131"/>
      <c r="AF63" s="131"/>
      <c r="AG63" s="131"/>
      <c r="AH63" s="131"/>
      <c r="AI63" s="131"/>
      <c r="AJ63" s="131"/>
      <c r="AK63" s="131"/>
      <c r="AL63" s="131"/>
      <c r="AM63" s="131"/>
      <c r="AN63" s="131"/>
      <c r="AO63" s="131"/>
      <c r="AP63" s="131"/>
      <c r="AQ63" s="131"/>
      <c r="AR63" s="131"/>
      <c r="AS63" s="131"/>
      <c r="AT63" s="131"/>
      <c r="AU63" s="131"/>
      <c r="AV63" s="131"/>
      <c r="AW63" s="131"/>
      <c r="AX63" s="131"/>
      <c r="AY63" s="131"/>
      <c r="AZ63" s="131"/>
      <c r="BA63" s="131"/>
      <c r="BB63" s="131"/>
      <c r="BC63" s="131"/>
      <c r="BD63" s="131"/>
      <c r="BE63" s="131"/>
      <c r="BF63" s="131"/>
      <c r="BG63" s="131"/>
      <c r="BH63" s="131"/>
      <c r="BI63" s="131"/>
      <c r="BJ63" s="131"/>
      <c r="BK63" s="131"/>
      <c r="BL63" s="131"/>
      <c r="BM63" s="131"/>
      <c r="BN63" s="131"/>
    </row>
    <row r="64" spans="1:66" s="102" customFormat="1" x14ac:dyDescent="0.4">
      <c r="A64" s="419"/>
      <c r="B64" s="207">
        <v>201</v>
      </c>
      <c r="C64" s="101" t="s">
        <v>218</v>
      </c>
      <c r="D64" s="132"/>
      <c r="E64" s="132"/>
      <c r="F64" s="132"/>
      <c r="G64" s="132"/>
      <c r="H64" s="132"/>
      <c r="I64" s="132"/>
      <c r="J64" s="132"/>
      <c r="K64" s="132"/>
      <c r="L64" s="132"/>
      <c r="M64" s="132"/>
      <c r="N64" s="378">
        <v>0</v>
      </c>
      <c r="O64" s="379"/>
      <c r="P64" s="379"/>
      <c r="Q64" s="380"/>
      <c r="R64" s="378">
        <v>6</v>
      </c>
      <c r="S64" s="379"/>
      <c r="T64" s="379"/>
      <c r="U64" s="380"/>
      <c r="V64" s="110"/>
      <c r="W64" s="215"/>
      <c r="X64" s="215"/>
      <c r="Y64" s="131"/>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c r="AY64" s="131"/>
      <c r="AZ64" s="131"/>
      <c r="BA64" s="131"/>
      <c r="BB64" s="131"/>
      <c r="BC64" s="131"/>
      <c r="BD64" s="131"/>
      <c r="BE64" s="131"/>
      <c r="BF64" s="131"/>
      <c r="BG64" s="131"/>
      <c r="BH64" s="131"/>
      <c r="BI64" s="131"/>
      <c r="BJ64" s="131"/>
      <c r="BK64" s="131"/>
      <c r="BL64" s="131"/>
      <c r="BM64" s="131"/>
      <c r="BN64" s="131"/>
    </row>
    <row r="65" spans="1:66" s="102" customFormat="1" x14ac:dyDescent="0.4">
      <c r="A65" s="419"/>
      <c r="B65" s="205">
        <v>202</v>
      </c>
      <c r="C65" s="101" t="s">
        <v>221</v>
      </c>
      <c r="D65" s="132"/>
      <c r="E65" s="132"/>
      <c r="F65" s="132"/>
      <c r="G65" s="132"/>
      <c r="H65" s="132"/>
      <c r="I65" s="132"/>
      <c r="J65" s="132"/>
      <c r="K65" s="132"/>
      <c r="L65" s="132"/>
      <c r="M65" s="132"/>
      <c r="N65" s="378">
        <v>0</v>
      </c>
      <c r="O65" s="379"/>
      <c r="P65" s="379"/>
      <c r="Q65" s="380"/>
      <c r="R65" s="378">
        <v>5</v>
      </c>
      <c r="S65" s="379"/>
      <c r="T65" s="379"/>
      <c r="U65" s="380"/>
      <c r="V65" s="110"/>
      <c r="W65" s="215"/>
      <c r="X65" s="215"/>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1"/>
      <c r="BB65" s="131"/>
      <c r="BC65" s="131"/>
      <c r="BD65" s="131"/>
      <c r="BE65" s="131"/>
      <c r="BF65" s="131"/>
      <c r="BG65" s="131"/>
      <c r="BH65" s="131"/>
      <c r="BI65" s="131"/>
      <c r="BJ65" s="131"/>
      <c r="BK65" s="131"/>
      <c r="BL65" s="131"/>
      <c r="BM65" s="131"/>
      <c r="BN65" s="131"/>
    </row>
    <row r="66" spans="1:66" s="102" customFormat="1" x14ac:dyDescent="0.4">
      <c r="A66" s="419"/>
      <c r="B66" s="376">
        <v>203</v>
      </c>
      <c r="C66" s="101" t="s">
        <v>222</v>
      </c>
      <c r="D66" s="132"/>
      <c r="E66" s="132"/>
      <c r="F66" s="132"/>
      <c r="G66" s="132"/>
      <c r="H66" s="132"/>
      <c r="I66" s="132"/>
      <c r="J66" s="132"/>
      <c r="K66" s="132"/>
      <c r="L66" s="132"/>
      <c r="M66" s="132"/>
      <c r="N66" s="378">
        <v>0</v>
      </c>
      <c r="O66" s="379"/>
      <c r="P66" s="379"/>
      <c r="Q66" s="380"/>
      <c r="R66" s="378">
        <v>5</v>
      </c>
      <c r="S66" s="379"/>
      <c r="T66" s="379"/>
      <c r="U66" s="380"/>
      <c r="V66" s="110"/>
      <c r="W66" s="215"/>
      <c r="X66" s="215"/>
      <c r="Y66" s="131"/>
      <c r="Z66" s="131"/>
      <c r="AA66" s="131"/>
      <c r="AB66" s="131"/>
      <c r="AC66" s="131"/>
      <c r="AD66" s="131"/>
      <c r="AE66" s="131"/>
      <c r="AF66" s="131"/>
      <c r="AG66" s="131"/>
      <c r="AH66" s="131"/>
      <c r="AI66" s="131"/>
      <c r="AJ66" s="131"/>
      <c r="AK66" s="131"/>
      <c r="AL66" s="131"/>
      <c r="AM66" s="131"/>
      <c r="AN66" s="131"/>
      <c r="AO66" s="131"/>
      <c r="AP66" s="131"/>
      <c r="AQ66" s="131"/>
      <c r="AR66" s="131"/>
      <c r="AS66" s="131"/>
      <c r="AT66" s="131"/>
      <c r="AU66" s="131"/>
      <c r="AV66" s="131"/>
      <c r="AW66" s="131"/>
      <c r="AX66" s="131"/>
      <c r="AY66" s="131"/>
      <c r="AZ66" s="131"/>
      <c r="BA66" s="131"/>
      <c r="BB66" s="131"/>
      <c r="BC66" s="131"/>
      <c r="BD66" s="131"/>
      <c r="BE66" s="131"/>
      <c r="BF66" s="131"/>
      <c r="BG66" s="131"/>
      <c r="BH66" s="131"/>
      <c r="BI66" s="131"/>
      <c r="BJ66" s="131"/>
      <c r="BK66" s="131"/>
      <c r="BL66" s="131"/>
      <c r="BM66" s="131"/>
      <c r="BN66" s="131"/>
    </row>
    <row r="67" spans="1:66" s="102" customFormat="1" x14ac:dyDescent="0.4">
      <c r="A67" s="419"/>
      <c r="B67" s="377"/>
      <c r="C67" s="101" t="s">
        <v>236</v>
      </c>
      <c r="D67" s="132"/>
      <c r="E67" s="132"/>
      <c r="F67" s="132"/>
      <c r="G67" s="132"/>
      <c r="H67" s="132"/>
      <c r="I67" s="132"/>
      <c r="J67" s="132"/>
      <c r="K67" s="132"/>
      <c r="L67" s="132"/>
      <c r="M67" s="132"/>
      <c r="N67" s="378">
        <v>0</v>
      </c>
      <c r="O67" s="379"/>
      <c r="P67" s="379"/>
      <c r="Q67" s="380"/>
      <c r="R67" s="378">
        <v>1</v>
      </c>
      <c r="S67" s="379"/>
      <c r="T67" s="379"/>
      <c r="U67" s="380"/>
      <c r="V67" s="110"/>
      <c r="W67" s="215"/>
      <c r="X67" s="215"/>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1"/>
      <c r="AY67" s="131"/>
      <c r="AZ67" s="131"/>
      <c r="BA67" s="131"/>
      <c r="BB67" s="131"/>
      <c r="BC67" s="131"/>
      <c r="BD67" s="131"/>
      <c r="BE67" s="131"/>
      <c r="BF67" s="131"/>
      <c r="BG67" s="131"/>
      <c r="BH67" s="131"/>
      <c r="BI67" s="131"/>
      <c r="BJ67" s="131"/>
      <c r="BK67" s="131"/>
      <c r="BL67" s="131"/>
      <c r="BM67" s="131"/>
      <c r="BN67" s="131"/>
    </row>
    <row r="68" spans="1:66" s="102" customFormat="1" x14ac:dyDescent="0.4">
      <c r="A68" s="419"/>
      <c r="B68" s="413">
        <v>204</v>
      </c>
      <c r="C68" s="101" t="s">
        <v>223</v>
      </c>
      <c r="D68" s="132"/>
      <c r="E68" s="132"/>
      <c r="F68" s="132"/>
      <c r="G68" s="132"/>
      <c r="H68" s="132"/>
      <c r="I68" s="132"/>
      <c r="J68" s="132"/>
      <c r="K68" s="132"/>
      <c r="L68" s="132"/>
      <c r="M68" s="132"/>
      <c r="N68" s="378">
        <v>0</v>
      </c>
      <c r="O68" s="379"/>
      <c r="P68" s="379"/>
      <c r="Q68" s="380"/>
      <c r="R68" s="378">
        <v>12</v>
      </c>
      <c r="S68" s="379"/>
      <c r="T68" s="379"/>
      <c r="U68" s="380"/>
      <c r="V68" s="110"/>
      <c r="W68" s="215"/>
      <c r="X68" s="215"/>
      <c r="Y68" s="131"/>
      <c r="Z68" s="131"/>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31"/>
      <c r="BG68" s="131"/>
      <c r="BH68" s="131"/>
      <c r="BI68" s="131"/>
      <c r="BJ68" s="131"/>
      <c r="BK68" s="131"/>
      <c r="BL68" s="131"/>
      <c r="BM68" s="131"/>
      <c r="BN68" s="131"/>
    </row>
    <row r="69" spans="1:66" s="102" customFormat="1" x14ac:dyDescent="0.4">
      <c r="A69" s="419"/>
      <c r="B69" s="414"/>
      <c r="C69" s="101" t="s">
        <v>232</v>
      </c>
      <c r="D69" s="132"/>
      <c r="E69" s="132"/>
      <c r="F69" s="132"/>
      <c r="G69" s="132"/>
      <c r="H69" s="132"/>
      <c r="I69" s="132"/>
      <c r="J69" s="132"/>
      <c r="K69" s="132"/>
      <c r="L69" s="132"/>
      <c r="M69" s="132"/>
      <c r="N69" s="378">
        <v>0</v>
      </c>
      <c r="O69" s="379"/>
      <c r="P69" s="379"/>
      <c r="Q69" s="380"/>
      <c r="R69" s="378">
        <v>7</v>
      </c>
      <c r="S69" s="379"/>
      <c r="T69" s="379"/>
      <c r="U69" s="380"/>
      <c r="V69" s="110"/>
      <c r="W69" s="215"/>
      <c r="X69" s="215"/>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31"/>
      <c r="AX69" s="131"/>
      <c r="AY69" s="131"/>
      <c r="AZ69" s="131"/>
      <c r="BA69" s="131"/>
      <c r="BB69" s="131"/>
      <c r="BC69" s="131"/>
      <c r="BD69" s="131"/>
      <c r="BE69" s="131"/>
      <c r="BF69" s="131"/>
      <c r="BG69" s="131"/>
      <c r="BH69" s="131"/>
      <c r="BI69" s="131"/>
      <c r="BJ69" s="131"/>
      <c r="BK69" s="131"/>
      <c r="BL69" s="131"/>
      <c r="BM69" s="131"/>
      <c r="BN69" s="131"/>
    </row>
    <row r="70" spans="1:66" s="102" customFormat="1" x14ac:dyDescent="0.4">
      <c r="A70" s="419"/>
      <c r="B70" s="376">
        <v>205</v>
      </c>
      <c r="C70" s="101" t="s">
        <v>224</v>
      </c>
      <c r="D70" s="132"/>
      <c r="E70" s="132"/>
      <c r="F70" s="132"/>
      <c r="G70" s="132"/>
      <c r="H70" s="132"/>
      <c r="I70" s="132"/>
      <c r="J70" s="132"/>
      <c r="K70" s="132"/>
      <c r="L70" s="132"/>
      <c r="M70" s="132"/>
      <c r="N70" s="378">
        <v>0</v>
      </c>
      <c r="O70" s="379"/>
      <c r="P70" s="379"/>
      <c r="Q70" s="380"/>
      <c r="R70" s="378">
        <v>7</v>
      </c>
      <c r="S70" s="379"/>
      <c r="T70" s="379"/>
      <c r="U70" s="380"/>
      <c r="V70" s="110"/>
      <c r="W70" s="215"/>
      <c r="X70" s="215"/>
      <c r="Y70" s="131"/>
      <c r="Z70" s="131"/>
      <c r="AA70" s="131"/>
      <c r="AB70" s="131"/>
      <c r="AC70" s="131"/>
      <c r="AD70" s="131"/>
      <c r="AE70" s="131"/>
      <c r="AF70" s="131"/>
      <c r="AG70" s="131"/>
      <c r="AH70" s="131"/>
      <c r="AI70" s="131"/>
      <c r="AJ70" s="131"/>
      <c r="AK70" s="131"/>
      <c r="AL70" s="131"/>
      <c r="AM70" s="131"/>
      <c r="AN70" s="131"/>
      <c r="AO70" s="131"/>
      <c r="AP70" s="131"/>
      <c r="AQ70" s="131"/>
      <c r="AR70" s="131"/>
      <c r="AS70" s="131"/>
      <c r="AT70" s="131"/>
      <c r="AU70" s="131"/>
      <c r="AV70" s="131"/>
      <c r="AW70" s="131"/>
      <c r="AX70" s="131"/>
      <c r="AY70" s="131"/>
      <c r="AZ70" s="131"/>
      <c r="BA70" s="131"/>
      <c r="BB70" s="131"/>
      <c r="BC70" s="131"/>
      <c r="BD70" s="131"/>
      <c r="BE70" s="131"/>
      <c r="BF70" s="131"/>
      <c r="BG70" s="131"/>
      <c r="BH70" s="131"/>
      <c r="BI70" s="131"/>
      <c r="BJ70" s="131"/>
      <c r="BK70" s="131"/>
      <c r="BL70" s="131"/>
      <c r="BM70" s="131"/>
      <c r="BN70" s="131"/>
    </row>
    <row r="71" spans="1:66" s="102" customFormat="1" x14ac:dyDescent="0.4">
      <c r="A71" s="419"/>
      <c r="B71" s="377"/>
      <c r="C71" s="101" t="s">
        <v>235</v>
      </c>
      <c r="D71" s="132"/>
      <c r="E71" s="132"/>
      <c r="F71" s="132"/>
      <c r="G71" s="132"/>
      <c r="H71" s="132"/>
      <c r="I71" s="132"/>
      <c r="J71" s="132"/>
      <c r="K71" s="132"/>
      <c r="L71" s="132"/>
      <c r="M71" s="132"/>
      <c r="N71" s="378">
        <v>0</v>
      </c>
      <c r="O71" s="379"/>
      <c r="P71" s="379"/>
      <c r="Q71" s="380"/>
      <c r="R71" s="378">
        <v>7</v>
      </c>
      <c r="S71" s="379"/>
      <c r="T71" s="379"/>
      <c r="U71" s="380"/>
      <c r="V71" s="110"/>
      <c r="W71" s="215"/>
      <c r="X71" s="215"/>
      <c r="Y71" s="131"/>
      <c r="Z71" s="131"/>
      <c r="AA71" s="131"/>
      <c r="AB71" s="131"/>
      <c r="AC71" s="131"/>
      <c r="AD71" s="131"/>
      <c r="AE71" s="131"/>
      <c r="AF71" s="131"/>
      <c r="AG71" s="131"/>
      <c r="AH71" s="131"/>
      <c r="AI71" s="131"/>
      <c r="AJ71" s="131"/>
      <c r="AK71" s="131"/>
      <c r="AL71" s="131"/>
      <c r="AM71" s="131"/>
      <c r="AN71" s="131"/>
      <c r="AO71" s="131"/>
      <c r="AP71" s="131"/>
      <c r="AQ71" s="131"/>
      <c r="AR71" s="131"/>
      <c r="AS71" s="131"/>
      <c r="AT71" s="131"/>
      <c r="AU71" s="131"/>
      <c r="AV71" s="131"/>
      <c r="AW71" s="131"/>
      <c r="AX71" s="131"/>
      <c r="AY71" s="131"/>
      <c r="AZ71" s="131"/>
      <c r="BA71" s="131"/>
      <c r="BB71" s="131"/>
      <c r="BC71" s="131"/>
      <c r="BD71" s="131"/>
      <c r="BE71" s="131"/>
      <c r="BF71" s="131"/>
      <c r="BG71" s="131"/>
      <c r="BH71" s="131"/>
      <c r="BI71" s="131"/>
      <c r="BJ71" s="131"/>
      <c r="BK71" s="131"/>
      <c r="BL71" s="131"/>
      <c r="BM71" s="131"/>
      <c r="BN71" s="131"/>
    </row>
    <row r="72" spans="1:66" s="102" customFormat="1" x14ac:dyDescent="0.4">
      <c r="A72" s="419"/>
      <c r="B72" s="207">
        <v>206</v>
      </c>
      <c r="C72" s="101" t="s">
        <v>226</v>
      </c>
      <c r="D72" s="132"/>
      <c r="E72" s="132"/>
      <c r="F72" s="132"/>
      <c r="G72" s="132"/>
      <c r="H72" s="132"/>
      <c r="I72" s="132"/>
      <c r="J72" s="132"/>
      <c r="K72" s="132"/>
      <c r="L72" s="132"/>
      <c r="M72" s="132"/>
      <c r="N72" s="378">
        <v>0</v>
      </c>
      <c r="O72" s="379"/>
      <c r="P72" s="379"/>
      <c r="Q72" s="380"/>
      <c r="R72" s="378">
        <v>11</v>
      </c>
      <c r="S72" s="379"/>
      <c r="T72" s="379"/>
      <c r="U72" s="380"/>
      <c r="V72" s="110"/>
      <c r="W72" s="215"/>
      <c r="X72" s="215"/>
      <c r="Y72" s="131"/>
      <c r="Z72" s="131"/>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31"/>
      <c r="AW72" s="131"/>
      <c r="AX72" s="131"/>
      <c r="AY72" s="131"/>
      <c r="AZ72" s="131"/>
      <c r="BA72" s="131"/>
      <c r="BB72" s="131"/>
      <c r="BC72" s="131"/>
      <c r="BD72" s="131"/>
      <c r="BE72" s="131"/>
      <c r="BF72" s="131"/>
      <c r="BG72" s="131"/>
      <c r="BH72" s="131"/>
      <c r="BI72" s="131"/>
      <c r="BJ72" s="131"/>
      <c r="BK72" s="131"/>
      <c r="BL72" s="131"/>
      <c r="BM72" s="131"/>
      <c r="BN72" s="131"/>
    </row>
    <row r="73" spans="1:66" s="102" customFormat="1" ht="18.75" customHeight="1" x14ac:dyDescent="0.4">
      <c r="A73" s="419"/>
      <c r="B73" s="415">
        <v>207</v>
      </c>
      <c r="C73" s="101" t="s">
        <v>229</v>
      </c>
      <c r="D73" s="132"/>
      <c r="E73" s="132"/>
      <c r="F73" s="132"/>
      <c r="G73" s="132"/>
      <c r="H73" s="132"/>
      <c r="I73" s="132"/>
      <c r="J73" s="132"/>
      <c r="K73" s="132"/>
      <c r="L73" s="132"/>
      <c r="M73" s="132"/>
      <c r="N73" s="378">
        <v>0</v>
      </c>
      <c r="O73" s="379"/>
      <c r="P73" s="379"/>
      <c r="Q73" s="380"/>
      <c r="R73" s="378">
        <v>28</v>
      </c>
      <c r="S73" s="379"/>
      <c r="T73" s="379"/>
      <c r="U73" s="380"/>
      <c r="V73" s="110"/>
      <c r="W73" s="215"/>
      <c r="X73" s="215"/>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1"/>
      <c r="AY73" s="131"/>
      <c r="AZ73" s="131"/>
      <c r="BA73" s="131"/>
      <c r="BB73" s="131"/>
      <c r="BC73" s="131"/>
      <c r="BD73" s="131"/>
      <c r="BE73" s="131"/>
      <c r="BF73" s="131"/>
      <c r="BG73" s="131"/>
      <c r="BH73" s="131"/>
      <c r="BI73" s="131"/>
      <c r="BJ73" s="131"/>
      <c r="BK73" s="131"/>
      <c r="BL73" s="131"/>
      <c r="BM73" s="131"/>
      <c r="BN73" s="131"/>
    </row>
    <row r="74" spans="1:66" s="102" customFormat="1" x14ac:dyDescent="0.4">
      <c r="A74" s="419"/>
      <c r="B74" s="415"/>
      <c r="C74" s="101" t="s">
        <v>230</v>
      </c>
      <c r="D74" s="132"/>
      <c r="E74" s="132"/>
      <c r="F74" s="132"/>
      <c r="G74" s="132"/>
      <c r="H74" s="132"/>
      <c r="I74" s="132"/>
      <c r="J74" s="132"/>
      <c r="K74" s="132"/>
      <c r="L74" s="132"/>
      <c r="M74" s="132"/>
      <c r="N74" s="378">
        <v>1</v>
      </c>
      <c r="O74" s="379"/>
      <c r="P74" s="379"/>
      <c r="Q74" s="380"/>
      <c r="R74" s="378">
        <v>14</v>
      </c>
      <c r="S74" s="379"/>
      <c r="T74" s="379"/>
      <c r="U74" s="380"/>
      <c r="V74" s="110"/>
      <c r="W74" s="215"/>
      <c r="X74" s="215"/>
      <c r="Y74" s="131"/>
      <c r="Z74" s="131"/>
      <c r="AA74" s="131"/>
      <c r="AB74" s="131"/>
      <c r="AC74" s="131"/>
      <c r="AD74" s="131"/>
      <c r="AE74" s="131"/>
      <c r="AF74" s="131"/>
      <c r="AG74" s="131"/>
      <c r="AH74" s="131"/>
      <c r="AI74" s="131"/>
      <c r="AJ74" s="131"/>
      <c r="AK74" s="131"/>
      <c r="AL74" s="131"/>
      <c r="AM74" s="131"/>
      <c r="AN74" s="131"/>
      <c r="AO74" s="131"/>
      <c r="AP74" s="131"/>
      <c r="AQ74" s="131"/>
      <c r="AR74" s="131"/>
      <c r="AS74" s="131"/>
      <c r="AT74" s="131"/>
      <c r="AU74" s="131"/>
      <c r="AV74" s="131"/>
      <c r="AW74" s="131"/>
      <c r="AX74" s="131"/>
      <c r="AY74" s="131"/>
      <c r="AZ74" s="131"/>
      <c r="BA74" s="131"/>
      <c r="BB74" s="131"/>
      <c r="BC74" s="131"/>
      <c r="BD74" s="131"/>
      <c r="BE74" s="131"/>
      <c r="BF74" s="131"/>
      <c r="BG74" s="131"/>
      <c r="BH74" s="131"/>
      <c r="BI74" s="131"/>
      <c r="BJ74" s="131"/>
      <c r="BK74" s="131"/>
      <c r="BL74" s="131"/>
      <c r="BM74" s="131"/>
      <c r="BN74" s="131"/>
    </row>
    <row r="75" spans="1:66" s="102" customFormat="1" x14ac:dyDescent="0.4">
      <c r="A75" s="419"/>
      <c r="B75" s="376">
        <v>208</v>
      </c>
      <c r="C75" s="101" t="s">
        <v>233</v>
      </c>
      <c r="D75" s="132"/>
      <c r="E75" s="132"/>
      <c r="F75" s="132"/>
      <c r="G75" s="132"/>
      <c r="H75" s="132"/>
      <c r="I75" s="132"/>
      <c r="J75" s="132"/>
      <c r="K75" s="132"/>
      <c r="L75" s="132"/>
      <c r="M75" s="132"/>
      <c r="N75" s="378">
        <v>0</v>
      </c>
      <c r="O75" s="379"/>
      <c r="P75" s="379"/>
      <c r="Q75" s="380"/>
      <c r="R75" s="378">
        <v>5</v>
      </c>
      <c r="S75" s="379"/>
      <c r="T75" s="379"/>
      <c r="U75" s="380"/>
      <c r="V75" s="110"/>
      <c r="W75" s="215"/>
      <c r="X75" s="215"/>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1"/>
      <c r="AY75" s="131"/>
      <c r="AZ75" s="131"/>
      <c r="BA75" s="131"/>
      <c r="BB75" s="131"/>
      <c r="BC75" s="131"/>
      <c r="BD75" s="131"/>
      <c r="BE75" s="131"/>
      <c r="BF75" s="131"/>
      <c r="BG75" s="131"/>
      <c r="BH75" s="131"/>
      <c r="BI75" s="131"/>
      <c r="BJ75" s="131"/>
      <c r="BK75" s="131"/>
      <c r="BL75" s="131"/>
      <c r="BM75" s="131"/>
      <c r="BN75" s="131"/>
    </row>
    <row r="76" spans="1:66" s="102" customFormat="1" x14ac:dyDescent="0.4">
      <c r="A76" s="419"/>
      <c r="B76" s="377"/>
      <c r="C76" s="101" t="s">
        <v>234</v>
      </c>
      <c r="D76" s="132"/>
      <c r="E76" s="132"/>
      <c r="F76" s="132"/>
      <c r="G76" s="132"/>
      <c r="H76" s="132"/>
      <c r="I76" s="132"/>
      <c r="J76" s="132"/>
      <c r="K76" s="132"/>
      <c r="L76" s="132"/>
      <c r="M76" s="132"/>
      <c r="N76" s="378">
        <v>0</v>
      </c>
      <c r="O76" s="379"/>
      <c r="P76" s="379"/>
      <c r="Q76" s="380"/>
      <c r="R76" s="378">
        <v>1</v>
      </c>
      <c r="S76" s="379"/>
      <c r="T76" s="379"/>
      <c r="U76" s="380"/>
      <c r="V76" s="110"/>
      <c r="W76" s="215"/>
      <c r="X76" s="215"/>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1"/>
      <c r="AY76" s="131"/>
      <c r="AZ76" s="131"/>
      <c r="BA76" s="131"/>
      <c r="BB76" s="131"/>
      <c r="BC76" s="131"/>
      <c r="BD76" s="131"/>
      <c r="BE76" s="131"/>
      <c r="BF76" s="131"/>
      <c r="BG76" s="131"/>
      <c r="BH76" s="131"/>
      <c r="BI76" s="131"/>
      <c r="BJ76" s="131"/>
      <c r="BK76" s="131"/>
      <c r="BL76" s="131"/>
      <c r="BM76" s="131"/>
      <c r="BN76" s="131"/>
    </row>
    <row r="77" spans="1:66" s="102" customFormat="1" x14ac:dyDescent="0.4">
      <c r="A77" s="419"/>
      <c r="B77" s="376">
        <v>209</v>
      </c>
      <c r="C77" s="101" t="s">
        <v>237</v>
      </c>
      <c r="D77" s="132"/>
      <c r="E77" s="132"/>
      <c r="F77" s="132"/>
      <c r="G77" s="132"/>
      <c r="H77" s="132"/>
      <c r="I77" s="132"/>
      <c r="J77" s="132"/>
      <c r="K77" s="132"/>
      <c r="L77" s="132"/>
      <c r="M77" s="132"/>
      <c r="N77" s="378">
        <v>0</v>
      </c>
      <c r="O77" s="379"/>
      <c r="P77" s="379"/>
      <c r="Q77" s="380"/>
      <c r="R77" s="378">
        <v>5</v>
      </c>
      <c r="S77" s="379"/>
      <c r="T77" s="379"/>
      <c r="U77" s="380"/>
      <c r="V77" s="110"/>
      <c r="W77" s="215"/>
      <c r="X77" s="215"/>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1"/>
      <c r="AY77" s="131"/>
      <c r="AZ77" s="131"/>
      <c r="BA77" s="131"/>
      <c r="BB77" s="131"/>
      <c r="BC77" s="131"/>
      <c r="BD77" s="131"/>
      <c r="BE77" s="131"/>
      <c r="BF77" s="131"/>
      <c r="BG77" s="131"/>
      <c r="BH77" s="131"/>
      <c r="BI77" s="131"/>
      <c r="BJ77" s="131"/>
      <c r="BK77" s="131"/>
      <c r="BL77" s="131"/>
      <c r="BM77" s="131"/>
      <c r="BN77" s="131"/>
    </row>
    <row r="78" spans="1:66" s="102" customFormat="1" x14ac:dyDescent="0.4">
      <c r="A78" s="419"/>
      <c r="B78" s="377"/>
      <c r="C78" s="101" t="s">
        <v>238</v>
      </c>
      <c r="D78" s="132"/>
      <c r="E78" s="132"/>
      <c r="F78" s="132"/>
      <c r="G78" s="132"/>
      <c r="H78" s="132"/>
      <c r="I78" s="132"/>
      <c r="J78" s="132"/>
      <c r="K78" s="132"/>
      <c r="L78" s="132"/>
      <c r="M78" s="132"/>
      <c r="N78" s="378">
        <v>0</v>
      </c>
      <c r="O78" s="379"/>
      <c r="P78" s="379"/>
      <c r="Q78" s="380"/>
      <c r="R78" s="378">
        <v>1</v>
      </c>
      <c r="S78" s="379"/>
      <c r="T78" s="379"/>
      <c r="U78" s="380"/>
      <c r="V78" s="110"/>
      <c r="W78" s="215"/>
      <c r="X78" s="215"/>
      <c r="Y78" s="131"/>
      <c r="Z78" s="131"/>
      <c r="AA78" s="131"/>
      <c r="AB78" s="131"/>
      <c r="AC78" s="131"/>
      <c r="AD78" s="131"/>
      <c r="AE78" s="131"/>
      <c r="AF78" s="131"/>
      <c r="AG78" s="131"/>
      <c r="AH78" s="131"/>
      <c r="AI78" s="131"/>
      <c r="AJ78" s="131"/>
      <c r="AK78" s="131"/>
      <c r="AL78" s="131"/>
      <c r="AM78" s="131"/>
      <c r="AN78" s="131"/>
      <c r="AO78" s="131"/>
      <c r="AP78" s="131"/>
      <c r="AQ78" s="131"/>
      <c r="AR78" s="131"/>
      <c r="AS78" s="131"/>
      <c r="AT78" s="131"/>
      <c r="AU78" s="131"/>
      <c r="AV78" s="131"/>
      <c r="AW78" s="131"/>
      <c r="AX78" s="131"/>
      <c r="AY78" s="131"/>
      <c r="AZ78" s="131"/>
      <c r="BA78" s="131"/>
      <c r="BB78" s="131"/>
      <c r="BC78" s="131"/>
      <c r="BD78" s="131"/>
      <c r="BE78" s="131"/>
      <c r="BF78" s="131"/>
      <c r="BG78" s="131"/>
      <c r="BH78" s="131"/>
      <c r="BI78" s="131"/>
      <c r="BJ78" s="131"/>
      <c r="BK78" s="131"/>
      <c r="BL78" s="131"/>
      <c r="BM78" s="131"/>
      <c r="BN78" s="131"/>
    </row>
    <row r="79" spans="1:66" s="102" customFormat="1" x14ac:dyDescent="0.4">
      <c r="A79" s="419"/>
      <c r="B79" s="156">
        <v>210</v>
      </c>
      <c r="C79" s="101" t="s">
        <v>239</v>
      </c>
      <c r="D79" s="132"/>
      <c r="E79" s="132"/>
      <c r="F79" s="132"/>
      <c r="G79" s="132"/>
      <c r="H79" s="132"/>
      <c r="I79" s="132"/>
      <c r="J79" s="132"/>
      <c r="K79" s="132"/>
      <c r="L79" s="132"/>
      <c r="M79" s="132"/>
      <c r="N79" s="378">
        <v>0</v>
      </c>
      <c r="O79" s="379"/>
      <c r="P79" s="379"/>
      <c r="Q79" s="380"/>
      <c r="R79" s="378">
        <v>6</v>
      </c>
      <c r="S79" s="379"/>
      <c r="T79" s="379"/>
      <c r="U79" s="380"/>
      <c r="V79" s="110"/>
      <c r="W79" s="215"/>
      <c r="X79" s="215"/>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31"/>
      <c r="AV79" s="131"/>
      <c r="AW79" s="131"/>
      <c r="AX79" s="131"/>
      <c r="AY79" s="131"/>
      <c r="AZ79" s="131"/>
      <c r="BA79" s="131"/>
      <c r="BB79" s="131"/>
      <c r="BC79" s="131"/>
      <c r="BD79" s="131"/>
      <c r="BE79" s="131"/>
      <c r="BF79" s="131"/>
      <c r="BG79" s="131"/>
      <c r="BH79" s="131"/>
      <c r="BI79" s="131"/>
      <c r="BJ79" s="131"/>
      <c r="BK79" s="131"/>
      <c r="BL79" s="131"/>
      <c r="BM79" s="131"/>
      <c r="BN79" s="131"/>
    </row>
    <row r="80" spans="1:66" s="102" customFormat="1" x14ac:dyDescent="0.4">
      <c r="A80" s="419"/>
      <c r="B80" s="156">
        <v>211</v>
      </c>
      <c r="C80" s="101" t="s">
        <v>241</v>
      </c>
      <c r="D80" s="132"/>
      <c r="E80" s="132"/>
      <c r="F80" s="132"/>
      <c r="G80" s="132"/>
      <c r="H80" s="132"/>
      <c r="I80" s="132"/>
      <c r="J80" s="132"/>
      <c r="K80" s="132"/>
      <c r="L80" s="132"/>
      <c r="M80" s="132"/>
      <c r="N80" s="378">
        <v>0</v>
      </c>
      <c r="O80" s="379"/>
      <c r="P80" s="379"/>
      <c r="Q80" s="380"/>
      <c r="R80" s="378">
        <v>6</v>
      </c>
      <c r="S80" s="379"/>
      <c r="T80" s="379"/>
      <c r="U80" s="380"/>
      <c r="V80" s="110"/>
      <c r="W80" s="215"/>
      <c r="X80" s="215"/>
      <c r="Y80" s="131"/>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1"/>
      <c r="AY80" s="131"/>
      <c r="AZ80" s="131"/>
      <c r="BA80" s="131"/>
      <c r="BB80" s="131"/>
      <c r="BC80" s="131"/>
      <c r="BD80" s="131"/>
      <c r="BE80" s="131"/>
      <c r="BF80" s="131"/>
      <c r="BG80" s="131"/>
      <c r="BH80" s="131"/>
      <c r="BI80" s="131"/>
      <c r="BJ80" s="131"/>
      <c r="BK80" s="131"/>
      <c r="BL80" s="131"/>
      <c r="BM80" s="131"/>
      <c r="BN80" s="131"/>
    </row>
    <row r="81" spans="1:66" s="102" customFormat="1" x14ac:dyDescent="0.4">
      <c r="A81" s="419"/>
      <c r="B81" s="376">
        <v>212</v>
      </c>
      <c r="C81" s="101" t="s">
        <v>245</v>
      </c>
      <c r="D81" s="132"/>
      <c r="E81" s="132"/>
      <c r="F81" s="132"/>
      <c r="G81" s="132"/>
      <c r="H81" s="132"/>
      <c r="I81" s="132"/>
      <c r="J81" s="132"/>
      <c r="K81" s="132"/>
      <c r="L81" s="132"/>
      <c r="M81" s="132"/>
      <c r="N81" s="378">
        <v>0</v>
      </c>
      <c r="O81" s="379"/>
      <c r="P81" s="379"/>
      <c r="Q81" s="380"/>
      <c r="R81" s="378">
        <v>5</v>
      </c>
      <c r="S81" s="379"/>
      <c r="T81" s="379"/>
      <c r="U81" s="380"/>
      <c r="V81" s="110"/>
      <c r="W81" s="215"/>
      <c r="X81" s="215"/>
      <c r="Y81" s="131"/>
      <c r="Z81" s="131"/>
      <c r="AA81" s="131"/>
      <c r="AB81" s="131"/>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c r="AY81" s="131"/>
      <c r="AZ81" s="131"/>
      <c r="BA81" s="131"/>
      <c r="BB81" s="131"/>
      <c r="BC81" s="131"/>
      <c r="BD81" s="131"/>
      <c r="BE81" s="131"/>
      <c r="BF81" s="131"/>
      <c r="BG81" s="131"/>
      <c r="BH81" s="131"/>
      <c r="BI81" s="131"/>
      <c r="BJ81" s="131"/>
      <c r="BK81" s="131"/>
      <c r="BL81" s="131"/>
      <c r="BM81" s="131"/>
      <c r="BN81" s="131"/>
    </row>
    <row r="82" spans="1:66" s="102" customFormat="1" x14ac:dyDescent="0.4">
      <c r="A82" s="419"/>
      <c r="B82" s="377"/>
      <c r="C82" s="101" t="s">
        <v>263</v>
      </c>
      <c r="D82" s="132"/>
      <c r="E82" s="132"/>
      <c r="F82" s="132"/>
      <c r="G82" s="132"/>
      <c r="H82" s="132"/>
      <c r="I82" s="132"/>
      <c r="J82" s="132"/>
      <c r="K82" s="132"/>
      <c r="L82" s="132"/>
      <c r="M82" s="132"/>
      <c r="N82" s="378">
        <v>0</v>
      </c>
      <c r="O82" s="379"/>
      <c r="P82" s="379"/>
      <c r="Q82" s="380"/>
      <c r="R82" s="378">
        <v>1</v>
      </c>
      <c r="S82" s="379"/>
      <c r="T82" s="379"/>
      <c r="U82" s="380"/>
      <c r="V82" s="110"/>
      <c r="W82" s="215"/>
      <c r="X82" s="215"/>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row>
    <row r="83" spans="1:66" s="102" customFormat="1" x14ac:dyDescent="0.4">
      <c r="A83" s="419"/>
      <c r="B83" s="156">
        <v>213</v>
      </c>
      <c r="C83" s="101" t="s">
        <v>246</v>
      </c>
      <c r="D83" s="132"/>
      <c r="E83" s="132"/>
      <c r="F83" s="132"/>
      <c r="G83" s="132"/>
      <c r="H83" s="132"/>
      <c r="I83" s="132"/>
      <c r="J83" s="132"/>
      <c r="K83" s="132"/>
      <c r="L83" s="132"/>
      <c r="M83" s="132"/>
      <c r="N83" s="378">
        <v>0</v>
      </c>
      <c r="O83" s="379"/>
      <c r="P83" s="379"/>
      <c r="Q83" s="380"/>
      <c r="R83" s="378">
        <v>7</v>
      </c>
      <c r="S83" s="379"/>
      <c r="T83" s="379"/>
      <c r="U83" s="380"/>
      <c r="V83" s="110"/>
      <c r="W83" s="215"/>
      <c r="X83" s="215"/>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row>
    <row r="84" spans="1:66" s="102" customFormat="1" x14ac:dyDescent="0.4">
      <c r="A84" s="419"/>
      <c r="B84" s="156">
        <v>214</v>
      </c>
      <c r="C84" s="101" t="s">
        <v>253</v>
      </c>
      <c r="D84" s="132"/>
      <c r="E84" s="132"/>
      <c r="F84" s="132"/>
      <c r="G84" s="132"/>
      <c r="H84" s="132"/>
      <c r="I84" s="132"/>
      <c r="J84" s="132"/>
      <c r="K84" s="132"/>
      <c r="L84" s="132"/>
      <c r="M84" s="132"/>
      <c r="N84" s="378">
        <v>0</v>
      </c>
      <c r="O84" s="379"/>
      <c r="P84" s="379"/>
      <c r="Q84" s="380"/>
      <c r="R84" s="378">
        <v>8</v>
      </c>
      <c r="S84" s="379"/>
      <c r="T84" s="379"/>
      <c r="U84" s="380"/>
      <c r="V84" s="110"/>
      <c r="W84" s="215"/>
      <c r="X84" s="215"/>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1"/>
      <c r="AY84" s="131"/>
      <c r="AZ84" s="131"/>
      <c r="BA84" s="131"/>
      <c r="BB84" s="131"/>
      <c r="BC84" s="131"/>
      <c r="BD84" s="131"/>
      <c r="BE84" s="131"/>
      <c r="BF84" s="131"/>
      <c r="BG84" s="131"/>
      <c r="BH84" s="131"/>
      <c r="BI84" s="131"/>
      <c r="BJ84" s="131"/>
      <c r="BK84" s="131"/>
      <c r="BL84" s="131"/>
      <c r="BM84" s="131"/>
      <c r="BN84" s="131"/>
    </row>
    <row r="85" spans="1:66" s="102" customFormat="1" x14ac:dyDescent="0.4">
      <c r="A85" s="419"/>
      <c r="B85" s="376">
        <v>215</v>
      </c>
      <c r="C85" s="101" t="s">
        <v>254</v>
      </c>
      <c r="D85" s="132"/>
      <c r="E85" s="132"/>
      <c r="F85" s="132"/>
      <c r="G85" s="132"/>
      <c r="H85" s="132"/>
      <c r="I85" s="132"/>
      <c r="J85" s="132"/>
      <c r="K85" s="132"/>
      <c r="L85" s="132"/>
      <c r="M85" s="132"/>
      <c r="N85" s="378">
        <v>0</v>
      </c>
      <c r="O85" s="379"/>
      <c r="P85" s="379"/>
      <c r="Q85" s="380"/>
      <c r="R85" s="378">
        <v>13</v>
      </c>
      <c r="S85" s="379"/>
      <c r="T85" s="379"/>
      <c r="U85" s="380"/>
      <c r="V85" s="110"/>
      <c r="W85" s="215"/>
      <c r="X85" s="215"/>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1"/>
      <c r="BK85" s="131"/>
      <c r="BL85" s="131"/>
      <c r="BM85" s="131"/>
      <c r="BN85" s="131"/>
    </row>
    <row r="86" spans="1:66" s="102" customFormat="1" x14ac:dyDescent="0.4">
      <c r="A86" s="419"/>
      <c r="B86" s="377"/>
      <c r="C86" s="101" t="s">
        <v>259</v>
      </c>
      <c r="D86" s="132"/>
      <c r="E86" s="132"/>
      <c r="F86" s="132"/>
      <c r="G86" s="132"/>
      <c r="H86" s="132"/>
      <c r="I86" s="132"/>
      <c r="J86" s="132"/>
      <c r="K86" s="132"/>
      <c r="L86" s="132"/>
      <c r="M86" s="132"/>
      <c r="N86" s="378">
        <v>0</v>
      </c>
      <c r="O86" s="379"/>
      <c r="P86" s="379"/>
      <c r="Q86" s="380"/>
      <c r="R86" s="378">
        <v>18</v>
      </c>
      <c r="S86" s="379"/>
      <c r="T86" s="379"/>
      <c r="U86" s="380"/>
      <c r="V86" s="110"/>
      <c r="W86" s="215"/>
      <c r="X86" s="215"/>
      <c r="Y86" s="131"/>
      <c r="Z86" s="131"/>
      <c r="AA86" s="131"/>
      <c r="AB86" s="131"/>
      <c r="AC86" s="131"/>
      <c r="AD86" s="131"/>
      <c r="AE86" s="131"/>
      <c r="AF86" s="131"/>
      <c r="AG86" s="131"/>
      <c r="AH86" s="131"/>
      <c r="AI86" s="131"/>
      <c r="AJ86" s="131"/>
      <c r="AK86" s="131"/>
      <c r="AL86" s="131"/>
      <c r="AM86" s="131"/>
      <c r="AN86" s="131"/>
      <c r="AO86" s="131"/>
      <c r="AP86" s="131"/>
      <c r="AQ86" s="131"/>
      <c r="AR86" s="131"/>
      <c r="AS86" s="131"/>
      <c r="AT86" s="131"/>
      <c r="AU86" s="131"/>
      <c r="AV86" s="131"/>
      <c r="AW86" s="131"/>
      <c r="AX86" s="131"/>
      <c r="AY86" s="131"/>
      <c r="AZ86" s="131"/>
      <c r="BA86" s="131"/>
      <c r="BB86" s="131"/>
      <c r="BC86" s="131"/>
      <c r="BD86" s="131"/>
      <c r="BE86" s="131"/>
      <c r="BF86" s="131"/>
      <c r="BG86" s="131"/>
      <c r="BH86" s="131"/>
      <c r="BI86" s="131"/>
      <c r="BJ86" s="131"/>
      <c r="BK86" s="131"/>
      <c r="BL86" s="131"/>
      <c r="BM86" s="131"/>
      <c r="BN86" s="131"/>
    </row>
    <row r="87" spans="1:66" s="102" customFormat="1" x14ac:dyDescent="0.4">
      <c r="A87" s="419"/>
      <c r="B87" s="376">
        <v>216</v>
      </c>
      <c r="C87" s="101" t="s">
        <v>255</v>
      </c>
      <c r="D87" s="132"/>
      <c r="E87" s="132"/>
      <c r="F87" s="132"/>
      <c r="G87" s="132"/>
      <c r="H87" s="132"/>
      <c r="I87" s="132"/>
      <c r="J87" s="132"/>
      <c r="K87" s="132"/>
      <c r="L87" s="132"/>
      <c r="M87" s="132"/>
      <c r="N87" s="378">
        <v>0</v>
      </c>
      <c r="O87" s="379"/>
      <c r="P87" s="379"/>
      <c r="Q87" s="380"/>
      <c r="R87" s="378">
        <v>8</v>
      </c>
      <c r="S87" s="379"/>
      <c r="T87" s="379"/>
      <c r="U87" s="380"/>
      <c r="V87" s="110"/>
      <c r="W87" s="215"/>
      <c r="X87" s="215"/>
      <c r="Y87" s="131"/>
      <c r="Z87" s="131"/>
      <c r="AA87" s="131"/>
      <c r="AB87" s="131"/>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31"/>
      <c r="AY87" s="131"/>
      <c r="AZ87" s="131"/>
      <c r="BA87" s="131"/>
      <c r="BB87" s="131"/>
      <c r="BC87" s="131"/>
      <c r="BD87" s="131"/>
      <c r="BE87" s="131"/>
      <c r="BF87" s="131"/>
      <c r="BG87" s="131"/>
      <c r="BH87" s="131"/>
      <c r="BI87" s="131"/>
      <c r="BJ87" s="131"/>
      <c r="BK87" s="131"/>
      <c r="BL87" s="131"/>
      <c r="BM87" s="131"/>
      <c r="BN87" s="131"/>
    </row>
    <row r="88" spans="1:66" s="102" customFormat="1" x14ac:dyDescent="0.4">
      <c r="A88" s="419"/>
      <c r="B88" s="377"/>
      <c r="C88" s="101" t="s">
        <v>258</v>
      </c>
      <c r="D88" s="132"/>
      <c r="E88" s="132"/>
      <c r="F88" s="132"/>
      <c r="G88" s="132"/>
      <c r="H88" s="132"/>
      <c r="I88" s="132"/>
      <c r="J88" s="132"/>
      <c r="K88" s="132"/>
      <c r="L88" s="132"/>
      <c r="M88" s="132"/>
      <c r="N88" s="378">
        <v>0</v>
      </c>
      <c r="O88" s="379"/>
      <c r="P88" s="379"/>
      <c r="Q88" s="380"/>
      <c r="R88" s="378">
        <v>1</v>
      </c>
      <c r="S88" s="379"/>
      <c r="T88" s="379"/>
      <c r="U88" s="380"/>
      <c r="V88" s="110"/>
      <c r="W88" s="215"/>
      <c r="X88" s="215"/>
      <c r="Y88" s="131"/>
      <c r="Z88" s="131"/>
      <c r="AA88" s="131"/>
      <c r="AB88" s="131"/>
      <c r="AC88" s="131"/>
      <c r="AD88" s="131"/>
      <c r="AE88" s="131"/>
      <c r="AF88" s="131"/>
      <c r="AG88" s="131"/>
      <c r="AH88" s="131"/>
      <c r="AI88" s="131"/>
      <c r="AJ88" s="131"/>
      <c r="AK88" s="131"/>
      <c r="AL88" s="131"/>
      <c r="AM88" s="131"/>
      <c r="AN88" s="131"/>
      <c r="AO88" s="131"/>
      <c r="AP88" s="131"/>
      <c r="AQ88" s="131"/>
      <c r="AR88" s="131"/>
      <c r="AS88" s="131"/>
      <c r="AT88" s="131"/>
      <c r="AU88" s="131"/>
      <c r="AV88" s="131"/>
      <c r="AW88" s="131"/>
      <c r="AX88" s="131"/>
      <c r="AY88" s="131"/>
      <c r="AZ88" s="131"/>
      <c r="BA88" s="131"/>
      <c r="BB88" s="131"/>
      <c r="BC88" s="131"/>
      <c r="BD88" s="131"/>
      <c r="BE88" s="131"/>
      <c r="BF88" s="131"/>
      <c r="BG88" s="131"/>
      <c r="BH88" s="131"/>
      <c r="BI88" s="131"/>
      <c r="BJ88" s="131"/>
      <c r="BK88" s="131"/>
      <c r="BL88" s="131"/>
      <c r="BM88" s="131"/>
      <c r="BN88" s="131"/>
    </row>
    <row r="89" spans="1:66" s="102" customFormat="1" x14ac:dyDescent="0.4">
      <c r="A89" s="419"/>
      <c r="B89" s="156">
        <v>217</v>
      </c>
      <c r="C89" s="101" t="s">
        <v>260</v>
      </c>
      <c r="D89" s="132"/>
      <c r="E89" s="132"/>
      <c r="F89" s="132"/>
      <c r="G89" s="132"/>
      <c r="H89" s="132"/>
      <c r="I89" s="132"/>
      <c r="J89" s="132"/>
      <c r="K89" s="132"/>
      <c r="L89" s="132"/>
      <c r="M89" s="132"/>
      <c r="N89" s="378">
        <v>0</v>
      </c>
      <c r="O89" s="379"/>
      <c r="P89" s="379"/>
      <c r="Q89" s="380"/>
      <c r="R89" s="378">
        <v>35</v>
      </c>
      <c r="S89" s="379"/>
      <c r="T89" s="379"/>
      <c r="U89" s="380"/>
      <c r="V89" s="110"/>
      <c r="W89" s="215"/>
      <c r="X89" s="215"/>
      <c r="Y89" s="131"/>
      <c r="Z89" s="131"/>
      <c r="AA89" s="131"/>
      <c r="AB89" s="131"/>
      <c r="AC89" s="131"/>
      <c r="AD89" s="131"/>
      <c r="AE89" s="131"/>
      <c r="AF89" s="131"/>
      <c r="AG89" s="131"/>
      <c r="AH89" s="131"/>
      <c r="AI89" s="131"/>
      <c r="AJ89" s="131"/>
      <c r="AK89" s="131"/>
      <c r="AL89" s="131"/>
      <c r="AM89" s="131"/>
      <c r="AN89" s="131"/>
      <c r="AO89" s="131"/>
      <c r="AP89" s="131"/>
      <c r="AQ89" s="131"/>
      <c r="AR89" s="131"/>
      <c r="AS89" s="131"/>
      <c r="AT89" s="131"/>
      <c r="AU89" s="131"/>
      <c r="AV89" s="131"/>
      <c r="AW89" s="131"/>
      <c r="AX89" s="131"/>
      <c r="AY89" s="131"/>
      <c r="AZ89" s="131"/>
      <c r="BA89" s="131"/>
      <c r="BB89" s="131"/>
      <c r="BC89" s="131"/>
      <c r="BD89" s="131"/>
      <c r="BE89" s="131"/>
      <c r="BF89" s="131"/>
      <c r="BG89" s="131"/>
      <c r="BH89" s="131"/>
      <c r="BI89" s="131"/>
      <c r="BJ89" s="131"/>
      <c r="BK89" s="131"/>
      <c r="BL89" s="131"/>
      <c r="BM89" s="131"/>
      <c r="BN89" s="131"/>
    </row>
    <row r="90" spans="1:66" s="102" customFormat="1" x14ac:dyDescent="0.4">
      <c r="A90" s="419"/>
      <c r="B90" s="376">
        <v>218</v>
      </c>
      <c r="C90" s="101" t="s">
        <v>261</v>
      </c>
      <c r="D90" s="132"/>
      <c r="E90" s="132"/>
      <c r="F90" s="132"/>
      <c r="G90" s="132"/>
      <c r="H90" s="132"/>
      <c r="I90" s="132"/>
      <c r="J90" s="132"/>
      <c r="K90" s="132"/>
      <c r="L90" s="132"/>
      <c r="M90" s="132"/>
      <c r="N90" s="378">
        <v>2</v>
      </c>
      <c r="O90" s="379"/>
      <c r="P90" s="379"/>
      <c r="Q90" s="380"/>
      <c r="R90" s="378">
        <v>17</v>
      </c>
      <c r="S90" s="379"/>
      <c r="T90" s="379"/>
      <c r="U90" s="380"/>
      <c r="V90" s="110"/>
      <c r="W90" s="215"/>
      <c r="X90" s="215"/>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1"/>
      <c r="AY90" s="131"/>
      <c r="AZ90" s="131"/>
      <c r="BA90" s="131"/>
      <c r="BB90" s="131"/>
      <c r="BC90" s="131"/>
      <c r="BD90" s="131"/>
      <c r="BE90" s="131"/>
      <c r="BF90" s="131"/>
      <c r="BG90" s="131"/>
      <c r="BH90" s="131"/>
      <c r="BI90" s="131"/>
      <c r="BJ90" s="131"/>
      <c r="BK90" s="131"/>
      <c r="BL90" s="131"/>
      <c r="BM90" s="131"/>
      <c r="BN90" s="131"/>
    </row>
    <row r="91" spans="1:66" s="102" customFormat="1" x14ac:dyDescent="0.4">
      <c r="A91" s="419"/>
      <c r="B91" s="377"/>
      <c r="C91" s="101" t="s">
        <v>342</v>
      </c>
      <c r="D91" s="132"/>
      <c r="E91" s="132"/>
      <c r="F91" s="132"/>
      <c r="G91" s="132"/>
      <c r="H91" s="132"/>
      <c r="I91" s="132"/>
      <c r="J91" s="132"/>
      <c r="K91" s="132"/>
      <c r="L91" s="132"/>
      <c r="M91" s="132"/>
      <c r="N91" s="378">
        <v>1</v>
      </c>
      <c r="O91" s="379"/>
      <c r="P91" s="379"/>
      <c r="Q91" s="380"/>
      <c r="R91" s="378">
        <v>1</v>
      </c>
      <c r="S91" s="379"/>
      <c r="T91" s="379"/>
      <c r="U91" s="380"/>
      <c r="V91" s="110"/>
      <c r="W91" s="215"/>
      <c r="X91" s="215"/>
      <c r="Y91" s="131"/>
      <c r="Z91" s="131"/>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131"/>
      <c r="BC91" s="131"/>
      <c r="BD91" s="131"/>
      <c r="BE91" s="131"/>
      <c r="BF91" s="131"/>
      <c r="BG91" s="131"/>
      <c r="BH91" s="131"/>
      <c r="BI91" s="131"/>
      <c r="BJ91" s="131"/>
      <c r="BK91" s="131"/>
      <c r="BL91" s="131"/>
      <c r="BM91" s="131"/>
      <c r="BN91" s="131"/>
    </row>
    <row r="92" spans="1:66" s="102" customFormat="1" x14ac:dyDescent="0.4">
      <c r="A92" s="419"/>
      <c r="B92" s="156">
        <v>219</v>
      </c>
      <c r="C92" s="101" t="s">
        <v>266</v>
      </c>
      <c r="D92" s="132"/>
      <c r="E92" s="132"/>
      <c r="F92" s="132"/>
      <c r="G92" s="132"/>
      <c r="H92" s="132"/>
      <c r="I92" s="132"/>
      <c r="J92" s="132"/>
      <c r="K92" s="132"/>
      <c r="L92" s="132"/>
      <c r="M92" s="132"/>
      <c r="N92" s="378">
        <v>0</v>
      </c>
      <c r="O92" s="379"/>
      <c r="P92" s="379"/>
      <c r="Q92" s="380"/>
      <c r="R92" s="378">
        <v>9</v>
      </c>
      <c r="S92" s="379"/>
      <c r="T92" s="379"/>
      <c r="U92" s="380"/>
      <c r="V92" s="110"/>
      <c r="W92" s="215"/>
      <c r="X92" s="215"/>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1"/>
      <c r="AY92" s="131"/>
      <c r="AZ92" s="131"/>
      <c r="BA92" s="131"/>
      <c r="BB92" s="131"/>
      <c r="BC92" s="131"/>
      <c r="BD92" s="131"/>
      <c r="BE92" s="131"/>
      <c r="BF92" s="131"/>
      <c r="BG92" s="131"/>
      <c r="BH92" s="131"/>
      <c r="BI92" s="131"/>
      <c r="BJ92" s="131"/>
      <c r="BK92" s="131"/>
      <c r="BL92" s="131"/>
      <c r="BM92" s="131"/>
      <c r="BN92" s="131"/>
    </row>
    <row r="93" spans="1:66" s="102" customFormat="1" ht="18.75" customHeight="1" x14ac:dyDescent="0.4">
      <c r="A93" s="419"/>
      <c r="B93" s="376" t="s">
        <v>332</v>
      </c>
      <c r="C93" s="101" t="s">
        <v>334</v>
      </c>
      <c r="D93" s="132"/>
      <c r="E93" s="132"/>
      <c r="F93" s="132"/>
      <c r="G93" s="132"/>
      <c r="H93" s="132"/>
      <c r="I93" s="132"/>
      <c r="J93" s="132"/>
      <c r="K93" s="132"/>
      <c r="L93" s="132"/>
      <c r="M93" s="132"/>
      <c r="N93" s="378">
        <v>0</v>
      </c>
      <c r="O93" s="379"/>
      <c r="P93" s="379"/>
      <c r="Q93" s="380"/>
      <c r="R93" s="378">
        <v>7</v>
      </c>
      <c r="S93" s="379"/>
      <c r="T93" s="379"/>
      <c r="U93" s="380"/>
      <c r="V93" s="110"/>
      <c r="W93" s="215"/>
      <c r="X93" s="215"/>
      <c r="Y93" s="131"/>
      <c r="Z93" s="131"/>
      <c r="AA93" s="131"/>
      <c r="AB93" s="131"/>
      <c r="AC93" s="131"/>
      <c r="AD93" s="131"/>
      <c r="AE93" s="131"/>
      <c r="AF93" s="131"/>
      <c r="AG93" s="131"/>
      <c r="AH93" s="131"/>
      <c r="AI93" s="131"/>
      <c r="AJ93" s="131"/>
      <c r="AK93" s="131"/>
      <c r="AL93" s="131"/>
      <c r="AM93" s="131"/>
      <c r="AN93" s="131"/>
      <c r="AO93" s="131"/>
      <c r="AP93" s="131"/>
      <c r="AQ93" s="131"/>
      <c r="AR93" s="131"/>
      <c r="AS93" s="131"/>
      <c r="AT93" s="131"/>
      <c r="AU93" s="131"/>
      <c r="AV93" s="131"/>
      <c r="AW93" s="131"/>
      <c r="AX93" s="131"/>
      <c r="AY93" s="131"/>
      <c r="AZ93" s="131"/>
      <c r="BA93" s="131"/>
      <c r="BB93" s="131"/>
      <c r="BC93" s="131"/>
      <c r="BD93" s="131"/>
      <c r="BE93" s="131"/>
      <c r="BF93" s="131"/>
      <c r="BG93" s="131"/>
      <c r="BH93" s="131"/>
      <c r="BI93" s="131"/>
      <c r="BJ93" s="131"/>
      <c r="BK93" s="131"/>
      <c r="BL93" s="131"/>
      <c r="BM93" s="131"/>
      <c r="BN93" s="131"/>
    </row>
    <row r="94" spans="1:66" s="102" customFormat="1" x14ac:dyDescent="0.4">
      <c r="A94" s="419"/>
      <c r="B94" s="377"/>
      <c r="C94" s="101" t="s">
        <v>335</v>
      </c>
      <c r="D94" s="132"/>
      <c r="E94" s="132"/>
      <c r="F94" s="132"/>
      <c r="G94" s="132"/>
      <c r="H94" s="132"/>
      <c r="I94" s="132"/>
      <c r="J94" s="132"/>
      <c r="K94" s="132"/>
      <c r="L94" s="132"/>
      <c r="M94" s="132"/>
      <c r="N94" s="378">
        <v>0</v>
      </c>
      <c r="O94" s="379"/>
      <c r="P94" s="379"/>
      <c r="Q94" s="380"/>
      <c r="R94" s="378">
        <v>4</v>
      </c>
      <c r="S94" s="379"/>
      <c r="T94" s="379"/>
      <c r="U94" s="380"/>
      <c r="V94" s="110"/>
      <c r="W94" s="215"/>
      <c r="X94" s="215"/>
      <c r="Y94" s="131"/>
      <c r="Z94" s="131"/>
      <c r="AA94" s="131"/>
      <c r="AB94" s="131"/>
      <c r="AC94" s="131"/>
      <c r="AD94" s="131"/>
      <c r="AE94" s="131"/>
      <c r="AF94" s="131"/>
      <c r="AG94" s="131"/>
      <c r="AH94" s="131"/>
      <c r="AI94" s="131"/>
      <c r="AJ94" s="131"/>
      <c r="AK94" s="131"/>
      <c r="AL94" s="131"/>
      <c r="AM94" s="131"/>
      <c r="AN94" s="131"/>
      <c r="AO94" s="131"/>
      <c r="AP94" s="131"/>
      <c r="AQ94" s="131"/>
      <c r="AR94" s="131"/>
      <c r="AS94" s="131"/>
      <c r="AT94" s="131"/>
      <c r="AU94" s="131"/>
      <c r="AV94" s="131"/>
      <c r="AW94" s="131"/>
      <c r="AX94" s="131"/>
      <c r="AY94" s="131"/>
      <c r="AZ94" s="131"/>
      <c r="BA94" s="131"/>
      <c r="BB94" s="131"/>
      <c r="BC94" s="131"/>
      <c r="BD94" s="131"/>
      <c r="BE94" s="131"/>
      <c r="BF94" s="131"/>
      <c r="BG94" s="131"/>
      <c r="BH94" s="131"/>
      <c r="BI94" s="131"/>
      <c r="BJ94" s="131"/>
      <c r="BK94" s="131"/>
      <c r="BL94" s="131"/>
      <c r="BM94" s="131"/>
      <c r="BN94" s="131"/>
    </row>
    <row r="95" spans="1:66" s="102" customFormat="1" ht="37.5" x14ac:dyDescent="0.4">
      <c r="A95" s="420"/>
      <c r="B95" s="156" t="s">
        <v>333</v>
      </c>
      <c r="C95" s="101" t="s">
        <v>336</v>
      </c>
      <c r="D95" s="132"/>
      <c r="E95" s="132"/>
      <c r="F95" s="132"/>
      <c r="G95" s="132"/>
      <c r="H95" s="132"/>
      <c r="I95" s="132"/>
      <c r="J95" s="132"/>
      <c r="K95" s="132"/>
      <c r="L95" s="132"/>
      <c r="M95" s="132"/>
      <c r="N95" s="378">
        <v>0</v>
      </c>
      <c r="O95" s="379"/>
      <c r="P95" s="379"/>
      <c r="Q95" s="380"/>
      <c r="R95" s="378">
        <v>5</v>
      </c>
      <c r="S95" s="379"/>
      <c r="T95" s="379"/>
      <c r="U95" s="380"/>
      <c r="V95" s="110"/>
      <c r="W95" s="215"/>
      <c r="X95" s="215"/>
      <c r="Y95" s="131"/>
      <c r="Z95" s="131"/>
      <c r="AA95" s="131"/>
      <c r="AB95" s="131"/>
      <c r="AC95" s="131"/>
      <c r="AD95" s="131"/>
      <c r="AE95" s="131"/>
      <c r="AF95" s="131"/>
      <c r="AG95" s="131"/>
      <c r="AH95" s="131"/>
      <c r="AI95" s="131"/>
      <c r="AJ95" s="131"/>
      <c r="AK95" s="131"/>
      <c r="AL95" s="131"/>
      <c r="AM95" s="131"/>
      <c r="AN95" s="131"/>
      <c r="AO95" s="131"/>
      <c r="AP95" s="131"/>
      <c r="AQ95" s="131"/>
      <c r="AR95" s="131"/>
      <c r="AS95" s="131"/>
      <c r="AT95" s="131"/>
      <c r="AU95" s="131"/>
      <c r="AV95" s="131"/>
      <c r="AW95" s="131"/>
      <c r="AX95" s="131"/>
      <c r="AY95" s="131"/>
      <c r="AZ95" s="131"/>
      <c r="BA95" s="131"/>
      <c r="BB95" s="131"/>
      <c r="BC95" s="131"/>
      <c r="BD95" s="131"/>
      <c r="BE95" s="131"/>
      <c r="BF95" s="131"/>
      <c r="BG95" s="131"/>
      <c r="BH95" s="131"/>
      <c r="BI95" s="131"/>
      <c r="BJ95" s="131"/>
      <c r="BK95" s="131"/>
      <c r="BL95" s="131"/>
      <c r="BM95" s="131"/>
      <c r="BN95" s="131"/>
    </row>
    <row r="96" spans="1:66" s="120" customFormat="1" ht="16.5" customHeight="1" x14ac:dyDescent="0.4">
      <c r="A96" s="133" t="s">
        <v>98</v>
      </c>
      <c r="B96" s="134"/>
      <c r="C96" s="135"/>
      <c r="D96" s="135"/>
      <c r="E96" s="135"/>
      <c r="F96" s="135"/>
      <c r="G96" s="135"/>
      <c r="H96" s="135"/>
      <c r="I96" s="135"/>
      <c r="J96" s="135"/>
      <c r="K96" s="135"/>
      <c r="L96" s="135"/>
      <c r="M96" s="135"/>
      <c r="N96" s="378">
        <v>0</v>
      </c>
      <c r="O96" s="379"/>
      <c r="P96" s="379"/>
      <c r="Q96" s="380"/>
      <c r="R96" s="410">
        <v>29</v>
      </c>
      <c r="S96" s="411"/>
      <c r="T96" s="411"/>
      <c r="U96" s="412"/>
      <c r="V96" s="110"/>
      <c r="W96" s="112"/>
      <c r="X96" s="112"/>
    </row>
    <row r="97" spans="1:24" s="120" customFormat="1" ht="16.5" customHeight="1" x14ac:dyDescent="0.4">
      <c r="A97" s="104" t="s">
        <v>88</v>
      </c>
      <c r="B97" s="109"/>
      <c r="C97" s="137"/>
      <c r="D97" s="101"/>
      <c r="E97" s="135"/>
      <c r="F97" s="135"/>
      <c r="G97" s="135"/>
      <c r="H97" s="135"/>
      <c r="I97" s="135"/>
      <c r="J97" s="135"/>
      <c r="K97" s="135"/>
      <c r="L97" s="135"/>
      <c r="M97" s="135"/>
      <c r="N97" s="378">
        <v>254</v>
      </c>
      <c r="O97" s="379"/>
      <c r="P97" s="379"/>
      <c r="Q97" s="380"/>
      <c r="R97" s="410">
        <v>66585</v>
      </c>
      <c r="S97" s="411"/>
      <c r="T97" s="411"/>
      <c r="U97" s="412"/>
      <c r="V97" s="110"/>
      <c r="W97" s="112"/>
      <c r="X97" s="112"/>
    </row>
    <row r="98" spans="1:24" s="120" customFormat="1" ht="16.5" customHeight="1" thickBot="1" x14ac:dyDescent="0.45">
      <c r="A98" s="105" t="s">
        <v>89</v>
      </c>
      <c r="B98" s="103"/>
      <c r="C98" s="138"/>
      <c r="D98" s="139"/>
      <c r="E98" s="140"/>
      <c r="F98" s="140"/>
      <c r="G98" s="140"/>
      <c r="H98" s="140"/>
      <c r="I98" s="140"/>
      <c r="J98" s="140"/>
      <c r="K98" s="140"/>
      <c r="L98" s="140"/>
      <c r="M98" s="140"/>
      <c r="N98" s="378">
        <v>190</v>
      </c>
      <c r="O98" s="379"/>
      <c r="P98" s="379"/>
      <c r="Q98" s="380"/>
      <c r="R98" s="407">
        <v>35969</v>
      </c>
      <c r="S98" s="408"/>
      <c r="T98" s="408"/>
      <c r="U98" s="409"/>
      <c r="V98" s="110"/>
      <c r="W98" s="112"/>
      <c r="X98" s="112"/>
    </row>
    <row r="99" spans="1:24" s="111" customFormat="1" ht="16.5" customHeight="1" thickTop="1" x14ac:dyDescent="0.4">
      <c r="A99" s="106" t="s">
        <v>0</v>
      </c>
      <c r="B99" s="107"/>
      <c r="C99" s="108"/>
      <c r="D99" s="109"/>
      <c r="E99" s="109"/>
      <c r="F99" s="109"/>
      <c r="G99" s="109"/>
      <c r="H99" s="109"/>
      <c r="I99" s="109"/>
      <c r="J99" s="109"/>
      <c r="K99" s="109"/>
      <c r="L99" s="109"/>
      <c r="M99" s="109"/>
      <c r="N99" s="404">
        <f>SUM(N3:Q98)</f>
        <v>448</v>
      </c>
      <c r="O99" s="405"/>
      <c r="P99" s="405"/>
      <c r="Q99" s="406"/>
      <c r="R99" s="404">
        <f>SUM(R3:U98)</f>
        <v>115473</v>
      </c>
      <c r="S99" s="405"/>
      <c r="T99" s="405"/>
      <c r="U99" s="406"/>
      <c r="V99" s="110"/>
      <c r="W99" s="112"/>
      <c r="X99" s="112"/>
    </row>
    <row r="100" spans="1:24" s="120" customFormat="1" x14ac:dyDescent="0.4">
      <c r="A100" s="121" t="s">
        <v>166</v>
      </c>
      <c r="B100" s="122"/>
      <c r="S100" s="123"/>
    </row>
    <row r="101" spans="1:24" s="120" customFormat="1" x14ac:dyDescent="0.4">
      <c r="A101" s="121" t="s">
        <v>167</v>
      </c>
      <c r="B101" s="122"/>
      <c r="S101" s="123"/>
    </row>
    <row r="102" spans="1:24" s="120" customFormat="1" x14ac:dyDescent="0.4">
      <c r="A102" s="121" t="s">
        <v>178</v>
      </c>
      <c r="B102" s="122"/>
      <c r="S102" s="123"/>
    </row>
    <row r="103" spans="1:24" s="120" customFormat="1" x14ac:dyDescent="0.4">
      <c r="A103" s="157" t="s">
        <v>202</v>
      </c>
      <c r="B103" s="122"/>
      <c r="S103" s="123"/>
    </row>
    <row r="104" spans="1:24" s="120" customFormat="1" x14ac:dyDescent="0.4">
      <c r="A104" s="157" t="s">
        <v>207</v>
      </c>
      <c r="B104" s="122"/>
      <c r="S104" s="123"/>
    </row>
    <row r="105" spans="1:24" s="120" customFormat="1" x14ac:dyDescent="0.4">
      <c r="A105" s="157" t="s">
        <v>212</v>
      </c>
      <c r="B105" s="122"/>
      <c r="S105" s="123"/>
    </row>
    <row r="106" spans="1:24" s="120" customFormat="1" x14ac:dyDescent="0.4">
      <c r="A106" s="157" t="s">
        <v>213</v>
      </c>
      <c r="B106" s="122"/>
      <c r="S106" s="123"/>
    </row>
    <row r="107" spans="1:24" x14ac:dyDescent="0.4">
      <c r="A107" s="157" t="s">
        <v>219</v>
      </c>
    </row>
    <row r="108" spans="1:24" x14ac:dyDescent="0.4">
      <c r="A108" s="157" t="s">
        <v>220</v>
      </c>
    </row>
    <row r="109" spans="1:24" s="120" customFormat="1" x14ac:dyDescent="0.4">
      <c r="A109" s="157" t="s">
        <v>227</v>
      </c>
      <c r="B109" s="122"/>
      <c r="S109" s="123"/>
    </row>
    <row r="110" spans="1:24" s="120" customFormat="1" x14ac:dyDescent="0.4">
      <c r="A110" s="157" t="s">
        <v>228</v>
      </c>
      <c r="B110" s="122"/>
      <c r="S110" s="123"/>
    </row>
    <row r="111" spans="1:24" s="120" customFormat="1" x14ac:dyDescent="0.4">
      <c r="A111" s="157" t="s">
        <v>231</v>
      </c>
      <c r="B111" s="122"/>
      <c r="S111" s="123"/>
    </row>
    <row r="112" spans="1:24" x14ac:dyDescent="0.4">
      <c r="A112" s="157" t="s">
        <v>257</v>
      </c>
      <c r="B112" s="122"/>
      <c r="C112" s="120"/>
      <c r="D112" s="120"/>
      <c r="E112" s="120"/>
      <c r="F112" s="120"/>
      <c r="G112" s="120"/>
      <c r="H112" s="120"/>
      <c r="I112" s="120"/>
      <c r="J112" s="120"/>
      <c r="K112" s="120"/>
      <c r="L112" s="120"/>
      <c r="M112" s="120"/>
      <c r="N112" s="120"/>
      <c r="O112" s="120"/>
      <c r="P112" s="120"/>
      <c r="Q112" s="120"/>
      <c r="R112" s="120"/>
      <c r="S112" s="123"/>
      <c r="T112" s="120"/>
      <c r="U112" s="120"/>
      <c r="V112" s="120"/>
      <c r="W112" s="120"/>
      <c r="X112" s="120"/>
    </row>
    <row r="113" spans="1:70" x14ac:dyDescent="0.4">
      <c r="A113" s="157" t="s">
        <v>240</v>
      </c>
      <c r="B113" s="122"/>
      <c r="C113" s="120"/>
      <c r="D113" s="120"/>
      <c r="E113" s="120"/>
      <c r="F113" s="120"/>
      <c r="G113" s="120"/>
      <c r="H113" s="120"/>
      <c r="I113" s="120"/>
      <c r="J113" s="120"/>
      <c r="K113" s="120"/>
      <c r="L113" s="120"/>
      <c r="M113" s="120"/>
      <c r="N113" s="120"/>
      <c r="O113" s="120"/>
      <c r="P113" s="120"/>
      <c r="Q113" s="120"/>
      <c r="R113" s="120"/>
      <c r="S113" s="123"/>
      <c r="T113" s="120"/>
      <c r="U113" s="120"/>
      <c r="V113" s="120"/>
      <c r="W113" s="120"/>
      <c r="X113" s="120"/>
    </row>
    <row r="114" spans="1:70" x14ac:dyDescent="0.4">
      <c r="A114" s="157" t="s">
        <v>244</v>
      </c>
      <c r="B114" s="122"/>
      <c r="C114" s="120"/>
      <c r="D114" s="120"/>
      <c r="E114" s="120"/>
      <c r="F114" s="120"/>
      <c r="G114" s="120"/>
      <c r="H114" s="120"/>
      <c r="I114" s="120"/>
      <c r="J114" s="120"/>
      <c r="K114" s="120"/>
      <c r="L114" s="120"/>
      <c r="M114" s="120"/>
      <c r="N114" s="120"/>
      <c r="O114" s="120"/>
      <c r="P114" s="120"/>
      <c r="Q114" s="120"/>
      <c r="R114" s="120"/>
      <c r="S114" s="123"/>
      <c r="T114" s="120"/>
      <c r="U114" s="120"/>
      <c r="V114" s="120"/>
      <c r="W114" s="120"/>
      <c r="X114" s="120"/>
      <c r="BO114" s="120"/>
      <c r="BP114" s="120"/>
      <c r="BQ114" s="120"/>
      <c r="BR114" s="120"/>
    </row>
    <row r="115" spans="1:70" s="120" customFormat="1" x14ac:dyDescent="0.4">
      <c r="A115" s="157" t="s">
        <v>265</v>
      </c>
      <c r="B115" s="122"/>
      <c r="S115" s="123"/>
    </row>
    <row r="116" spans="1:70" x14ac:dyDescent="0.4">
      <c r="A116" s="157" t="s">
        <v>319</v>
      </c>
      <c r="B116" s="122"/>
      <c r="C116" s="120"/>
      <c r="D116" s="120"/>
      <c r="E116" s="120"/>
      <c r="F116" s="120"/>
      <c r="G116" s="120"/>
      <c r="H116" s="120"/>
      <c r="I116" s="120"/>
      <c r="J116" s="120"/>
      <c r="K116" s="120"/>
      <c r="L116" s="120"/>
      <c r="M116" s="120"/>
      <c r="N116" s="120"/>
      <c r="O116" s="120"/>
      <c r="P116" s="120"/>
      <c r="Q116" s="120"/>
      <c r="R116" s="120"/>
      <c r="S116" s="123"/>
      <c r="T116" s="120"/>
      <c r="U116" s="120"/>
      <c r="V116" s="120"/>
      <c r="W116" s="120"/>
      <c r="X116" s="120"/>
    </row>
    <row r="117" spans="1:70" x14ac:dyDescent="0.4">
      <c r="A117" s="157" t="s">
        <v>323</v>
      </c>
      <c r="B117" s="122"/>
      <c r="C117" s="120"/>
      <c r="D117" s="120"/>
      <c r="E117" s="120"/>
      <c r="F117" s="120"/>
      <c r="G117" s="120"/>
      <c r="H117" s="120"/>
      <c r="I117" s="120"/>
      <c r="J117" s="120"/>
      <c r="K117" s="120"/>
      <c r="L117" s="120"/>
      <c r="M117" s="120"/>
      <c r="N117" s="120"/>
      <c r="O117" s="120"/>
      <c r="P117" s="120"/>
      <c r="Q117" s="120"/>
      <c r="R117" s="120"/>
      <c r="S117" s="123"/>
      <c r="T117" s="120"/>
      <c r="U117" s="120"/>
      <c r="V117" s="120"/>
      <c r="W117" s="120"/>
      <c r="X117" s="120"/>
    </row>
    <row r="118" spans="1:70" x14ac:dyDescent="0.4">
      <c r="A118" s="157" t="s">
        <v>324</v>
      </c>
      <c r="B118" s="122"/>
      <c r="C118" s="120"/>
      <c r="D118" s="120"/>
      <c r="E118" s="120"/>
      <c r="F118" s="120"/>
      <c r="G118" s="120"/>
      <c r="H118" s="120"/>
      <c r="I118" s="120"/>
      <c r="J118" s="120"/>
      <c r="K118" s="120"/>
      <c r="L118" s="120"/>
      <c r="M118" s="120"/>
      <c r="N118" s="120"/>
      <c r="O118" s="120"/>
      <c r="P118" s="120"/>
      <c r="Q118" s="120"/>
      <c r="R118" s="120"/>
      <c r="S118" s="123"/>
      <c r="T118" s="120"/>
      <c r="U118" s="120"/>
      <c r="V118" s="120"/>
      <c r="W118" s="120"/>
      <c r="X118" s="120"/>
    </row>
    <row r="119" spans="1:70" x14ac:dyDescent="0.4">
      <c r="A119" s="157" t="s">
        <v>320</v>
      </c>
      <c r="B119" s="122"/>
      <c r="C119" s="120"/>
      <c r="D119" s="120"/>
      <c r="E119" s="120"/>
      <c r="F119" s="120"/>
      <c r="G119" s="120"/>
      <c r="H119" s="120"/>
      <c r="I119" s="120"/>
      <c r="J119" s="120"/>
      <c r="K119" s="120"/>
      <c r="L119" s="120"/>
      <c r="M119" s="120"/>
      <c r="N119" s="120"/>
      <c r="O119" s="120"/>
      <c r="P119" s="120"/>
      <c r="Q119" s="120"/>
      <c r="R119" s="120"/>
      <c r="S119" s="123"/>
      <c r="T119" s="120"/>
      <c r="U119" s="120"/>
      <c r="V119" s="120"/>
      <c r="W119" s="120"/>
      <c r="X119" s="120"/>
    </row>
    <row r="120" spans="1:70" x14ac:dyDescent="0.4">
      <c r="A120" s="157" t="s">
        <v>325</v>
      </c>
      <c r="B120" s="122"/>
      <c r="C120" s="120"/>
      <c r="D120" s="120"/>
      <c r="E120" s="120"/>
      <c r="F120" s="120"/>
      <c r="G120" s="120"/>
      <c r="H120" s="120"/>
      <c r="I120" s="120"/>
      <c r="J120" s="120"/>
      <c r="K120" s="120"/>
      <c r="L120" s="120"/>
      <c r="M120" s="120"/>
      <c r="N120" s="120"/>
      <c r="O120" s="120"/>
      <c r="P120" s="120"/>
      <c r="Q120" s="120"/>
      <c r="R120" s="120"/>
      <c r="S120" s="123"/>
      <c r="T120" s="120"/>
      <c r="U120" s="120"/>
      <c r="V120" s="120"/>
      <c r="W120" s="120"/>
      <c r="X120" s="120"/>
    </row>
    <row r="121" spans="1:70" x14ac:dyDescent="0.4">
      <c r="A121" s="157" t="s">
        <v>326</v>
      </c>
      <c r="B121" s="122"/>
      <c r="C121" s="120"/>
      <c r="D121" s="120"/>
      <c r="E121" s="120"/>
      <c r="F121" s="120"/>
      <c r="G121" s="120"/>
      <c r="H121" s="120"/>
      <c r="I121" s="120"/>
      <c r="J121" s="120"/>
      <c r="K121" s="120"/>
      <c r="L121" s="120"/>
      <c r="M121" s="120"/>
      <c r="N121" s="120"/>
      <c r="O121" s="120"/>
      <c r="P121" s="120"/>
      <c r="Q121" s="120"/>
      <c r="R121" s="120"/>
      <c r="S121" s="123"/>
      <c r="T121" s="120"/>
      <c r="U121" s="120"/>
      <c r="V121" s="120"/>
      <c r="W121" s="120"/>
      <c r="X121" s="120"/>
    </row>
    <row r="122" spans="1:70" x14ac:dyDescent="0.4">
      <c r="A122" s="157" t="s">
        <v>321</v>
      </c>
      <c r="B122" s="122"/>
      <c r="C122" s="120"/>
      <c r="D122" s="120"/>
      <c r="E122" s="120"/>
      <c r="F122" s="120"/>
      <c r="G122" s="120"/>
      <c r="H122" s="120"/>
      <c r="I122" s="120"/>
      <c r="J122" s="120"/>
      <c r="K122" s="120"/>
      <c r="L122" s="120"/>
      <c r="M122" s="120"/>
      <c r="N122" s="120"/>
      <c r="O122" s="120"/>
      <c r="P122" s="120"/>
      <c r="Q122" s="120"/>
      <c r="R122" s="120"/>
      <c r="S122" s="123"/>
      <c r="T122" s="120"/>
      <c r="U122" s="120"/>
      <c r="V122" s="120"/>
      <c r="W122" s="120"/>
      <c r="X122" s="120"/>
    </row>
    <row r="123" spans="1:70" x14ac:dyDescent="0.4">
      <c r="A123" s="157" t="s">
        <v>327</v>
      </c>
      <c r="B123" s="122"/>
      <c r="C123" s="120"/>
      <c r="D123" s="120"/>
      <c r="E123" s="120"/>
      <c r="F123" s="120"/>
      <c r="G123" s="120"/>
      <c r="H123" s="120"/>
      <c r="I123" s="120"/>
      <c r="J123" s="120"/>
      <c r="K123" s="120"/>
      <c r="L123" s="120"/>
      <c r="M123" s="120"/>
      <c r="N123" s="120"/>
      <c r="O123" s="120"/>
      <c r="P123" s="120"/>
      <c r="Q123" s="120"/>
      <c r="R123" s="120"/>
      <c r="S123" s="123"/>
      <c r="T123" s="120"/>
      <c r="U123" s="120"/>
      <c r="V123" s="120"/>
      <c r="W123" s="120"/>
      <c r="X123" s="120"/>
    </row>
    <row r="124" spans="1:70" x14ac:dyDescent="0.4">
      <c r="A124" s="157" t="s">
        <v>322</v>
      </c>
      <c r="B124" s="122"/>
      <c r="C124" s="120"/>
      <c r="D124" s="120"/>
      <c r="E124" s="120"/>
      <c r="F124" s="120"/>
      <c r="G124" s="120"/>
      <c r="H124" s="120"/>
      <c r="I124" s="120"/>
      <c r="J124" s="120"/>
      <c r="K124" s="120"/>
      <c r="L124" s="120"/>
      <c r="M124" s="120"/>
      <c r="N124" s="120"/>
      <c r="O124" s="120"/>
      <c r="P124" s="120"/>
      <c r="Q124" s="120"/>
      <c r="R124" s="120"/>
      <c r="S124" s="123"/>
      <c r="T124" s="120"/>
      <c r="U124" s="120"/>
      <c r="V124" s="120"/>
      <c r="W124" s="120"/>
      <c r="X124" s="120"/>
    </row>
    <row r="125" spans="1:70" x14ac:dyDescent="0.4">
      <c r="A125" s="157" t="s">
        <v>328</v>
      </c>
      <c r="B125" s="122"/>
      <c r="C125" s="120"/>
      <c r="D125" s="120"/>
      <c r="E125" s="120"/>
      <c r="F125" s="120"/>
      <c r="G125" s="120"/>
      <c r="H125" s="120"/>
      <c r="I125" s="120"/>
      <c r="J125" s="120"/>
      <c r="K125" s="120"/>
      <c r="L125" s="120"/>
      <c r="M125" s="120"/>
      <c r="N125" s="120"/>
      <c r="O125" s="120"/>
      <c r="P125" s="120"/>
      <c r="Q125" s="120"/>
      <c r="R125" s="120"/>
      <c r="S125" s="123"/>
      <c r="T125" s="120"/>
      <c r="U125" s="120"/>
      <c r="V125" s="120"/>
      <c r="W125" s="120"/>
      <c r="X125" s="120"/>
    </row>
    <row r="126" spans="1:70" x14ac:dyDescent="0.4">
      <c r="A126" s="157" t="s">
        <v>329</v>
      </c>
      <c r="B126" s="122"/>
      <c r="C126" s="120"/>
      <c r="D126" s="120"/>
      <c r="E126" s="120"/>
      <c r="F126" s="120"/>
      <c r="G126" s="120"/>
      <c r="H126" s="120"/>
      <c r="I126" s="120"/>
      <c r="J126" s="120"/>
      <c r="K126" s="120"/>
      <c r="L126" s="120"/>
      <c r="M126" s="120"/>
      <c r="N126" s="120"/>
      <c r="O126" s="120"/>
      <c r="P126" s="120"/>
      <c r="Q126" s="120"/>
      <c r="R126" s="120"/>
      <c r="S126" s="123"/>
      <c r="T126" s="120"/>
      <c r="U126" s="120"/>
      <c r="V126" s="120"/>
      <c r="W126" s="120"/>
      <c r="X126" s="120"/>
    </row>
    <row r="127" spans="1:70" x14ac:dyDescent="0.4">
      <c r="A127" s="157" t="s">
        <v>339</v>
      </c>
      <c r="B127" s="122"/>
      <c r="C127" s="120"/>
      <c r="D127" s="120"/>
      <c r="E127" s="120"/>
      <c r="F127" s="120"/>
      <c r="G127" s="120"/>
      <c r="H127" s="120"/>
      <c r="I127" s="120"/>
      <c r="J127" s="120"/>
      <c r="K127" s="120"/>
      <c r="L127" s="120"/>
      <c r="M127" s="120"/>
      <c r="N127" s="120"/>
      <c r="O127" s="120"/>
      <c r="P127" s="120"/>
      <c r="Q127" s="120"/>
      <c r="R127" s="120"/>
      <c r="S127" s="123"/>
      <c r="T127" s="120"/>
      <c r="U127" s="120"/>
      <c r="V127" s="120"/>
      <c r="W127" s="120"/>
      <c r="X127" s="120"/>
    </row>
    <row r="128" spans="1:70" x14ac:dyDescent="0.4">
      <c r="A128" s="157" t="s">
        <v>347</v>
      </c>
      <c r="B128" s="122"/>
      <c r="C128" s="120"/>
      <c r="D128" s="120"/>
      <c r="E128" s="120"/>
      <c r="F128" s="120"/>
      <c r="G128" s="120"/>
      <c r="H128" s="120"/>
      <c r="I128" s="120"/>
      <c r="J128" s="120"/>
      <c r="K128" s="120"/>
      <c r="L128" s="120"/>
      <c r="M128" s="120"/>
      <c r="N128" s="120"/>
      <c r="O128" s="120"/>
      <c r="P128" s="120"/>
      <c r="Q128" s="120"/>
      <c r="R128" s="120"/>
      <c r="S128" s="123"/>
      <c r="T128" s="120"/>
      <c r="U128" s="120"/>
      <c r="V128" s="120"/>
      <c r="W128" s="120"/>
      <c r="X128" s="120"/>
    </row>
    <row r="129" spans="1:24" x14ac:dyDescent="0.4">
      <c r="A129" s="157" t="s">
        <v>340</v>
      </c>
      <c r="B129" s="122"/>
      <c r="C129" s="120"/>
      <c r="D129" s="120"/>
      <c r="E129" s="120"/>
      <c r="F129" s="120"/>
      <c r="G129" s="120"/>
      <c r="H129" s="120"/>
      <c r="I129" s="120"/>
      <c r="J129" s="120"/>
      <c r="K129" s="120"/>
      <c r="L129" s="120"/>
      <c r="M129" s="120"/>
      <c r="N129" s="120"/>
      <c r="O129" s="120"/>
      <c r="P129" s="120"/>
      <c r="Q129" s="120"/>
      <c r="R129" s="120"/>
      <c r="S129" s="123"/>
      <c r="T129" s="120"/>
      <c r="U129" s="120"/>
      <c r="V129" s="120"/>
      <c r="W129" s="120"/>
      <c r="X129" s="120"/>
    </row>
    <row r="130" spans="1:24" x14ac:dyDescent="0.4">
      <c r="A130" s="157" t="s">
        <v>341</v>
      </c>
      <c r="B130" s="122"/>
      <c r="C130" s="120"/>
      <c r="D130" s="120"/>
      <c r="E130" s="120"/>
      <c r="F130" s="120"/>
      <c r="G130" s="120"/>
      <c r="H130" s="120"/>
      <c r="I130" s="120"/>
      <c r="J130" s="120"/>
      <c r="K130" s="120"/>
      <c r="L130" s="120"/>
      <c r="M130" s="120"/>
      <c r="N130" s="120"/>
      <c r="O130" s="120"/>
      <c r="P130" s="120"/>
      <c r="Q130" s="120"/>
      <c r="R130" s="120"/>
      <c r="S130" s="123"/>
      <c r="T130" s="120"/>
      <c r="U130" s="120"/>
      <c r="V130" s="120"/>
      <c r="W130" s="120"/>
      <c r="X130" s="120"/>
    </row>
    <row r="131" spans="1:24" x14ac:dyDescent="0.4">
      <c r="A131" s="157" t="s">
        <v>346</v>
      </c>
      <c r="B131" s="122"/>
      <c r="C131" s="120"/>
      <c r="D131" s="120"/>
      <c r="E131" s="120"/>
      <c r="F131" s="120"/>
      <c r="G131" s="120"/>
      <c r="H131" s="120"/>
      <c r="I131" s="120"/>
      <c r="J131" s="120"/>
      <c r="K131" s="120"/>
      <c r="L131" s="120"/>
      <c r="M131" s="120"/>
      <c r="N131" s="120"/>
      <c r="O131" s="120"/>
      <c r="P131" s="120"/>
      <c r="Q131" s="120"/>
      <c r="R131" s="120"/>
      <c r="S131" s="123"/>
      <c r="T131" s="120"/>
      <c r="U131" s="120"/>
      <c r="V131" s="120"/>
      <c r="W131" s="120"/>
      <c r="X131" s="120"/>
    </row>
    <row r="132" spans="1:24" x14ac:dyDescent="0.4">
      <c r="A132" s="157"/>
      <c r="B132" s="122"/>
      <c r="C132" s="120"/>
      <c r="D132" s="120"/>
      <c r="E132" s="120"/>
      <c r="F132" s="120"/>
      <c r="G132" s="120"/>
      <c r="H132" s="120"/>
      <c r="I132" s="120"/>
      <c r="J132" s="120"/>
      <c r="K132" s="120"/>
      <c r="L132" s="120"/>
      <c r="M132" s="120"/>
      <c r="N132" s="120"/>
      <c r="O132" s="120"/>
      <c r="P132" s="120"/>
      <c r="Q132" s="120"/>
      <c r="R132" s="120"/>
      <c r="S132" s="123"/>
      <c r="T132" s="120"/>
      <c r="U132" s="120"/>
      <c r="V132" s="120"/>
      <c r="W132" s="120"/>
      <c r="X132" s="120"/>
    </row>
  </sheetData>
  <mergeCells count="233">
    <mergeCell ref="A27:A40"/>
    <mergeCell ref="B93:B94"/>
    <mergeCell ref="N93:Q93"/>
    <mergeCell ref="R93:U93"/>
    <mergeCell ref="N94:Q94"/>
    <mergeCell ref="R94:U94"/>
    <mergeCell ref="R76:U76"/>
    <mergeCell ref="N80:Q80"/>
    <mergeCell ref="R80:U80"/>
    <mergeCell ref="N81:Q81"/>
    <mergeCell ref="R81:U81"/>
    <mergeCell ref="N77:Q77"/>
    <mergeCell ref="R77:U77"/>
    <mergeCell ref="N78:Q78"/>
    <mergeCell ref="R78:U78"/>
    <mergeCell ref="N79:Q79"/>
    <mergeCell ref="R79:U79"/>
    <mergeCell ref="N82:Q82"/>
    <mergeCell ref="N87:Q87"/>
    <mergeCell ref="R85:U85"/>
    <mergeCell ref="R84:U84"/>
    <mergeCell ref="A41:A95"/>
    <mergeCell ref="B68:B69"/>
    <mergeCell ref="R69:U69"/>
    <mergeCell ref="R74:U74"/>
    <mergeCell ref="N70:Q70"/>
    <mergeCell ref="R70:U70"/>
    <mergeCell ref="N73:Q73"/>
    <mergeCell ref="R73:U73"/>
    <mergeCell ref="R82:U82"/>
    <mergeCell ref="B81:B82"/>
    <mergeCell ref="B70:B71"/>
    <mergeCell ref="N71:Q71"/>
    <mergeCell ref="R71:U71"/>
    <mergeCell ref="N74:Q74"/>
    <mergeCell ref="B73:B74"/>
    <mergeCell ref="N72:Q72"/>
    <mergeCell ref="R72:U72"/>
    <mergeCell ref="R75:U75"/>
    <mergeCell ref="N90:Q90"/>
    <mergeCell ref="R90:U90"/>
    <mergeCell ref="N86:Q86"/>
    <mergeCell ref="R86:U86"/>
    <mergeCell ref="N83:Q83"/>
    <mergeCell ref="N84:Q84"/>
    <mergeCell ref="B90:B91"/>
    <mergeCell ref="R87:U87"/>
    <mergeCell ref="R83:U83"/>
    <mergeCell ref="N58:Q58"/>
    <mergeCell ref="B55:B56"/>
    <mergeCell ref="N65:Q65"/>
    <mergeCell ref="B85:B86"/>
    <mergeCell ref="N69:Q69"/>
    <mergeCell ref="B50:B51"/>
    <mergeCell ref="N68:Q68"/>
    <mergeCell ref="N85:Q85"/>
    <mergeCell ref="B87:B88"/>
    <mergeCell ref="B77:B78"/>
    <mergeCell ref="B75:B76"/>
    <mergeCell ref="N75:Q75"/>
    <mergeCell ref="N76:Q76"/>
    <mergeCell ref="R68:U68"/>
    <mergeCell ref="N66:Q66"/>
    <mergeCell ref="R66:U66"/>
    <mergeCell ref="B42:B43"/>
    <mergeCell ref="B44:B45"/>
    <mergeCell ref="R57:U57"/>
    <mergeCell ref="N44:Q44"/>
    <mergeCell ref="R44:U44"/>
    <mergeCell ref="N47:Q47"/>
    <mergeCell ref="R46:U46"/>
    <mergeCell ref="B47:B48"/>
    <mergeCell ref="R43:U43"/>
    <mergeCell ref="B57:B58"/>
    <mergeCell ref="R50:U50"/>
    <mergeCell ref="N60:Q60"/>
    <mergeCell ref="R60:U60"/>
    <mergeCell ref="N62:Q62"/>
    <mergeCell ref="B66:B67"/>
    <mergeCell ref="R63:U63"/>
    <mergeCell ref="B52:B53"/>
    <mergeCell ref="N46:Q46"/>
    <mergeCell ref="N64:Q64"/>
    <mergeCell ref="N50:Q50"/>
    <mergeCell ref="B59:B60"/>
    <mergeCell ref="N99:Q99"/>
    <mergeCell ref="R99:U99"/>
    <mergeCell ref="N98:Q98"/>
    <mergeCell ref="R98:U98"/>
    <mergeCell ref="N88:Q88"/>
    <mergeCell ref="R88:U88"/>
    <mergeCell ref="N96:Q96"/>
    <mergeCell ref="R96:U96"/>
    <mergeCell ref="N97:Q97"/>
    <mergeCell ref="R97:U97"/>
    <mergeCell ref="N91:Q91"/>
    <mergeCell ref="R91:U91"/>
    <mergeCell ref="N89:Q89"/>
    <mergeCell ref="R89:U89"/>
    <mergeCell ref="N92:Q92"/>
    <mergeCell ref="R92:U92"/>
    <mergeCell ref="N95:Q95"/>
    <mergeCell ref="R95:U95"/>
    <mergeCell ref="R45:U45"/>
    <mergeCell ref="N36:Q36"/>
    <mergeCell ref="R36:U36"/>
    <mergeCell ref="N35:Q35"/>
    <mergeCell ref="N29:Q29"/>
    <mergeCell ref="R29:U29"/>
    <mergeCell ref="N31:Q31"/>
    <mergeCell ref="R31:U31"/>
    <mergeCell ref="N30:Q30"/>
    <mergeCell ref="N42:Q42"/>
    <mergeCell ref="N32:Q32"/>
    <mergeCell ref="R35:U35"/>
    <mergeCell ref="N45:Q45"/>
    <mergeCell ref="N41:Q41"/>
    <mergeCell ref="A7:B8"/>
    <mergeCell ref="C7:D8"/>
    <mergeCell ref="R7:U7"/>
    <mergeCell ref="R8:U8"/>
    <mergeCell ref="E10:M10"/>
    <mergeCell ref="N10:Q10"/>
    <mergeCell ref="R10:U10"/>
    <mergeCell ref="N12:Q12"/>
    <mergeCell ref="N25:Q25"/>
    <mergeCell ref="R25:U25"/>
    <mergeCell ref="R23:U23"/>
    <mergeCell ref="N19:Q19"/>
    <mergeCell ref="R18:U18"/>
    <mergeCell ref="N2:Q2"/>
    <mergeCell ref="R2:U2"/>
    <mergeCell ref="A3:B4"/>
    <mergeCell ref="C3:D4"/>
    <mergeCell ref="N3:Q3"/>
    <mergeCell ref="R3:U3"/>
    <mergeCell ref="N4:Q4"/>
    <mergeCell ref="R4:U4"/>
    <mergeCell ref="A5:B6"/>
    <mergeCell ref="C5:D6"/>
    <mergeCell ref="N5:Q5"/>
    <mergeCell ref="R5:U5"/>
    <mergeCell ref="N6:Q6"/>
    <mergeCell ref="R6:U6"/>
    <mergeCell ref="N9:Q9"/>
    <mergeCell ref="R40:U40"/>
    <mergeCell ref="R9:U9"/>
    <mergeCell ref="N7:Q7"/>
    <mergeCell ref="R27:U27"/>
    <mergeCell ref="R28:U28"/>
    <mergeCell ref="R22:U22"/>
    <mergeCell ref="N22:Q22"/>
    <mergeCell ref="N24:Q24"/>
    <mergeCell ref="R24:U24"/>
    <mergeCell ref="N37:Q37"/>
    <mergeCell ref="R37:U37"/>
    <mergeCell ref="R32:U32"/>
    <mergeCell ref="N28:Q28"/>
    <mergeCell ref="N26:Q26"/>
    <mergeCell ref="R30:U30"/>
    <mergeCell ref="N8:Q8"/>
    <mergeCell ref="A9:B10"/>
    <mergeCell ref="C9:D10"/>
    <mergeCell ref="A12:B13"/>
    <mergeCell ref="C12:D13"/>
    <mergeCell ref="R12:U12"/>
    <mergeCell ref="E13:M13"/>
    <mergeCell ref="N13:Q13"/>
    <mergeCell ref="R13:U13"/>
    <mergeCell ref="N17:Q17"/>
    <mergeCell ref="A15:A26"/>
    <mergeCell ref="N20:Q20"/>
    <mergeCell ref="R20:U20"/>
    <mergeCell ref="N21:Q21"/>
    <mergeCell ref="R21:U21"/>
    <mergeCell ref="R26:U26"/>
    <mergeCell ref="N23:Q23"/>
    <mergeCell ref="B15:B16"/>
    <mergeCell ref="N15:Q15"/>
    <mergeCell ref="R15:U15"/>
    <mergeCell ref="N16:Q16"/>
    <mergeCell ref="R16:U16"/>
    <mergeCell ref="R19:U19"/>
    <mergeCell ref="B17:B18"/>
    <mergeCell ref="R17:U17"/>
    <mergeCell ref="B28:B29"/>
    <mergeCell ref="R58:U58"/>
    <mergeCell ref="N51:Q51"/>
    <mergeCell ref="N18:Q18"/>
    <mergeCell ref="R65:U65"/>
    <mergeCell ref="R64:U64"/>
    <mergeCell ref="N67:Q67"/>
    <mergeCell ref="N59:Q59"/>
    <mergeCell ref="R47:U47"/>
    <mergeCell ref="R59:U59"/>
    <mergeCell ref="N53:Q53"/>
    <mergeCell ref="R53:U53"/>
    <mergeCell ref="N55:Q55"/>
    <mergeCell ref="R55:U55"/>
    <mergeCell ref="N49:Q49"/>
    <mergeCell ref="R49:U49"/>
    <mergeCell ref="N56:Q56"/>
    <mergeCell ref="R56:U56"/>
    <mergeCell ref="R62:U62"/>
    <mergeCell ref="N48:Q48"/>
    <mergeCell ref="R67:U67"/>
    <mergeCell ref="N63:Q63"/>
    <mergeCell ref="N27:Q27"/>
    <mergeCell ref="B34:B35"/>
    <mergeCell ref="B30:B31"/>
    <mergeCell ref="R34:U34"/>
    <mergeCell ref="N33:Q33"/>
    <mergeCell ref="R33:U33"/>
    <mergeCell ref="N34:Q34"/>
    <mergeCell ref="R48:U48"/>
    <mergeCell ref="R61:U61"/>
    <mergeCell ref="R52:U52"/>
    <mergeCell ref="N61:Q61"/>
    <mergeCell ref="N54:Q54"/>
    <mergeCell ref="N43:Q43"/>
    <mergeCell ref="R51:U51"/>
    <mergeCell ref="N57:Q57"/>
    <mergeCell ref="R54:U54"/>
    <mergeCell ref="N52:Q52"/>
    <mergeCell ref="N39:Q39"/>
    <mergeCell ref="R39:U39"/>
    <mergeCell ref="R41:U41"/>
    <mergeCell ref="N38:Q38"/>
    <mergeCell ref="R38:U38"/>
    <mergeCell ref="R42:U42"/>
    <mergeCell ref="B32:B33"/>
    <mergeCell ref="B36:B37"/>
    <mergeCell ref="N40:Q40"/>
  </mergeCells>
  <phoneticPr fontId="2"/>
  <printOptions horizontalCentered="1"/>
  <pageMargins left="0.39370078740157483" right="0.19685039370078741" top="0.39370078740157483" bottom="0.19685039370078741" header="0" footer="0"/>
  <pageSetup paperSize="9" scale="70" fitToWidth="0" fitToHeight="0" orientation="portrait" r:id="rId1"/>
  <rowBreaks count="1" manualBreakCount="1">
    <brk id="61"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Z82"/>
  <sheetViews>
    <sheetView showGridLines="0" view="pageBreakPreview" zoomScale="115" zoomScaleNormal="100" zoomScaleSheetLayoutView="115" workbookViewId="0"/>
  </sheetViews>
  <sheetFormatPr defaultRowHeight="18.75" x14ac:dyDescent="0.4"/>
  <cols>
    <col min="1" max="1" width="4.625" style="119" customWidth="1"/>
    <col min="2" max="2" width="4.625" style="6" customWidth="1"/>
    <col min="3" max="13" width="4.625" style="119" customWidth="1"/>
    <col min="14" max="16" width="4.625" style="5" customWidth="1"/>
    <col min="17" max="23" width="4.625" style="119" customWidth="1"/>
    <col min="24" max="24" width="6.125" style="119" customWidth="1"/>
    <col min="25" max="27" width="14.875" style="119" customWidth="1"/>
    <col min="28" max="16384" width="9" style="119"/>
  </cols>
  <sheetData>
    <row r="1" spans="1:26" s="40" customFormat="1" ht="15.95" customHeight="1" x14ac:dyDescent="0.4">
      <c r="A1" s="119" t="s">
        <v>268</v>
      </c>
      <c r="B1" s="163"/>
      <c r="C1" s="150"/>
      <c r="D1" s="127"/>
      <c r="E1" s="127"/>
      <c r="F1" s="127"/>
      <c r="G1" s="127"/>
      <c r="H1" s="150"/>
      <c r="I1" s="150"/>
      <c r="J1" s="150"/>
      <c r="K1" s="150"/>
      <c r="L1" s="126"/>
      <c r="M1" s="126"/>
      <c r="N1" s="126"/>
      <c r="O1" s="126"/>
      <c r="P1" s="126"/>
      <c r="Q1" s="164"/>
      <c r="R1" s="126"/>
      <c r="S1" s="126"/>
      <c r="T1" s="165"/>
      <c r="U1" s="165"/>
      <c r="V1" s="115"/>
      <c r="W1" s="115"/>
    </row>
    <row r="2" spans="1:26" s="40" customFormat="1" ht="15.95" customHeight="1" x14ac:dyDescent="0.4">
      <c r="A2" s="115"/>
      <c r="B2" s="163"/>
      <c r="C2" s="150"/>
      <c r="D2" s="127"/>
      <c r="E2" s="127"/>
      <c r="F2" s="127"/>
      <c r="G2" s="127"/>
      <c r="H2" s="150"/>
      <c r="I2" s="150"/>
      <c r="J2" s="150"/>
      <c r="K2" s="150"/>
      <c r="L2" s="126"/>
      <c r="M2" s="126"/>
      <c r="N2" s="126"/>
      <c r="O2" s="126"/>
      <c r="P2" s="126"/>
      <c r="Q2" s="126"/>
      <c r="R2" s="126"/>
      <c r="S2" s="119"/>
      <c r="T2" s="166" t="s">
        <v>269</v>
      </c>
      <c r="U2" s="165"/>
      <c r="V2" s="115"/>
      <c r="W2" s="115"/>
      <c r="X2" s="167"/>
    </row>
    <row r="3" spans="1:26" s="40" customFormat="1" ht="15.95" customHeight="1" x14ac:dyDescent="0.4">
      <c r="A3" s="115"/>
      <c r="B3" s="163" t="s">
        <v>270</v>
      </c>
      <c r="C3" s="150"/>
      <c r="D3" s="127"/>
      <c r="E3" s="127"/>
      <c r="F3" s="127"/>
      <c r="G3" s="127"/>
      <c r="H3" s="150"/>
      <c r="I3" s="150"/>
      <c r="J3" s="150"/>
      <c r="K3" s="150"/>
      <c r="L3" s="126"/>
      <c r="M3" s="126"/>
      <c r="N3" s="126"/>
      <c r="O3" s="126"/>
      <c r="P3" s="126"/>
      <c r="Q3" s="126"/>
      <c r="R3" s="119"/>
      <c r="S3" s="126"/>
      <c r="T3" s="5" t="s">
        <v>271</v>
      </c>
      <c r="U3" s="165"/>
      <c r="V3" s="115"/>
      <c r="W3" s="115"/>
      <c r="X3" s="167"/>
    </row>
    <row r="4" spans="1:26" s="40" customFormat="1" ht="15.95" customHeight="1" x14ac:dyDescent="0.4">
      <c r="A4" s="115"/>
      <c r="B4" s="168" t="s">
        <v>272</v>
      </c>
      <c r="C4" s="150"/>
      <c r="D4" s="127"/>
      <c r="E4" s="127"/>
      <c r="F4" s="127"/>
      <c r="G4" s="127"/>
      <c r="H4" s="150"/>
      <c r="I4" s="150"/>
      <c r="J4" s="150"/>
      <c r="K4" s="150"/>
      <c r="L4" s="126"/>
      <c r="M4" s="126"/>
      <c r="N4" s="126"/>
      <c r="O4" s="126"/>
      <c r="P4" s="126"/>
      <c r="Q4" s="126"/>
      <c r="R4" s="126"/>
      <c r="S4" s="126"/>
      <c r="T4" s="165"/>
      <c r="U4" s="165"/>
      <c r="V4" s="115"/>
      <c r="W4" s="115"/>
      <c r="X4" s="167"/>
    </row>
    <row r="5" spans="1:26" x14ac:dyDescent="0.4">
      <c r="A5" s="169"/>
      <c r="B5" s="170" t="s">
        <v>273</v>
      </c>
      <c r="C5" s="6"/>
      <c r="N5" s="119"/>
      <c r="O5" s="119"/>
      <c r="P5" s="119"/>
    </row>
    <row r="6" spans="1:26" x14ac:dyDescent="0.4">
      <c r="A6" s="169"/>
      <c r="B6" s="170" t="s">
        <v>274</v>
      </c>
      <c r="C6" s="6"/>
      <c r="N6" s="119"/>
      <c r="O6" s="119"/>
      <c r="P6" s="119"/>
    </row>
    <row r="7" spans="1:26" x14ac:dyDescent="0.4">
      <c r="A7" s="169"/>
      <c r="B7" s="171"/>
      <c r="C7" s="6"/>
      <c r="N7" s="119"/>
      <c r="O7" s="119"/>
      <c r="P7" s="119"/>
    </row>
    <row r="8" spans="1:26" x14ac:dyDescent="0.4">
      <c r="A8" s="119" t="s">
        <v>275</v>
      </c>
      <c r="C8" s="6"/>
      <c r="G8" s="6"/>
      <c r="N8" s="119"/>
      <c r="O8" s="119"/>
      <c r="P8" s="119"/>
    </row>
    <row r="9" spans="1:26" s="40" customFormat="1" ht="37.5" customHeight="1" x14ac:dyDescent="0.4">
      <c r="A9" s="119"/>
      <c r="B9" s="172"/>
      <c r="C9" s="421" t="s">
        <v>276</v>
      </c>
      <c r="D9" s="422"/>
      <c r="E9" s="421" t="s">
        <v>277</v>
      </c>
      <c r="F9" s="422"/>
      <c r="G9" s="421" t="s">
        <v>278</v>
      </c>
      <c r="H9" s="422"/>
      <c r="I9" s="423" t="s">
        <v>279</v>
      </c>
      <c r="J9" s="424"/>
      <c r="K9" s="126"/>
      <c r="L9" s="115"/>
      <c r="M9" s="167"/>
      <c r="N9" s="126"/>
      <c r="O9" s="126"/>
      <c r="P9" s="126"/>
      <c r="Q9" s="119"/>
      <c r="R9" s="150"/>
      <c r="S9" s="165"/>
      <c r="T9" s="115"/>
      <c r="U9" s="115"/>
      <c r="V9" s="115"/>
      <c r="W9" s="115"/>
      <c r="X9" s="115"/>
      <c r="Y9" s="115"/>
      <c r="Z9" s="119"/>
    </row>
    <row r="10" spans="1:26" s="40" customFormat="1" ht="18.75" customHeight="1" x14ac:dyDescent="0.4">
      <c r="A10" s="119"/>
      <c r="B10" s="172" t="s">
        <v>19</v>
      </c>
      <c r="C10" s="225" t="s">
        <v>280</v>
      </c>
      <c r="D10" s="226"/>
      <c r="E10" s="225" t="s">
        <v>280</v>
      </c>
      <c r="F10" s="226"/>
      <c r="G10" s="225">
        <v>2</v>
      </c>
      <c r="H10" s="226"/>
      <c r="I10" s="225" t="s">
        <v>280</v>
      </c>
      <c r="J10" s="226"/>
      <c r="K10" s="126"/>
      <c r="L10" s="115"/>
      <c r="M10" s="167"/>
      <c r="N10" s="126"/>
      <c r="O10" s="126"/>
      <c r="P10" s="126"/>
      <c r="Q10" s="119"/>
      <c r="R10" s="150"/>
      <c r="S10" s="165"/>
      <c r="T10" s="115"/>
      <c r="U10" s="115"/>
      <c r="V10" s="115"/>
      <c r="W10" s="115"/>
      <c r="X10" s="115"/>
      <c r="Y10" s="115"/>
      <c r="Z10" s="119"/>
    </row>
    <row r="11" spans="1:26" s="40" customFormat="1" x14ac:dyDescent="0.4">
      <c r="A11" s="119"/>
      <c r="B11" s="172" t="s">
        <v>20</v>
      </c>
      <c r="C11" s="225" t="s">
        <v>280</v>
      </c>
      <c r="D11" s="226"/>
      <c r="E11" s="225" t="s">
        <v>280</v>
      </c>
      <c r="F11" s="226"/>
      <c r="G11" s="225" t="s">
        <v>280</v>
      </c>
      <c r="H11" s="226"/>
      <c r="I11" s="225" t="s">
        <v>280</v>
      </c>
      <c r="J11" s="226"/>
      <c r="K11" s="126"/>
      <c r="L11" s="115"/>
      <c r="M11" s="167"/>
      <c r="N11" s="126"/>
      <c r="O11" s="126"/>
      <c r="P11" s="126"/>
      <c r="Q11" s="119"/>
      <c r="R11" s="150"/>
      <c r="S11" s="165"/>
      <c r="T11" s="115"/>
      <c r="U11" s="115"/>
      <c r="V11" s="115"/>
      <c r="W11" s="115"/>
      <c r="X11" s="115"/>
      <c r="Y11" s="115"/>
      <c r="Z11" s="119"/>
    </row>
    <row r="12" spans="1:26" s="40" customFormat="1" x14ac:dyDescent="0.4">
      <c r="A12" s="119"/>
      <c r="B12" s="172" t="s">
        <v>21</v>
      </c>
      <c r="C12" s="225" t="s">
        <v>280</v>
      </c>
      <c r="D12" s="226"/>
      <c r="E12" s="225" t="s">
        <v>280</v>
      </c>
      <c r="F12" s="226"/>
      <c r="G12" s="225">
        <v>3</v>
      </c>
      <c r="H12" s="226"/>
      <c r="I12" s="225" t="s">
        <v>280</v>
      </c>
      <c r="J12" s="226"/>
      <c r="K12" s="126"/>
      <c r="L12" s="115"/>
      <c r="M12" s="167"/>
      <c r="N12" s="126"/>
      <c r="O12" s="126"/>
      <c r="P12" s="126"/>
      <c r="Q12" s="119"/>
      <c r="R12" s="150"/>
      <c r="S12" s="165"/>
      <c r="T12" s="115"/>
      <c r="U12" s="115"/>
      <c r="V12" s="115"/>
      <c r="W12" s="115"/>
      <c r="X12" s="115"/>
      <c r="Y12" s="115"/>
      <c r="Z12" s="119"/>
    </row>
    <row r="13" spans="1:26" s="40" customFormat="1" x14ac:dyDescent="0.4">
      <c r="A13" s="119"/>
      <c r="B13" s="172" t="s">
        <v>22</v>
      </c>
      <c r="C13" s="225" t="s">
        <v>280</v>
      </c>
      <c r="D13" s="226"/>
      <c r="E13" s="225" t="s">
        <v>280</v>
      </c>
      <c r="F13" s="226"/>
      <c r="G13" s="225">
        <v>6</v>
      </c>
      <c r="H13" s="226"/>
      <c r="I13" s="225">
        <v>1</v>
      </c>
      <c r="J13" s="226"/>
      <c r="K13" s="126"/>
      <c r="L13" s="115"/>
      <c r="M13" s="167"/>
      <c r="N13" s="126"/>
      <c r="O13" s="126"/>
      <c r="P13" s="126"/>
      <c r="Q13" s="119"/>
      <c r="R13" s="150"/>
      <c r="S13" s="165"/>
      <c r="T13" s="115"/>
      <c r="U13" s="115"/>
      <c r="V13" s="115"/>
      <c r="W13" s="115"/>
      <c r="X13" s="115"/>
      <c r="Y13" s="115"/>
      <c r="Z13" s="119"/>
    </row>
    <row r="14" spans="1:26" s="40" customFormat="1" x14ac:dyDescent="0.4">
      <c r="A14" s="119"/>
      <c r="B14" s="172" t="s">
        <v>23</v>
      </c>
      <c r="C14" s="225" t="s">
        <v>280</v>
      </c>
      <c r="D14" s="226"/>
      <c r="E14" s="225" t="s">
        <v>280</v>
      </c>
      <c r="F14" s="226"/>
      <c r="G14" s="225">
        <v>3</v>
      </c>
      <c r="H14" s="226"/>
      <c r="I14" s="225" t="s">
        <v>280</v>
      </c>
      <c r="J14" s="226"/>
      <c r="K14" s="126"/>
      <c r="L14" s="115"/>
      <c r="M14" s="167"/>
      <c r="N14" s="126"/>
      <c r="O14" s="126"/>
      <c r="P14" s="126"/>
      <c r="Q14" s="119"/>
      <c r="R14" s="150"/>
      <c r="S14" s="165"/>
      <c r="T14" s="115"/>
      <c r="U14" s="115"/>
      <c r="V14" s="115"/>
      <c r="W14" s="115"/>
      <c r="X14" s="115"/>
      <c r="Y14" s="115"/>
      <c r="Z14" s="119"/>
    </row>
    <row r="15" spans="1:26" s="40" customFormat="1" x14ac:dyDescent="0.4">
      <c r="A15" s="150"/>
      <c r="B15" s="173" t="s">
        <v>24</v>
      </c>
      <c r="C15" s="225" t="s">
        <v>280</v>
      </c>
      <c r="D15" s="226"/>
      <c r="E15" s="225" t="s">
        <v>280</v>
      </c>
      <c r="F15" s="226"/>
      <c r="G15" s="425">
        <v>5</v>
      </c>
      <c r="H15" s="426"/>
      <c r="I15" s="425" t="s">
        <v>280</v>
      </c>
      <c r="J15" s="426"/>
      <c r="K15" s="128"/>
      <c r="L15" s="126"/>
      <c r="M15" s="126"/>
      <c r="N15" s="126"/>
      <c r="O15" s="126"/>
      <c r="P15" s="126"/>
      <c r="Q15" s="119"/>
      <c r="R15" s="150"/>
      <c r="S15" s="165"/>
      <c r="T15" s="115"/>
      <c r="U15" s="115"/>
      <c r="V15" s="115"/>
      <c r="W15" s="115"/>
      <c r="X15" s="115"/>
      <c r="Y15" s="115"/>
      <c r="Z15" s="119"/>
    </row>
    <row r="16" spans="1:26" s="40" customFormat="1" x14ac:dyDescent="0.4">
      <c r="A16" s="150"/>
      <c r="B16" s="173" t="s">
        <v>281</v>
      </c>
      <c r="C16" s="425">
        <f>SUM(C10:D15)</f>
        <v>0</v>
      </c>
      <c r="D16" s="426"/>
      <c r="E16" s="425">
        <v>0</v>
      </c>
      <c r="F16" s="426"/>
      <c r="G16" s="425">
        <f>SUM(G10:H15)</f>
        <v>19</v>
      </c>
      <c r="H16" s="426"/>
      <c r="I16" s="425">
        <f>SUM(I10:J15)</f>
        <v>1</v>
      </c>
      <c r="J16" s="426"/>
      <c r="K16" s="128"/>
      <c r="L16" s="126"/>
      <c r="M16" s="126"/>
      <c r="N16" s="126"/>
      <c r="O16" s="126"/>
      <c r="P16" s="126"/>
      <c r="Q16" s="119"/>
      <c r="R16" s="150"/>
      <c r="S16" s="165"/>
      <c r="T16" s="115"/>
      <c r="U16" s="115"/>
      <c r="V16" s="115"/>
      <c r="W16" s="115"/>
      <c r="X16" s="115"/>
      <c r="Y16" s="115"/>
      <c r="Z16" s="119"/>
    </row>
    <row r="17" spans="1:26" s="40" customFormat="1" x14ac:dyDescent="0.4">
      <c r="A17" s="150"/>
      <c r="B17" s="174" t="s">
        <v>0</v>
      </c>
      <c r="C17" s="425">
        <f>SUM(C16:J16)</f>
        <v>20</v>
      </c>
      <c r="D17" s="428"/>
      <c r="E17" s="428"/>
      <c r="F17" s="428"/>
      <c r="G17" s="428"/>
      <c r="H17" s="428"/>
      <c r="I17" s="428"/>
      <c r="J17" s="426"/>
      <c r="K17" s="175"/>
      <c r="L17" s="126"/>
      <c r="M17" s="119"/>
      <c r="N17" s="126"/>
      <c r="O17" s="126"/>
      <c r="P17" s="126"/>
      <c r="Q17" s="126"/>
      <c r="R17" s="126"/>
      <c r="S17" s="119"/>
      <c r="T17" s="119"/>
      <c r="U17" s="119"/>
      <c r="V17" s="119"/>
      <c r="W17" s="119"/>
      <c r="X17" s="167"/>
    </row>
    <row r="18" spans="1:26" s="40" customFormat="1" x14ac:dyDescent="0.4">
      <c r="A18" s="150"/>
      <c r="B18" s="176"/>
      <c r="C18" s="177"/>
      <c r="D18" s="177"/>
      <c r="E18" s="177"/>
      <c r="F18" s="177"/>
      <c r="G18" s="177"/>
      <c r="H18" s="119"/>
      <c r="I18" s="119"/>
      <c r="J18" s="150"/>
      <c r="K18" s="150"/>
      <c r="L18" s="126"/>
      <c r="M18" s="119"/>
      <c r="N18" s="126"/>
      <c r="O18" s="126"/>
      <c r="P18" s="126"/>
      <c r="Q18" s="126"/>
      <c r="R18" s="126"/>
      <c r="S18" s="119"/>
      <c r="T18" s="150"/>
      <c r="U18" s="165"/>
      <c r="V18" s="115"/>
      <c r="W18" s="115"/>
      <c r="X18" s="167"/>
    </row>
    <row r="19" spans="1:26" s="40" customFormat="1" x14ac:dyDescent="0.4">
      <c r="A19" s="115"/>
      <c r="B19" s="115"/>
      <c r="C19" s="150"/>
      <c r="D19" s="127"/>
      <c r="E19" s="127"/>
      <c r="F19" s="127"/>
      <c r="G19" s="127"/>
      <c r="H19" s="119"/>
      <c r="I19" s="119"/>
      <c r="J19" s="150"/>
      <c r="K19" s="150"/>
      <c r="L19" s="126"/>
      <c r="M19" s="119"/>
      <c r="N19" s="126"/>
      <c r="O19" s="126"/>
      <c r="P19" s="126"/>
      <c r="Q19" s="126"/>
      <c r="R19" s="126"/>
      <c r="S19" s="119"/>
      <c r="T19" s="150"/>
      <c r="U19" s="165"/>
      <c r="V19" s="115"/>
      <c r="W19" s="115"/>
      <c r="X19" s="167"/>
    </row>
    <row r="20" spans="1:26" s="40" customFormat="1" x14ac:dyDescent="0.4">
      <c r="A20" s="178" t="s">
        <v>282</v>
      </c>
      <c r="B20" s="150"/>
      <c r="C20" s="150"/>
      <c r="D20" s="127"/>
      <c r="E20" s="127"/>
      <c r="F20" s="127"/>
      <c r="G20" s="127"/>
      <c r="H20" s="119"/>
      <c r="I20" s="119"/>
      <c r="J20" s="150"/>
      <c r="K20" s="150"/>
      <c r="L20" s="126"/>
      <c r="M20" s="119"/>
      <c r="N20" s="126"/>
      <c r="O20" s="126"/>
      <c r="P20" s="126"/>
      <c r="Q20" s="126"/>
      <c r="R20" s="126"/>
      <c r="S20" s="119"/>
      <c r="T20" s="150"/>
      <c r="U20" s="165"/>
      <c r="V20" s="115"/>
      <c r="W20" s="115"/>
      <c r="X20" s="167"/>
    </row>
    <row r="21" spans="1:26" s="40" customFormat="1" ht="37.5" customHeight="1" x14ac:dyDescent="0.4">
      <c r="A21" s="150"/>
      <c r="B21" s="172"/>
      <c r="C21" s="421" t="s">
        <v>276</v>
      </c>
      <c r="D21" s="422"/>
      <c r="E21" s="421" t="s">
        <v>277</v>
      </c>
      <c r="F21" s="422"/>
      <c r="G21" s="421" t="s">
        <v>278</v>
      </c>
      <c r="H21" s="422"/>
      <c r="I21" s="427" t="s">
        <v>279</v>
      </c>
      <c r="J21" s="427"/>
      <c r="K21" s="179"/>
      <c r="L21" s="115"/>
      <c r="M21" s="115"/>
      <c r="N21" s="126"/>
      <c r="O21" s="126"/>
      <c r="P21" s="126"/>
      <c r="Q21" s="119"/>
      <c r="R21" s="126"/>
      <c r="S21" s="126"/>
      <c r="T21" s="126"/>
      <c r="U21" s="119"/>
      <c r="V21" s="150"/>
      <c r="W21" s="165"/>
      <c r="X21" s="115"/>
      <c r="Y21" s="115"/>
      <c r="Z21" s="167"/>
    </row>
    <row r="22" spans="1:26" s="40" customFormat="1" x14ac:dyDescent="0.4">
      <c r="A22" s="150"/>
      <c r="B22" s="162" t="s">
        <v>283</v>
      </c>
      <c r="C22" s="291" t="s">
        <v>280</v>
      </c>
      <c r="D22" s="291"/>
      <c r="E22" s="291" t="s">
        <v>280</v>
      </c>
      <c r="F22" s="291"/>
      <c r="G22" s="291">
        <v>15</v>
      </c>
      <c r="H22" s="291"/>
      <c r="I22" s="291">
        <v>1</v>
      </c>
      <c r="J22" s="291"/>
      <c r="K22" s="150"/>
      <c r="L22" s="115"/>
      <c r="M22" s="115"/>
      <c r="N22" s="126"/>
      <c r="O22" s="126"/>
      <c r="P22" s="126"/>
      <c r="Q22" s="119"/>
      <c r="R22" s="126"/>
      <c r="S22" s="126"/>
      <c r="T22" s="126"/>
      <c r="U22" s="119"/>
      <c r="V22" s="150"/>
      <c r="W22" s="165"/>
      <c r="X22" s="115"/>
      <c r="Y22" s="115"/>
      <c r="Z22" s="167"/>
    </row>
    <row r="23" spans="1:26" s="40" customFormat="1" x14ac:dyDescent="0.4">
      <c r="A23" s="150"/>
      <c r="B23" s="162" t="s">
        <v>284</v>
      </c>
      <c r="C23" s="291" t="s">
        <v>280</v>
      </c>
      <c r="D23" s="291"/>
      <c r="E23" s="291" t="s">
        <v>280</v>
      </c>
      <c r="F23" s="291"/>
      <c r="G23" s="291">
        <v>4</v>
      </c>
      <c r="H23" s="291"/>
      <c r="I23" s="291" t="s">
        <v>280</v>
      </c>
      <c r="J23" s="291"/>
      <c r="K23" s="150"/>
      <c r="L23" s="115"/>
      <c r="M23" s="115"/>
      <c r="N23" s="126"/>
      <c r="O23" s="126"/>
      <c r="P23" s="126"/>
      <c r="Q23" s="119"/>
      <c r="R23" s="126"/>
      <c r="S23" s="126"/>
      <c r="T23" s="126"/>
      <c r="U23" s="119"/>
      <c r="V23" s="150"/>
      <c r="W23" s="165"/>
      <c r="X23" s="115"/>
      <c r="Y23" s="115"/>
      <c r="Z23" s="167"/>
    </row>
    <row r="24" spans="1:26" s="40" customFormat="1" x14ac:dyDescent="0.4">
      <c r="A24" s="150"/>
      <c r="B24" s="44" t="s">
        <v>285</v>
      </c>
      <c r="C24" s="291">
        <f>SUM(C22:D23)</f>
        <v>0</v>
      </c>
      <c r="D24" s="291"/>
      <c r="E24" s="291">
        <v>0</v>
      </c>
      <c r="F24" s="291"/>
      <c r="G24" s="291">
        <f t="shared" ref="G24" si="0">SUM(G22:H23)</f>
        <v>19</v>
      </c>
      <c r="H24" s="291"/>
      <c r="I24" s="291">
        <f t="shared" ref="I24" si="1">SUM(I22:J23)</f>
        <v>1</v>
      </c>
      <c r="J24" s="291"/>
      <c r="K24" s="150"/>
      <c r="L24" s="115"/>
      <c r="M24" s="115"/>
      <c r="N24" s="126"/>
      <c r="O24" s="126"/>
      <c r="P24" s="126"/>
      <c r="Q24" s="119"/>
      <c r="R24" s="126"/>
      <c r="S24" s="126"/>
      <c r="T24" s="126"/>
      <c r="U24" s="119"/>
      <c r="V24" s="150"/>
      <c r="W24" s="165"/>
      <c r="X24" s="115"/>
      <c r="Y24" s="115"/>
      <c r="Z24" s="167"/>
    </row>
    <row r="25" spans="1:26" s="40" customFormat="1" x14ac:dyDescent="0.4">
      <c r="A25" s="150"/>
      <c r="B25" s="44" t="s">
        <v>286</v>
      </c>
      <c r="C25" s="425">
        <f>SUM(C24:J24)</f>
        <v>20</v>
      </c>
      <c r="D25" s="428"/>
      <c r="E25" s="428"/>
      <c r="F25" s="428"/>
      <c r="G25" s="428"/>
      <c r="H25" s="428"/>
      <c r="I25" s="428"/>
      <c r="J25" s="426"/>
      <c r="K25" s="175"/>
      <c r="L25" s="126"/>
      <c r="M25" s="119"/>
      <c r="N25" s="126"/>
      <c r="O25" s="126"/>
      <c r="P25" s="126"/>
      <c r="Q25" s="126"/>
      <c r="R25" s="126"/>
      <c r="S25" s="119"/>
      <c r="T25" s="150"/>
      <c r="U25" s="165"/>
      <c r="V25" s="115"/>
      <c r="W25" s="115"/>
      <c r="X25" s="167"/>
    </row>
    <row r="26" spans="1:26" s="40" customFormat="1" ht="19.5" customHeight="1" x14ac:dyDescent="0.4">
      <c r="A26" s="150"/>
      <c r="B26" s="176"/>
      <c r="C26" s="177"/>
      <c r="D26" s="177"/>
      <c r="E26" s="177"/>
      <c r="F26" s="177"/>
      <c r="G26" s="177"/>
      <c r="H26" s="119"/>
      <c r="I26" s="119"/>
      <c r="J26" s="150"/>
      <c r="K26" s="150"/>
      <c r="L26" s="126"/>
      <c r="M26" s="119"/>
      <c r="N26" s="126"/>
      <c r="O26" s="126"/>
      <c r="P26" s="126"/>
      <c r="Q26" s="126"/>
      <c r="R26" s="126"/>
      <c r="S26" s="119"/>
      <c r="T26" s="150"/>
      <c r="U26" s="165"/>
      <c r="V26" s="115"/>
      <c r="W26" s="115"/>
      <c r="X26" s="167"/>
    </row>
    <row r="27" spans="1:26" s="40" customFormat="1" x14ac:dyDescent="0.4">
      <c r="A27" s="115"/>
      <c r="B27" s="171"/>
      <c r="C27" s="150"/>
      <c r="D27" s="127"/>
      <c r="E27" s="127"/>
      <c r="F27" s="127"/>
      <c r="G27" s="127"/>
      <c r="H27" s="119"/>
      <c r="I27" s="119"/>
      <c r="J27" s="150"/>
      <c r="K27" s="150"/>
      <c r="L27" s="126"/>
      <c r="M27" s="119"/>
      <c r="N27" s="126"/>
      <c r="O27" s="126"/>
      <c r="P27" s="126"/>
      <c r="Q27" s="126"/>
      <c r="R27" s="126"/>
      <c r="S27" s="119"/>
      <c r="T27" s="150"/>
      <c r="U27" s="165"/>
      <c r="V27" s="115"/>
      <c r="W27" s="115"/>
      <c r="X27" s="167"/>
    </row>
    <row r="28" spans="1:26" s="40" customFormat="1" x14ac:dyDescent="0.4">
      <c r="A28" s="180" t="s">
        <v>287</v>
      </c>
      <c r="B28" s="181"/>
      <c r="C28" s="182"/>
      <c r="D28" s="183"/>
      <c r="E28" s="183"/>
      <c r="F28" s="183"/>
      <c r="G28" s="183"/>
      <c r="H28" s="184"/>
      <c r="I28" s="184"/>
      <c r="J28" s="182"/>
      <c r="K28" s="150"/>
      <c r="L28" s="126"/>
      <c r="M28" s="185"/>
      <c r="N28" s="126"/>
      <c r="O28" s="126"/>
      <c r="P28" s="126"/>
      <c r="Q28" s="126"/>
      <c r="R28" s="126"/>
      <c r="S28" s="126"/>
      <c r="T28" s="165"/>
      <c r="U28" s="165"/>
      <c r="V28" s="115"/>
      <c r="W28" s="115"/>
      <c r="X28" s="167"/>
    </row>
    <row r="29" spans="1:26" s="40" customFormat="1" x14ac:dyDescent="0.4">
      <c r="A29" s="182"/>
      <c r="B29" s="180" t="s">
        <v>288</v>
      </c>
      <c r="C29" s="182"/>
      <c r="D29" s="183"/>
      <c r="E29" s="183"/>
      <c r="F29" s="183"/>
      <c r="G29" s="183"/>
      <c r="H29" s="184"/>
      <c r="I29" s="184"/>
      <c r="J29" s="182"/>
      <c r="K29" s="150"/>
      <c r="L29" s="126"/>
      <c r="M29" s="185"/>
      <c r="N29" s="126"/>
      <c r="O29" s="126"/>
      <c r="P29" s="126"/>
      <c r="Q29" s="126"/>
      <c r="R29" s="126"/>
      <c r="S29" s="126"/>
      <c r="T29" s="165"/>
      <c r="U29" s="165"/>
      <c r="V29" s="115"/>
      <c r="W29" s="115"/>
      <c r="X29" s="167"/>
    </row>
    <row r="30" spans="1:26" s="40" customFormat="1" x14ac:dyDescent="0.4">
      <c r="A30" s="182"/>
      <c r="B30" s="180" t="s">
        <v>289</v>
      </c>
      <c r="C30" s="182"/>
      <c r="D30" s="183"/>
      <c r="E30" s="183"/>
      <c r="F30" s="183"/>
      <c r="G30" s="183"/>
      <c r="H30" s="184"/>
      <c r="I30" s="184"/>
      <c r="J30" s="182"/>
      <c r="K30" s="150"/>
      <c r="L30" s="126"/>
      <c r="M30" s="185"/>
      <c r="N30" s="126"/>
      <c r="O30" s="126"/>
      <c r="P30" s="126"/>
      <c r="Q30" s="126"/>
      <c r="R30" s="126"/>
      <c r="S30" s="126"/>
      <c r="T30" s="165"/>
      <c r="U30" s="165"/>
      <c r="V30" s="115"/>
      <c r="W30" s="115"/>
      <c r="X30" s="167"/>
    </row>
    <row r="31" spans="1:26" s="40" customFormat="1" x14ac:dyDescent="0.4">
      <c r="A31" s="182"/>
      <c r="B31" s="180" t="s">
        <v>290</v>
      </c>
      <c r="C31" s="182"/>
      <c r="D31" s="183"/>
      <c r="E31" s="183"/>
      <c r="F31" s="183"/>
      <c r="G31" s="183"/>
      <c r="H31" s="182"/>
      <c r="I31" s="182"/>
      <c r="J31" s="182"/>
      <c r="K31" s="150"/>
      <c r="L31" s="126"/>
      <c r="M31" s="126"/>
      <c r="N31" s="126"/>
      <c r="O31" s="126"/>
      <c r="P31" s="126"/>
      <c r="Q31" s="126"/>
      <c r="R31" s="126"/>
      <c r="S31" s="126"/>
      <c r="T31" s="165"/>
      <c r="U31" s="165"/>
      <c r="V31" s="115"/>
      <c r="W31" s="115"/>
      <c r="X31" s="167"/>
    </row>
    <row r="32" spans="1:26" s="40" customFormat="1" x14ac:dyDescent="0.4">
      <c r="A32" s="182"/>
      <c r="B32" s="180" t="s">
        <v>291</v>
      </c>
      <c r="C32" s="182"/>
      <c r="D32" s="183"/>
      <c r="E32" s="183"/>
      <c r="F32" s="183"/>
      <c r="G32" s="183"/>
      <c r="H32" s="182"/>
      <c r="I32" s="182"/>
      <c r="J32" s="182"/>
      <c r="K32" s="150"/>
      <c r="L32" s="126"/>
      <c r="M32" s="126"/>
      <c r="N32" s="126"/>
      <c r="O32" s="126"/>
      <c r="P32" s="126"/>
      <c r="Q32" s="126"/>
      <c r="R32" s="49"/>
      <c r="S32" s="49"/>
      <c r="T32" s="50"/>
      <c r="U32" s="51"/>
      <c r="V32" s="3"/>
      <c r="W32" s="3"/>
      <c r="X32" s="167"/>
    </row>
    <row r="33" spans="1:26" s="40" customFormat="1" x14ac:dyDescent="0.4">
      <c r="A33" s="182"/>
      <c r="B33" s="180" t="s">
        <v>292</v>
      </c>
      <c r="C33" s="182"/>
      <c r="D33" s="183"/>
      <c r="E33" s="183"/>
      <c r="F33" s="183"/>
      <c r="G33" s="183"/>
      <c r="H33" s="182"/>
      <c r="I33" s="182"/>
      <c r="J33" s="182"/>
      <c r="K33" s="150"/>
      <c r="L33" s="126"/>
      <c r="M33" s="126"/>
      <c r="N33" s="126"/>
      <c r="O33" s="126"/>
      <c r="P33" s="126"/>
      <c r="Q33" s="126"/>
      <c r="R33" s="119"/>
      <c r="S33" s="119"/>
      <c r="T33" s="119"/>
      <c r="U33" s="119"/>
      <c r="V33" s="119"/>
      <c r="W33" s="119"/>
      <c r="X33" s="167"/>
    </row>
    <row r="34" spans="1:26" s="40" customFormat="1" x14ac:dyDescent="0.4">
      <c r="A34" s="182"/>
      <c r="B34" s="180" t="s">
        <v>293</v>
      </c>
      <c r="C34" s="182"/>
      <c r="D34" s="183"/>
      <c r="E34" s="183"/>
      <c r="F34" s="183"/>
      <c r="G34" s="183"/>
      <c r="H34" s="182"/>
      <c r="I34" s="182"/>
      <c r="J34" s="182"/>
      <c r="K34" s="150"/>
      <c r="L34" s="126"/>
      <c r="M34" s="126"/>
      <c r="N34" s="126"/>
      <c r="O34" s="126"/>
      <c r="P34" s="126"/>
      <c r="Q34" s="126"/>
      <c r="R34" s="119"/>
      <c r="S34" s="119"/>
      <c r="T34" s="119"/>
      <c r="U34" s="119"/>
      <c r="V34" s="119"/>
      <c r="W34" s="119"/>
      <c r="X34" s="167"/>
    </row>
    <row r="35" spans="1:26" s="40" customFormat="1" x14ac:dyDescent="0.4">
      <c r="A35" s="182"/>
      <c r="B35" s="180" t="s">
        <v>294</v>
      </c>
      <c r="C35" s="182"/>
      <c r="D35" s="183"/>
      <c r="E35" s="183"/>
      <c r="F35" s="183"/>
      <c r="G35" s="183"/>
      <c r="H35" s="182"/>
      <c r="I35" s="182"/>
      <c r="J35" s="182"/>
      <c r="K35" s="150"/>
      <c r="L35" s="126"/>
      <c r="M35" s="126"/>
      <c r="N35" s="126"/>
      <c r="O35" s="126"/>
      <c r="P35" s="126"/>
      <c r="Q35" s="126"/>
      <c r="R35" s="119"/>
      <c r="S35" s="119"/>
      <c r="T35" s="119"/>
      <c r="U35" s="119"/>
      <c r="V35" s="119"/>
      <c r="W35" s="119"/>
      <c r="X35" s="167"/>
    </row>
    <row r="36" spans="1:26" s="40" customFormat="1" x14ac:dyDescent="0.4">
      <c r="A36" s="182"/>
      <c r="B36" s="180" t="s">
        <v>292</v>
      </c>
      <c r="C36" s="182"/>
      <c r="D36" s="183"/>
      <c r="E36" s="183"/>
      <c r="F36" s="183"/>
      <c r="G36" s="183"/>
      <c r="H36" s="182"/>
      <c r="I36" s="182"/>
      <c r="J36" s="182"/>
      <c r="K36" s="150"/>
      <c r="L36" s="126"/>
      <c r="M36" s="126"/>
      <c r="N36" s="126"/>
      <c r="O36" s="126"/>
      <c r="P36" s="126"/>
      <c r="Q36" s="126"/>
      <c r="R36" s="119"/>
      <c r="S36" s="119"/>
      <c r="T36" s="119"/>
      <c r="U36" s="119"/>
      <c r="V36" s="119"/>
      <c r="W36" s="119"/>
      <c r="X36" s="167"/>
    </row>
    <row r="37" spans="1:26" s="40" customFormat="1" ht="15.95" customHeight="1" x14ac:dyDescent="0.4">
      <c r="A37" s="182"/>
      <c r="B37" s="180" t="s">
        <v>295</v>
      </c>
      <c r="C37" s="182"/>
      <c r="D37" s="183"/>
      <c r="E37" s="183"/>
      <c r="F37" s="183"/>
      <c r="G37" s="183"/>
      <c r="H37" s="182"/>
      <c r="I37" s="182"/>
      <c r="J37" s="182"/>
      <c r="K37" s="150"/>
      <c r="L37" s="126"/>
      <c r="M37" s="126"/>
      <c r="N37" s="126"/>
      <c r="O37" s="126"/>
      <c r="P37" s="126"/>
      <c r="Q37" s="126"/>
      <c r="R37" s="119"/>
      <c r="S37" s="119"/>
      <c r="T37" s="119"/>
      <c r="U37" s="119"/>
      <c r="V37" s="119"/>
      <c r="W37" s="119"/>
      <c r="X37" s="167"/>
    </row>
    <row r="38" spans="1:26" s="40" customFormat="1" ht="15.75" customHeight="1" x14ac:dyDescent="0.4">
      <c r="A38" s="182"/>
      <c r="B38" s="180" t="s">
        <v>296</v>
      </c>
      <c r="C38" s="181"/>
      <c r="D38" s="181"/>
      <c r="E38" s="181"/>
      <c r="F38" s="186"/>
      <c r="G38" s="186"/>
      <c r="H38" s="182"/>
      <c r="I38" s="182"/>
      <c r="J38" s="182"/>
      <c r="K38" s="150"/>
      <c r="L38" s="49"/>
      <c r="M38" s="49"/>
      <c r="N38" s="49"/>
      <c r="O38" s="49"/>
      <c r="P38" s="49"/>
      <c r="Q38" s="49"/>
      <c r="R38" s="119"/>
      <c r="S38" s="119"/>
      <c r="T38" s="119"/>
      <c r="U38" s="119"/>
      <c r="V38" s="119"/>
      <c r="W38" s="119"/>
      <c r="X38" s="1"/>
      <c r="Y38" s="4"/>
      <c r="Z38" s="4"/>
    </row>
    <row r="39" spans="1:26" x14ac:dyDescent="0.4">
      <c r="A39" s="184"/>
      <c r="B39" s="187"/>
      <c r="C39" s="184"/>
      <c r="D39" s="184"/>
      <c r="E39" s="184"/>
      <c r="F39" s="184"/>
      <c r="G39" s="184"/>
      <c r="H39" s="184"/>
      <c r="I39" s="184"/>
      <c r="J39" s="184"/>
    </row>
    <row r="40" spans="1:26" x14ac:dyDescent="0.4">
      <c r="A40" s="184"/>
      <c r="B40" s="187"/>
      <c r="C40" s="184"/>
      <c r="D40" s="184"/>
      <c r="E40" s="184"/>
      <c r="F40" s="184"/>
      <c r="G40" s="184"/>
      <c r="H40" s="184"/>
      <c r="I40" s="184"/>
      <c r="J40" s="184"/>
    </row>
    <row r="41" spans="1:26" x14ac:dyDescent="0.4">
      <c r="A41" s="180" t="s">
        <v>297</v>
      </c>
      <c r="B41" s="182"/>
      <c r="C41" s="188"/>
      <c r="D41" s="188"/>
      <c r="E41" s="189"/>
      <c r="F41" s="184"/>
      <c r="G41" s="184"/>
      <c r="H41" s="184"/>
      <c r="I41" s="184"/>
      <c r="J41" s="184"/>
    </row>
    <row r="42" spans="1:26" x14ac:dyDescent="0.4">
      <c r="A42" s="184"/>
      <c r="B42" s="180" t="s">
        <v>298</v>
      </c>
      <c r="C42" s="188"/>
      <c r="D42" s="188"/>
      <c r="E42" s="189"/>
      <c r="F42" s="184"/>
      <c r="G42" s="184"/>
      <c r="H42" s="184"/>
      <c r="I42" s="184"/>
      <c r="J42" s="184"/>
    </row>
    <row r="43" spans="1:26" x14ac:dyDescent="0.4">
      <c r="A43" s="184"/>
      <c r="B43" s="180"/>
      <c r="C43" s="188"/>
      <c r="D43" s="188"/>
      <c r="E43" s="189"/>
      <c r="F43" s="184"/>
      <c r="G43" s="184"/>
      <c r="H43" s="184"/>
      <c r="I43" s="184"/>
      <c r="J43" s="184"/>
    </row>
    <row r="44" spans="1:26" x14ac:dyDescent="0.4">
      <c r="A44" s="184" t="s">
        <v>299</v>
      </c>
      <c r="B44" s="180"/>
      <c r="C44" s="188"/>
      <c r="D44" s="188"/>
      <c r="E44" s="189"/>
      <c r="F44" s="184"/>
      <c r="G44" s="184"/>
      <c r="H44" s="184"/>
      <c r="I44" s="184"/>
      <c r="J44" s="184"/>
    </row>
    <row r="45" spans="1:26" x14ac:dyDescent="0.4">
      <c r="A45" s="150"/>
      <c r="B45" s="150"/>
      <c r="C45" s="128"/>
      <c r="D45" s="128"/>
      <c r="E45" s="115"/>
    </row>
    <row r="46" spans="1:26" x14ac:dyDescent="0.4">
      <c r="B46" s="190" t="s">
        <v>300</v>
      </c>
      <c r="C46" s="191"/>
      <c r="D46" s="191"/>
    </row>
    <row r="47" spans="1:26" x14ac:dyDescent="0.4">
      <c r="B47" s="190"/>
      <c r="C47" s="6"/>
      <c r="D47" s="192"/>
      <c r="E47" s="6"/>
      <c r="F47" s="6"/>
      <c r="G47" s="6"/>
      <c r="H47" s="6"/>
      <c r="I47" s="6"/>
    </row>
    <row r="48" spans="1:26" x14ac:dyDescent="0.4">
      <c r="B48" s="193"/>
      <c r="C48" s="6"/>
      <c r="D48" s="192"/>
      <c r="E48" s="6"/>
      <c r="F48" s="6"/>
      <c r="G48" s="6"/>
      <c r="H48" s="6"/>
      <c r="I48" s="6"/>
    </row>
    <row r="49" spans="2:9" x14ac:dyDescent="0.4">
      <c r="B49" s="194"/>
      <c r="C49" s="6"/>
      <c r="D49" s="192"/>
      <c r="E49" s="6"/>
      <c r="F49" s="6"/>
      <c r="G49" s="6"/>
      <c r="H49" s="6"/>
      <c r="I49" s="6"/>
    </row>
    <row r="82" spans="6:6" x14ac:dyDescent="0.4">
      <c r="F82" s="84"/>
    </row>
  </sheetData>
  <mergeCells count="50">
    <mergeCell ref="C22:D22"/>
    <mergeCell ref="E22:F22"/>
    <mergeCell ref="G22:H22"/>
    <mergeCell ref="I22:J22"/>
    <mergeCell ref="C25:J25"/>
    <mergeCell ref="C23:D23"/>
    <mergeCell ref="E23:F23"/>
    <mergeCell ref="G23:H23"/>
    <mergeCell ref="I23:J23"/>
    <mergeCell ref="C24:D24"/>
    <mergeCell ref="E24:F24"/>
    <mergeCell ref="G24:H24"/>
    <mergeCell ref="I24:J24"/>
    <mergeCell ref="I21:J21"/>
    <mergeCell ref="C17:J17"/>
    <mergeCell ref="C21:D21"/>
    <mergeCell ref="E21:F21"/>
    <mergeCell ref="G21:H21"/>
    <mergeCell ref="C16:D16"/>
    <mergeCell ref="E16:F16"/>
    <mergeCell ref="G16:H16"/>
    <mergeCell ref="I16:J16"/>
    <mergeCell ref="C15:D15"/>
    <mergeCell ref="E15:F15"/>
    <mergeCell ref="G15:H15"/>
    <mergeCell ref="I15:J15"/>
    <mergeCell ref="C12:D12"/>
    <mergeCell ref="E12:F12"/>
    <mergeCell ref="G12:H12"/>
    <mergeCell ref="I12:J12"/>
    <mergeCell ref="C14:D14"/>
    <mergeCell ref="E14:F14"/>
    <mergeCell ref="G14:H14"/>
    <mergeCell ref="I14:J14"/>
    <mergeCell ref="C13:D13"/>
    <mergeCell ref="E13:F13"/>
    <mergeCell ref="G13:H13"/>
    <mergeCell ref="I13:J13"/>
    <mergeCell ref="C11:D11"/>
    <mergeCell ref="E11:F11"/>
    <mergeCell ref="G11:H11"/>
    <mergeCell ref="I11:J11"/>
    <mergeCell ref="C9:D9"/>
    <mergeCell ref="E9:F9"/>
    <mergeCell ref="G9:H9"/>
    <mergeCell ref="I9:J9"/>
    <mergeCell ref="C10:D10"/>
    <mergeCell ref="E10:F10"/>
    <mergeCell ref="G10:H10"/>
    <mergeCell ref="I10:J10"/>
  </mergeCells>
  <phoneticPr fontId="2"/>
  <printOptions horizontalCentered="1"/>
  <pageMargins left="0.39370078740157483" right="0.19685039370078741" top="0.39370078740157483" bottom="0.19685039370078741" header="0" footer="0"/>
  <pageSetup paperSize="9" scale="89"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18"/>
  <sheetViews>
    <sheetView view="pageBreakPreview" zoomScaleNormal="100" zoomScaleSheetLayoutView="100" workbookViewId="0"/>
  </sheetViews>
  <sheetFormatPr defaultRowHeight="18.75" x14ac:dyDescent="0.4"/>
  <cols>
    <col min="1" max="1" width="2.25" style="119" customWidth="1"/>
    <col min="2" max="2" width="30.5" style="119" customWidth="1"/>
    <col min="3" max="3" width="12.375" style="6" customWidth="1"/>
    <col min="4" max="5" width="12.375" style="119" customWidth="1"/>
    <col min="6" max="6" width="11.375" style="119" customWidth="1"/>
    <col min="7" max="7" width="6.75" style="119" customWidth="1"/>
    <col min="8" max="9" width="9" style="119"/>
    <col min="10" max="10" width="26.125" style="119" customWidth="1"/>
    <col min="11" max="16384" width="9" style="119"/>
  </cols>
  <sheetData>
    <row r="1" spans="1:8" x14ac:dyDescent="0.4">
      <c r="A1" s="195" t="s">
        <v>301</v>
      </c>
    </row>
    <row r="2" spans="1:8" x14ac:dyDescent="0.4">
      <c r="B2" s="145"/>
    </row>
    <row r="3" spans="1:8" x14ac:dyDescent="0.4">
      <c r="F3" s="5" t="s">
        <v>271</v>
      </c>
    </row>
    <row r="4" spans="1:8" x14ac:dyDescent="0.4">
      <c r="B4" s="169"/>
    </row>
    <row r="5" spans="1:8" x14ac:dyDescent="0.4">
      <c r="B5" s="429"/>
      <c r="C5" s="196" t="s">
        <v>302</v>
      </c>
      <c r="D5" s="196" t="s">
        <v>303</v>
      </c>
      <c r="E5" s="196" t="s">
        <v>304</v>
      </c>
      <c r="F5" s="430" t="s">
        <v>0</v>
      </c>
    </row>
    <row r="6" spans="1:8" x14ac:dyDescent="0.4">
      <c r="B6" s="429"/>
      <c r="C6" s="197" t="s">
        <v>305</v>
      </c>
      <c r="D6" s="197" t="s">
        <v>306</v>
      </c>
      <c r="E6" s="197" t="s">
        <v>307</v>
      </c>
      <c r="F6" s="430"/>
    </row>
    <row r="7" spans="1:8" x14ac:dyDescent="0.4">
      <c r="B7" s="198" t="s">
        <v>308</v>
      </c>
      <c r="C7" s="199">
        <v>7</v>
      </c>
      <c r="D7" s="199">
        <v>128</v>
      </c>
      <c r="E7" s="199">
        <v>137</v>
      </c>
      <c r="F7" s="200">
        <f>SUM(C7:E7)</f>
        <v>272</v>
      </c>
    </row>
    <row r="8" spans="1:8" x14ac:dyDescent="0.4">
      <c r="B8" s="198" t="s">
        <v>309</v>
      </c>
      <c r="C8" s="199">
        <v>0</v>
      </c>
      <c r="D8" s="199">
        <v>11</v>
      </c>
      <c r="E8" s="199">
        <v>5</v>
      </c>
      <c r="F8" s="200">
        <f t="shared" ref="F8:F10" si="0">SUM(C8:E8)</f>
        <v>16</v>
      </c>
    </row>
    <row r="9" spans="1:8" x14ac:dyDescent="0.4">
      <c r="B9" s="198" t="s">
        <v>5</v>
      </c>
      <c r="C9" s="199">
        <v>82</v>
      </c>
      <c r="D9" s="199">
        <v>1919</v>
      </c>
      <c r="E9" s="199">
        <v>2509</v>
      </c>
      <c r="F9" s="200">
        <f t="shared" si="0"/>
        <v>4510</v>
      </c>
      <c r="G9" s="144"/>
      <c r="H9" s="201"/>
    </row>
    <row r="10" spans="1:8" x14ac:dyDescent="0.4">
      <c r="B10" s="198" t="s">
        <v>310</v>
      </c>
      <c r="C10" s="199">
        <v>0</v>
      </c>
      <c r="D10" s="199">
        <v>40</v>
      </c>
      <c r="E10" s="199">
        <v>12</v>
      </c>
      <c r="F10" s="200">
        <f t="shared" si="0"/>
        <v>52</v>
      </c>
    </row>
    <row r="11" spans="1:8" ht="18.75" customHeight="1" x14ac:dyDescent="0.4">
      <c r="B11" s="198" t="s">
        <v>311</v>
      </c>
      <c r="C11" s="202">
        <v>0</v>
      </c>
      <c r="D11" s="203">
        <v>0</v>
      </c>
      <c r="E11" s="204" t="s">
        <v>280</v>
      </c>
      <c r="F11" s="200">
        <f>C11+D11</f>
        <v>0</v>
      </c>
    </row>
    <row r="12" spans="1:8" x14ac:dyDescent="0.4">
      <c r="B12" s="119" t="s">
        <v>312</v>
      </c>
    </row>
    <row r="13" spans="1:8" x14ac:dyDescent="0.4">
      <c r="B13" s="119" t="s">
        <v>313</v>
      </c>
    </row>
    <row r="14" spans="1:8" x14ac:dyDescent="0.4">
      <c r="B14" s="119" t="s">
        <v>314</v>
      </c>
    </row>
    <row r="15" spans="1:8" x14ac:dyDescent="0.4">
      <c r="B15" s="119" t="s">
        <v>315</v>
      </c>
    </row>
    <row r="16" spans="1:8" x14ac:dyDescent="0.4">
      <c r="B16" s="119" t="s">
        <v>316</v>
      </c>
    </row>
    <row r="17" spans="2:2" x14ac:dyDescent="0.4">
      <c r="B17" s="119" t="s">
        <v>317</v>
      </c>
    </row>
    <row r="18" spans="2:2" x14ac:dyDescent="0.4">
      <c r="B18" s="119" t="s">
        <v>318</v>
      </c>
    </row>
  </sheetData>
  <mergeCells count="2">
    <mergeCell ref="B5:B6"/>
    <mergeCell ref="F5:F6"/>
  </mergeCells>
  <phoneticPr fontId="2"/>
  <printOptions horizontalCentered="1"/>
  <pageMargins left="0.39370078740157483"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要旨</vt:lpstr>
      <vt:lpstr>概要1～5</vt:lpstr>
      <vt:lpstr>6クラスター表</vt:lpstr>
      <vt:lpstr>7自宅死亡週報</vt:lpstr>
      <vt:lpstr>8施設死亡週報</vt:lpstr>
      <vt:lpstr>'6クラスター表'!Print_Area</vt:lpstr>
      <vt:lpstr>'7自宅死亡週報'!Print_Area</vt:lpstr>
      <vt:lpstr>'8施設死亡週報'!Print_Area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2021-07-31T07:22:15Z</cp:lastPrinted>
  <dcterms:created xsi:type="dcterms:W3CDTF">2021-02-15T00:57:50Z</dcterms:created>
  <dcterms:modified xsi:type="dcterms:W3CDTF">2021-08-02T07:24:34Z</dcterms:modified>
</cp:coreProperties>
</file>