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中国武漢市肺炎（新型コロナウイルス）\★報道提供\0607【100907例目から100978例目】\"/>
    </mc:Choice>
  </mc:AlternateContent>
  <bookViews>
    <workbookView xWindow="141600" yWindow="0" windowWidth="18720" windowHeight="8115"/>
  </bookViews>
  <sheets>
    <sheet name="要旨 " sheetId="13" r:id="rId1"/>
    <sheet name="概要1～5" sheetId="3" r:id="rId2"/>
    <sheet name="６クラスター表 " sheetId="15" r:id="rId3"/>
    <sheet name="7自宅死亡週報" sheetId="16" r:id="rId4"/>
    <sheet name="8施設死亡週報" sheetId="17" r:id="rId5"/>
  </sheets>
  <definedNames>
    <definedName name="_xlnm._FilterDatabase" localSheetId="2" hidden="1">'６クラスター表 '!$N$2:$U$6</definedName>
    <definedName name="_xlnm._FilterDatabase" localSheetId="3" hidden="1">'7自宅死亡週報'!#REF!</definedName>
    <definedName name="_xlnm._FilterDatabase" localSheetId="1" hidden="1">'概要1～5'!$A$41:$M$41</definedName>
    <definedName name="_Order1" hidden="1">255</definedName>
    <definedName name="aaa" localSheetId="2">#REF!</definedName>
    <definedName name="aaa" localSheetId="3">#REF!</definedName>
    <definedName name="aaa" localSheetId="4">#REF!</definedName>
    <definedName name="aaa" localSheetId="1">#REF!</definedName>
    <definedName name="aaa" localSheetId="0">#REF!</definedName>
    <definedName name="aaa">#REF!</definedName>
    <definedName name="aaaa" localSheetId="2">#REF!</definedName>
    <definedName name="aaaa" localSheetId="3">#REF!</definedName>
    <definedName name="aaaa" localSheetId="4">#REF!</definedName>
    <definedName name="aaaa" localSheetId="1">#REF!</definedName>
    <definedName name="aaaa" localSheetId="0">#REF!</definedName>
    <definedName name="aaaa">#REF!</definedName>
    <definedName name="aaaaa" localSheetId="2">#REF!</definedName>
    <definedName name="aaaaa" localSheetId="3">#REF!</definedName>
    <definedName name="aaaaa" localSheetId="4">#REF!</definedName>
    <definedName name="aaaaa">#REF!</definedName>
    <definedName name="aaaaaa" localSheetId="2">#REF!</definedName>
    <definedName name="aaaaaa" localSheetId="3">#REF!</definedName>
    <definedName name="aaaaaa" localSheetId="4">#REF!</definedName>
    <definedName name="aaaaaa">#REF!</definedName>
    <definedName name="dbo_施設票" localSheetId="2">#REF!</definedName>
    <definedName name="dbo_施設票" localSheetId="3">#REF!</definedName>
    <definedName name="dbo_施設票" localSheetId="4">#REF!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4">#REF!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4">#REF!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4">#REF!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4">#REF!</definedName>
    <definedName name="dbo_様式1病棟票" localSheetId="1">#REF!</definedName>
    <definedName name="dbo_様式1病棟票" localSheetId="0">#REF!</definedName>
    <definedName name="dbo_様式1病棟票">#REF!</definedName>
    <definedName name="_xlnm.Print_Area" localSheetId="2">'６クラスター表 '!$A$1:$X$199</definedName>
    <definedName name="_xlnm.Print_Area" localSheetId="3">'7自宅死亡週報'!$A$1:$Y$49</definedName>
    <definedName name="_xlnm.Print_Area" localSheetId="4">'8施設死亡週報'!$A$1:$F$18</definedName>
    <definedName name="_xlnm.Print_Area" localSheetId="1">'概要1～5'!$A$1:$Z$85</definedName>
    <definedName name="_xlnm.Print_Area" localSheetId="0">'要旨 '!$A$1:$Y$16</definedName>
    <definedName name="tblDOUTAIwk_T" localSheetId="2">#REF!</definedName>
    <definedName name="tblDOUTAIwk_T" localSheetId="3">#REF!</definedName>
    <definedName name="tblDOUTAIwk_T" localSheetId="4">#REF!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4">#REF!</definedName>
    <definedName name="あ" localSheetId="1">#REF!</definedName>
    <definedName name="あ" localSheetId="0">#REF!</definedName>
    <definedName name="あ">#REF!</definedName>
    <definedName name="い" localSheetId="2">#REF!</definedName>
    <definedName name="い" localSheetId="3">#REF!</definedName>
    <definedName name="い" localSheetId="4">#REF!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4">#REF!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4">#REF!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 localSheetId="4">#REF!</definedName>
    <definedName name="整理">#REF!</definedName>
    <definedName name="整理後" localSheetId="2">#REF!</definedName>
    <definedName name="整理後" localSheetId="3">#REF!</definedName>
    <definedName name="整理後" localSheetId="4">#REF!</definedName>
    <definedName name="整理後">#REF!</definedName>
    <definedName name="毎週" localSheetId="2">#REF!</definedName>
    <definedName name="毎週" localSheetId="3">#REF!</definedName>
    <definedName name="毎週" localSheetId="4">#REF!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4">#REF!</definedName>
    <definedName name="有床_様式2" localSheetId="1">#REF!</definedName>
    <definedName name="有床_様式2" localSheetId="0">#REF!</definedName>
    <definedName name="有床_様式2">#REF!</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7" l="1"/>
  <c r="E10" i="17"/>
  <c r="E9" i="17"/>
  <c r="E8" i="17"/>
  <c r="E7" i="17"/>
  <c r="C25" i="16"/>
  <c r="G24" i="16"/>
  <c r="E24" i="16"/>
  <c r="C24" i="16"/>
  <c r="C17" i="16"/>
  <c r="G16" i="16"/>
  <c r="E16" i="16"/>
  <c r="C16" i="16"/>
  <c r="Q83" i="3" l="1"/>
  <c r="N83" i="3"/>
  <c r="N180" i="15" l="1"/>
  <c r="N85" i="3" l="1"/>
  <c r="Q85" i="3"/>
  <c r="R180" i="15" l="1"/>
</calcChain>
</file>

<file path=xl/sharedStrings.xml><?xml version="1.0" encoding="utf-8"?>
<sst xmlns="http://schemas.openxmlformats.org/spreadsheetml/2006/main" count="513" uniqueCount="412">
  <si>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</si>
  <si>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</si>
  <si>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</si>
  <si>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</si>
  <si>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</si>
  <si>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</si>
  <si>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</si>
  <si>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</si>
  <si>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</si>
  <si>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</si>
  <si>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</si>
  <si>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</si>
  <si>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</si>
  <si>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</si>
  <si>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</si>
  <si>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</si>
  <si>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</si>
  <si>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</si>
  <si>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</si>
  <si>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</si>
  <si>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</si>
  <si>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</si>
  <si>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</si>
  <si>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</si>
  <si>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</si>
  <si>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</si>
  <si>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</si>
  <si>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</si>
  <si>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</si>
  <si>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</si>
  <si>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</si>
  <si>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</si>
  <si>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</si>
  <si>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</si>
  <si>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</si>
  <si>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</si>
  <si>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</si>
  <si>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</si>
  <si>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</si>
  <si>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</si>
  <si>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</si>
  <si>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</si>
  <si>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</si>
  <si>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</si>
  <si>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</si>
  <si>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</si>
  <si>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</si>
  <si>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</si>
  <si>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</si>
  <si>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</si>
  <si>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</si>
  <si>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</si>
  <si>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</si>
  <si>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</si>
  <si>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</si>
  <si>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</si>
  <si>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</si>
  <si>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</si>
  <si>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</si>
  <si>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</si>
  <si>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</si>
  <si>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</si>
  <si>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</si>
  <si>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</si>
  <si>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</si>
  <si>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</si>
  <si>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</si>
  <si>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</si>
  <si>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</si>
  <si>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</si>
  <si>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</si>
  <si>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</si>
  <si>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</si>
  <si>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</si>
  <si>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</si>
  <si>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</si>
  <si>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</si>
  <si>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</si>
  <si>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</si>
  <si>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</si>
  <si>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</si>
  <si>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</si>
  <si>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</si>
  <si>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</si>
  <si>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</si>
  <si>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</si>
  <si>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</si>
  <si>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</si>
  <si>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</si>
  <si>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</si>
  <si>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</si>
  <si>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</si>
  <si>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</si>
  <si>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</si>
  <si>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</si>
  <si>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</si>
  <si>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</si>
  <si>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</si>
  <si>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</si>
  <si>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</si>
  <si>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</si>
  <si>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</si>
  <si>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</si>
  <si>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</si>
  <si>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</si>
  <si>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</si>
  <si>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</si>
  <si>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</si>
  <si>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</si>
  <si>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</si>
  <si>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</si>
  <si>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</si>
  <si>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</si>
  <si>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</si>
  <si>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</si>
  <si>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</si>
  <si>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</si>
  <si>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</si>
  <si>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</si>
  <si>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</si>
  <si>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</si>
  <si>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</si>
  <si>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</si>
  <si>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</si>
  <si>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</si>
  <si>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</si>
  <si>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</si>
  <si>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</si>
  <si>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</si>
  <si>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</si>
  <si>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</si>
  <si>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</si>
  <si>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</si>
  <si>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</si>
  <si>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</si>
  <si>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</si>
  <si>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</si>
  <si>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</si>
  <si>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</si>
  <si>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</si>
  <si>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</si>
  <si>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</si>
  <si>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</si>
  <si>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</si>
  <si>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</si>
  <si>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</si>
  <si>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</si>
  <si>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</si>
  <si>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</si>
  <si>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</si>
  <si>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</si>
  <si>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</si>
  <si>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</si>
  <si>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</si>
  <si>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</si>
  <si>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</si>
  <si>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</si>
  <si>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</si>
  <si>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</si>
  <si>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</si>
  <si>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</si>
  <si>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</si>
  <si>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</si>
  <si>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</si>
  <si>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</si>
  <si>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</si>
  <si>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</si>
  <si>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</si>
  <si>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</si>
  <si>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</si>
  <si>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</si>
  <si>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</si>
  <si>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</si>
  <si>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</si>
  <si>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</si>
  <si>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</si>
  <si>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</si>
  <si>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</si>
  <si>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</si>
  <si>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</si>
  <si>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</si>
  <si>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</si>
  <si>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</si>
  <si>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</si>
  <si>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</si>
  <si>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</si>
  <si>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</si>
  <si>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</si>
  <si>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</si>
  <si>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</si>
  <si>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</si>
  <si>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</si>
  <si>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</si>
  <si>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</si>
  <si>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</si>
  <si>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</si>
  <si>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</si>
  <si>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</si>
  <si>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</si>
  <si>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</si>
  <si>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</si>
  <si>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</si>
  <si>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</si>
  <si>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</si>
  <si>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</si>
  <si>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</si>
  <si>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</si>
  <si>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</si>
  <si>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</si>
  <si>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</si>
  <si>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</si>
  <si>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</si>
  <si>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</si>
  <si>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</si>
  <si>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</si>
  <si>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</si>
  <si>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</si>
  <si>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</si>
  <si>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</si>
  <si>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</si>
  <si>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</si>
  <si>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</si>
  <si>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</si>
  <si>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</si>
  <si>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</si>
  <si>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</si>
  <si>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</si>
  <si>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</si>
  <si>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</si>
  <si>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</si>
  <si>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</si>
  <si>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</si>
  <si>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</si>
  <si>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</si>
  <si>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</si>
  <si>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</si>
  <si>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</si>
  <si>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</si>
  <si>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</si>
  <si>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</si>
  <si>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</si>
  <si>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</si>
  <si>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</si>
  <si>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</si>
  <si>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</si>
  <si>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</si>
  <si>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</si>
  <si>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</si>
  <si>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</si>
  <si>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</si>
  <si>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</si>
  <si>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</si>
  <si>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</si>
  <si>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</si>
  <si>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</si>
  <si>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</si>
  <si>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</si>
  <si>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</si>
  <si>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</si>
  <si>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</si>
  <si>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</si>
  <si>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</si>
  <si>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</si>
  <si>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</si>
  <si>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</si>
  <si>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</si>
  <si>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</si>
  <si>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</si>
  <si>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</si>
  <si>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</si>
  <si>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</si>
  <si>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</si>
  <si>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</si>
  <si>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</si>
  <si>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</si>
  <si>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</si>
  <si>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</si>
  <si>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</si>
  <si>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</si>
  <si>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</si>
  <si>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</si>
  <si>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</si>
  <si>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</si>
  <si>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</si>
  <si>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</si>
  <si>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</si>
  <si>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</si>
  <si>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</si>
  <si>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</si>
  <si>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</si>
  <si>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</si>
  <si>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</si>
  <si>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</si>
  <si>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</si>
  <si>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</si>
  <si>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</si>
  <si>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</si>
  <si>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</si>
  <si>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</si>
  <si>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</si>
  <si>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</si>
  <si>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</si>
  <si>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</si>
  <si>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</si>
  <si>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</si>
  <si>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</si>
  <si>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</si>
  <si>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</si>
  <si>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</si>
  <si>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</si>
  <si>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</si>
  <si>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</si>
  <si>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</si>
  <si>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</si>
  <si>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</si>
  <si>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</si>
  <si>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</si>
  <si>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</si>
  <si>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</si>
  <si>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</si>
  <si>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</si>
  <si>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</si>
  <si>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</si>
  <si>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</si>
  <si>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</si>
  <si>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</si>
  <si>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</si>
  <si>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</si>
  <si>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</si>
  <si>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</si>
  <si>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</si>
  <si>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</si>
  <si>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</si>
  <si>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</si>
  <si>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</si>
  <si>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</si>
  <si>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</si>
  <si>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</si>
  <si>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</si>
  <si>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</si>
  <si>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</si>
  <si>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</si>
  <si>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</si>
  <si>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</si>
  <si>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t>女</t>
    <rPh sb="0" eb="1">
      <t>オンナ</t>
    </rPh>
    <phoneticPr fontId="2"/>
  </si>
  <si>
    <t xml:space="preserve">　本日、大阪府において、新型コロナウイルス感染症の感染が以下のとおり確認されましたので、お知らせします。
　また、これまでに発表した事例について、重複事例が4件、下記のとおり判明しましたので、累計より差し引きます。
</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</si>
  <si>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</si>
  <si>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</si>
  <si>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</si>
  <si>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堺市</t>
    <rPh sb="0" eb="2">
      <t>サカイシ</t>
    </rPh>
    <phoneticPr fontId="2"/>
  </si>
  <si>
    <t>堺市の高齢者施設関連⑧</t>
    <rPh sb="0" eb="2">
      <t>サカイシ</t>
    </rPh>
    <rPh sb="3" eb="10">
      <t>コウレイシャシセツカンレン</t>
    </rPh>
    <phoneticPr fontId="2"/>
  </si>
  <si>
    <t>男</t>
    <phoneticPr fontId="2"/>
  </si>
  <si>
    <t>大阪市</t>
    <rPh sb="0" eb="3">
      <t>オオサカシ</t>
    </rPh>
    <phoneticPr fontId="2"/>
  </si>
  <si>
    <t>感染経路不明者</t>
    <rPh sb="0" eb="2">
      <t>カンセン</t>
    </rPh>
    <rPh sb="2" eb="4">
      <t>ケイロ</t>
    </rPh>
    <rPh sb="4" eb="7">
      <t>フメイシャ</t>
    </rPh>
    <phoneticPr fontId="2"/>
  </si>
  <si>
    <t>※5/1に発表した1事例を「感染経路不明者の濃厚接触者等」から「堺市の高齢者施設関連⑧」に移動</t>
    <rPh sb="14" eb="16">
      <t>カンセン</t>
    </rPh>
    <rPh sb="16" eb="18">
      <t>ケイロ</t>
    </rPh>
    <rPh sb="18" eb="20">
      <t>フメイ</t>
    </rPh>
    <rPh sb="20" eb="21">
      <t>シャ</t>
    </rPh>
    <rPh sb="22" eb="24">
      <t>ノウコウ</t>
    </rPh>
    <rPh sb="24" eb="27">
      <t>セッショクシャ</t>
    </rPh>
    <rPh sb="27" eb="28">
      <t>ナド</t>
    </rPh>
    <rPh sb="32" eb="34">
      <t>サカイシ</t>
    </rPh>
    <rPh sb="35" eb="42">
      <t>コウレイシャシセツカンレン</t>
    </rPh>
    <phoneticPr fontId="2"/>
  </si>
  <si>
    <r>
      <t xml:space="preserve">　〇 5月16日発表
　＜訂正前＞
　　　１　前日届出された新規陽性者の状況（前日24時まで）
　　　　　就学児　　　    </t>
    </r>
    <r>
      <rPr>
        <u/>
        <sz val="11"/>
        <rFont val="游ゴシック"/>
        <family val="3"/>
        <charset val="128"/>
        <scheme val="minor"/>
      </rPr>
      <t>13</t>
    </r>
    <r>
      <rPr>
        <sz val="11"/>
        <rFont val="游ゴシック"/>
        <family val="2"/>
        <charset val="128"/>
        <scheme val="minor"/>
      </rPr>
      <t xml:space="preserve">
　　　　　60代　　　　   </t>
    </r>
    <r>
      <rPr>
        <u/>
        <sz val="11"/>
        <rFont val="游ゴシック"/>
        <family val="3"/>
        <charset val="128"/>
        <scheme val="minor"/>
      </rPr>
      <t>44</t>
    </r>
    <r>
      <rPr>
        <sz val="11"/>
        <rFont val="游ゴシック"/>
        <family val="2"/>
        <charset val="128"/>
        <scheme val="minor"/>
      </rPr>
      <t xml:space="preserve">
　　　　　80代                   </t>
    </r>
    <r>
      <rPr>
        <u/>
        <sz val="11"/>
        <rFont val="游ゴシック"/>
        <family val="3"/>
        <charset val="128"/>
        <scheme val="minor"/>
      </rPr>
      <t>13</t>
    </r>
    <r>
      <rPr>
        <sz val="11"/>
        <rFont val="游ゴシック"/>
        <family val="2"/>
        <charset val="128"/>
        <scheme val="minor"/>
      </rPr>
      <t xml:space="preserve">
　＜訂正後＞
　　　１　前日届出された新規陽性者の状況（前日24時まで）
　　　　　就学児　　　　</t>
    </r>
    <r>
      <rPr>
        <u/>
        <sz val="11"/>
        <rFont val="游ゴシック"/>
        <family val="3"/>
        <charset val="128"/>
        <scheme val="minor"/>
      </rPr>
      <t>12</t>
    </r>
    <r>
      <rPr>
        <sz val="11"/>
        <rFont val="游ゴシック"/>
        <family val="2"/>
        <charset val="128"/>
        <scheme val="minor"/>
      </rPr>
      <t xml:space="preserve">
　　　　　60代　　　　   </t>
    </r>
    <r>
      <rPr>
        <u/>
        <sz val="11"/>
        <rFont val="游ゴシック"/>
        <family val="3"/>
        <charset val="128"/>
        <scheme val="minor"/>
      </rPr>
      <t>46</t>
    </r>
    <r>
      <rPr>
        <sz val="11"/>
        <rFont val="游ゴシック"/>
        <family val="2"/>
        <charset val="128"/>
        <scheme val="minor"/>
      </rPr>
      <t xml:space="preserve">
　　　　　80代                   </t>
    </r>
    <r>
      <rPr>
        <u/>
        <sz val="11"/>
        <rFont val="游ゴシック"/>
        <family val="3"/>
        <charset val="128"/>
        <scheme val="minor"/>
      </rPr>
      <t>12</t>
    </r>
    <rPh sb="4" eb="5">
      <t>ガツ</t>
    </rPh>
    <rPh sb="7" eb="8">
      <t>ニチ</t>
    </rPh>
    <rPh sb="8" eb="10">
      <t>ハッピョウ</t>
    </rPh>
    <rPh sb="73" eb="74">
      <t>ダイ</t>
    </rPh>
    <rPh sb="91" eb="92">
      <t>ダイ</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</si>
  <si>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</si>
  <si>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【6月4日判明分まで】</t>
    <rPh sb="2" eb="3">
      <t>ガツ</t>
    </rPh>
    <rPh sb="4" eb="5">
      <t>ニチ</t>
    </rPh>
    <rPh sb="5" eb="7">
      <t>ハンメイ</t>
    </rPh>
    <rPh sb="7" eb="8">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</si>
  <si>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</si>
  <si>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</si>
  <si>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</si>
  <si>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</si>
  <si>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</si>
  <si>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</si>
  <si>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(5/29～6/4)</t>
    </r>
    <rPh sb="1" eb="3">
      <t>シュウカン</t>
    </rPh>
    <phoneticPr fontId="1"/>
  </si>
  <si>
    <r>
      <t xml:space="preserve">第4波
</t>
    </r>
    <r>
      <rPr>
        <sz val="6"/>
        <rFont val="游ゴシック"/>
        <family val="3"/>
        <charset val="128"/>
        <scheme val="minor"/>
      </rPr>
      <t>（3/1~5/28）</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</si>
  <si>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</si>
  <si>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</si>
  <si>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</si>
  <si>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</si>
  <si>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</si>
  <si>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</si>
  <si>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</si>
  <si>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</si>
  <si>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</si>
  <si>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</si>
  <si>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</si>
  <si>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</si>
  <si>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</si>
  <si>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</si>
  <si>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</si>
  <si>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4人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</si>
  <si>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</si>
  <si>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</si>
  <si>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</si>
  <si>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</si>
  <si>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</si>
  <si>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</si>
  <si>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</si>
  <si>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第4波</t>
    <rPh sb="0" eb="1">
      <t>ダイ</t>
    </rPh>
    <rPh sb="2" eb="3">
      <t>ハ</t>
    </rPh>
    <phoneticPr fontId="2"/>
  </si>
  <si>
    <t>第3波</t>
    <rPh sb="0" eb="1">
      <t>ダイ</t>
    </rPh>
    <rPh sb="2" eb="3">
      <t>ハ</t>
    </rPh>
    <phoneticPr fontId="2"/>
  </si>
  <si>
    <t>（3/1~6/2）</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</si>
  <si>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</si>
  <si>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</si>
  <si>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</si>
  <si>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</si>
  <si>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（うち、5/27~6/2の死亡者数）</t>
    <rPh sb="13" eb="16">
      <t>シボウシャ</t>
    </rPh>
    <rPh sb="16" eb="17">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</si>
  <si>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</si>
  <si>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</si>
  <si>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</si>
  <si>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</si>
  <si>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</si>
  <si>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</si>
  <si>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</si>
  <si>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</si>
  <si>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</si>
  <si>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</si>
  <si>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</si>
  <si>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　また、4月8日、5月16日に発表しました内容に、一部修正がありましたので、下記のとおり、訂正します。</t>
    <rPh sb="5" eb="6">
      <t>ガツ</t>
    </rPh>
    <rPh sb="7" eb="8">
      <t>ニチ</t>
    </rPh>
    <rPh sb="10" eb="11">
      <t>ガツ</t>
    </rPh>
    <phoneticPr fontId="2"/>
  </si>
  <si>
    <r>
      <t xml:space="preserve">　〇 4月8日発表
　＜訂正前＞
　　　１　前日届出された新規陽性者の状況（前日24時まで）
　　　　　50代　　　　   </t>
    </r>
    <r>
      <rPr>
        <u/>
        <sz val="11"/>
        <rFont val="游ゴシック"/>
        <family val="3"/>
        <charset val="128"/>
        <scheme val="minor"/>
      </rPr>
      <t>145</t>
    </r>
    <r>
      <rPr>
        <sz val="11"/>
        <rFont val="游ゴシック"/>
        <family val="2"/>
        <charset val="128"/>
        <scheme val="minor"/>
      </rPr>
      <t xml:space="preserve">
　　　　　80代                   </t>
    </r>
    <r>
      <rPr>
        <u/>
        <sz val="11"/>
        <rFont val="游ゴシック"/>
        <family val="3"/>
        <charset val="128"/>
        <scheme val="minor"/>
      </rPr>
      <t>40</t>
    </r>
    <r>
      <rPr>
        <sz val="11"/>
        <rFont val="游ゴシック"/>
        <family val="2"/>
        <charset val="128"/>
        <scheme val="minor"/>
      </rPr>
      <t xml:space="preserve">
　＜訂正後＞
　　　１　前日届出された新規陽性者の状況（前日24時まで）
　　　　　50代　　　　   </t>
    </r>
    <r>
      <rPr>
        <u/>
        <sz val="11"/>
        <rFont val="游ゴシック"/>
        <family val="3"/>
        <charset val="128"/>
        <scheme val="minor"/>
      </rPr>
      <t>144</t>
    </r>
    <r>
      <rPr>
        <sz val="11"/>
        <rFont val="游ゴシック"/>
        <family val="2"/>
        <charset val="128"/>
        <scheme val="minor"/>
      </rPr>
      <t xml:space="preserve">
　　　　　80代                   </t>
    </r>
    <r>
      <rPr>
        <u/>
        <sz val="11"/>
        <rFont val="游ゴシック"/>
        <family val="3"/>
        <charset val="128"/>
        <scheme val="minor"/>
      </rPr>
      <t>41</t>
    </r>
    <rPh sb="4" eb="5">
      <t>ガツ</t>
    </rPh>
    <rPh sb="6" eb="7">
      <t>ニチ</t>
    </rPh>
    <rPh sb="7" eb="9">
      <t>ハッピョウ</t>
    </rPh>
    <rPh sb="54" eb="55">
      <t>ダイ</t>
    </rPh>
    <rPh sb="73" eb="74">
      <t>ダイ</t>
    </rPh>
    <phoneticPr fontId="2"/>
  </si>
  <si>
    <t>男</t>
    <rPh sb="0" eb="1">
      <t>オトコ</t>
    </rPh>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</si>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</sst>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0_ ;[Red]\-0\ "/>
    <numFmt numFmtId="184" formatCode="m&quot;月&quot;d&quot;日&quot;;@"/>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
      <sz val="8"/>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4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183" fontId="3" fillId="0" borderId="0" xfId="0" applyNumberFormat="1"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24" fillId="0" borderId="0" xfId="0" applyFont="1" applyFill="1">
      <alignmen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26" fillId="0" borderId="0" xfId="0" applyFont="1">
      <alignment vertical="center"/>
    </xf>
    <xf numFmtId="0" fontId="2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1" fillId="0" borderId="0" xfId="0" applyFont="1" applyFill="1" applyBorder="1" applyAlignment="1">
      <alignment vertical="center" shrinkToFit="1"/>
    </xf>
    <xf numFmtId="0" fontId="0" fillId="0" borderId="0" xfId="0" applyFill="1" applyBorder="1">
      <alignment vertical="center"/>
    </xf>
    <xf numFmtId="0" fontId="0" fillId="0" borderId="0" xfId="0" applyFont="1" applyFill="1" applyBorder="1" applyAlignment="1">
      <alignment vertical="center"/>
    </xf>
    <xf numFmtId="0" fontId="25" fillId="0" borderId="0" xfId="0" applyFont="1">
      <alignment vertical="center"/>
    </xf>
    <xf numFmtId="0" fontId="7" fillId="0" borderId="0" xfId="0" applyFont="1" applyFill="1" applyBorder="1" applyAlignment="1">
      <alignment vertical="center"/>
    </xf>
    <xf numFmtId="0" fontId="25" fillId="0" borderId="0" xfId="0" applyFont="1" applyFill="1" applyBorder="1" applyAlignment="1">
      <alignment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4" xfId="0" applyFill="1" applyBorder="1" applyAlignment="1">
      <alignment horizontal="center" vertical="center"/>
    </xf>
    <xf numFmtId="0" fontId="28" fillId="0" borderId="0" xfId="0" applyFont="1" applyFill="1" applyBorder="1" applyAlignment="1">
      <alignment vertical="center"/>
    </xf>
    <xf numFmtId="0" fontId="0" fillId="0" borderId="0" xfId="0" applyFill="1" applyBorder="1" applyAlignment="1">
      <alignment vertical="center"/>
    </xf>
    <xf numFmtId="0" fontId="28" fillId="0" borderId="0" xfId="0" applyFont="1" applyFill="1" applyBorder="1" applyAlignment="1">
      <alignment horizontal="center" vertical="center"/>
    </xf>
    <xf numFmtId="0" fontId="0" fillId="0" borderId="0" xfId="0" applyBorder="1" applyAlignment="1">
      <alignment horizontal="left" vertical="center"/>
    </xf>
    <xf numFmtId="0" fontId="7" fillId="0" borderId="0" xfId="0" applyFont="1" applyFill="1" applyBorder="1" applyAlignment="1">
      <alignment horizontal="left" vertical="center"/>
    </xf>
    <xf numFmtId="0" fontId="7" fillId="2"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7" fillId="0" borderId="0" xfId="0" applyFont="1">
      <alignment vertical="center"/>
    </xf>
    <xf numFmtId="0" fontId="3" fillId="0" borderId="0" xfId="0" applyFont="1" applyFill="1" applyBorder="1" applyAlignment="1">
      <alignment horizontal="left" vertical="center"/>
    </xf>
    <xf numFmtId="56" fontId="7" fillId="2" borderId="0" xfId="0" applyNumberFormat="1"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Alignment="1">
      <alignment horizontal="left" vertical="center"/>
    </xf>
    <xf numFmtId="0" fontId="0" fillId="0" borderId="0" xfId="0" applyFill="1" applyBorder="1" applyAlignment="1">
      <alignment horizontal="center" vertical="center" wrapText="1"/>
    </xf>
    <xf numFmtId="184" fontId="0" fillId="0" borderId="0" xfId="0" applyNumberForma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lignment vertical="center"/>
    </xf>
    <xf numFmtId="0" fontId="0" fillId="0" borderId="0" xfId="0" applyBorder="1">
      <alignment vertical="center"/>
    </xf>
    <xf numFmtId="0" fontId="0" fillId="0" borderId="4" xfId="0" applyBorder="1" applyAlignment="1">
      <alignment horizontal="center" vertical="center" wrapText="1"/>
    </xf>
    <xf numFmtId="0" fontId="19" fillId="0" borderId="4" xfId="0" applyFont="1" applyBorder="1" applyAlignment="1">
      <alignment horizontal="center" vertical="center" wrapText="1"/>
    </xf>
    <xf numFmtId="0" fontId="0" fillId="0" borderId="4" xfId="0" applyBorder="1" applyAlignment="1">
      <alignment vertical="center"/>
    </xf>
    <xf numFmtId="176" fontId="0" fillId="0" borderId="4" xfId="0" applyNumberFormat="1" applyBorder="1" applyAlignment="1">
      <alignment vertical="center"/>
    </xf>
    <xf numFmtId="176" fontId="0" fillId="0" borderId="4" xfId="0" applyNumberFormat="1" applyFill="1" applyBorder="1" applyAlignment="1">
      <alignment vertical="center"/>
    </xf>
    <xf numFmtId="0" fontId="0" fillId="0" borderId="0" xfId="0" applyBorder="1" applyAlignment="1">
      <alignment horizontal="center" vertical="center"/>
    </xf>
    <xf numFmtId="0" fontId="29" fillId="0" borderId="0" xfId="0" applyFont="1" applyBorder="1" applyAlignment="1">
      <alignment horizontal="center" vertical="center" wrapText="1"/>
    </xf>
    <xf numFmtId="176" fontId="0" fillId="0" borderId="4" xfId="0" applyNumberFormat="1" applyBorder="1" applyAlignment="1">
      <alignment vertical="center" shrinkToFit="1"/>
    </xf>
    <xf numFmtId="176" fontId="0" fillId="0" borderId="4" xfId="0" applyNumberFormat="1" applyBorder="1" applyAlignment="1">
      <alignment horizontal="center"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0" xfId="0" applyFont="1" applyFill="1" applyBorder="1" applyAlignment="1">
      <alignment horizontal="center"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0" fontId="7" fillId="0" borderId="11" xfId="0" applyFont="1" applyFill="1" applyBorder="1" applyAlignment="1">
      <alignment horizontal="left" vertical="center"/>
    </xf>
    <xf numFmtId="0" fontId="3" fillId="0" borderId="0" xfId="0" applyFont="1" applyAlignment="1">
      <alignment horizontal="left" vertical="top" wrapText="1"/>
    </xf>
    <xf numFmtId="58"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5" xfId="1"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3"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99CC"/>
      <color rgb="FF66FF99"/>
      <color rgb="FF99FFCC"/>
      <color rgb="FF6666FF"/>
      <color rgb="FFFF99FF"/>
      <color rgb="FFFFCCCC"/>
      <color rgb="FFFFCCFF"/>
      <color rgb="FFFF6600"/>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tabSelected="1" view="pageBreakPreview" zoomScale="85" zoomScaleNormal="50" zoomScaleSheetLayoutView="85" workbookViewId="0"/>
  </sheetViews>
  <sheetFormatPr defaultRowHeight="18.75" x14ac:dyDescent="0.4"/>
  <cols>
    <col min="1" max="5" width="4.625" style="128" customWidth="1"/>
    <col min="6" max="6" width="6.125" style="128" customWidth="1"/>
    <col min="7" max="25" width="4.625" style="128" customWidth="1"/>
    <col min="26" max="16384" width="9" style="128"/>
  </cols>
  <sheetData>
    <row r="1" spans="1:25" ht="15.95" customHeight="1" x14ac:dyDescent="0.4">
      <c r="A1" s="7"/>
      <c r="B1" s="8"/>
      <c r="C1" s="1"/>
      <c r="D1" s="1"/>
      <c r="E1" s="1"/>
      <c r="F1" s="1"/>
      <c r="G1" s="1"/>
      <c r="H1" s="1"/>
      <c r="I1" s="1"/>
      <c r="J1" s="9"/>
      <c r="K1" s="9"/>
      <c r="L1" s="9"/>
      <c r="M1" s="9"/>
      <c r="N1" s="9"/>
      <c r="O1" s="9"/>
      <c r="P1" s="9"/>
      <c r="Q1" s="9"/>
      <c r="R1" s="9"/>
      <c r="S1" s="9"/>
      <c r="T1" s="9"/>
      <c r="U1" s="230">
        <v>44354</v>
      </c>
      <c r="V1" s="230"/>
      <c r="W1" s="230"/>
      <c r="X1" s="230"/>
      <c r="Y1" s="230"/>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104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231" t="s">
        <v>2</v>
      </c>
      <c r="C4" s="231"/>
      <c r="D4" s="231"/>
      <c r="E4" s="231"/>
      <c r="F4" s="231"/>
      <c r="G4" s="231"/>
      <c r="H4" s="231"/>
      <c r="I4" s="231"/>
      <c r="J4" s="231"/>
      <c r="K4" s="231"/>
      <c r="L4" s="231"/>
      <c r="M4" s="231"/>
      <c r="N4" s="231"/>
      <c r="O4" s="231"/>
      <c r="P4" s="231"/>
      <c r="Q4" s="231"/>
      <c r="R4" s="231"/>
      <c r="S4" s="231"/>
      <c r="T4" s="231"/>
      <c r="U4" s="231"/>
      <c r="V4" s="231"/>
      <c r="W4" s="231"/>
      <c r="X4" s="231"/>
      <c r="Y4" s="11"/>
    </row>
    <row r="5" spans="1:25" ht="27.75" customHeight="1" x14ac:dyDescent="0.4">
      <c r="A5" s="157"/>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229" t="s">
        <v>345</v>
      </c>
      <c r="B6" s="229"/>
      <c r="C6" s="229"/>
      <c r="D6" s="229"/>
      <c r="E6" s="229"/>
      <c r="F6" s="229"/>
      <c r="G6" s="229"/>
      <c r="H6" s="229"/>
      <c r="I6" s="229"/>
      <c r="J6" s="229"/>
      <c r="K6" s="229"/>
      <c r="L6" s="229"/>
      <c r="M6" s="229"/>
      <c r="N6" s="229"/>
      <c r="O6" s="229"/>
      <c r="P6" s="229"/>
      <c r="Q6" s="229"/>
      <c r="R6" s="229"/>
      <c r="S6" s="229"/>
      <c r="T6" s="229"/>
      <c r="U6" s="229"/>
      <c r="V6" s="229"/>
      <c r="W6" s="229"/>
      <c r="X6" s="229"/>
      <c r="Y6" s="229"/>
    </row>
    <row r="7" spans="1:25" ht="27.75" customHeight="1" x14ac:dyDescent="0.4">
      <c r="A7" s="158"/>
      <c r="B7" s="225" t="s">
        <v>346</v>
      </c>
      <c r="C7" s="226"/>
      <c r="D7" s="226"/>
      <c r="E7" s="227"/>
      <c r="F7" s="159" t="s">
        <v>57</v>
      </c>
      <c r="G7" s="159" t="s">
        <v>58</v>
      </c>
      <c r="H7" s="225" t="s">
        <v>347</v>
      </c>
      <c r="I7" s="226"/>
      <c r="J7" s="226"/>
      <c r="K7" s="226"/>
      <c r="L7" s="227"/>
      <c r="M7" s="232" t="s">
        <v>348</v>
      </c>
      <c r="N7" s="233"/>
      <c r="O7" s="233"/>
      <c r="P7" s="233"/>
      <c r="Q7" s="233"/>
      <c r="R7" s="234"/>
      <c r="S7" s="158"/>
      <c r="T7" s="158"/>
      <c r="U7" s="158"/>
      <c r="V7" s="158"/>
      <c r="W7" s="158"/>
      <c r="X7" s="158"/>
      <c r="Y7" s="158"/>
    </row>
    <row r="8" spans="1:25" ht="27.75" customHeight="1" x14ac:dyDescent="0.4">
      <c r="A8" s="158"/>
      <c r="B8" s="222">
        <v>44318</v>
      </c>
      <c r="C8" s="223"/>
      <c r="D8" s="223"/>
      <c r="E8" s="224"/>
      <c r="F8" s="159">
        <v>70</v>
      </c>
      <c r="G8" s="159" t="s">
        <v>344</v>
      </c>
      <c r="H8" s="225" t="s">
        <v>349</v>
      </c>
      <c r="I8" s="226"/>
      <c r="J8" s="226"/>
      <c r="K8" s="226"/>
      <c r="L8" s="227"/>
      <c r="M8" s="225" t="s">
        <v>350</v>
      </c>
      <c r="N8" s="226"/>
      <c r="O8" s="226"/>
      <c r="P8" s="226"/>
      <c r="Q8" s="226"/>
      <c r="R8" s="227"/>
      <c r="S8" s="158"/>
      <c r="T8" s="158"/>
      <c r="U8" s="158"/>
      <c r="V8" s="158"/>
      <c r="W8" s="158"/>
      <c r="X8" s="158"/>
      <c r="Y8" s="158"/>
    </row>
    <row r="9" spans="1:25" ht="27.75" customHeight="1" x14ac:dyDescent="0.4">
      <c r="A9" s="158"/>
      <c r="B9" s="222">
        <v>44318</v>
      </c>
      <c r="C9" s="223"/>
      <c r="D9" s="223"/>
      <c r="E9" s="224"/>
      <c r="F9" s="159" t="s">
        <v>10</v>
      </c>
      <c r="G9" s="159" t="s">
        <v>351</v>
      </c>
      <c r="H9" s="225" t="s">
        <v>352</v>
      </c>
      <c r="I9" s="226"/>
      <c r="J9" s="226"/>
      <c r="K9" s="226"/>
      <c r="L9" s="227"/>
      <c r="M9" s="225" t="s">
        <v>353</v>
      </c>
      <c r="N9" s="226"/>
      <c r="O9" s="226"/>
      <c r="P9" s="226"/>
      <c r="Q9" s="226"/>
      <c r="R9" s="227"/>
      <c r="S9" s="158"/>
      <c r="T9" s="158"/>
      <c r="U9" s="158"/>
      <c r="V9" s="158"/>
      <c r="W9" s="158"/>
      <c r="X9" s="158"/>
      <c r="Y9" s="158"/>
    </row>
    <row r="10" spans="1:25" ht="27.75" customHeight="1" x14ac:dyDescent="0.4">
      <c r="A10" s="158"/>
      <c r="B10" s="222">
        <v>44323</v>
      </c>
      <c r="C10" s="223"/>
      <c r="D10" s="223"/>
      <c r="E10" s="224"/>
      <c r="F10" s="159">
        <v>40</v>
      </c>
      <c r="G10" s="159" t="s">
        <v>351</v>
      </c>
      <c r="H10" s="225" t="s">
        <v>352</v>
      </c>
      <c r="I10" s="226"/>
      <c r="J10" s="226"/>
      <c r="K10" s="226"/>
      <c r="L10" s="227"/>
      <c r="M10" s="225" t="s">
        <v>353</v>
      </c>
      <c r="N10" s="226"/>
      <c r="O10" s="226"/>
      <c r="P10" s="226"/>
      <c r="Q10" s="226"/>
      <c r="R10" s="227"/>
      <c r="S10" s="158"/>
      <c r="T10" s="158"/>
      <c r="U10" s="158"/>
      <c r="V10" s="158"/>
      <c r="W10" s="158"/>
      <c r="X10" s="158"/>
      <c r="Y10" s="158"/>
    </row>
    <row r="11" spans="1:25" ht="27.75" customHeight="1" x14ac:dyDescent="0.4">
      <c r="A11" s="158"/>
      <c r="B11" s="222">
        <v>44323</v>
      </c>
      <c r="C11" s="223"/>
      <c r="D11" s="223"/>
      <c r="E11" s="224"/>
      <c r="F11" s="159">
        <v>30</v>
      </c>
      <c r="G11" s="159" t="s">
        <v>351</v>
      </c>
      <c r="H11" s="225" t="s">
        <v>352</v>
      </c>
      <c r="I11" s="226"/>
      <c r="J11" s="226"/>
      <c r="K11" s="226"/>
      <c r="L11" s="227"/>
      <c r="M11" s="225" t="s">
        <v>353</v>
      </c>
      <c r="N11" s="226"/>
      <c r="O11" s="226"/>
      <c r="P11" s="226"/>
      <c r="Q11" s="226"/>
      <c r="R11" s="227"/>
      <c r="S11" s="158"/>
      <c r="T11" s="158"/>
      <c r="U11" s="158"/>
      <c r="V11" s="158"/>
      <c r="W11" s="158"/>
      <c r="X11" s="158"/>
      <c r="Y11" s="158"/>
    </row>
    <row r="12" spans="1:25" ht="27.75" customHeight="1" x14ac:dyDescent="0.4">
      <c r="A12" s="158"/>
      <c r="B12" s="160"/>
      <c r="C12" s="161"/>
      <c r="D12" s="161"/>
      <c r="E12" s="161"/>
      <c r="F12" s="162"/>
      <c r="G12" s="162"/>
      <c r="H12" s="162"/>
      <c r="I12" s="162"/>
      <c r="J12" s="162"/>
      <c r="K12" s="162"/>
      <c r="L12" s="162"/>
      <c r="M12" s="162"/>
      <c r="N12" s="162"/>
      <c r="O12" s="162"/>
      <c r="P12" s="162"/>
      <c r="Q12" s="162"/>
      <c r="R12" s="162"/>
      <c r="S12" s="158"/>
      <c r="T12" s="158"/>
      <c r="U12" s="158"/>
      <c r="V12" s="158"/>
      <c r="W12" s="158"/>
      <c r="X12" s="158"/>
      <c r="Y12" s="158"/>
    </row>
    <row r="13" spans="1:25" ht="22.5" customHeight="1" x14ac:dyDescent="0.4">
      <c r="A13" s="228" t="s">
        <v>408</v>
      </c>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row>
    <row r="14" spans="1:25" ht="234.75" customHeight="1" x14ac:dyDescent="0.4">
      <c r="A14" s="229" t="s">
        <v>409</v>
      </c>
      <c r="B14" s="229"/>
      <c r="C14" s="229"/>
      <c r="D14" s="229"/>
      <c r="E14" s="229"/>
      <c r="F14" s="229"/>
      <c r="G14" s="229"/>
      <c r="H14" s="229"/>
      <c r="I14" s="229"/>
      <c r="J14" s="229"/>
      <c r="K14" s="229"/>
      <c r="L14" s="229"/>
      <c r="M14" s="229"/>
      <c r="N14" s="229"/>
      <c r="O14" s="229"/>
      <c r="P14" s="229"/>
      <c r="Q14" s="229"/>
      <c r="R14" s="229"/>
      <c r="S14" s="229"/>
      <c r="T14" s="229"/>
      <c r="U14" s="229"/>
      <c r="V14" s="229"/>
      <c r="W14" s="229"/>
      <c r="X14" s="229"/>
    </row>
    <row r="15" spans="1:25" ht="234.75" customHeight="1" x14ac:dyDescent="0.4">
      <c r="A15" s="229" t="s">
        <v>355</v>
      </c>
      <c r="B15" s="229"/>
      <c r="C15" s="229"/>
      <c r="D15" s="229"/>
      <c r="E15" s="229"/>
      <c r="F15" s="229"/>
      <c r="G15" s="229"/>
      <c r="H15" s="229"/>
      <c r="I15" s="229"/>
      <c r="J15" s="229"/>
      <c r="K15" s="229"/>
      <c r="L15" s="229"/>
      <c r="M15" s="229"/>
      <c r="N15" s="229"/>
      <c r="O15" s="229"/>
      <c r="P15" s="229"/>
      <c r="Q15" s="229"/>
      <c r="R15" s="229"/>
      <c r="S15" s="229"/>
      <c r="T15" s="229"/>
      <c r="U15" s="229"/>
      <c r="V15" s="229"/>
      <c r="W15" s="229"/>
      <c r="X15" s="229"/>
    </row>
    <row r="16" spans="1:25" ht="85.5" customHeight="1" x14ac:dyDescent="0.4">
      <c r="A16" s="221" t="s">
        <v>3</v>
      </c>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row>
    <row r="17" spans="1:25" ht="27.75" customHeight="1" x14ac:dyDescent="0.4">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ht="27.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85.5" customHeight="1" x14ac:dyDescent="0.4">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ht="50.1" customHeight="1" x14ac:dyDescent="0.4">
      <c r="A20" s="13"/>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ht="50.1" customHeight="1" x14ac:dyDescent="0.4">
      <c r="A21" s="13"/>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ht="50.1" customHeight="1" x14ac:dyDescent="0.4">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ht="50.1" customHeight="1" x14ac:dyDescent="0.4">
      <c r="A23" s="13"/>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50.1" customHeight="1" x14ac:dyDescent="0.4"/>
    <row r="25" spans="1:25" ht="50.1" customHeight="1" x14ac:dyDescent="0.4"/>
    <row r="26" spans="1:25" ht="50.1" customHeight="1" x14ac:dyDescent="0.4"/>
  </sheetData>
  <mergeCells count="22">
    <mergeCell ref="U1:Y1"/>
    <mergeCell ref="B4:X4"/>
    <mergeCell ref="A6:Y6"/>
    <mergeCell ref="B7:E7"/>
    <mergeCell ref="H7:L7"/>
    <mergeCell ref="M7:R7"/>
    <mergeCell ref="B8:E8"/>
    <mergeCell ref="H8:L8"/>
    <mergeCell ref="M8:R8"/>
    <mergeCell ref="B9:E9"/>
    <mergeCell ref="H9:L9"/>
    <mergeCell ref="M9:R9"/>
    <mergeCell ref="A16:Y16"/>
    <mergeCell ref="B10:E10"/>
    <mergeCell ref="H10:L10"/>
    <mergeCell ref="M10:R10"/>
    <mergeCell ref="B11:E11"/>
    <mergeCell ref="H11:L11"/>
    <mergeCell ref="M11:R11"/>
    <mergeCell ref="A13:Y13"/>
    <mergeCell ref="A15:X15"/>
    <mergeCell ref="A14:X14"/>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9"/>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333" t="s">
        <v>5</v>
      </c>
      <c r="B3" s="333"/>
      <c r="C3" s="334"/>
      <c r="D3" s="16" t="s">
        <v>6</v>
      </c>
      <c r="E3" s="17"/>
      <c r="F3" s="17"/>
      <c r="G3" s="330"/>
      <c r="H3" s="330"/>
      <c r="I3" s="331"/>
      <c r="J3" s="18"/>
      <c r="K3" s="332" t="s">
        <v>7</v>
      </c>
      <c r="L3" s="332"/>
      <c r="M3" s="332"/>
      <c r="N3" s="332"/>
      <c r="O3" s="335"/>
      <c r="P3" s="335"/>
      <c r="Q3" s="1"/>
      <c r="R3" s="1"/>
      <c r="S3" s="1"/>
      <c r="T3" s="1"/>
      <c r="U3" s="1"/>
      <c r="V3" s="1"/>
      <c r="W3" s="1"/>
      <c r="X3" s="1"/>
      <c r="Y3" s="1"/>
      <c r="Z3" s="1"/>
    </row>
    <row r="4" spans="1:26" ht="15.95" customHeight="1" x14ac:dyDescent="0.4">
      <c r="A4" s="333"/>
      <c r="B4" s="333"/>
      <c r="C4" s="334"/>
      <c r="D4" s="19"/>
      <c r="E4" s="20"/>
      <c r="F4" s="21"/>
      <c r="G4" s="329" t="s">
        <v>1</v>
      </c>
      <c r="H4" s="330"/>
      <c r="I4" s="331"/>
      <c r="J4" s="18"/>
      <c r="K4" s="332" t="s">
        <v>8</v>
      </c>
      <c r="L4" s="332"/>
      <c r="M4" s="332" t="s">
        <v>9</v>
      </c>
      <c r="N4" s="332"/>
      <c r="O4" s="332" t="s">
        <v>10</v>
      </c>
      <c r="P4" s="332"/>
      <c r="Q4" s="1"/>
      <c r="R4" s="1"/>
      <c r="S4" s="1"/>
      <c r="T4" s="1"/>
      <c r="U4" s="1"/>
      <c r="V4" s="1"/>
      <c r="W4" s="1"/>
      <c r="X4" s="1"/>
      <c r="Y4" s="1"/>
      <c r="Z4" s="1"/>
    </row>
    <row r="5" spans="1:26" ht="15.95" customHeight="1" x14ac:dyDescent="0.4">
      <c r="A5" s="333"/>
      <c r="B5" s="333"/>
      <c r="C5" s="333"/>
      <c r="D5" s="336">
        <v>72</v>
      </c>
      <c r="E5" s="337"/>
      <c r="F5" s="338"/>
      <c r="G5" s="342">
        <v>100933</v>
      </c>
      <c r="H5" s="343"/>
      <c r="I5" s="344"/>
      <c r="J5" s="18"/>
      <c r="K5" s="324">
        <v>38</v>
      </c>
      <c r="L5" s="325"/>
      <c r="M5" s="324">
        <v>34</v>
      </c>
      <c r="N5" s="325"/>
      <c r="O5" s="324">
        <v>0</v>
      </c>
      <c r="P5" s="325"/>
      <c r="Q5" s="1"/>
      <c r="R5" s="1"/>
      <c r="S5" s="1"/>
      <c r="U5" s="1"/>
      <c r="V5" s="1"/>
      <c r="W5" s="1"/>
      <c r="X5" s="1"/>
      <c r="Y5" s="1"/>
      <c r="Z5" s="1"/>
    </row>
    <row r="6" spans="1:26" ht="15.95" customHeight="1" x14ac:dyDescent="0.4">
      <c r="A6" s="333"/>
      <c r="B6" s="333"/>
      <c r="C6" s="333"/>
      <c r="D6" s="339"/>
      <c r="E6" s="340"/>
      <c r="F6" s="341"/>
      <c r="G6" s="345"/>
      <c r="H6" s="346"/>
      <c r="I6" s="347"/>
      <c r="J6" s="18"/>
      <c r="K6" s="326"/>
      <c r="L6" s="327"/>
      <c r="M6" s="326"/>
      <c r="N6" s="327"/>
      <c r="O6" s="326"/>
      <c r="P6" s="327"/>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329" t="s">
        <v>14</v>
      </c>
      <c r="B11" s="330"/>
      <c r="C11" s="330"/>
      <c r="D11" s="330"/>
      <c r="E11" s="330"/>
      <c r="F11" s="330"/>
      <c r="G11" s="330"/>
      <c r="H11" s="330"/>
      <c r="I11" s="330"/>
      <c r="J11" s="330"/>
      <c r="K11" s="330"/>
      <c r="L11" s="330"/>
      <c r="M11" s="330"/>
      <c r="N11" s="330"/>
      <c r="O11" s="330"/>
      <c r="P11" s="330"/>
      <c r="Q11" s="330"/>
      <c r="R11" s="330"/>
      <c r="S11" s="330"/>
      <c r="T11" s="330"/>
      <c r="U11" s="330"/>
      <c r="V11" s="330"/>
      <c r="W11" s="330"/>
      <c r="X11" s="331"/>
      <c r="Y11" s="1"/>
      <c r="Z11" s="1"/>
    </row>
    <row r="12" spans="1:26" ht="15.95" customHeight="1" x14ac:dyDescent="0.4">
      <c r="A12" s="332" t="s">
        <v>15</v>
      </c>
      <c r="B12" s="332"/>
      <c r="C12" s="332" t="s">
        <v>16</v>
      </c>
      <c r="D12" s="332"/>
      <c r="E12" s="332" t="s">
        <v>17</v>
      </c>
      <c r="F12" s="332"/>
      <c r="G12" s="332" t="s">
        <v>18</v>
      </c>
      <c r="H12" s="332"/>
      <c r="I12" s="332" t="s">
        <v>19</v>
      </c>
      <c r="J12" s="332"/>
      <c r="K12" s="332" t="s">
        <v>20</v>
      </c>
      <c r="L12" s="332"/>
      <c r="M12" s="332" t="s">
        <v>21</v>
      </c>
      <c r="N12" s="332"/>
      <c r="O12" s="332" t="s">
        <v>22</v>
      </c>
      <c r="P12" s="332"/>
      <c r="Q12" s="332" t="s">
        <v>23</v>
      </c>
      <c r="R12" s="332"/>
      <c r="S12" s="300" t="s">
        <v>24</v>
      </c>
      <c r="T12" s="300"/>
      <c r="U12" s="300" t="s">
        <v>25</v>
      </c>
      <c r="V12" s="300"/>
      <c r="W12" s="300" t="s">
        <v>26</v>
      </c>
      <c r="X12" s="300"/>
      <c r="Y12" s="1"/>
      <c r="Z12" s="1"/>
    </row>
    <row r="13" spans="1:26" ht="15.95" customHeight="1" x14ac:dyDescent="0.4">
      <c r="A13" s="324">
        <v>3</v>
      </c>
      <c r="B13" s="325"/>
      <c r="C13" s="324">
        <v>2</v>
      </c>
      <c r="D13" s="325"/>
      <c r="E13" s="324">
        <v>8</v>
      </c>
      <c r="F13" s="325"/>
      <c r="G13" s="324">
        <v>17</v>
      </c>
      <c r="H13" s="325"/>
      <c r="I13" s="324">
        <v>6</v>
      </c>
      <c r="J13" s="325"/>
      <c r="K13" s="324">
        <v>8</v>
      </c>
      <c r="L13" s="325"/>
      <c r="M13" s="324">
        <v>9</v>
      </c>
      <c r="N13" s="325"/>
      <c r="O13" s="324">
        <v>6</v>
      </c>
      <c r="P13" s="325"/>
      <c r="Q13" s="324">
        <v>10</v>
      </c>
      <c r="R13" s="325"/>
      <c r="S13" s="324">
        <v>3</v>
      </c>
      <c r="T13" s="325"/>
      <c r="U13" s="324">
        <v>0</v>
      </c>
      <c r="V13" s="325"/>
      <c r="W13" s="324">
        <v>0</v>
      </c>
      <c r="X13" s="325"/>
      <c r="Y13" s="1"/>
      <c r="Z13" s="1"/>
    </row>
    <row r="14" spans="1:26" ht="15.95" customHeight="1" x14ac:dyDescent="0.4">
      <c r="A14" s="326"/>
      <c r="B14" s="327"/>
      <c r="C14" s="326"/>
      <c r="D14" s="327"/>
      <c r="E14" s="326"/>
      <c r="F14" s="327"/>
      <c r="G14" s="326"/>
      <c r="H14" s="327"/>
      <c r="I14" s="326"/>
      <c r="J14" s="327"/>
      <c r="K14" s="326"/>
      <c r="L14" s="327"/>
      <c r="M14" s="326"/>
      <c r="N14" s="327"/>
      <c r="O14" s="326"/>
      <c r="P14" s="327"/>
      <c r="Q14" s="326"/>
      <c r="R14" s="327"/>
      <c r="S14" s="326"/>
      <c r="T14" s="327"/>
      <c r="U14" s="326"/>
      <c r="V14" s="327"/>
      <c r="W14" s="326"/>
      <c r="X14" s="327"/>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209"/>
      <c r="U15" s="209"/>
      <c r="V15" s="209"/>
      <c r="W15" s="209"/>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209"/>
      <c r="U16" s="210"/>
      <c r="V16" s="177"/>
      <c r="W16" s="209"/>
      <c r="X16" s="15"/>
      <c r="Y16" s="15"/>
      <c r="Z16" s="1"/>
    </row>
    <row r="17" spans="1:26" ht="15.75" customHeight="1" x14ac:dyDescent="0.4">
      <c r="A17" s="25"/>
      <c r="B17" s="25"/>
      <c r="C17" s="25"/>
      <c r="D17" s="25"/>
      <c r="E17" s="25"/>
      <c r="F17" s="349" t="s">
        <v>28</v>
      </c>
      <c r="G17" s="350"/>
      <c r="H17" s="350"/>
      <c r="I17" s="351"/>
      <c r="J17" s="26"/>
      <c r="K17" s="27"/>
      <c r="L17" s="352" t="s">
        <v>29</v>
      </c>
      <c r="M17" s="353"/>
      <c r="N17" s="354"/>
      <c r="O17" s="352" t="s">
        <v>30</v>
      </c>
      <c r="P17" s="353"/>
      <c r="Q17" s="354"/>
      <c r="R17" s="15"/>
      <c r="S17" s="15"/>
      <c r="T17" s="209"/>
      <c r="U17" s="365"/>
      <c r="V17" s="365"/>
      <c r="W17" s="209"/>
      <c r="X17" s="15"/>
      <c r="Y17" s="15"/>
      <c r="Z17" s="1"/>
    </row>
    <row r="18" spans="1:26" s="33" customFormat="1" ht="15.75" customHeight="1" x14ac:dyDescent="0.4">
      <c r="A18" s="28" t="s">
        <v>31</v>
      </c>
      <c r="B18" s="29"/>
      <c r="C18" s="29"/>
      <c r="D18" s="29"/>
      <c r="E18" s="30"/>
      <c r="F18" s="355">
        <v>8014</v>
      </c>
      <c r="G18" s="356"/>
      <c r="H18" s="356"/>
      <c r="I18" s="31" t="s">
        <v>32</v>
      </c>
      <c r="J18" s="26"/>
      <c r="K18" s="27"/>
      <c r="L18" s="357">
        <v>0.9</v>
      </c>
      <c r="M18" s="358"/>
      <c r="N18" s="32"/>
      <c r="O18" s="361">
        <v>1.7</v>
      </c>
      <c r="P18" s="362"/>
      <c r="Q18" s="32"/>
      <c r="R18" s="15"/>
      <c r="S18" s="15"/>
      <c r="T18" s="209"/>
      <c r="U18" s="209"/>
      <c r="V18" s="209"/>
      <c r="W18" s="209"/>
      <c r="X18" s="15"/>
      <c r="Y18" s="15"/>
      <c r="Z18" s="1"/>
    </row>
    <row r="19" spans="1:26" s="33" customFormat="1" ht="15.75" customHeight="1" x14ac:dyDescent="0.4">
      <c r="A19" s="34"/>
      <c r="B19" s="35" t="s">
        <v>33</v>
      </c>
      <c r="C19" s="35"/>
      <c r="D19" s="35"/>
      <c r="E19" s="36"/>
      <c r="F19" s="355">
        <v>6658</v>
      </c>
      <c r="G19" s="356"/>
      <c r="H19" s="356"/>
      <c r="I19" s="37" t="s">
        <v>32</v>
      </c>
      <c r="J19" s="26"/>
      <c r="K19" s="27"/>
      <c r="L19" s="359"/>
      <c r="M19" s="360"/>
      <c r="N19" s="38" t="s">
        <v>34</v>
      </c>
      <c r="O19" s="363"/>
      <c r="P19" s="364"/>
      <c r="Q19" s="38" t="s">
        <v>34</v>
      </c>
      <c r="R19" s="15"/>
      <c r="S19" s="1"/>
      <c r="T19" s="1"/>
      <c r="U19" s="1"/>
      <c r="V19" s="1"/>
      <c r="W19" s="1"/>
      <c r="X19" s="1"/>
      <c r="Y19" s="1"/>
      <c r="Z19" s="1"/>
    </row>
    <row r="20" spans="1:26" s="33" customFormat="1" ht="15.75" customHeight="1" x14ac:dyDescent="0.4">
      <c r="A20" s="39"/>
      <c r="B20" s="40" t="s">
        <v>35</v>
      </c>
      <c r="C20" s="40"/>
      <c r="D20" s="40"/>
      <c r="E20" s="41"/>
      <c r="F20" s="368">
        <v>1640</v>
      </c>
      <c r="G20" s="369"/>
      <c r="H20" s="369"/>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328"/>
      <c r="B28" s="328"/>
      <c r="C28" s="328"/>
      <c r="D28" s="370" t="s">
        <v>42</v>
      </c>
      <c r="E28" s="371"/>
      <c r="F28" s="374" t="s">
        <v>43</v>
      </c>
      <c r="G28" s="374"/>
      <c r="H28" s="376" t="s">
        <v>44</v>
      </c>
      <c r="I28" s="376"/>
      <c r="J28" s="376"/>
      <c r="K28" s="376"/>
      <c r="L28" s="370" t="s">
        <v>45</v>
      </c>
      <c r="M28" s="371"/>
      <c r="N28" s="370" t="s">
        <v>46</v>
      </c>
      <c r="O28" s="371"/>
      <c r="P28" s="379" t="s">
        <v>47</v>
      </c>
      <c r="Q28" s="380"/>
      <c r="R28" s="305" t="s">
        <v>48</v>
      </c>
      <c r="S28" s="306"/>
      <c r="T28" s="3"/>
      <c r="U28" s="3"/>
      <c r="V28" s="3"/>
      <c r="W28" s="3"/>
      <c r="X28" s="3"/>
      <c r="Y28" s="3"/>
      <c r="Z28" s="1"/>
    </row>
    <row r="29" spans="1:26" s="4" customFormat="1" ht="15.95" customHeight="1" x14ac:dyDescent="0.4">
      <c r="A29" s="328"/>
      <c r="B29" s="328"/>
      <c r="C29" s="328"/>
      <c r="D29" s="372"/>
      <c r="E29" s="373"/>
      <c r="F29" s="374"/>
      <c r="G29" s="374"/>
      <c r="H29" s="375"/>
      <c r="I29" s="375"/>
      <c r="J29" s="377" t="s">
        <v>49</v>
      </c>
      <c r="K29" s="378"/>
      <c r="L29" s="372"/>
      <c r="M29" s="373"/>
      <c r="N29" s="372"/>
      <c r="O29" s="373"/>
      <c r="P29" s="381"/>
      <c r="Q29" s="382"/>
      <c r="R29" s="307"/>
      <c r="S29" s="306"/>
      <c r="T29" s="3"/>
      <c r="U29" s="3"/>
      <c r="V29" s="3"/>
      <c r="W29" s="3"/>
      <c r="X29" s="3"/>
      <c r="Y29" s="3"/>
      <c r="Z29" s="1"/>
    </row>
    <row r="30" spans="1:26" s="46" customFormat="1" ht="15.95" customHeight="1" x14ac:dyDescent="0.4">
      <c r="A30" s="308" t="s">
        <v>50</v>
      </c>
      <c r="B30" s="309"/>
      <c r="C30" s="309"/>
      <c r="D30" s="301">
        <v>420</v>
      </c>
      <c r="E30" s="302"/>
      <c r="F30" s="301">
        <v>15</v>
      </c>
      <c r="G30" s="302"/>
      <c r="H30" s="301">
        <v>70</v>
      </c>
      <c r="I30" s="314"/>
      <c r="J30" s="316">
        <v>7</v>
      </c>
      <c r="K30" s="317"/>
      <c r="L30" s="320">
        <v>52</v>
      </c>
      <c r="M30" s="321"/>
      <c r="N30" s="301">
        <v>51</v>
      </c>
      <c r="O30" s="302"/>
      <c r="P30" s="301">
        <v>8</v>
      </c>
      <c r="Q30" s="302"/>
      <c r="R30" s="301">
        <v>3</v>
      </c>
      <c r="S30" s="302"/>
      <c r="T30" s="3"/>
      <c r="U30" s="3"/>
      <c r="V30" s="3"/>
      <c r="W30" s="3"/>
      <c r="X30" s="3"/>
      <c r="Y30" s="3"/>
      <c r="Z30" s="1"/>
    </row>
    <row r="31" spans="1:26" s="46" customFormat="1" ht="15.95" customHeight="1" x14ac:dyDescent="0.4">
      <c r="A31" s="309"/>
      <c r="B31" s="309"/>
      <c r="C31" s="309"/>
      <c r="D31" s="303"/>
      <c r="E31" s="304"/>
      <c r="F31" s="303"/>
      <c r="G31" s="304"/>
      <c r="H31" s="303"/>
      <c r="I31" s="315"/>
      <c r="J31" s="318"/>
      <c r="K31" s="319"/>
      <c r="L31" s="322"/>
      <c r="M31" s="323"/>
      <c r="N31" s="303"/>
      <c r="O31" s="304"/>
      <c r="P31" s="303"/>
      <c r="Q31" s="304"/>
      <c r="R31" s="303"/>
      <c r="S31" s="304"/>
      <c r="T31" s="3"/>
      <c r="U31" s="3"/>
      <c r="V31" s="3"/>
      <c r="W31" s="3"/>
      <c r="X31" s="3"/>
      <c r="Y31" s="3"/>
      <c r="Z31" s="1"/>
    </row>
    <row r="32" spans="1:26" s="46" customFormat="1" ht="15.95" customHeight="1" x14ac:dyDescent="0.4">
      <c r="A32" s="308" t="s">
        <v>51</v>
      </c>
      <c r="B32" s="309"/>
      <c r="C32" s="309"/>
      <c r="D32" s="310">
        <v>90754</v>
      </c>
      <c r="E32" s="311"/>
      <c r="F32" s="301">
        <v>2432</v>
      </c>
      <c r="G32" s="302"/>
      <c r="H32" s="301">
        <v>1171</v>
      </c>
      <c r="I32" s="314"/>
      <c r="J32" s="316">
        <v>193</v>
      </c>
      <c r="K32" s="317"/>
      <c r="L32" s="320">
        <v>340</v>
      </c>
      <c r="M32" s="321"/>
      <c r="N32" s="310">
        <v>4459</v>
      </c>
      <c r="O32" s="311"/>
      <c r="P32" s="320">
        <v>867</v>
      </c>
      <c r="Q32" s="321"/>
      <c r="R32" s="320">
        <v>910</v>
      </c>
      <c r="S32" s="321"/>
      <c r="T32" s="3"/>
      <c r="U32" s="3"/>
      <c r="V32" s="3"/>
      <c r="W32" s="3"/>
      <c r="X32" s="3"/>
      <c r="Y32" s="3"/>
      <c r="Z32" s="1"/>
    </row>
    <row r="33" spans="1:26" s="46" customFormat="1" ht="15.95" customHeight="1" x14ac:dyDescent="0.4">
      <c r="A33" s="309"/>
      <c r="B33" s="309"/>
      <c r="C33" s="309"/>
      <c r="D33" s="312"/>
      <c r="E33" s="313"/>
      <c r="F33" s="303"/>
      <c r="G33" s="304"/>
      <c r="H33" s="303"/>
      <c r="I33" s="315"/>
      <c r="J33" s="318"/>
      <c r="K33" s="319"/>
      <c r="L33" s="322"/>
      <c r="M33" s="323"/>
      <c r="N33" s="312"/>
      <c r="O33" s="313"/>
      <c r="P33" s="322"/>
      <c r="Q33" s="323"/>
      <c r="R33" s="322"/>
      <c r="S33" s="323"/>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211"/>
      <c r="M36" s="211"/>
      <c r="N36" s="208"/>
      <c r="O36" s="208"/>
      <c r="P36" s="208"/>
      <c r="Q36" s="208"/>
      <c r="R36" s="208"/>
      <c r="S36" s="208"/>
      <c r="T36" s="120"/>
      <c r="U36" s="120"/>
      <c r="V36" s="120"/>
      <c r="W36" s="120"/>
      <c r="X36" s="120"/>
      <c r="Y36" s="120"/>
      <c r="Z36" s="129"/>
    </row>
    <row r="37" spans="1:26" s="4" customFormat="1" ht="15" customHeight="1" x14ac:dyDescent="0.4">
      <c r="A37" s="47"/>
      <c r="B37" s="47"/>
      <c r="C37" s="47"/>
      <c r="D37" s="47"/>
      <c r="E37" s="47"/>
      <c r="F37" s="47"/>
      <c r="G37" s="47"/>
      <c r="H37" s="47"/>
      <c r="I37" s="47"/>
      <c r="J37" s="47"/>
      <c r="K37" s="47"/>
      <c r="L37" s="208"/>
      <c r="M37" s="120"/>
      <c r="N37" s="120"/>
      <c r="O37" s="120"/>
      <c r="P37" s="212"/>
      <c r="Q37" s="120"/>
      <c r="R37" s="213"/>
      <c r="S37" s="120"/>
      <c r="T37" s="120"/>
      <c r="U37" s="214"/>
      <c r="V37" s="120"/>
      <c r="W37" s="120"/>
      <c r="X37" s="209"/>
      <c r="Y37" s="209"/>
      <c r="Z37" s="129"/>
    </row>
    <row r="38" spans="1:26" s="4" customFormat="1" ht="15.95" customHeight="1" x14ac:dyDescent="0.4">
      <c r="A38" s="3" t="s">
        <v>54</v>
      </c>
      <c r="B38" s="25"/>
      <c r="C38" s="25"/>
      <c r="D38" s="25"/>
      <c r="E38" s="25"/>
      <c r="F38" s="25"/>
      <c r="G38" s="25"/>
      <c r="H38" s="25"/>
      <c r="I38" s="25"/>
      <c r="J38" s="25"/>
      <c r="K38" s="25"/>
      <c r="L38" s="123"/>
      <c r="M38" s="120"/>
      <c r="N38" s="120"/>
      <c r="O38" s="120"/>
      <c r="P38" s="120"/>
      <c r="Q38" s="120"/>
      <c r="R38" s="120"/>
      <c r="S38" s="120"/>
      <c r="T38" s="120"/>
      <c r="U38" s="120"/>
      <c r="V38" s="120"/>
      <c r="W38" s="120"/>
      <c r="X38" s="120"/>
      <c r="Y38" s="120"/>
      <c r="Z38" s="129"/>
    </row>
    <row r="39" spans="1:26" s="46" customFormat="1" ht="15.95" customHeight="1" x14ac:dyDescent="0.4">
      <c r="A39" s="123"/>
      <c r="B39" s="53"/>
      <c r="C39" s="53"/>
      <c r="D39" s="136"/>
      <c r="E39" s="136"/>
      <c r="F39" s="136"/>
      <c r="G39" s="136"/>
      <c r="H39" s="53"/>
      <c r="I39" s="53"/>
      <c r="J39" s="53"/>
      <c r="K39" s="53"/>
      <c r="L39" s="208"/>
      <c r="M39" s="133"/>
      <c r="N39" s="133"/>
      <c r="O39" s="123"/>
      <c r="P39" s="123"/>
      <c r="Q39" s="135"/>
      <c r="R39" s="135"/>
      <c r="S39" s="135"/>
      <c r="T39" s="135"/>
      <c r="U39" s="135"/>
      <c r="V39" s="135"/>
      <c r="W39" s="134"/>
      <c r="X39" s="134"/>
      <c r="Y39" s="120"/>
      <c r="Z39" s="120"/>
    </row>
    <row r="40" spans="1:26" s="4" customFormat="1" ht="15.95" customHeight="1" x14ac:dyDescent="0.4">
      <c r="A40" s="349" t="s">
        <v>55</v>
      </c>
      <c r="B40" s="350"/>
      <c r="C40" s="350"/>
      <c r="D40" s="350"/>
      <c r="E40" s="350"/>
      <c r="F40" s="350"/>
      <c r="G40" s="350"/>
      <c r="H40" s="350"/>
      <c r="I40" s="350"/>
      <c r="J40" s="350"/>
      <c r="K40" s="350"/>
      <c r="L40" s="350"/>
      <c r="M40" s="351"/>
      <c r="N40" s="208"/>
      <c r="O40" s="208"/>
      <c r="P40" s="208"/>
      <c r="Q40" s="120"/>
      <c r="R40" s="348" t="s">
        <v>56</v>
      </c>
      <c r="S40" s="348"/>
      <c r="T40" s="348"/>
      <c r="U40" s="348"/>
      <c r="V40" s="348"/>
      <c r="W40" s="348"/>
      <c r="X40" s="348"/>
      <c r="Y40" s="120"/>
      <c r="Z40" s="120"/>
    </row>
    <row r="41" spans="1:26" s="4" customFormat="1" ht="30.75" customHeight="1" x14ac:dyDescent="0.4">
      <c r="A41" s="49"/>
      <c r="B41" s="348" t="s">
        <v>57</v>
      </c>
      <c r="C41" s="348"/>
      <c r="D41" s="348" t="s">
        <v>58</v>
      </c>
      <c r="E41" s="348"/>
      <c r="F41" s="348" t="s">
        <v>59</v>
      </c>
      <c r="G41" s="348"/>
      <c r="H41" s="348" t="s">
        <v>60</v>
      </c>
      <c r="I41" s="348"/>
      <c r="J41" s="383" t="s">
        <v>184</v>
      </c>
      <c r="K41" s="384"/>
      <c r="L41" s="383" t="s">
        <v>185</v>
      </c>
      <c r="M41" s="384"/>
      <c r="N41" s="366"/>
      <c r="O41" s="367"/>
      <c r="P41" s="215"/>
      <c r="Q41" s="216"/>
      <c r="R41" s="49"/>
      <c r="S41" s="348" t="s">
        <v>57</v>
      </c>
      <c r="T41" s="348"/>
      <c r="U41" s="348" t="s">
        <v>58</v>
      </c>
      <c r="V41" s="348"/>
      <c r="W41" s="348" t="s">
        <v>60</v>
      </c>
      <c r="X41" s="348"/>
      <c r="Y41" s="120"/>
      <c r="Z41" s="133"/>
    </row>
    <row r="42" spans="1:26" s="46" customFormat="1" ht="15.95" customHeight="1" x14ac:dyDescent="0.4">
      <c r="A42" s="50">
        <v>1</v>
      </c>
      <c r="B42" s="241">
        <v>80</v>
      </c>
      <c r="C42" s="242"/>
      <c r="D42" s="243" t="s">
        <v>410</v>
      </c>
      <c r="E42" s="244"/>
      <c r="F42" s="243">
        <v>44309</v>
      </c>
      <c r="G42" s="244"/>
      <c r="H42" s="241" t="s">
        <v>411</v>
      </c>
      <c r="I42" s="242"/>
      <c r="J42" s="241" t="s">
        <v>411</v>
      </c>
      <c r="K42" s="242"/>
      <c r="L42" s="245"/>
      <c r="M42" s="246"/>
      <c r="N42" s="237"/>
      <c r="O42" s="238"/>
      <c r="P42" s="239"/>
      <c r="Q42" s="240"/>
      <c r="R42" s="50">
        <v>1</v>
      </c>
      <c r="S42" s="235">
        <v>50</v>
      </c>
      <c r="T42" s="236"/>
      <c r="U42" s="235" t="s">
        <v>410</v>
      </c>
      <c r="V42" s="236"/>
      <c r="W42" s="235"/>
      <c r="X42" s="236"/>
      <c r="Y42" s="134"/>
      <c r="Z42" s="134"/>
    </row>
    <row r="43" spans="1:26" s="46" customFormat="1" ht="15.95" customHeight="1" x14ac:dyDescent="0.4">
      <c r="A43" s="50">
        <v>2</v>
      </c>
      <c r="B43" s="241">
        <v>90</v>
      </c>
      <c r="C43" s="242"/>
      <c r="D43" s="243" t="s">
        <v>344</v>
      </c>
      <c r="E43" s="244"/>
      <c r="F43" s="243">
        <v>44315</v>
      </c>
      <c r="G43" s="244"/>
      <c r="H43" s="241" t="s">
        <v>411</v>
      </c>
      <c r="I43" s="242"/>
      <c r="J43" s="241" t="s">
        <v>411</v>
      </c>
      <c r="K43" s="242"/>
      <c r="L43" s="245"/>
      <c r="M43" s="246"/>
      <c r="N43" s="237"/>
      <c r="O43" s="238"/>
      <c r="P43" s="239"/>
      <c r="Q43" s="240"/>
      <c r="R43" s="50">
        <v>2</v>
      </c>
      <c r="S43" s="235">
        <v>40</v>
      </c>
      <c r="T43" s="236"/>
      <c r="U43" s="235" t="s">
        <v>344</v>
      </c>
      <c r="V43" s="236"/>
      <c r="W43" s="235" t="s">
        <v>411</v>
      </c>
      <c r="X43" s="236"/>
      <c r="Y43" s="134"/>
      <c r="Z43" s="134"/>
    </row>
    <row r="44" spans="1:26" s="46" customFormat="1" ht="15.95" customHeight="1" x14ac:dyDescent="0.4">
      <c r="A44" s="50">
        <v>3</v>
      </c>
      <c r="B44" s="241">
        <v>80</v>
      </c>
      <c r="C44" s="242"/>
      <c r="D44" s="243" t="s">
        <v>344</v>
      </c>
      <c r="E44" s="244"/>
      <c r="F44" s="243">
        <v>44316</v>
      </c>
      <c r="G44" s="244"/>
      <c r="H44" s="241"/>
      <c r="I44" s="242"/>
      <c r="J44" s="241" t="s">
        <v>411</v>
      </c>
      <c r="K44" s="242"/>
      <c r="L44" s="245"/>
      <c r="M44" s="246"/>
      <c r="N44" s="237"/>
      <c r="O44" s="238"/>
      <c r="P44" s="239"/>
      <c r="Q44" s="240"/>
      <c r="R44" s="50">
        <v>3</v>
      </c>
      <c r="S44" s="235">
        <v>80</v>
      </c>
      <c r="T44" s="236"/>
      <c r="U44" s="235" t="s">
        <v>344</v>
      </c>
      <c r="V44" s="236"/>
      <c r="W44" s="235"/>
      <c r="X44" s="236"/>
      <c r="Y44" s="134"/>
      <c r="Z44" s="134"/>
    </row>
    <row r="45" spans="1:26" s="46" customFormat="1" ht="15.95" customHeight="1" x14ac:dyDescent="0.4">
      <c r="A45" s="50">
        <v>4</v>
      </c>
      <c r="B45" s="241">
        <v>80</v>
      </c>
      <c r="C45" s="242"/>
      <c r="D45" s="243" t="s">
        <v>410</v>
      </c>
      <c r="E45" s="244"/>
      <c r="F45" s="243">
        <v>44319</v>
      </c>
      <c r="G45" s="244"/>
      <c r="H45" s="241" t="s">
        <v>411</v>
      </c>
      <c r="I45" s="242"/>
      <c r="J45" s="241" t="s">
        <v>411</v>
      </c>
      <c r="K45" s="242"/>
      <c r="L45" s="245"/>
      <c r="M45" s="246"/>
      <c r="N45" s="237"/>
      <c r="O45" s="238"/>
      <c r="P45" s="239"/>
      <c r="Q45" s="240"/>
      <c r="R45" s="50">
        <v>4</v>
      </c>
      <c r="S45" s="235">
        <v>80</v>
      </c>
      <c r="T45" s="236"/>
      <c r="U45" s="235" t="s">
        <v>410</v>
      </c>
      <c r="V45" s="236"/>
      <c r="W45" s="235" t="s">
        <v>411</v>
      </c>
      <c r="X45" s="236"/>
      <c r="Y45" s="134"/>
      <c r="Z45" s="133"/>
    </row>
    <row r="46" spans="1:26" s="46" customFormat="1" ht="15.95" customHeight="1" x14ac:dyDescent="0.4">
      <c r="A46" s="50">
        <v>5</v>
      </c>
      <c r="B46" s="241">
        <v>80</v>
      </c>
      <c r="C46" s="242"/>
      <c r="D46" s="243" t="s">
        <v>410</v>
      </c>
      <c r="E46" s="244"/>
      <c r="F46" s="243">
        <v>44321</v>
      </c>
      <c r="G46" s="244"/>
      <c r="H46" s="241" t="s">
        <v>411</v>
      </c>
      <c r="I46" s="242"/>
      <c r="J46" s="241" t="s">
        <v>411</v>
      </c>
      <c r="K46" s="242"/>
      <c r="L46" s="245"/>
      <c r="M46" s="246"/>
      <c r="N46" s="237"/>
      <c r="O46" s="238"/>
      <c r="P46" s="239"/>
      <c r="Q46" s="240"/>
      <c r="R46" s="50">
        <v>5</v>
      </c>
      <c r="S46" s="235">
        <v>60</v>
      </c>
      <c r="T46" s="236"/>
      <c r="U46" s="235" t="s">
        <v>344</v>
      </c>
      <c r="V46" s="236"/>
      <c r="W46" s="235" t="s">
        <v>411</v>
      </c>
      <c r="X46" s="236"/>
      <c r="Y46" s="134"/>
      <c r="Z46" s="133"/>
    </row>
    <row r="47" spans="1:26" s="46" customFormat="1" ht="15.95" customHeight="1" x14ac:dyDescent="0.4">
      <c r="A47" s="50">
        <v>6</v>
      </c>
      <c r="B47" s="241">
        <v>80</v>
      </c>
      <c r="C47" s="242"/>
      <c r="D47" s="243" t="s">
        <v>410</v>
      </c>
      <c r="E47" s="244"/>
      <c r="F47" s="243">
        <v>44331</v>
      </c>
      <c r="G47" s="244"/>
      <c r="H47" s="241" t="s">
        <v>411</v>
      </c>
      <c r="I47" s="242"/>
      <c r="J47" s="241" t="s">
        <v>411</v>
      </c>
      <c r="K47" s="242"/>
      <c r="L47" s="245"/>
      <c r="M47" s="246"/>
      <c r="N47" s="237"/>
      <c r="O47" s="238"/>
      <c r="P47" s="239"/>
      <c r="Q47" s="240"/>
      <c r="R47" s="50">
        <v>6</v>
      </c>
      <c r="S47" s="235">
        <v>20</v>
      </c>
      <c r="T47" s="236"/>
      <c r="U47" s="235" t="s">
        <v>410</v>
      </c>
      <c r="V47" s="236"/>
      <c r="W47" s="235"/>
      <c r="X47" s="236"/>
      <c r="Y47" s="134"/>
      <c r="Z47" s="134"/>
    </row>
    <row r="48" spans="1:26" s="46" customFormat="1" ht="15.95" customHeight="1" x14ac:dyDescent="0.4">
      <c r="A48" s="50">
        <v>7</v>
      </c>
      <c r="B48" s="241">
        <v>70</v>
      </c>
      <c r="C48" s="242"/>
      <c r="D48" s="243" t="s">
        <v>410</v>
      </c>
      <c r="E48" s="244"/>
      <c r="F48" s="243">
        <v>44337</v>
      </c>
      <c r="G48" s="244"/>
      <c r="H48" s="241"/>
      <c r="I48" s="242"/>
      <c r="J48" s="241" t="s">
        <v>411</v>
      </c>
      <c r="K48" s="242"/>
      <c r="L48" s="245"/>
      <c r="M48" s="246"/>
      <c r="N48" s="237"/>
      <c r="O48" s="238"/>
      <c r="P48" s="239"/>
      <c r="Q48" s="240"/>
      <c r="R48" s="50">
        <v>7</v>
      </c>
      <c r="S48" s="235">
        <v>80</v>
      </c>
      <c r="T48" s="236"/>
      <c r="U48" s="235" t="s">
        <v>344</v>
      </c>
      <c r="V48" s="236"/>
      <c r="W48" s="235" t="s">
        <v>411</v>
      </c>
      <c r="X48" s="236"/>
      <c r="Y48" s="134"/>
      <c r="Z48" s="133"/>
    </row>
    <row r="49" spans="1:26" s="46" customFormat="1" ht="15.95" customHeight="1" x14ac:dyDescent="0.4">
      <c r="A49" s="50">
        <v>8</v>
      </c>
      <c r="B49" s="241">
        <v>70</v>
      </c>
      <c r="C49" s="242"/>
      <c r="D49" s="243" t="s">
        <v>344</v>
      </c>
      <c r="E49" s="244"/>
      <c r="F49" s="243">
        <v>44346</v>
      </c>
      <c r="G49" s="244"/>
      <c r="H49" s="241" t="s">
        <v>411</v>
      </c>
      <c r="I49" s="242"/>
      <c r="J49" s="241" t="s">
        <v>411</v>
      </c>
      <c r="K49" s="242"/>
      <c r="L49" s="245"/>
      <c r="M49" s="246"/>
      <c r="N49" s="237"/>
      <c r="O49" s="238"/>
      <c r="P49" s="239"/>
      <c r="Q49" s="240"/>
      <c r="R49" s="50"/>
      <c r="S49" s="235"/>
      <c r="T49" s="236"/>
      <c r="U49" s="235"/>
      <c r="V49" s="236"/>
      <c r="W49" s="235"/>
      <c r="X49" s="236"/>
      <c r="Y49" s="134"/>
      <c r="Z49" s="133"/>
    </row>
    <row r="50" spans="1:26" s="46" customFormat="1" ht="15.95" customHeight="1" x14ac:dyDescent="0.4">
      <c r="A50" s="50">
        <v>9</v>
      </c>
      <c r="B50" s="241">
        <v>90</v>
      </c>
      <c r="C50" s="242"/>
      <c r="D50" s="243" t="s">
        <v>410</v>
      </c>
      <c r="E50" s="244"/>
      <c r="F50" s="243">
        <v>44349</v>
      </c>
      <c r="G50" s="244"/>
      <c r="H50" s="241"/>
      <c r="I50" s="242"/>
      <c r="J50" s="241" t="s">
        <v>411</v>
      </c>
      <c r="K50" s="242"/>
      <c r="L50" s="245"/>
      <c r="M50" s="246"/>
      <c r="N50" s="237"/>
      <c r="O50" s="238"/>
      <c r="P50" s="239"/>
      <c r="Q50" s="240"/>
      <c r="R50" s="50"/>
      <c r="S50" s="235"/>
      <c r="T50" s="236"/>
      <c r="U50" s="235"/>
      <c r="V50" s="236"/>
      <c r="W50" s="235"/>
      <c r="X50" s="236"/>
      <c r="Y50" s="134"/>
      <c r="Z50" s="133"/>
    </row>
    <row r="51" spans="1:26" s="46" customFormat="1" ht="15.95" customHeight="1" x14ac:dyDescent="0.4">
      <c r="A51" s="50">
        <v>10</v>
      </c>
      <c r="B51" s="241">
        <v>70</v>
      </c>
      <c r="C51" s="242"/>
      <c r="D51" s="243" t="s">
        <v>344</v>
      </c>
      <c r="E51" s="244"/>
      <c r="F51" s="243">
        <v>44350</v>
      </c>
      <c r="G51" s="244"/>
      <c r="H51" s="241" t="s">
        <v>411</v>
      </c>
      <c r="I51" s="242"/>
      <c r="J51" s="241" t="s">
        <v>411</v>
      </c>
      <c r="K51" s="242"/>
      <c r="L51" s="245"/>
      <c r="M51" s="246"/>
      <c r="N51" s="237"/>
      <c r="O51" s="238"/>
      <c r="P51" s="239"/>
      <c r="Q51" s="240"/>
      <c r="R51" s="50"/>
      <c r="S51" s="235"/>
      <c r="T51" s="236"/>
      <c r="U51" s="235"/>
      <c r="V51" s="236"/>
      <c r="W51" s="235"/>
      <c r="X51" s="236"/>
      <c r="Y51" s="134"/>
      <c r="Z51" s="133"/>
    </row>
    <row r="52" spans="1:26" s="46" customFormat="1" ht="15.95" customHeight="1" x14ac:dyDescent="0.4">
      <c r="A52" s="50">
        <v>11</v>
      </c>
      <c r="B52" s="241">
        <v>70</v>
      </c>
      <c r="C52" s="242"/>
      <c r="D52" s="243" t="s">
        <v>344</v>
      </c>
      <c r="E52" s="244"/>
      <c r="F52" s="243">
        <v>44351</v>
      </c>
      <c r="G52" s="244"/>
      <c r="H52" s="241"/>
      <c r="I52" s="242"/>
      <c r="J52" s="241" t="s">
        <v>411</v>
      </c>
      <c r="K52" s="242"/>
      <c r="L52" s="245"/>
      <c r="M52" s="246"/>
      <c r="N52" s="237"/>
      <c r="O52" s="238"/>
      <c r="P52" s="239"/>
      <c r="Q52" s="240"/>
      <c r="R52" s="50"/>
      <c r="S52" s="235"/>
      <c r="T52" s="236"/>
      <c r="U52" s="235"/>
      <c r="V52" s="236"/>
      <c r="W52" s="235"/>
      <c r="X52" s="236"/>
      <c r="Y52" s="134"/>
      <c r="Z52" s="133"/>
    </row>
    <row r="53" spans="1:26" s="46" customFormat="1" ht="15.95" customHeight="1" x14ac:dyDescent="0.4">
      <c r="A53" s="50">
        <v>12</v>
      </c>
      <c r="B53" s="241">
        <v>70</v>
      </c>
      <c r="C53" s="242"/>
      <c r="D53" s="243" t="s">
        <v>410</v>
      </c>
      <c r="E53" s="244"/>
      <c r="F53" s="243">
        <v>44352</v>
      </c>
      <c r="G53" s="244"/>
      <c r="H53" s="241" t="s">
        <v>411</v>
      </c>
      <c r="I53" s="242"/>
      <c r="J53" s="241" t="s">
        <v>411</v>
      </c>
      <c r="K53" s="242"/>
      <c r="L53" s="245"/>
      <c r="M53" s="246"/>
      <c r="N53" s="237"/>
      <c r="O53" s="238"/>
      <c r="P53" s="239"/>
      <c r="Q53" s="240"/>
      <c r="R53" s="50"/>
      <c r="S53" s="235"/>
      <c r="T53" s="236"/>
      <c r="U53" s="235"/>
      <c r="V53" s="236"/>
      <c r="W53" s="235"/>
      <c r="X53" s="236"/>
      <c r="Y53" s="134"/>
      <c r="Z53" s="133"/>
    </row>
    <row r="54" spans="1:26" s="46" customFormat="1" ht="15.95" customHeight="1" x14ac:dyDescent="0.4">
      <c r="A54" s="50">
        <v>13</v>
      </c>
      <c r="B54" s="241">
        <v>90</v>
      </c>
      <c r="C54" s="242"/>
      <c r="D54" s="243" t="s">
        <v>410</v>
      </c>
      <c r="E54" s="244"/>
      <c r="F54" s="243">
        <v>44352</v>
      </c>
      <c r="G54" s="244"/>
      <c r="H54" s="241" t="s">
        <v>411</v>
      </c>
      <c r="I54" s="242"/>
      <c r="J54" s="241" t="s">
        <v>411</v>
      </c>
      <c r="K54" s="242"/>
      <c r="L54" s="245"/>
      <c r="M54" s="246"/>
      <c r="N54" s="237"/>
      <c r="O54" s="238"/>
      <c r="P54" s="239"/>
      <c r="Q54" s="240"/>
      <c r="R54" s="50"/>
      <c r="S54" s="235"/>
      <c r="T54" s="236"/>
      <c r="U54" s="235"/>
      <c r="V54" s="236"/>
      <c r="W54" s="235"/>
      <c r="X54" s="236"/>
      <c r="Y54" s="134"/>
      <c r="Z54" s="133"/>
    </row>
    <row r="55" spans="1:26" s="46" customFormat="1" ht="15.95" customHeight="1" x14ac:dyDescent="0.4">
      <c r="A55" s="50">
        <v>14</v>
      </c>
      <c r="B55" s="241">
        <v>60</v>
      </c>
      <c r="C55" s="242"/>
      <c r="D55" s="243" t="s">
        <v>410</v>
      </c>
      <c r="E55" s="244"/>
      <c r="F55" s="243">
        <v>44353</v>
      </c>
      <c r="G55" s="244"/>
      <c r="H55" s="241"/>
      <c r="I55" s="242"/>
      <c r="J55" s="241" t="s">
        <v>411</v>
      </c>
      <c r="K55" s="242"/>
      <c r="L55" s="245"/>
      <c r="M55" s="246"/>
      <c r="N55" s="237"/>
      <c r="O55" s="238"/>
      <c r="P55" s="239"/>
      <c r="Q55" s="240"/>
      <c r="R55" s="50"/>
      <c r="S55" s="235"/>
      <c r="T55" s="236"/>
      <c r="U55" s="235"/>
      <c r="V55" s="236"/>
      <c r="W55" s="235"/>
      <c r="X55" s="236"/>
      <c r="Y55" s="134"/>
      <c r="Z55" s="133"/>
    </row>
    <row r="56" spans="1:26" s="46" customFormat="1" ht="15.95" customHeight="1" x14ac:dyDescent="0.4">
      <c r="A56" s="50">
        <v>15</v>
      </c>
      <c r="B56" s="241">
        <v>80</v>
      </c>
      <c r="C56" s="242"/>
      <c r="D56" s="243" t="s">
        <v>344</v>
      </c>
      <c r="E56" s="244"/>
      <c r="F56" s="243">
        <v>44353</v>
      </c>
      <c r="G56" s="244"/>
      <c r="H56" s="241"/>
      <c r="I56" s="242"/>
      <c r="J56" s="241" t="s">
        <v>411</v>
      </c>
      <c r="K56" s="242"/>
      <c r="L56" s="245"/>
      <c r="M56" s="246"/>
      <c r="N56" s="237"/>
      <c r="O56" s="238"/>
      <c r="P56" s="239"/>
      <c r="Q56" s="240"/>
      <c r="R56" s="50"/>
      <c r="S56" s="235"/>
      <c r="T56" s="236"/>
      <c r="U56" s="235"/>
      <c r="V56" s="236"/>
      <c r="W56" s="235"/>
      <c r="X56" s="236"/>
      <c r="Y56" s="134"/>
      <c r="Z56" s="133"/>
    </row>
    <row r="57" spans="1:26" s="46" customFormat="1" ht="15.75" customHeight="1" x14ac:dyDescent="0.4">
      <c r="A57" s="4"/>
      <c r="B57" s="51"/>
      <c r="C57" s="51"/>
      <c r="D57" s="51"/>
      <c r="E57" s="51"/>
      <c r="F57" s="52"/>
      <c r="G57" s="52"/>
      <c r="H57" s="53"/>
      <c r="I57" s="53"/>
      <c r="J57" s="53"/>
      <c r="K57" s="53"/>
      <c r="L57" s="53"/>
      <c r="M57" s="54"/>
      <c r="N57" s="135"/>
      <c r="O57" s="135"/>
      <c r="P57" s="135"/>
      <c r="Q57" s="135"/>
      <c r="R57" s="55"/>
      <c r="S57" s="55"/>
      <c r="T57" s="55"/>
      <c r="U57" s="55"/>
      <c r="V57" s="55"/>
      <c r="W57" s="56"/>
      <c r="X57" s="57"/>
      <c r="Y57" s="120"/>
      <c r="Z57" s="120"/>
    </row>
    <row r="58" spans="1:26" s="46" customFormat="1" ht="15.75" customHeight="1" x14ac:dyDescent="0.4">
      <c r="A58" s="123"/>
      <c r="B58" s="51"/>
      <c r="C58" s="51"/>
      <c r="D58" s="51"/>
      <c r="E58" s="51"/>
      <c r="F58" s="52"/>
      <c r="G58" s="52"/>
      <c r="H58" s="53"/>
      <c r="I58" s="53"/>
      <c r="J58" s="53"/>
      <c r="K58" s="53"/>
      <c r="L58" s="53"/>
      <c r="M58" s="54"/>
      <c r="N58" s="135"/>
      <c r="O58" s="55"/>
      <c r="P58" s="55"/>
      <c r="Q58" s="55"/>
      <c r="R58" s="55"/>
      <c r="S58" s="55"/>
      <c r="T58" s="55"/>
      <c r="U58" s="55"/>
      <c r="V58" s="55"/>
      <c r="W58" s="56"/>
      <c r="X58" s="57"/>
      <c r="Y58" s="3"/>
      <c r="Z58" s="3"/>
    </row>
    <row r="59" spans="1:26" s="4" customFormat="1" ht="15.95" customHeight="1" x14ac:dyDescent="0.4">
      <c r="A59" s="58" t="s">
        <v>61</v>
      </c>
      <c r="B59" s="58"/>
      <c r="C59" s="58"/>
      <c r="D59" s="58"/>
      <c r="E59" s="58"/>
      <c r="F59" s="58"/>
      <c r="G59" s="58"/>
      <c r="H59" s="58"/>
      <c r="I59" s="58"/>
      <c r="J59" s="58"/>
      <c r="K59" s="58"/>
      <c r="L59" s="58"/>
      <c r="M59" s="58"/>
      <c r="N59" s="58"/>
      <c r="O59" s="58"/>
      <c r="P59" s="58"/>
      <c r="Q59" s="58"/>
      <c r="R59" s="58"/>
      <c r="S59" s="58"/>
      <c r="T59" s="58"/>
      <c r="U59" s="59" t="s">
        <v>62</v>
      </c>
      <c r="V59" s="58"/>
      <c r="W59" s="58"/>
      <c r="X59" s="58"/>
      <c r="Y59" s="58"/>
      <c r="Z59" s="1"/>
    </row>
    <row r="60" spans="1:26" s="4" customFormat="1" ht="15.95" customHeight="1" thickBot="1" x14ac:dyDescent="0.45">
      <c r="A60" s="272" t="s">
        <v>63</v>
      </c>
      <c r="B60" s="273"/>
      <c r="C60" s="274"/>
      <c r="D60" s="281" t="s">
        <v>64</v>
      </c>
      <c r="E60" s="281"/>
      <c r="F60" s="281"/>
      <c r="G60" s="282" t="s">
        <v>1</v>
      </c>
      <c r="H60" s="282"/>
      <c r="I60" s="282"/>
      <c r="J60" s="272" t="s">
        <v>63</v>
      </c>
      <c r="K60" s="273"/>
      <c r="L60" s="273"/>
      <c r="M60" s="274"/>
      <c r="N60" s="283" t="s">
        <v>64</v>
      </c>
      <c r="O60" s="284"/>
      <c r="P60" s="285"/>
      <c r="Q60" s="266" t="s">
        <v>1</v>
      </c>
      <c r="R60" s="267"/>
      <c r="S60" s="268"/>
      <c r="T60" s="3"/>
      <c r="U60" s="263" t="s">
        <v>65</v>
      </c>
      <c r="V60" s="263"/>
      <c r="W60" s="264" t="s">
        <v>64</v>
      </c>
      <c r="X60" s="265"/>
      <c r="Y60" s="263" t="s">
        <v>1</v>
      </c>
      <c r="Z60" s="263"/>
    </row>
    <row r="61" spans="1:26" s="4" customFormat="1" ht="15.95" customHeight="1" thickTop="1" x14ac:dyDescent="0.4">
      <c r="A61" s="60" t="s">
        <v>66</v>
      </c>
      <c r="B61" s="61"/>
      <c r="C61" s="62"/>
      <c r="D61" s="269">
        <v>39</v>
      </c>
      <c r="E61" s="270"/>
      <c r="F61" s="271"/>
      <c r="G61" s="275">
        <v>43948</v>
      </c>
      <c r="H61" s="276"/>
      <c r="I61" s="277"/>
      <c r="J61" s="60" t="s">
        <v>105</v>
      </c>
      <c r="K61" s="63"/>
      <c r="L61" s="63"/>
      <c r="M61" s="64"/>
      <c r="N61" s="269">
        <v>0</v>
      </c>
      <c r="O61" s="270"/>
      <c r="P61" s="271"/>
      <c r="Q61" s="269">
        <v>942</v>
      </c>
      <c r="R61" s="270"/>
      <c r="S61" s="271"/>
      <c r="T61" s="3"/>
      <c r="U61" s="122" t="s">
        <v>128</v>
      </c>
      <c r="V61" s="126"/>
      <c r="W61" s="261">
        <v>0</v>
      </c>
      <c r="X61" s="262"/>
      <c r="Y61" s="261">
        <v>4</v>
      </c>
      <c r="Z61" s="262"/>
    </row>
    <row r="62" spans="1:26" s="4" customFormat="1" ht="15.95" customHeight="1" x14ac:dyDescent="0.4">
      <c r="A62" s="65" t="s">
        <v>67</v>
      </c>
      <c r="B62" s="66"/>
      <c r="C62" s="67"/>
      <c r="D62" s="250">
        <v>17</v>
      </c>
      <c r="E62" s="251"/>
      <c r="F62" s="252"/>
      <c r="G62" s="278">
        <v>7190</v>
      </c>
      <c r="H62" s="279"/>
      <c r="I62" s="280"/>
      <c r="J62" s="68" t="s">
        <v>106</v>
      </c>
      <c r="K62" s="125"/>
      <c r="L62" s="125"/>
      <c r="M62" s="69"/>
      <c r="N62" s="250">
        <v>0</v>
      </c>
      <c r="O62" s="251"/>
      <c r="P62" s="252"/>
      <c r="Q62" s="250">
        <v>1326</v>
      </c>
      <c r="R62" s="251"/>
      <c r="S62" s="252"/>
      <c r="T62" s="3"/>
      <c r="U62" s="122" t="s">
        <v>129</v>
      </c>
      <c r="V62" s="121"/>
      <c r="W62" s="259">
        <v>0</v>
      </c>
      <c r="X62" s="260"/>
      <c r="Y62" s="259">
        <v>1</v>
      </c>
      <c r="Z62" s="260"/>
    </row>
    <row r="63" spans="1:26" ht="15.95" customHeight="1" x14ac:dyDescent="0.4">
      <c r="A63" s="68" t="s">
        <v>68</v>
      </c>
      <c r="B63" s="66"/>
      <c r="C63" s="67"/>
      <c r="D63" s="250">
        <v>0</v>
      </c>
      <c r="E63" s="251"/>
      <c r="F63" s="252"/>
      <c r="G63" s="278">
        <v>1698</v>
      </c>
      <c r="H63" s="279"/>
      <c r="I63" s="280"/>
      <c r="J63" s="68" t="s">
        <v>107</v>
      </c>
      <c r="K63" s="125"/>
      <c r="L63" s="125"/>
      <c r="M63" s="69"/>
      <c r="N63" s="250">
        <v>0</v>
      </c>
      <c r="O63" s="251"/>
      <c r="P63" s="252"/>
      <c r="Q63" s="250">
        <v>773</v>
      </c>
      <c r="R63" s="251"/>
      <c r="S63" s="252"/>
      <c r="T63" s="1"/>
      <c r="U63" s="121" t="s">
        <v>130</v>
      </c>
      <c r="V63" s="71"/>
      <c r="W63" s="259">
        <v>0</v>
      </c>
      <c r="X63" s="260"/>
      <c r="Y63" s="259">
        <v>13</v>
      </c>
      <c r="Z63" s="260"/>
    </row>
    <row r="64" spans="1:26" s="4" customFormat="1" ht="15.95" customHeight="1" x14ac:dyDescent="0.4">
      <c r="A64" s="68" t="s">
        <v>69</v>
      </c>
      <c r="B64" s="66"/>
      <c r="C64" s="67"/>
      <c r="D64" s="250">
        <v>2</v>
      </c>
      <c r="E64" s="251"/>
      <c r="F64" s="252"/>
      <c r="G64" s="278">
        <v>3641</v>
      </c>
      <c r="H64" s="279"/>
      <c r="I64" s="280"/>
      <c r="J64" s="60" t="s">
        <v>108</v>
      </c>
      <c r="K64" s="124"/>
      <c r="L64" s="125"/>
      <c r="M64" s="69"/>
      <c r="N64" s="250">
        <v>0</v>
      </c>
      <c r="O64" s="251"/>
      <c r="P64" s="252"/>
      <c r="Q64" s="250">
        <v>591</v>
      </c>
      <c r="R64" s="251"/>
      <c r="S64" s="252"/>
      <c r="T64" s="3"/>
      <c r="U64" s="70" t="s">
        <v>131</v>
      </c>
      <c r="V64" s="71"/>
      <c r="W64" s="259">
        <v>0</v>
      </c>
      <c r="X64" s="260"/>
      <c r="Y64" s="259">
        <v>3</v>
      </c>
      <c r="Z64" s="260"/>
    </row>
    <row r="65" spans="1:26" s="4" customFormat="1" ht="15.95" customHeight="1" x14ac:dyDescent="0.4">
      <c r="A65" s="68" t="s">
        <v>70</v>
      </c>
      <c r="B65" s="66"/>
      <c r="C65" s="67"/>
      <c r="D65" s="250">
        <v>0</v>
      </c>
      <c r="E65" s="251"/>
      <c r="F65" s="252"/>
      <c r="G65" s="278">
        <v>894</v>
      </c>
      <c r="H65" s="279"/>
      <c r="I65" s="280"/>
      <c r="J65" s="68" t="s">
        <v>109</v>
      </c>
      <c r="K65" s="124"/>
      <c r="L65" s="125"/>
      <c r="M65" s="69"/>
      <c r="N65" s="250">
        <v>0</v>
      </c>
      <c r="O65" s="251"/>
      <c r="P65" s="252"/>
      <c r="Q65" s="250">
        <v>529</v>
      </c>
      <c r="R65" s="251"/>
      <c r="S65" s="252"/>
      <c r="T65" s="3"/>
      <c r="U65" s="70" t="s">
        <v>132</v>
      </c>
      <c r="V65" s="73"/>
      <c r="W65" s="259">
        <v>0</v>
      </c>
      <c r="X65" s="260"/>
      <c r="Y65" s="259">
        <v>27</v>
      </c>
      <c r="Z65" s="260"/>
    </row>
    <row r="66" spans="1:26" s="4" customFormat="1" ht="15.95" customHeight="1" x14ac:dyDescent="0.4">
      <c r="A66" s="68" t="s">
        <v>71</v>
      </c>
      <c r="B66" s="66"/>
      <c r="C66" s="67"/>
      <c r="D66" s="250">
        <v>3</v>
      </c>
      <c r="E66" s="251"/>
      <c r="F66" s="252"/>
      <c r="G66" s="278">
        <v>2997</v>
      </c>
      <c r="H66" s="279"/>
      <c r="I66" s="280"/>
      <c r="J66" s="68" t="s">
        <v>110</v>
      </c>
      <c r="K66" s="124"/>
      <c r="L66" s="125"/>
      <c r="M66" s="69"/>
      <c r="N66" s="250">
        <v>0</v>
      </c>
      <c r="O66" s="251"/>
      <c r="P66" s="252"/>
      <c r="Q66" s="250">
        <v>6297</v>
      </c>
      <c r="R66" s="251"/>
      <c r="S66" s="252"/>
      <c r="T66" s="3"/>
      <c r="U66" s="72" t="s">
        <v>133</v>
      </c>
      <c r="V66" s="73"/>
      <c r="W66" s="259">
        <v>0</v>
      </c>
      <c r="X66" s="260"/>
      <c r="Y66" s="259">
        <v>6</v>
      </c>
      <c r="Z66" s="260"/>
    </row>
    <row r="67" spans="1:26" s="4" customFormat="1" ht="15.95" customHeight="1" x14ac:dyDescent="0.4">
      <c r="A67" s="68" t="s">
        <v>72</v>
      </c>
      <c r="B67" s="66"/>
      <c r="C67" s="67"/>
      <c r="D67" s="250">
        <v>0</v>
      </c>
      <c r="E67" s="251"/>
      <c r="F67" s="252"/>
      <c r="G67" s="278">
        <v>667</v>
      </c>
      <c r="H67" s="279"/>
      <c r="I67" s="280"/>
      <c r="J67" s="68" t="s">
        <v>111</v>
      </c>
      <c r="K67" s="124"/>
      <c r="L67" s="125"/>
      <c r="M67" s="69"/>
      <c r="N67" s="250">
        <v>0</v>
      </c>
      <c r="O67" s="251"/>
      <c r="P67" s="252"/>
      <c r="Q67" s="250">
        <v>405</v>
      </c>
      <c r="R67" s="251"/>
      <c r="S67" s="252"/>
      <c r="T67" s="3"/>
      <c r="U67" s="72" t="s">
        <v>134</v>
      </c>
      <c r="V67" s="73"/>
      <c r="W67" s="259">
        <v>0</v>
      </c>
      <c r="X67" s="260"/>
      <c r="Y67" s="259">
        <v>10</v>
      </c>
      <c r="Z67" s="260"/>
    </row>
    <row r="68" spans="1:26" s="4" customFormat="1" ht="15.95" customHeight="1" x14ac:dyDescent="0.4">
      <c r="A68" s="68" t="s">
        <v>73</v>
      </c>
      <c r="B68" s="66"/>
      <c r="C68" s="67"/>
      <c r="D68" s="250">
        <v>0</v>
      </c>
      <c r="E68" s="251"/>
      <c r="F68" s="252"/>
      <c r="G68" s="278">
        <v>2500</v>
      </c>
      <c r="H68" s="279"/>
      <c r="I68" s="280"/>
      <c r="J68" s="68" t="s">
        <v>112</v>
      </c>
      <c r="K68" s="124"/>
      <c r="L68" s="125"/>
      <c r="M68" s="69"/>
      <c r="N68" s="250">
        <v>0</v>
      </c>
      <c r="O68" s="251"/>
      <c r="P68" s="252"/>
      <c r="Q68" s="250">
        <v>499</v>
      </c>
      <c r="R68" s="251"/>
      <c r="S68" s="252"/>
      <c r="T68" s="3"/>
      <c r="U68" s="72" t="s">
        <v>135</v>
      </c>
      <c r="V68" s="73"/>
      <c r="W68" s="259">
        <v>0</v>
      </c>
      <c r="X68" s="260"/>
      <c r="Y68" s="259">
        <v>3</v>
      </c>
      <c r="Z68" s="260"/>
    </row>
    <row r="69" spans="1:26" s="4" customFormat="1" ht="15.95" customHeight="1" x14ac:dyDescent="0.4">
      <c r="A69" s="68" t="s">
        <v>74</v>
      </c>
      <c r="B69" s="66"/>
      <c r="C69" s="67"/>
      <c r="D69" s="250">
        <v>0</v>
      </c>
      <c r="E69" s="251"/>
      <c r="F69" s="252"/>
      <c r="G69" s="278">
        <v>619</v>
      </c>
      <c r="H69" s="279"/>
      <c r="I69" s="280"/>
      <c r="J69" s="68" t="s">
        <v>113</v>
      </c>
      <c r="K69" s="124"/>
      <c r="L69" s="125"/>
      <c r="M69" s="69"/>
      <c r="N69" s="250">
        <v>0</v>
      </c>
      <c r="O69" s="251"/>
      <c r="P69" s="252"/>
      <c r="Q69" s="250">
        <v>580</v>
      </c>
      <c r="R69" s="251"/>
      <c r="S69" s="252"/>
      <c r="T69" s="3"/>
      <c r="U69" s="72" t="s">
        <v>278</v>
      </c>
      <c r="V69" s="73"/>
      <c r="W69" s="259">
        <v>0</v>
      </c>
      <c r="X69" s="260"/>
      <c r="Y69" s="259">
        <v>1</v>
      </c>
      <c r="Z69" s="260"/>
    </row>
    <row r="70" spans="1:26" s="4" customFormat="1" ht="15.95" customHeight="1" x14ac:dyDescent="0.4">
      <c r="A70" s="68" t="s">
        <v>75</v>
      </c>
      <c r="B70" s="66"/>
      <c r="C70" s="67"/>
      <c r="D70" s="250">
        <v>0</v>
      </c>
      <c r="E70" s="251"/>
      <c r="F70" s="252"/>
      <c r="G70" s="278">
        <v>1670</v>
      </c>
      <c r="H70" s="279"/>
      <c r="I70" s="280"/>
      <c r="J70" s="68" t="s">
        <v>114</v>
      </c>
      <c r="K70" s="124"/>
      <c r="L70" s="125"/>
      <c r="M70" s="69"/>
      <c r="N70" s="250">
        <v>0</v>
      </c>
      <c r="O70" s="251"/>
      <c r="P70" s="252"/>
      <c r="Q70" s="250">
        <v>509</v>
      </c>
      <c r="R70" s="251"/>
      <c r="S70" s="252"/>
      <c r="T70" s="3"/>
      <c r="U70" s="296" t="s">
        <v>290</v>
      </c>
      <c r="V70" s="297"/>
      <c r="W70" s="259">
        <v>0</v>
      </c>
      <c r="X70" s="260"/>
      <c r="Y70" s="259">
        <v>2</v>
      </c>
      <c r="Z70" s="260"/>
    </row>
    <row r="71" spans="1:26" s="4" customFormat="1" ht="15.95" customHeight="1" x14ac:dyDescent="0.4">
      <c r="A71" s="68" t="s">
        <v>77</v>
      </c>
      <c r="B71" s="66"/>
      <c r="C71" s="67"/>
      <c r="D71" s="250">
        <v>1</v>
      </c>
      <c r="E71" s="251"/>
      <c r="F71" s="252"/>
      <c r="G71" s="278">
        <v>3112</v>
      </c>
      <c r="H71" s="279"/>
      <c r="I71" s="280"/>
      <c r="J71" s="76" t="s">
        <v>115</v>
      </c>
      <c r="K71" s="124"/>
      <c r="L71" s="125"/>
      <c r="M71" s="69"/>
      <c r="N71" s="250">
        <v>0</v>
      </c>
      <c r="O71" s="251"/>
      <c r="P71" s="252"/>
      <c r="Q71" s="250">
        <v>343</v>
      </c>
      <c r="R71" s="251"/>
      <c r="S71" s="252"/>
      <c r="T71" s="3"/>
      <c r="U71" s="72" t="s">
        <v>136</v>
      </c>
      <c r="V71" s="71"/>
      <c r="W71" s="259">
        <v>0</v>
      </c>
      <c r="X71" s="260"/>
      <c r="Y71" s="259">
        <v>20</v>
      </c>
      <c r="Z71" s="260"/>
    </row>
    <row r="72" spans="1:26" s="4" customFormat="1" ht="15.95" customHeight="1" x14ac:dyDescent="0.4">
      <c r="A72" s="68" t="s">
        <v>79</v>
      </c>
      <c r="B72" s="66"/>
      <c r="C72" s="67"/>
      <c r="D72" s="250">
        <v>0</v>
      </c>
      <c r="E72" s="251"/>
      <c r="F72" s="252"/>
      <c r="G72" s="278">
        <v>2250</v>
      </c>
      <c r="H72" s="279"/>
      <c r="I72" s="280"/>
      <c r="J72" s="68" t="s">
        <v>116</v>
      </c>
      <c r="K72" s="124"/>
      <c r="L72" s="125"/>
      <c r="M72" s="69"/>
      <c r="N72" s="250">
        <v>0</v>
      </c>
      <c r="O72" s="251"/>
      <c r="P72" s="252"/>
      <c r="Q72" s="250">
        <v>183</v>
      </c>
      <c r="R72" s="251"/>
      <c r="S72" s="252"/>
      <c r="T72" s="3"/>
      <c r="U72" s="72" t="s">
        <v>137</v>
      </c>
      <c r="V72" s="73"/>
      <c r="W72" s="259">
        <v>1</v>
      </c>
      <c r="X72" s="260"/>
      <c r="Y72" s="259">
        <v>92</v>
      </c>
      <c r="Z72" s="260"/>
    </row>
    <row r="73" spans="1:26" s="4" customFormat="1" ht="15.95" customHeight="1" x14ac:dyDescent="0.4">
      <c r="A73" s="68" t="s">
        <v>80</v>
      </c>
      <c r="B73" s="66"/>
      <c r="C73" s="67"/>
      <c r="D73" s="250">
        <v>2</v>
      </c>
      <c r="E73" s="251"/>
      <c r="F73" s="252"/>
      <c r="G73" s="278">
        <v>2922</v>
      </c>
      <c r="H73" s="279"/>
      <c r="I73" s="280"/>
      <c r="J73" s="68" t="s">
        <v>117</v>
      </c>
      <c r="K73" s="124"/>
      <c r="L73" s="125"/>
      <c r="M73" s="69"/>
      <c r="N73" s="250">
        <v>0</v>
      </c>
      <c r="O73" s="251"/>
      <c r="P73" s="252"/>
      <c r="Q73" s="250">
        <v>119</v>
      </c>
      <c r="R73" s="251"/>
      <c r="S73" s="252"/>
      <c r="T73" s="3"/>
      <c r="U73" s="144" t="s">
        <v>312</v>
      </c>
      <c r="V73" s="145"/>
      <c r="W73" s="259">
        <v>0</v>
      </c>
      <c r="X73" s="260"/>
      <c r="Y73" s="259">
        <v>1</v>
      </c>
      <c r="Z73" s="260"/>
    </row>
    <row r="74" spans="1:26" s="4" customFormat="1" ht="15.95" customHeight="1" x14ac:dyDescent="0.4">
      <c r="A74" s="68" t="s">
        <v>81</v>
      </c>
      <c r="B74" s="66"/>
      <c r="C74" s="67"/>
      <c r="D74" s="250">
        <v>0</v>
      </c>
      <c r="E74" s="251"/>
      <c r="F74" s="252"/>
      <c r="G74" s="278">
        <v>667</v>
      </c>
      <c r="H74" s="279"/>
      <c r="I74" s="280"/>
      <c r="J74" s="68" t="s">
        <v>118</v>
      </c>
      <c r="K74" s="124"/>
      <c r="L74" s="125"/>
      <c r="M74" s="69"/>
      <c r="N74" s="250">
        <v>0</v>
      </c>
      <c r="O74" s="251"/>
      <c r="P74" s="252"/>
      <c r="Q74" s="250">
        <v>56</v>
      </c>
      <c r="R74" s="251"/>
      <c r="S74" s="252"/>
      <c r="T74" s="3"/>
      <c r="U74" s="72" t="s">
        <v>138</v>
      </c>
      <c r="V74" s="73"/>
      <c r="W74" s="259">
        <v>0</v>
      </c>
      <c r="X74" s="260"/>
      <c r="Y74" s="259">
        <v>28</v>
      </c>
      <c r="Z74" s="260"/>
    </row>
    <row r="75" spans="1:26" s="4" customFormat="1" ht="15.95" customHeight="1" x14ac:dyDescent="0.4">
      <c r="A75" s="68" t="s">
        <v>82</v>
      </c>
      <c r="B75" s="66"/>
      <c r="C75" s="67"/>
      <c r="D75" s="250">
        <v>2</v>
      </c>
      <c r="E75" s="251"/>
      <c r="F75" s="252"/>
      <c r="G75" s="278">
        <v>957</v>
      </c>
      <c r="H75" s="279"/>
      <c r="I75" s="280"/>
      <c r="J75" s="78" t="s">
        <v>119</v>
      </c>
      <c r="K75" s="79"/>
      <c r="L75" s="79"/>
      <c r="M75" s="80"/>
      <c r="N75" s="250">
        <v>0</v>
      </c>
      <c r="O75" s="251"/>
      <c r="P75" s="252"/>
      <c r="Q75" s="250">
        <v>123</v>
      </c>
      <c r="R75" s="251"/>
      <c r="S75" s="252"/>
      <c r="T75" s="3"/>
      <c r="U75" s="121" t="s">
        <v>139</v>
      </c>
      <c r="V75" s="121"/>
      <c r="W75" s="259">
        <v>1</v>
      </c>
      <c r="X75" s="260"/>
      <c r="Y75" s="259">
        <v>8</v>
      </c>
      <c r="Z75" s="260"/>
    </row>
    <row r="76" spans="1:26" s="4" customFormat="1" ht="15.95" customHeight="1" x14ac:dyDescent="0.4">
      <c r="A76" s="68" t="s">
        <v>83</v>
      </c>
      <c r="B76" s="66"/>
      <c r="C76" s="67"/>
      <c r="D76" s="250">
        <v>1</v>
      </c>
      <c r="E76" s="251"/>
      <c r="F76" s="252"/>
      <c r="G76" s="278">
        <v>2263</v>
      </c>
      <c r="H76" s="279"/>
      <c r="I76" s="280"/>
      <c r="J76" s="68" t="s">
        <v>120</v>
      </c>
      <c r="K76" s="125"/>
      <c r="L76" s="125"/>
      <c r="M76" s="69"/>
      <c r="N76" s="250">
        <v>0</v>
      </c>
      <c r="O76" s="251"/>
      <c r="P76" s="252"/>
      <c r="Q76" s="250">
        <v>288</v>
      </c>
      <c r="R76" s="251"/>
      <c r="S76" s="252"/>
      <c r="T76" s="3"/>
      <c r="U76" s="121" t="s">
        <v>127</v>
      </c>
      <c r="V76" s="121"/>
      <c r="W76" s="259">
        <v>0</v>
      </c>
      <c r="X76" s="260"/>
      <c r="Y76" s="259">
        <v>10</v>
      </c>
      <c r="Z76" s="260"/>
    </row>
    <row r="77" spans="1:26" s="4" customFormat="1" ht="15.95" customHeight="1" x14ac:dyDescent="0.4">
      <c r="A77" s="68" t="s">
        <v>84</v>
      </c>
      <c r="B77" s="66"/>
      <c r="C77" s="67"/>
      <c r="D77" s="250">
        <v>0</v>
      </c>
      <c r="E77" s="251"/>
      <c r="F77" s="252"/>
      <c r="G77" s="278">
        <v>631</v>
      </c>
      <c r="H77" s="279"/>
      <c r="I77" s="280"/>
      <c r="J77" s="81" t="s">
        <v>121</v>
      </c>
      <c r="K77" s="79"/>
      <c r="L77" s="79"/>
      <c r="M77" s="80"/>
      <c r="N77" s="250">
        <v>0</v>
      </c>
      <c r="O77" s="251"/>
      <c r="P77" s="252"/>
      <c r="Q77" s="250">
        <v>52</v>
      </c>
      <c r="R77" s="251"/>
      <c r="S77" s="252"/>
      <c r="T77" s="3"/>
      <c r="U77" s="72" t="s">
        <v>140</v>
      </c>
      <c r="V77" s="73"/>
      <c r="W77" s="259">
        <v>0</v>
      </c>
      <c r="X77" s="260"/>
      <c r="Y77" s="259">
        <v>1</v>
      </c>
      <c r="Z77" s="260"/>
    </row>
    <row r="78" spans="1:26" s="4" customFormat="1" ht="15.95" customHeight="1" x14ac:dyDescent="0.4">
      <c r="A78" s="68" t="s">
        <v>85</v>
      </c>
      <c r="B78" s="66"/>
      <c r="C78" s="67"/>
      <c r="D78" s="250">
        <v>1</v>
      </c>
      <c r="E78" s="251"/>
      <c r="F78" s="252"/>
      <c r="G78" s="278">
        <v>1277</v>
      </c>
      <c r="H78" s="279"/>
      <c r="I78" s="280"/>
      <c r="J78" s="65" t="s">
        <v>122</v>
      </c>
      <c r="K78" s="125"/>
      <c r="L78" s="125"/>
      <c r="M78" s="69"/>
      <c r="N78" s="250">
        <v>0</v>
      </c>
      <c r="O78" s="251"/>
      <c r="P78" s="252"/>
      <c r="Q78" s="250">
        <v>77</v>
      </c>
      <c r="R78" s="251"/>
      <c r="S78" s="252"/>
      <c r="T78" s="3"/>
      <c r="U78" s="121" t="s">
        <v>141</v>
      </c>
      <c r="V78" s="121"/>
      <c r="W78" s="259">
        <v>0</v>
      </c>
      <c r="X78" s="260"/>
      <c r="Y78" s="259">
        <v>2</v>
      </c>
      <c r="Z78" s="260"/>
    </row>
    <row r="79" spans="1:26" s="4" customFormat="1" ht="15.95" customHeight="1" x14ac:dyDescent="0.4">
      <c r="A79" s="68" t="s">
        <v>86</v>
      </c>
      <c r="B79" s="66"/>
      <c r="C79" s="67"/>
      <c r="D79" s="250">
        <v>0</v>
      </c>
      <c r="E79" s="251"/>
      <c r="F79" s="252"/>
      <c r="G79" s="278">
        <v>1433</v>
      </c>
      <c r="H79" s="279"/>
      <c r="I79" s="280"/>
      <c r="J79" s="81" t="s">
        <v>123</v>
      </c>
      <c r="K79" s="79"/>
      <c r="L79" s="79"/>
      <c r="M79" s="80"/>
      <c r="N79" s="250">
        <v>0</v>
      </c>
      <c r="O79" s="251"/>
      <c r="P79" s="252"/>
      <c r="Q79" s="250">
        <v>67</v>
      </c>
      <c r="R79" s="251"/>
      <c r="S79" s="252"/>
      <c r="T79" s="3"/>
      <c r="U79" s="121" t="s">
        <v>297</v>
      </c>
      <c r="V79" s="121"/>
      <c r="W79" s="259">
        <v>0</v>
      </c>
      <c r="X79" s="260"/>
      <c r="Y79" s="259">
        <v>1</v>
      </c>
      <c r="Z79" s="260"/>
    </row>
    <row r="80" spans="1:26" s="4" customFormat="1" ht="15.95" customHeight="1" x14ac:dyDescent="0.4">
      <c r="A80" s="68" t="s">
        <v>87</v>
      </c>
      <c r="B80" s="66"/>
      <c r="C80" s="67"/>
      <c r="D80" s="250">
        <v>1</v>
      </c>
      <c r="E80" s="251"/>
      <c r="F80" s="252"/>
      <c r="G80" s="278">
        <v>1543</v>
      </c>
      <c r="H80" s="279"/>
      <c r="I80" s="280"/>
      <c r="J80" s="68" t="s">
        <v>124</v>
      </c>
      <c r="K80" s="125"/>
      <c r="L80" s="125"/>
      <c r="M80" s="69"/>
      <c r="N80" s="250">
        <v>0</v>
      </c>
      <c r="O80" s="251"/>
      <c r="P80" s="252"/>
      <c r="Q80" s="250">
        <v>87</v>
      </c>
      <c r="R80" s="251"/>
      <c r="S80" s="252"/>
      <c r="T80" s="3"/>
      <c r="U80" s="121" t="s">
        <v>277</v>
      </c>
      <c r="V80" s="121"/>
      <c r="W80" s="259">
        <v>0</v>
      </c>
      <c r="X80" s="260"/>
      <c r="Y80" s="259">
        <v>1</v>
      </c>
      <c r="Z80" s="260"/>
    </row>
    <row r="81" spans="1:26" s="4" customFormat="1" ht="15.95" customHeight="1" x14ac:dyDescent="0.4">
      <c r="A81" s="68" t="s">
        <v>88</v>
      </c>
      <c r="B81" s="66"/>
      <c r="C81" s="67"/>
      <c r="D81" s="250">
        <v>0</v>
      </c>
      <c r="E81" s="251"/>
      <c r="F81" s="252"/>
      <c r="G81" s="278">
        <v>1036</v>
      </c>
      <c r="H81" s="279"/>
      <c r="I81" s="280"/>
      <c r="J81" s="76" t="s">
        <v>125</v>
      </c>
      <c r="K81" s="125"/>
      <c r="L81" s="125"/>
      <c r="M81" s="69"/>
      <c r="N81" s="250">
        <v>0</v>
      </c>
      <c r="O81" s="251"/>
      <c r="P81" s="252"/>
      <c r="Q81" s="250">
        <v>21</v>
      </c>
      <c r="R81" s="251"/>
      <c r="S81" s="252"/>
      <c r="T81" s="3"/>
      <c r="U81" s="121" t="s">
        <v>142</v>
      </c>
      <c r="V81" s="121"/>
      <c r="W81" s="259">
        <v>0</v>
      </c>
      <c r="X81" s="260"/>
      <c r="Y81" s="259">
        <v>1</v>
      </c>
      <c r="Z81" s="260"/>
    </row>
    <row r="82" spans="1:26" s="4" customFormat="1" ht="15.95" customHeight="1" thickBot="1" x14ac:dyDescent="0.45">
      <c r="A82" s="68" t="s">
        <v>89</v>
      </c>
      <c r="B82" s="66"/>
      <c r="C82" s="67"/>
      <c r="D82" s="250">
        <v>0</v>
      </c>
      <c r="E82" s="251"/>
      <c r="F82" s="252"/>
      <c r="G82" s="278">
        <v>619</v>
      </c>
      <c r="H82" s="279"/>
      <c r="I82" s="280"/>
      <c r="J82" s="82" t="s">
        <v>126</v>
      </c>
      <c r="K82" s="63"/>
      <c r="L82" s="63"/>
      <c r="M82" s="64"/>
      <c r="N82" s="250">
        <v>3</v>
      </c>
      <c r="O82" s="251"/>
      <c r="P82" s="252"/>
      <c r="Q82" s="250">
        <v>2328</v>
      </c>
      <c r="R82" s="251"/>
      <c r="S82" s="252"/>
      <c r="T82" s="3"/>
      <c r="U82" s="121" t="s">
        <v>143</v>
      </c>
      <c r="V82" s="127"/>
      <c r="W82" s="298">
        <v>0</v>
      </c>
      <c r="X82" s="299"/>
      <c r="Y82" s="298">
        <v>1</v>
      </c>
      <c r="Z82" s="299"/>
    </row>
    <row r="83" spans="1:26" s="4" customFormat="1" ht="15.95" customHeight="1" thickBot="1" x14ac:dyDescent="0.4">
      <c r="A83" s="83" t="s">
        <v>90</v>
      </c>
      <c r="B83" s="84"/>
      <c r="C83" s="84"/>
      <c r="D83" s="84"/>
      <c r="E83" s="84"/>
      <c r="F83" s="85"/>
      <c r="G83" s="85"/>
      <c r="H83" s="85"/>
      <c r="I83" s="85"/>
      <c r="J83" s="290" t="s">
        <v>91</v>
      </c>
      <c r="K83" s="291"/>
      <c r="L83" s="291"/>
      <c r="M83" s="292"/>
      <c r="N83" s="256">
        <f>W83</f>
        <v>2</v>
      </c>
      <c r="O83" s="257"/>
      <c r="P83" s="258"/>
      <c r="Q83" s="256">
        <f>Y83</f>
        <v>236</v>
      </c>
      <c r="R83" s="257"/>
      <c r="S83" s="258"/>
      <c r="T83" s="3"/>
      <c r="U83" s="74" t="s">
        <v>0</v>
      </c>
      <c r="V83" s="75"/>
      <c r="W83" s="293">
        <v>2</v>
      </c>
      <c r="X83" s="294"/>
      <c r="Y83" s="293">
        <v>236</v>
      </c>
      <c r="Z83" s="295"/>
    </row>
    <row r="84" spans="1:26" s="4" customFormat="1" ht="15.95" customHeight="1" thickBot="1" x14ac:dyDescent="0.45">
      <c r="A84" s="93"/>
      <c r="B84" s="92"/>
      <c r="C84" s="92"/>
      <c r="D84" s="92"/>
      <c r="E84" s="92"/>
      <c r="F84" s="92"/>
      <c r="G84" s="92"/>
      <c r="H84" s="92"/>
      <c r="I84" s="92"/>
      <c r="J84" s="86" t="s">
        <v>92</v>
      </c>
      <c r="K84" s="79"/>
      <c r="L84" s="79"/>
      <c r="M84" s="87"/>
      <c r="N84" s="287">
        <v>0</v>
      </c>
      <c r="O84" s="288"/>
      <c r="P84" s="289"/>
      <c r="Q84" s="253">
        <v>204</v>
      </c>
      <c r="R84" s="254"/>
      <c r="S84" s="255"/>
      <c r="T84" s="3"/>
      <c r="U84" s="45" t="s">
        <v>76</v>
      </c>
      <c r="V84" s="3"/>
      <c r="W84" s="3"/>
      <c r="X84" s="3"/>
      <c r="Y84" s="3"/>
      <c r="Z84" s="1"/>
    </row>
    <row r="85" spans="1:26" s="4" customFormat="1" ht="15.95" customHeight="1" thickBot="1" x14ac:dyDescent="0.45">
      <c r="A85" s="92"/>
      <c r="B85" s="92"/>
      <c r="C85" s="92"/>
      <c r="D85" s="92"/>
      <c r="E85" s="92"/>
      <c r="F85" s="92"/>
      <c r="G85" s="92"/>
      <c r="H85" s="92"/>
      <c r="I85" s="92"/>
      <c r="J85" s="88" t="s">
        <v>0</v>
      </c>
      <c r="K85" s="89"/>
      <c r="L85" s="89"/>
      <c r="M85" s="89"/>
      <c r="N85" s="247">
        <f>SUM(D61:F82,N61:P82,N84)</f>
        <v>72</v>
      </c>
      <c r="O85" s="248"/>
      <c r="P85" s="286"/>
      <c r="Q85" s="247">
        <f>SUM(Q84,G61:I82,Q61:S82)</f>
        <v>100933</v>
      </c>
      <c r="R85" s="248"/>
      <c r="S85" s="249"/>
      <c r="T85" s="3"/>
      <c r="U85" s="45" t="s">
        <v>78</v>
      </c>
      <c r="V85" s="77"/>
      <c r="W85" s="77"/>
      <c r="X85" s="77"/>
      <c r="Y85" s="77"/>
      <c r="Z85" s="1"/>
    </row>
    <row r="86" spans="1:26" s="128" customFormat="1" x14ac:dyDescent="0.4">
      <c r="A86" s="53"/>
      <c r="B86" s="53"/>
      <c r="C86" s="137"/>
      <c r="D86" s="137"/>
      <c r="E86" s="123"/>
      <c r="S86" s="5"/>
      <c r="T86" s="3"/>
      <c r="U86" s="77"/>
      <c r="V86" s="77"/>
      <c r="W86" s="77"/>
      <c r="X86" s="77"/>
      <c r="Y86" s="77"/>
      <c r="Z86" s="1"/>
    </row>
    <row r="87" spans="1:26" x14ac:dyDescent="0.4">
      <c r="N87" s="128"/>
      <c r="O87" s="128"/>
      <c r="P87" s="128"/>
      <c r="Q87" s="128"/>
      <c r="R87" s="128"/>
      <c r="T87" s="128"/>
      <c r="U87" s="77"/>
      <c r="V87" s="77"/>
      <c r="W87" s="77"/>
      <c r="X87" s="77"/>
      <c r="Y87" s="77"/>
      <c r="Z87" s="1"/>
    </row>
    <row r="88" spans="1:26" x14ac:dyDescent="0.4">
      <c r="N88" s="128"/>
      <c r="O88" s="128"/>
      <c r="P88" s="128"/>
      <c r="Q88" s="128"/>
      <c r="R88" s="128"/>
      <c r="U88" s="77"/>
      <c r="V88" s="77"/>
      <c r="W88" s="77"/>
      <c r="X88" s="77"/>
      <c r="Y88" s="77"/>
      <c r="Z88" s="1"/>
    </row>
    <row r="89" spans="1:26" x14ac:dyDescent="0.4">
      <c r="N89" s="128"/>
      <c r="O89" s="128"/>
      <c r="P89" s="128"/>
      <c r="Q89" s="128"/>
      <c r="R89" s="128"/>
      <c r="U89" s="77"/>
      <c r="V89" s="77"/>
      <c r="W89" s="77"/>
      <c r="X89" s="77"/>
      <c r="Y89" s="77"/>
      <c r="Z89" s="1"/>
    </row>
    <row r="90" spans="1:26" x14ac:dyDescent="0.4">
      <c r="N90" s="128"/>
      <c r="O90" s="128"/>
      <c r="P90" s="128"/>
      <c r="Q90" s="128"/>
      <c r="R90" s="128"/>
      <c r="U90" s="77"/>
      <c r="V90" s="77"/>
      <c r="W90" s="77"/>
      <c r="X90" s="77"/>
      <c r="Y90" s="77"/>
      <c r="Z90" s="1"/>
    </row>
    <row r="91" spans="1:26" x14ac:dyDescent="0.4">
      <c r="N91" s="128"/>
      <c r="O91" s="128"/>
      <c r="P91" s="128"/>
      <c r="Q91" s="128"/>
      <c r="R91" s="128"/>
      <c r="U91" s="128"/>
      <c r="V91" s="128"/>
      <c r="W91" s="128"/>
      <c r="X91" s="128"/>
      <c r="Y91" s="128"/>
      <c r="Z91" s="128"/>
    </row>
    <row r="92" spans="1:26" x14ac:dyDescent="0.4">
      <c r="N92" s="128"/>
      <c r="O92" s="128"/>
      <c r="P92" s="128"/>
      <c r="Q92" s="128"/>
      <c r="R92" s="128"/>
    </row>
    <row r="101" spans="14:18" x14ac:dyDescent="0.4">
      <c r="N101" s="128"/>
      <c r="O101" s="128"/>
      <c r="P101" s="128"/>
      <c r="Q101" s="128"/>
      <c r="R101" s="128"/>
    </row>
    <row r="102" spans="14:18" x14ac:dyDescent="0.4">
      <c r="N102" s="128"/>
      <c r="O102" s="128"/>
      <c r="P102" s="128"/>
      <c r="Q102" s="128"/>
      <c r="R102" s="128"/>
    </row>
    <row r="103" spans="14:18" x14ac:dyDescent="0.4">
      <c r="N103" s="128"/>
      <c r="O103" s="128"/>
      <c r="P103" s="128"/>
      <c r="Q103" s="128"/>
      <c r="R103" s="128"/>
    </row>
    <row r="104" spans="14:18" x14ac:dyDescent="0.4">
      <c r="N104" s="128"/>
      <c r="O104" s="128"/>
      <c r="P104" s="128"/>
      <c r="Q104" s="128"/>
      <c r="R104" s="128"/>
    </row>
    <row r="105" spans="14:18" x14ac:dyDescent="0.4">
      <c r="N105" s="128"/>
      <c r="O105" s="128"/>
      <c r="P105" s="128"/>
      <c r="Q105" s="128"/>
      <c r="R105" s="128"/>
    </row>
    <row r="144" spans="6:6" x14ac:dyDescent="0.4">
      <c r="F144" s="90"/>
    </row>
    <row r="179" spans="15:15" x14ac:dyDescent="0.4">
      <c r="O179" s="91"/>
    </row>
  </sheetData>
  <sortState ref="B42:Q46">
    <sortCondition ref="F42:F46"/>
    <sortCondition ref="B42:B46"/>
  </sortState>
  <mergeCells count="402">
    <mergeCell ref="P43:Q43"/>
    <mergeCell ref="N44:O44"/>
    <mergeCell ref="L44:M44"/>
    <mergeCell ref="J44:K44"/>
    <mergeCell ref="F44:G44"/>
    <mergeCell ref="H44:I44"/>
    <mergeCell ref="P44:Q44"/>
    <mergeCell ref="P48:Q48"/>
    <mergeCell ref="N48:O48"/>
    <mergeCell ref="H48:I48"/>
    <mergeCell ref="N46:O46"/>
    <mergeCell ref="F48:G48"/>
    <mergeCell ref="P45:Q45"/>
    <mergeCell ref="P46:Q46"/>
    <mergeCell ref="H43:I43"/>
    <mergeCell ref="J43:K43"/>
    <mergeCell ref="N43:O43"/>
    <mergeCell ref="L43:M43"/>
    <mergeCell ref="F46:G46"/>
    <mergeCell ref="J46:K46"/>
    <mergeCell ref="W43:X43"/>
    <mergeCell ref="U43:V43"/>
    <mergeCell ref="S43:T43"/>
    <mergeCell ref="W48:X48"/>
    <mergeCell ref="W45:X45"/>
    <mergeCell ref="W46:X46"/>
    <mergeCell ref="S46:T46"/>
    <mergeCell ref="S45:T45"/>
    <mergeCell ref="U46:V46"/>
    <mergeCell ref="S47:T47"/>
    <mergeCell ref="U47:V47"/>
    <mergeCell ref="W47:X47"/>
    <mergeCell ref="W44:X44"/>
    <mergeCell ref="U44:V44"/>
    <mergeCell ref="S44:T44"/>
    <mergeCell ref="U45:V45"/>
    <mergeCell ref="B49:C49"/>
    <mergeCell ref="D49:E49"/>
    <mergeCell ref="F49:G49"/>
    <mergeCell ref="H49:I49"/>
    <mergeCell ref="J49:K49"/>
    <mergeCell ref="U48:V48"/>
    <mergeCell ref="P47:Q47"/>
    <mergeCell ref="S48:T48"/>
    <mergeCell ref="H45:I45"/>
    <mergeCell ref="J48:K48"/>
    <mergeCell ref="L48:M48"/>
    <mergeCell ref="N45:O45"/>
    <mergeCell ref="N47:O47"/>
    <mergeCell ref="J45:K45"/>
    <mergeCell ref="L45:M45"/>
    <mergeCell ref="H47:I47"/>
    <mergeCell ref="J47:K47"/>
    <mergeCell ref="L47:M47"/>
    <mergeCell ref="H46:I46"/>
    <mergeCell ref="L46:M46"/>
    <mergeCell ref="L49:M49"/>
    <mergeCell ref="D45:E45"/>
    <mergeCell ref="D47:E47"/>
    <mergeCell ref="F47:G47"/>
    <mergeCell ref="B43:C43"/>
    <mergeCell ref="D43:E43"/>
    <mergeCell ref="B48:C48"/>
    <mergeCell ref="B44:C44"/>
    <mergeCell ref="F43:G43"/>
    <mergeCell ref="F45:G45"/>
    <mergeCell ref="D48:E48"/>
    <mergeCell ref="B45:C45"/>
    <mergeCell ref="B47:C47"/>
    <mergeCell ref="B46:C46"/>
    <mergeCell ref="D44:E44"/>
    <mergeCell ref="D46:E46"/>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D28:E29"/>
    <mergeCell ref="F28:G29"/>
    <mergeCell ref="H29:I29"/>
    <mergeCell ref="H28:K28"/>
    <mergeCell ref="J29:K29"/>
    <mergeCell ref="L28:M29"/>
    <mergeCell ref="N28:O29"/>
    <mergeCell ref="P28:Q29"/>
    <mergeCell ref="R40:X40"/>
    <mergeCell ref="A40:M40"/>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Y82:Z82"/>
    <mergeCell ref="W78:X78"/>
    <mergeCell ref="Y78:Z78"/>
    <mergeCell ref="W76:X76"/>
    <mergeCell ref="Y76:Z76"/>
    <mergeCell ref="Y64:Z64"/>
    <mergeCell ref="Y65:Z65"/>
    <mergeCell ref="W65:X65"/>
    <mergeCell ref="W80:X80"/>
    <mergeCell ref="Y80:Z80"/>
    <mergeCell ref="W69:X69"/>
    <mergeCell ref="Y69:Z69"/>
    <mergeCell ref="Y72:Z72"/>
    <mergeCell ref="W71:X71"/>
    <mergeCell ref="Y71:Z71"/>
    <mergeCell ref="W67:X67"/>
    <mergeCell ref="W66:X66"/>
    <mergeCell ref="W68:X68"/>
    <mergeCell ref="Y67:Z67"/>
    <mergeCell ref="Y66:Z66"/>
    <mergeCell ref="Y74:Z74"/>
    <mergeCell ref="W64:X64"/>
    <mergeCell ref="W82:X82"/>
    <mergeCell ref="N80:P80"/>
    <mergeCell ref="N66:P66"/>
    <mergeCell ref="Q69:S69"/>
    <mergeCell ref="Q68:S68"/>
    <mergeCell ref="W75:X75"/>
    <mergeCell ref="Y75:Z75"/>
    <mergeCell ref="Y68:Z68"/>
    <mergeCell ref="U70:V70"/>
    <mergeCell ref="W70:X70"/>
    <mergeCell ref="Y70:Z70"/>
    <mergeCell ref="W79:X79"/>
    <mergeCell ref="Y79:Z79"/>
    <mergeCell ref="W77:X77"/>
    <mergeCell ref="Y77:Z77"/>
    <mergeCell ref="D81:F81"/>
    <mergeCell ref="G81:I81"/>
    <mergeCell ref="N81:P81"/>
    <mergeCell ref="D82:F82"/>
    <mergeCell ref="G82:I82"/>
    <mergeCell ref="N82:P82"/>
    <mergeCell ref="W83:X83"/>
    <mergeCell ref="Y83:Z83"/>
    <mergeCell ref="D70:F70"/>
    <mergeCell ref="G70:I70"/>
    <mergeCell ref="N70:P70"/>
    <mergeCell ref="Q70:S70"/>
    <mergeCell ref="W74:X74"/>
    <mergeCell ref="W72:X72"/>
    <mergeCell ref="G75:I75"/>
    <mergeCell ref="N75:P75"/>
    <mergeCell ref="D74:F74"/>
    <mergeCell ref="G74:I74"/>
    <mergeCell ref="D72:F72"/>
    <mergeCell ref="G72:I72"/>
    <mergeCell ref="W73:X73"/>
    <mergeCell ref="Y73:Z73"/>
    <mergeCell ref="W81:X81"/>
    <mergeCell ref="Y81:Z81"/>
    <mergeCell ref="D68:F68"/>
    <mergeCell ref="G68:I68"/>
    <mergeCell ref="N68:P68"/>
    <mergeCell ref="D69:F69"/>
    <mergeCell ref="G69:I69"/>
    <mergeCell ref="N69:P69"/>
    <mergeCell ref="G71:I71"/>
    <mergeCell ref="N72:P72"/>
    <mergeCell ref="D71:F71"/>
    <mergeCell ref="N71:P71"/>
    <mergeCell ref="N85:P85"/>
    <mergeCell ref="N84:P84"/>
    <mergeCell ref="Q71:S71"/>
    <mergeCell ref="D79:F79"/>
    <mergeCell ref="G79:I79"/>
    <mergeCell ref="N79:P79"/>
    <mergeCell ref="D75:F75"/>
    <mergeCell ref="D73:F73"/>
    <mergeCell ref="G73:I73"/>
    <mergeCell ref="N73:P73"/>
    <mergeCell ref="D78:F78"/>
    <mergeCell ref="G78:I78"/>
    <mergeCell ref="N78:P78"/>
    <mergeCell ref="D77:F77"/>
    <mergeCell ref="G77:I77"/>
    <mergeCell ref="N77:P77"/>
    <mergeCell ref="N76:P76"/>
    <mergeCell ref="N74:P74"/>
    <mergeCell ref="G76:I76"/>
    <mergeCell ref="D76:F76"/>
    <mergeCell ref="J83:M83"/>
    <mergeCell ref="N83:P83"/>
    <mergeCell ref="D80:F80"/>
    <mergeCell ref="G80:I80"/>
    <mergeCell ref="G64:I64"/>
    <mergeCell ref="N64:P64"/>
    <mergeCell ref="N67:P67"/>
    <mergeCell ref="D66:F66"/>
    <mergeCell ref="G66:I66"/>
    <mergeCell ref="G67:I67"/>
    <mergeCell ref="D65:F65"/>
    <mergeCell ref="Q66:S66"/>
    <mergeCell ref="Q67:S67"/>
    <mergeCell ref="D64:F64"/>
    <mergeCell ref="N65:P65"/>
    <mergeCell ref="G65:I65"/>
    <mergeCell ref="D67:F67"/>
    <mergeCell ref="Q65:S65"/>
    <mergeCell ref="Q64:S64"/>
    <mergeCell ref="A60:C60"/>
    <mergeCell ref="D61:F61"/>
    <mergeCell ref="G61:I61"/>
    <mergeCell ref="N61:P61"/>
    <mergeCell ref="D62:F62"/>
    <mergeCell ref="G62:I62"/>
    <mergeCell ref="N62:P62"/>
    <mergeCell ref="D63:F63"/>
    <mergeCell ref="W62:X62"/>
    <mergeCell ref="D60:F60"/>
    <mergeCell ref="G60:I60"/>
    <mergeCell ref="J60:M60"/>
    <mergeCell ref="N60:P60"/>
    <mergeCell ref="G63:I63"/>
    <mergeCell ref="N63:P63"/>
    <mergeCell ref="Y62:Z62"/>
    <mergeCell ref="W63:X63"/>
    <mergeCell ref="Y63:Z63"/>
    <mergeCell ref="W61:X61"/>
    <mergeCell ref="Y61:Z61"/>
    <mergeCell ref="U60:V60"/>
    <mergeCell ref="W60:X60"/>
    <mergeCell ref="Y60:Z60"/>
    <mergeCell ref="Q63:S63"/>
    <mergeCell ref="Q60:S60"/>
    <mergeCell ref="Q61:S61"/>
    <mergeCell ref="Q62:S62"/>
    <mergeCell ref="Q85:S85"/>
    <mergeCell ref="Q72:S72"/>
    <mergeCell ref="Q73:S73"/>
    <mergeCell ref="Q74:S74"/>
    <mergeCell ref="Q75:S75"/>
    <mergeCell ref="Q76:S76"/>
    <mergeCell ref="Q77:S77"/>
    <mergeCell ref="Q78:S78"/>
    <mergeCell ref="Q79:S79"/>
    <mergeCell ref="Q80:S80"/>
    <mergeCell ref="Q81:S81"/>
    <mergeCell ref="Q82:S82"/>
    <mergeCell ref="Q84:S84"/>
    <mergeCell ref="Q83:S83"/>
    <mergeCell ref="B50:C50"/>
    <mergeCell ref="D50:E50"/>
    <mergeCell ref="F50:G50"/>
    <mergeCell ref="H50:I50"/>
    <mergeCell ref="J50:K50"/>
    <mergeCell ref="L50:M50"/>
    <mergeCell ref="B51:C51"/>
    <mergeCell ref="D51:E51"/>
    <mergeCell ref="F51:G51"/>
    <mergeCell ref="H51:I51"/>
    <mergeCell ref="J51:K51"/>
    <mergeCell ref="L51:M51"/>
    <mergeCell ref="B52:C52"/>
    <mergeCell ref="D52:E52"/>
    <mergeCell ref="F52:G52"/>
    <mergeCell ref="H52:I52"/>
    <mergeCell ref="J52:K52"/>
    <mergeCell ref="L52:M52"/>
    <mergeCell ref="B53:C53"/>
    <mergeCell ref="D53:E53"/>
    <mergeCell ref="F53:G53"/>
    <mergeCell ref="H53:I53"/>
    <mergeCell ref="J53:K53"/>
    <mergeCell ref="L53:M53"/>
    <mergeCell ref="B54:C54"/>
    <mergeCell ref="D54:E54"/>
    <mergeCell ref="F54:G54"/>
    <mergeCell ref="H54:I54"/>
    <mergeCell ref="J54:K54"/>
    <mergeCell ref="L54:M54"/>
    <mergeCell ref="B55:C55"/>
    <mergeCell ref="D55:E55"/>
    <mergeCell ref="F55:G55"/>
    <mergeCell ref="H55:I55"/>
    <mergeCell ref="J55:K55"/>
    <mergeCell ref="L55:M55"/>
    <mergeCell ref="B56:C56"/>
    <mergeCell ref="D56:E56"/>
    <mergeCell ref="F56:G56"/>
    <mergeCell ref="H56:I56"/>
    <mergeCell ref="J56:K56"/>
    <mergeCell ref="L56:M56"/>
    <mergeCell ref="S49:T49"/>
    <mergeCell ref="U49:V49"/>
    <mergeCell ref="W49:X49"/>
    <mergeCell ref="S50:T50"/>
    <mergeCell ref="U50:V50"/>
    <mergeCell ref="W50:X50"/>
    <mergeCell ref="S51:T51"/>
    <mergeCell ref="U51:V51"/>
    <mergeCell ref="W51:X51"/>
    <mergeCell ref="S52:T52"/>
    <mergeCell ref="U52:V52"/>
    <mergeCell ref="W52:X52"/>
    <mergeCell ref="S53:T53"/>
    <mergeCell ref="U53:V53"/>
    <mergeCell ref="W53:X53"/>
    <mergeCell ref="S54:T54"/>
    <mergeCell ref="U54:V54"/>
    <mergeCell ref="W54:X54"/>
    <mergeCell ref="W55:X55"/>
    <mergeCell ref="S56:T56"/>
    <mergeCell ref="U56:V56"/>
    <mergeCell ref="W56:X56"/>
    <mergeCell ref="N49:O49"/>
    <mergeCell ref="N50:O50"/>
    <mergeCell ref="N51:O51"/>
    <mergeCell ref="N52:O52"/>
    <mergeCell ref="N53:O53"/>
    <mergeCell ref="N54:O54"/>
    <mergeCell ref="N55:O55"/>
    <mergeCell ref="N56:O56"/>
    <mergeCell ref="P49:Q49"/>
    <mergeCell ref="P50:Q50"/>
    <mergeCell ref="P51:Q51"/>
    <mergeCell ref="P52:Q52"/>
    <mergeCell ref="P53:Q53"/>
    <mergeCell ref="P54:Q54"/>
    <mergeCell ref="P55:Q55"/>
    <mergeCell ref="P56:Q56"/>
    <mergeCell ref="S55:T55"/>
    <mergeCell ref="U55:V55"/>
  </mergeCells>
  <phoneticPr fontId="2"/>
  <printOptions horizontalCentered="1"/>
  <pageMargins left="0.39370078740157483" right="0.19685039370078741" top="0.39370078740157483" bottom="0.19685039370078741" header="0" footer="0"/>
  <pageSetup paperSize="9" scale="5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CL200"/>
  <sheetViews>
    <sheetView view="pageBreakPreview" zoomScale="85" zoomScaleNormal="100" zoomScaleSheetLayoutView="85" workbookViewId="0"/>
  </sheetViews>
  <sheetFormatPr defaultRowHeight="18.75" x14ac:dyDescent="0.4"/>
  <cols>
    <col min="1" max="1" width="4.625" style="128" customWidth="1"/>
    <col min="2" max="2" width="6.25" style="6" customWidth="1"/>
    <col min="3" max="17" width="4.625" style="128" customWidth="1"/>
    <col min="18" max="18" width="4.5" style="128" customWidth="1"/>
    <col min="19" max="19" width="4.625" style="5" customWidth="1"/>
    <col min="20" max="20" width="5.125" style="128" customWidth="1"/>
    <col min="21" max="21" width="4.625" style="128" customWidth="1"/>
    <col min="22" max="24" width="5.625" style="129" customWidth="1"/>
    <col min="25" max="90" width="9" style="129"/>
    <col min="91" max="16384" width="9" style="128"/>
  </cols>
  <sheetData>
    <row r="1" spans="1:90" s="4" customFormat="1" ht="15.95" customHeight="1" x14ac:dyDescent="0.4">
      <c r="A1" s="1" t="s">
        <v>95</v>
      </c>
      <c r="B1" s="94"/>
      <c r="C1" s="1"/>
      <c r="D1" s="95"/>
      <c r="E1" s="1"/>
      <c r="F1" s="1"/>
      <c r="G1" s="1"/>
      <c r="H1" s="1"/>
      <c r="I1" s="1"/>
      <c r="J1" s="1"/>
      <c r="K1" s="1"/>
      <c r="L1" s="1"/>
      <c r="M1" s="1"/>
      <c r="N1" s="1"/>
      <c r="O1" s="1"/>
      <c r="P1" s="1"/>
      <c r="Q1" s="1"/>
      <c r="R1" s="2"/>
      <c r="S1" s="1"/>
      <c r="T1" s="1"/>
      <c r="U1" s="1"/>
      <c r="V1" s="129"/>
      <c r="W1" s="129"/>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row>
    <row r="2" spans="1:90" s="4" customFormat="1" ht="16.5" customHeight="1" x14ac:dyDescent="0.4">
      <c r="A2" s="141"/>
      <c r="B2" s="142"/>
      <c r="C2" s="142"/>
      <c r="D2" s="142"/>
      <c r="E2" s="142"/>
      <c r="F2" s="142"/>
      <c r="G2" s="142"/>
      <c r="H2" s="142"/>
      <c r="I2" s="142"/>
      <c r="J2" s="142"/>
      <c r="K2" s="142"/>
      <c r="L2" s="142"/>
      <c r="M2" s="143"/>
      <c r="N2" s="332" t="s">
        <v>96</v>
      </c>
      <c r="O2" s="332"/>
      <c r="P2" s="332"/>
      <c r="Q2" s="332"/>
      <c r="R2" s="329" t="s">
        <v>1</v>
      </c>
      <c r="S2" s="330"/>
      <c r="T2" s="330"/>
      <c r="U2" s="331"/>
      <c r="V2" s="118"/>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row>
    <row r="3" spans="1:90" s="4" customFormat="1" ht="16.5" customHeight="1" x14ac:dyDescent="0.4">
      <c r="A3" s="400" t="s">
        <v>97</v>
      </c>
      <c r="B3" s="401"/>
      <c r="C3" s="404" t="s">
        <v>244</v>
      </c>
      <c r="D3" s="405"/>
      <c r="E3" s="96" t="s">
        <v>98</v>
      </c>
      <c r="F3" s="97"/>
      <c r="G3" s="97"/>
      <c r="H3" s="97"/>
      <c r="I3" s="97"/>
      <c r="J3" s="97"/>
      <c r="K3" s="97"/>
      <c r="L3" s="97"/>
      <c r="M3" s="98"/>
      <c r="N3" s="397">
        <v>0</v>
      </c>
      <c r="O3" s="398"/>
      <c r="P3" s="398"/>
      <c r="Q3" s="399"/>
      <c r="R3" s="397">
        <v>363</v>
      </c>
      <c r="S3" s="398"/>
      <c r="T3" s="398"/>
      <c r="U3" s="399"/>
      <c r="V3" s="118"/>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row>
    <row r="4" spans="1:90" s="4" customFormat="1" ht="16.5" customHeight="1" x14ac:dyDescent="0.4">
      <c r="A4" s="402"/>
      <c r="B4" s="403"/>
      <c r="C4" s="406"/>
      <c r="D4" s="407"/>
      <c r="E4" s="96" t="s">
        <v>99</v>
      </c>
      <c r="F4" s="97"/>
      <c r="G4" s="97"/>
      <c r="H4" s="97"/>
      <c r="I4" s="97"/>
      <c r="J4" s="97"/>
      <c r="K4" s="97"/>
      <c r="L4" s="97"/>
      <c r="M4" s="98"/>
      <c r="N4" s="397">
        <v>0</v>
      </c>
      <c r="O4" s="398"/>
      <c r="P4" s="398"/>
      <c r="Q4" s="399"/>
      <c r="R4" s="397">
        <v>49</v>
      </c>
      <c r="S4" s="398"/>
      <c r="T4" s="398"/>
      <c r="U4" s="399"/>
      <c r="V4" s="118"/>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row>
    <row r="5" spans="1:90" s="4" customFormat="1" ht="16.5" customHeight="1" x14ac:dyDescent="0.4">
      <c r="A5" s="400" t="s">
        <v>100</v>
      </c>
      <c r="B5" s="401"/>
      <c r="C5" s="404" t="s">
        <v>245</v>
      </c>
      <c r="D5" s="405"/>
      <c r="E5" s="96" t="s">
        <v>101</v>
      </c>
      <c r="F5" s="97"/>
      <c r="G5" s="97"/>
      <c r="H5" s="97"/>
      <c r="I5" s="97"/>
      <c r="J5" s="97"/>
      <c r="K5" s="97"/>
      <c r="L5" s="97"/>
      <c r="M5" s="98"/>
      <c r="N5" s="397">
        <v>0</v>
      </c>
      <c r="O5" s="398"/>
      <c r="P5" s="398"/>
      <c r="Q5" s="399"/>
      <c r="R5" s="397">
        <v>840</v>
      </c>
      <c r="S5" s="398"/>
      <c r="T5" s="398"/>
      <c r="U5" s="399"/>
      <c r="V5" s="118"/>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row>
    <row r="6" spans="1:90" s="4" customFormat="1" ht="16.5" customHeight="1" x14ac:dyDescent="0.4">
      <c r="A6" s="402"/>
      <c r="B6" s="403"/>
      <c r="C6" s="406"/>
      <c r="D6" s="407"/>
      <c r="E6" s="96" t="s">
        <v>102</v>
      </c>
      <c r="F6" s="97"/>
      <c r="G6" s="97"/>
      <c r="H6" s="97"/>
      <c r="I6" s="97"/>
      <c r="J6" s="97"/>
      <c r="K6" s="97"/>
      <c r="L6" s="97"/>
      <c r="M6" s="98"/>
      <c r="N6" s="397">
        <v>0</v>
      </c>
      <c r="O6" s="398"/>
      <c r="P6" s="398"/>
      <c r="Q6" s="399"/>
      <c r="R6" s="397">
        <v>107</v>
      </c>
      <c r="S6" s="398"/>
      <c r="T6" s="398"/>
      <c r="U6" s="399"/>
      <c r="V6" s="118"/>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row>
    <row r="7" spans="1:90" s="4" customFormat="1" ht="18" customHeight="1" x14ac:dyDescent="0.4">
      <c r="A7" s="400" t="s">
        <v>404</v>
      </c>
      <c r="B7" s="414"/>
      <c r="C7" s="404" t="s">
        <v>405</v>
      </c>
      <c r="D7" s="405"/>
      <c r="E7" s="96" t="s">
        <v>406</v>
      </c>
      <c r="F7" s="97"/>
      <c r="G7" s="97"/>
      <c r="H7" s="97"/>
      <c r="I7" s="97"/>
      <c r="J7" s="97"/>
      <c r="K7" s="97"/>
      <c r="L7" s="97"/>
      <c r="M7" s="98"/>
      <c r="N7" s="397">
        <v>0</v>
      </c>
      <c r="O7" s="398"/>
      <c r="P7" s="398"/>
      <c r="Q7" s="399"/>
      <c r="R7" s="397">
        <v>5701</v>
      </c>
      <c r="S7" s="398"/>
      <c r="T7" s="398"/>
      <c r="U7" s="399"/>
      <c r="V7" s="118"/>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row>
    <row r="8" spans="1:90" s="4" customFormat="1" ht="18" customHeight="1" x14ac:dyDescent="0.4">
      <c r="A8" s="415"/>
      <c r="B8" s="416"/>
      <c r="C8" s="406"/>
      <c r="D8" s="407"/>
      <c r="E8" s="99" t="s">
        <v>407</v>
      </c>
      <c r="F8" s="97"/>
      <c r="G8" s="97"/>
      <c r="H8" s="97"/>
      <c r="I8" s="97"/>
      <c r="J8" s="97"/>
      <c r="K8" s="97"/>
      <c r="L8" s="97"/>
      <c r="M8" s="98"/>
      <c r="N8" s="397">
        <v>0</v>
      </c>
      <c r="O8" s="398"/>
      <c r="P8" s="398"/>
      <c r="Q8" s="399"/>
      <c r="R8" s="397">
        <v>641</v>
      </c>
      <c r="S8" s="398"/>
      <c r="T8" s="398"/>
      <c r="U8" s="399"/>
      <c r="V8" s="118"/>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row>
    <row r="9" spans="1:90" s="4" customFormat="1" ht="18.75" customHeight="1" x14ac:dyDescent="0.4">
      <c r="A9" s="400" t="s">
        <v>264</v>
      </c>
      <c r="B9" s="414"/>
      <c r="C9" s="404" t="s">
        <v>265</v>
      </c>
      <c r="D9" s="405"/>
      <c r="E9" s="96" t="s">
        <v>266</v>
      </c>
      <c r="F9" s="97"/>
      <c r="G9" s="97"/>
      <c r="H9" s="97"/>
      <c r="I9" s="97"/>
      <c r="J9" s="97"/>
      <c r="K9" s="97"/>
      <c r="L9" s="97"/>
      <c r="M9" s="98"/>
      <c r="N9" s="397">
        <v>0</v>
      </c>
      <c r="O9" s="398"/>
      <c r="P9" s="398"/>
      <c r="Q9" s="399"/>
      <c r="R9" s="397">
        <v>1896</v>
      </c>
      <c r="S9" s="398"/>
      <c r="T9" s="398"/>
      <c r="U9" s="399"/>
      <c r="V9" s="118"/>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row>
    <row r="10" spans="1:90" s="4" customFormat="1" ht="36.75" customHeight="1" x14ac:dyDescent="0.4">
      <c r="A10" s="415"/>
      <c r="B10" s="416"/>
      <c r="C10" s="406"/>
      <c r="D10" s="407"/>
      <c r="E10" s="411" t="s">
        <v>267</v>
      </c>
      <c r="F10" s="412"/>
      <c r="G10" s="412"/>
      <c r="H10" s="412"/>
      <c r="I10" s="412"/>
      <c r="J10" s="412"/>
      <c r="K10" s="412"/>
      <c r="L10" s="412"/>
      <c r="M10" s="413"/>
      <c r="N10" s="397">
        <v>0</v>
      </c>
      <c r="O10" s="398"/>
      <c r="P10" s="398"/>
      <c r="Q10" s="399"/>
      <c r="R10" s="397">
        <v>220</v>
      </c>
      <c r="S10" s="398"/>
      <c r="T10" s="398"/>
      <c r="U10" s="399"/>
      <c r="V10" s="118"/>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row>
    <row r="11" spans="1:90" s="4" customFormat="1" ht="16.5" customHeight="1" x14ac:dyDescent="0.4">
      <c r="A11" s="100" t="s">
        <v>268</v>
      </c>
      <c r="B11" s="101"/>
      <c r="C11" s="101"/>
      <c r="D11" s="101"/>
      <c r="E11" s="101"/>
      <c r="F11" s="101"/>
      <c r="G11" s="101"/>
      <c r="H11" s="101"/>
      <c r="I11" s="101"/>
      <c r="J11" s="101"/>
      <c r="K11" s="101"/>
      <c r="L11" s="101"/>
      <c r="M11" s="102"/>
      <c r="N11" s="103"/>
      <c r="O11" s="104"/>
      <c r="P11" s="104"/>
      <c r="Q11" s="104"/>
      <c r="R11" s="104"/>
      <c r="S11" s="104"/>
      <c r="T11" s="104"/>
      <c r="U11" s="105"/>
      <c r="V11" s="118"/>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row>
    <row r="12" spans="1:90" s="107" customFormat="1" ht="18.75" customHeight="1" x14ac:dyDescent="0.4">
      <c r="A12" s="408" t="s">
        <v>272</v>
      </c>
      <c r="B12" s="206">
        <v>77</v>
      </c>
      <c r="C12" s="106" t="s">
        <v>147</v>
      </c>
      <c r="D12" s="106"/>
      <c r="E12" s="106"/>
      <c r="F12" s="106"/>
      <c r="G12" s="106"/>
      <c r="H12" s="106"/>
      <c r="I12" s="106"/>
      <c r="J12" s="106"/>
      <c r="K12" s="106"/>
      <c r="L12" s="106"/>
      <c r="M12" s="106"/>
      <c r="N12" s="385">
        <v>0</v>
      </c>
      <c r="O12" s="386"/>
      <c r="P12" s="386"/>
      <c r="Q12" s="387"/>
      <c r="R12" s="394">
        <v>8</v>
      </c>
      <c r="S12" s="395"/>
      <c r="T12" s="395"/>
      <c r="U12" s="396"/>
      <c r="V12" s="118"/>
      <c r="W12" s="217"/>
      <c r="X12" s="21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row>
    <row r="13" spans="1:90" s="107" customFormat="1" x14ac:dyDescent="0.4">
      <c r="A13" s="409"/>
      <c r="B13" s="206">
        <v>78</v>
      </c>
      <c r="C13" s="106" t="s">
        <v>148</v>
      </c>
      <c r="D13" s="106"/>
      <c r="E13" s="106"/>
      <c r="F13" s="106"/>
      <c r="G13" s="106"/>
      <c r="H13" s="106"/>
      <c r="I13" s="106"/>
      <c r="J13" s="106"/>
      <c r="K13" s="106"/>
      <c r="L13" s="106"/>
      <c r="M13" s="106"/>
      <c r="N13" s="385">
        <v>0</v>
      </c>
      <c r="O13" s="386"/>
      <c r="P13" s="386"/>
      <c r="Q13" s="387"/>
      <c r="R13" s="394">
        <v>32</v>
      </c>
      <c r="S13" s="395"/>
      <c r="T13" s="395"/>
      <c r="U13" s="396"/>
      <c r="V13" s="118"/>
      <c r="W13" s="217"/>
      <c r="X13" s="21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row>
    <row r="14" spans="1:90" s="107" customFormat="1" x14ac:dyDescent="0.4">
      <c r="A14" s="409"/>
      <c r="B14" s="206">
        <v>79</v>
      </c>
      <c r="C14" s="106" t="s">
        <v>150</v>
      </c>
      <c r="D14" s="106"/>
      <c r="E14" s="106"/>
      <c r="F14" s="106"/>
      <c r="G14" s="106"/>
      <c r="H14" s="106"/>
      <c r="I14" s="106"/>
      <c r="J14" s="106"/>
      <c r="K14" s="106"/>
      <c r="L14" s="106"/>
      <c r="M14" s="106"/>
      <c r="N14" s="385">
        <v>0</v>
      </c>
      <c r="O14" s="386"/>
      <c r="P14" s="386"/>
      <c r="Q14" s="387"/>
      <c r="R14" s="394">
        <v>13</v>
      </c>
      <c r="S14" s="395"/>
      <c r="T14" s="395"/>
      <c r="U14" s="396"/>
      <c r="V14" s="118"/>
      <c r="W14" s="217"/>
      <c r="X14" s="21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row>
    <row r="15" spans="1:90" s="107" customFormat="1" x14ac:dyDescent="0.4">
      <c r="A15" s="409"/>
      <c r="B15" s="388">
        <v>80</v>
      </c>
      <c r="C15" s="106" t="s">
        <v>156</v>
      </c>
      <c r="D15" s="106"/>
      <c r="E15" s="106"/>
      <c r="F15" s="106"/>
      <c r="G15" s="106"/>
      <c r="H15" s="106"/>
      <c r="I15" s="106"/>
      <c r="J15" s="106"/>
      <c r="K15" s="106"/>
      <c r="L15" s="106"/>
      <c r="M15" s="106"/>
      <c r="N15" s="385">
        <v>0</v>
      </c>
      <c r="O15" s="386"/>
      <c r="P15" s="386"/>
      <c r="Q15" s="387"/>
      <c r="R15" s="394">
        <v>44</v>
      </c>
      <c r="S15" s="395"/>
      <c r="T15" s="395"/>
      <c r="U15" s="396"/>
      <c r="V15" s="118"/>
      <c r="W15" s="217"/>
      <c r="X15" s="21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row>
    <row r="16" spans="1:90" s="107" customFormat="1" x14ac:dyDescent="0.4">
      <c r="A16" s="409"/>
      <c r="B16" s="388"/>
      <c r="C16" s="106" t="s">
        <v>254</v>
      </c>
      <c r="D16" s="106"/>
      <c r="E16" s="106"/>
      <c r="F16" s="106"/>
      <c r="G16" s="106"/>
      <c r="H16" s="106"/>
      <c r="I16" s="106"/>
      <c r="J16" s="106"/>
      <c r="K16" s="106"/>
      <c r="L16" s="106"/>
      <c r="M16" s="106"/>
      <c r="N16" s="385">
        <v>0</v>
      </c>
      <c r="O16" s="386"/>
      <c r="P16" s="386"/>
      <c r="Q16" s="387"/>
      <c r="R16" s="394">
        <v>2</v>
      </c>
      <c r="S16" s="395"/>
      <c r="T16" s="395"/>
      <c r="U16" s="396"/>
      <c r="V16" s="118"/>
      <c r="W16" s="217"/>
      <c r="X16" s="21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row>
    <row r="17" spans="1:90" s="107" customFormat="1" x14ac:dyDescent="0.4">
      <c r="A17" s="409"/>
      <c r="B17" s="388">
        <v>81</v>
      </c>
      <c r="C17" s="106" t="s">
        <v>160</v>
      </c>
      <c r="D17" s="106"/>
      <c r="E17" s="106"/>
      <c r="F17" s="106"/>
      <c r="G17" s="106"/>
      <c r="H17" s="106"/>
      <c r="I17" s="106"/>
      <c r="J17" s="106"/>
      <c r="K17" s="106"/>
      <c r="L17" s="106"/>
      <c r="M17" s="106"/>
      <c r="N17" s="385">
        <v>0</v>
      </c>
      <c r="O17" s="386"/>
      <c r="P17" s="386"/>
      <c r="Q17" s="387"/>
      <c r="R17" s="394">
        <v>12</v>
      </c>
      <c r="S17" s="395"/>
      <c r="T17" s="395"/>
      <c r="U17" s="396"/>
      <c r="V17" s="118"/>
      <c r="W17" s="217"/>
      <c r="X17" s="21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row>
    <row r="18" spans="1:90" s="107" customFormat="1" x14ac:dyDescent="0.4">
      <c r="A18" s="409"/>
      <c r="B18" s="388"/>
      <c r="C18" s="106" t="s">
        <v>176</v>
      </c>
      <c r="D18" s="106"/>
      <c r="E18" s="106"/>
      <c r="F18" s="106"/>
      <c r="G18" s="106"/>
      <c r="H18" s="106"/>
      <c r="I18" s="106"/>
      <c r="J18" s="106"/>
      <c r="K18" s="106"/>
      <c r="L18" s="106"/>
      <c r="M18" s="106"/>
      <c r="N18" s="385">
        <v>0</v>
      </c>
      <c r="O18" s="386"/>
      <c r="P18" s="386"/>
      <c r="Q18" s="387"/>
      <c r="R18" s="394">
        <v>1</v>
      </c>
      <c r="S18" s="395"/>
      <c r="T18" s="395"/>
      <c r="U18" s="396"/>
      <c r="V18" s="118"/>
      <c r="W18" s="217"/>
      <c r="X18" s="21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row>
    <row r="19" spans="1:90" s="107" customFormat="1" x14ac:dyDescent="0.4">
      <c r="A19" s="409"/>
      <c r="B19" s="388">
        <v>82</v>
      </c>
      <c r="C19" s="106" t="s">
        <v>157</v>
      </c>
      <c r="D19" s="106"/>
      <c r="E19" s="106"/>
      <c r="F19" s="106"/>
      <c r="G19" s="106"/>
      <c r="H19" s="106"/>
      <c r="I19" s="106"/>
      <c r="J19" s="106"/>
      <c r="K19" s="106"/>
      <c r="L19" s="106"/>
      <c r="M19" s="106"/>
      <c r="N19" s="385">
        <v>0</v>
      </c>
      <c r="O19" s="386"/>
      <c r="P19" s="386"/>
      <c r="Q19" s="387"/>
      <c r="R19" s="394">
        <v>17</v>
      </c>
      <c r="S19" s="395"/>
      <c r="T19" s="395"/>
      <c r="U19" s="396"/>
      <c r="V19" s="118"/>
      <c r="W19" s="217"/>
      <c r="X19" s="21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row>
    <row r="20" spans="1:90" s="107" customFormat="1" x14ac:dyDescent="0.4">
      <c r="A20" s="409"/>
      <c r="B20" s="388"/>
      <c r="C20" s="106" t="s">
        <v>177</v>
      </c>
      <c r="D20" s="106"/>
      <c r="E20" s="106"/>
      <c r="F20" s="106"/>
      <c r="G20" s="106"/>
      <c r="H20" s="106"/>
      <c r="I20" s="106"/>
      <c r="J20" s="106"/>
      <c r="K20" s="106"/>
      <c r="L20" s="106"/>
      <c r="M20" s="106"/>
      <c r="N20" s="385">
        <v>0</v>
      </c>
      <c r="O20" s="386"/>
      <c r="P20" s="386"/>
      <c r="Q20" s="387"/>
      <c r="R20" s="394">
        <v>1</v>
      </c>
      <c r="S20" s="395"/>
      <c r="T20" s="395"/>
      <c r="U20" s="396"/>
      <c r="V20" s="118"/>
      <c r="W20" s="217"/>
      <c r="X20" s="21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row>
    <row r="21" spans="1:90" s="107" customFormat="1" x14ac:dyDescent="0.4">
      <c r="A21" s="409"/>
      <c r="B21" s="388">
        <v>83</v>
      </c>
      <c r="C21" s="106" t="s">
        <v>158</v>
      </c>
      <c r="D21" s="106"/>
      <c r="E21" s="106"/>
      <c r="F21" s="106"/>
      <c r="G21" s="106"/>
      <c r="H21" s="106"/>
      <c r="I21" s="106"/>
      <c r="J21" s="106"/>
      <c r="K21" s="106"/>
      <c r="L21" s="106"/>
      <c r="M21" s="106"/>
      <c r="N21" s="385">
        <v>0</v>
      </c>
      <c r="O21" s="386"/>
      <c r="P21" s="386"/>
      <c r="Q21" s="387"/>
      <c r="R21" s="394">
        <v>104</v>
      </c>
      <c r="S21" s="395"/>
      <c r="T21" s="395"/>
      <c r="U21" s="396"/>
      <c r="V21" s="118"/>
      <c r="W21" s="217"/>
      <c r="X21" s="21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row>
    <row r="22" spans="1:90" s="107" customFormat="1" x14ac:dyDescent="0.4">
      <c r="A22" s="409"/>
      <c r="B22" s="388"/>
      <c r="C22" s="106" t="s">
        <v>252</v>
      </c>
      <c r="D22" s="106"/>
      <c r="E22" s="106"/>
      <c r="F22" s="106"/>
      <c r="G22" s="106"/>
      <c r="H22" s="106"/>
      <c r="I22" s="106"/>
      <c r="J22" s="106"/>
      <c r="K22" s="106"/>
      <c r="L22" s="106"/>
      <c r="M22" s="106"/>
      <c r="N22" s="385">
        <v>0</v>
      </c>
      <c r="O22" s="386"/>
      <c r="P22" s="386"/>
      <c r="Q22" s="387"/>
      <c r="R22" s="394">
        <v>4</v>
      </c>
      <c r="S22" s="395"/>
      <c r="T22" s="395"/>
      <c r="U22" s="396"/>
      <c r="V22" s="118"/>
      <c r="W22" s="217"/>
      <c r="X22" s="21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row>
    <row r="23" spans="1:90" s="107" customFormat="1" x14ac:dyDescent="0.4">
      <c r="A23" s="409"/>
      <c r="B23" s="206">
        <v>84</v>
      </c>
      <c r="C23" s="106" t="s">
        <v>162</v>
      </c>
      <c r="D23" s="106"/>
      <c r="E23" s="106"/>
      <c r="F23" s="106"/>
      <c r="G23" s="106"/>
      <c r="H23" s="106"/>
      <c r="I23" s="106"/>
      <c r="J23" s="106"/>
      <c r="K23" s="106"/>
      <c r="L23" s="106"/>
      <c r="M23" s="106"/>
      <c r="N23" s="385">
        <v>0</v>
      </c>
      <c r="O23" s="386"/>
      <c r="P23" s="386"/>
      <c r="Q23" s="387"/>
      <c r="R23" s="394">
        <v>5</v>
      </c>
      <c r="S23" s="395"/>
      <c r="T23" s="395"/>
      <c r="U23" s="396"/>
      <c r="V23" s="118"/>
      <c r="W23" s="217"/>
      <c r="X23" s="21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row>
    <row r="24" spans="1:90" s="107" customFormat="1" x14ac:dyDescent="0.4">
      <c r="A24" s="409"/>
      <c r="B24" s="388">
        <v>85</v>
      </c>
      <c r="C24" s="106" t="s">
        <v>168</v>
      </c>
      <c r="D24" s="106"/>
      <c r="E24" s="106"/>
      <c r="F24" s="106"/>
      <c r="G24" s="106"/>
      <c r="H24" s="106"/>
      <c r="I24" s="106"/>
      <c r="J24" s="106"/>
      <c r="K24" s="106"/>
      <c r="L24" s="106"/>
      <c r="M24" s="106"/>
      <c r="N24" s="385">
        <v>0</v>
      </c>
      <c r="O24" s="386"/>
      <c r="P24" s="386"/>
      <c r="Q24" s="387"/>
      <c r="R24" s="394">
        <v>66</v>
      </c>
      <c r="S24" s="395"/>
      <c r="T24" s="395"/>
      <c r="U24" s="396"/>
      <c r="V24" s="118"/>
      <c r="W24" s="217"/>
      <c r="X24" s="21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row>
    <row r="25" spans="1:90" s="107" customFormat="1" x14ac:dyDescent="0.4">
      <c r="A25" s="409"/>
      <c r="B25" s="388"/>
      <c r="C25" s="106" t="s">
        <v>188</v>
      </c>
      <c r="D25" s="106"/>
      <c r="E25" s="106"/>
      <c r="F25" s="106"/>
      <c r="G25" s="106"/>
      <c r="H25" s="106"/>
      <c r="I25" s="106"/>
      <c r="J25" s="106"/>
      <c r="K25" s="106"/>
      <c r="L25" s="106"/>
      <c r="M25" s="106"/>
      <c r="N25" s="385">
        <v>0</v>
      </c>
      <c r="O25" s="386"/>
      <c r="P25" s="386"/>
      <c r="Q25" s="387"/>
      <c r="R25" s="394">
        <v>7</v>
      </c>
      <c r="S25" s="395"/>
      <c r="T25" s="395"/>
      <c r="U25" s="396"/>
      <c r="V25" s="118"/>
      <c r="W25" s="217"/>
      <c r="X25" s="21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row>
    <row r="26" spans="1:90" s="107" customFormat="1" ht="16.5" customHeight="1" x14ac:dyDescent="0.4">
      <c r="A26" s="409"/>
      <c r="B26" s="388">
        <v>86</v>
      </c>
      <c r="C26" s="106" t="s">
        <v>186</v>
      </c>
      <c r="D26" s="106"/>
      <c r="E26" s="106"/>
      <c r="F26" s="106"/>
      <c r="G26" s="106"/>
      <c r="H26" s="106"/>
      <c r="I26" s="106"/>
      <c r="J26" s="106"/>
      <c r="K26" s="106"/>
      <c r="L26" s="106"/>
      <c r="M26" s="106"/>
      <c r="N26" s="385">
        <v>0</v>
      </c>
      <c r="O26" s="386"/>
      <c r="P26" s="386"/>
      <c r="Q26" s="387"/>
      <c r="R26" s="389">
        <v>9</v>
      </c>
      <c r="S26" s="390"/>
      <c r="T26" s="390"/>
      <c r="U26" s="391"/>
      <c r="V26" s="118"/>
      <c r="W26" s="217"/>
      <c r="X26" s="21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row>
    <row r="27" spans="1:90" s="107" customFormat="1" ht="16.5" customHeight="1" x14ac:dyDescent="0.4">
      <c r="A27" s="409"/>
      <c r="B27" s="388"/>
      <c r="C27" s="106" t="s">
        <v>187</v>
      </c>
      <c r="D27" s="106"/>
      <c r="E27" s="106"/>
      <c r="F27" s="106"/>
      <c r="G27" s="106"/>
      <c r="H27" s="106"/>
      <c r="I27" s="106"/>
      <c r="J27" s="106"/>
      <c r="K27" s="106"/>
      <c r="L27" s="106"/>
      <c r="M27" s="106"/>
      <c r="N27" s="385">
        <v>0</v>
      </c>
      <c r="O27" s="386"/>
      <c r="P27" s="386"/>
      <c r="Q27" s="387"/>
      <c r="R27" s="389">
        <v>2</v>
      </c>
      <c r="S27" s="390"/>
      <c r="T27" s="390"/>
      <c r="U27" s="391"/>
      <c r="V27" s="118"/>
      <c r="W27" s="217"/>
      <c r="X27" s="21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row>
    <row r="28" spans="1:90" s="107" customFormat="1" x14ac:dyDescent="0.4">
      <c r="A28" s="409"/>
      <c r="B28" s="206">
        <v>87</v>
      </c>
      <c r="C28" s="106" t="s">
        <v>192</v>
      </c>
      <c r="D28" s="106"/>
      <c r="E28" s="106"/>
      <c r="F28" s="106"/>
      <c r="G28" s="106"/>
      <c r="H28" s="106"/>
      <c r="I28" s="106"/>
      <c r="J28" s="106"/>
      <c r="K28" s="106"/>
      <c r="L28" s="106"/>
      <c r="M28" s="106"/>
      <c r="N28" s="385">
        <v>0</v>
      </c>
      <c r="O28" s="386"/>
      <c r="P28" s="386"/>
      <c r="Q28" s="387"/>
      <c r="R28" s="389">
        <v>5</v>
      </c>
      <c r="S28" s="390"/>
      <c r="T28" s="390"/>
      <c r="U28" s="391"/>
      <c r="V28" s="118"/>
      <c r="W28" s="217"/>
      <c r="X28" s="21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row>
    <row r="29" spans="1:90" s="107" customFormat="1" x14ac:dyDescent="0.4">
      <c r="A29" s="409"/>
      <c r="B29" s="388">
        <v>88</v>
      </c>
      <c r="C29" s="106" t="s">
        <v>214</v>
      </c>
      <c r="D29" s="106"/>
      <c r="E29" s="106"/>
      <c r="F29" s="106"/>
      <c r="G29" s="106"/>
      <c r="H29" s="106"/>
      <c r="I29" s="106"/>
      <c r="J29" s="106"/>
      <c r="K29" s="106"/>
      <c r="L29" s="106"/>
      <c r="M29" s="106"/>
      <c r="N29" s="385">
        <v>0</v>
      </c>
      <c r="O29" s="386"/>
      <c r="P29" s="386"/>
      <c r="Q29" s="387"/>
      <c r="R29" s="389">
        <v>25</v>
      </c>
      <c r="S29" s="390"/>
      <c r="T29" s="390"/>
      <c r="U29" s="391"/>
      <c r="V29" s="118"/>
      <c r="W29" s="217"/>
      <c r="X29" s="21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row>
    <row r="30" spans="1:90" s="107" customFormat="1" x14ac:dyDescent="0.4">
      <c r="A30" s="409"/>
      <c r="B30" s="388"/>
      <c r="C30" s="106" t="s">
        <v>330</v>
      </c>
      <c r="D30" s="106"/>
      <c r="E30" s="106"/>
      <c r="F30" s="106"/>
      <c r="G30" s="106"/>
      <c r="H30" s="106"/>
      <c r="I30" s="106"/>
      <c r="J30" s="106"/>
      <c r="K30" s="106"/>
      <c r="L30" s="106"/>
      <c r="M30" s="106"/>
      <c r="N30" s="385">
        <v>0</v>
      </c>
      <c r="O30" s="386"/>
      <c r="P30" s="386"/>
      <c r="Q30" s="387"/>
      <c r="R30" s="389">
        <v>2</v>
      </c>
      <c r="S30" s="390"/>
      <c r="T30" s="390"/>
      <c r="U30" s="391"/>
      <c r="V30" s="118"/>
      <c r="W30" s="217"/>
      <c r="X30" s="21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row>
    <row r="31" spans="1:90" s="107" customFormat="1" x14ac:dyDescent="0.4">
      <c r="A31" s="409"/>
      <c r="B31" s="388">
        <v>89</v>
      </c>
      <c r="C31" s="106" t="s">
        <v>270</v>
      </c>
      <c r="D31" s="106"/>
      <c r="E31" s="106"/>
      <c r="F31" s="106"/>
      <c r="G31" s="106"/>
      <c r="H31" s="106"/>
      <c r="I31" s="106"/>
      <c r="J31" s="106"/>
      <c r="K31" s="106"/>
      <c r="L31" s="106"/>
      <c r="M31" s="106"/>
      <c r="N31" s="385">
        <v>0</v>
      </c>
      <c r="O31" s="386"/>
      <c r="P31" s="386"/>
      <c r="Q31" s="387"/>
      <c r="R31" s="389">
        <v>67</v>
      </c>
      <c r="S31" s="390"/>
      <c r="T31" s="390"/>
      <c r="U31" s="391"/>
      <c r="V31" s="118"/>
      <c r="W31" s="217"/>
      <c r="X31" s="21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c r="CB31" s="147"/>
      <c r="CC31" s="147"/>
      <c r="CD31" s="147"/>
      <c r="CE31" s="147"/>
      <c r="CF31" s="147"/>
      <c r="CG31" s="147"/>
      <c r="CH31" s="147"/>
      <c r="CI31" s="147"/>
      <c r="CJ31" s="147"/>
      <c r="CK31" s="147"/>
      <c r="CL31" s="147"/>
    </row>
    <row r="32" spans="1:90" s="107" customFormat="1" x14ac:dyDescent="0.4">
      <c r="A32" s="409"/>
      <c r="B32" s="388"/>
      <c r="C32" s="106" t="s">
        <v>289</v>
      </c>
      <c r="D32" s="106"/>
      <c r="E32" s="106"/>
      <c r="F32" s="106"/>
      <c r="G32" s="106"/>
      <c r="H32" s="106"/>
      <c r="I32" s="106"/>
      <c r="J32" s="106"/>
      <c r="K32" s="106"/>
      <c r="L32" s="106"/>
      <c r="M32" s="106"/>
      <c r="N32" s="385">
        <v>0</v>
      </c>
      <c r="O32" s="386"/>
      <c r="P32" s="386"/>
      <c r="Q32" s="387"/>
      <c r="R32" s="389">
        <v>2</v>
      </c>
      <c r="S32" s="390"/>
      <c r="T32" s="390"/>
      <c r="U32" s="391"/>
      <c r="V32" s="118"/>
      <c r="W32" s="217"/>
      <c r="X32" s="21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7"/>
    </row>
    <row r="33" spans="1:90" s="107" customFormat="1" x14ac:dyDescent="0.4">
      <c r="A33" s="409"/>
      <c r="B33" s="388">
        <v>90</v>
      </c>
      <c r="C33" s="106" t="s">
        <v>216</v>
      </c>
      <c r="D33" s="106"/>
      <c r="E33" s="106"/>
      <c r="F33" s="106"/>
      <c r="G33" s="106"/>
      <c r="H33" s="106"/>
      <c r="I33" s="106"/>
      <c r="J33" s="106"/>
      <c r="K33" s="106"/>
      <c r="L33" s="106"/>
      <c r="M33" s="106"/>
      <c r="N33" s="385">
        <v>0</v>
      </c>
      <c r="O33" s="386"/>
      <c r="P33" s="386"/>
      <c r="Q33" s="387"/>
      <c r="R33" s="389">
        <v>27</v>
      </c>
      <c r="S33" s="390"/>
      <c r="T33" s="390"/>
      <c r="U33" s="391"/>
      <c r="V33" s="118"/>
      <c r="W33" s="217"/>
      <c r="X33" s="21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7"/>
    </row>
    <row r="34" spans="1:90" s="107" customFormat="1" x14ac:dyDescent="0.4">
      <c r="A34" s="409"/>
      <c r="B34" s="388"/>
      <c r="C34" s="106" t="s">
        <v>280</v>
      </c>
      <c r="D34" s="106"/>
      <c r="E34" s="106"/>
      <c r="F34" s="106"/>
      <c r="G34" s="106"/>
      <c r="H34" s="106"/>
      <c r="I34" s="106"/>
      <c r="J34" s="106"/>
      <c r="K34" s="106"/>
      <c r="L34" s="106"/>
      <c r="M34" s="106"/>
      <c r="N34" s="385">
        <v>0</v>
      </c>
      <c r="O34" s="386"/>
      <c r="P34" s="386"/>
      <c r="Q34" s="387"/>
      <c r="R34" s="389">
        <v>1</v>
      </c>
      <c r="S34" s="390"/>
      <c r="T34" s="390"/>
      <c r="U34" s="391"/>
      <c r="V34" s="118"/>
      <c r="W34" s="217"/>
      <c r="X34" s="21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7"/>
    </row>
    <row r="35" spans="1:90" s="107" customFormat="1" x14ac:dyDescent="0.4">
      <c r="A35" s="409"/>
      <c r="B35" s="206">
        <v>91</v>
      </c>
      <c r="C35" s="106" t="s">
        <v>239</v>
      </c>
      <c r="D35" s="106"/>
      <c r="E35" s="106"/>
      <c r="F35" s="106"/>
      <c r="G35" s="106"/>
      <c r="H35" s="106"/>
      <c r="I35" s="106"/>
      <c r="J35" s="106"/>
      <c r="K35" s="106"/>
      <c r="L35" s="106"/>
      <c r="M35" s="106"/>
      <c r="N35" s="385">
        <v>2</v>
      </c>
      <c r="O35" s="386"/>
      <c r="P35" s="386"/>
      <c r="Q35" s="387"/>
      <c r="R35" s="389">
        <v>58</v>
      </c>
      <c r="S35" s="390"/>
      <c r="T35" s="390"/>
      <c r="U35" s="391"/>
      <c r="V35" s="118"/>
      <c r="W35" s="217"/>
      <c r="X35" s="21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147"/>
      <c r="CG35" s="147"/>
      <c r="CH35" s="147"/>
      <c r="CI35" s="147"/>
      <c r="CJ35" s="147"/>
      <c r="CK35" s="147"/>
      <c r="CL35" s="147"/>
    </row>
    <row r="36" spans="1:90" s="107" customFormat="1" x14ac:dyDescent="0.4">
      <c r="A36" s="409"/>
      <c r="B36" s="388">
        <v>92</v>
      </c>
      <c r="C36" s="106" t="s">
        <v>219</v>
      </c>
      <c r="D36" s="106"/>
      <c r="E36" s="106"/>
      <c r="F36" s="106"/>
      <c r="G36" s="106"/>
      <c r="H36" s="106"/>
      <c r="I36" s="106"/>
      <c r="J36" s="106"/>
      <c r="K36" s="106"/>
      <c r="L36" s="106"/>
      <c r="M36" s="106"/>
      <c r="N36" s="385">
        <v>0</v>
      </c>
      <c r="O36" s="386"/>
      <c r="P36" s="386"/>
      <c r="Q36" s="387"/>
      <c r="R36" s="389">
        <v>64</v>
      </c>
      <c r="S36" s="390"/>
      <c r="T36" s="390"/>
      <c r="U36" s="391"/>
      <c r="V36" s="118"/>
      <c r="W36" s="217"/>
      <c r="X36" s="21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7"/>
      <c r="CE36" s="147"/>
      <c r="CF36" s="147"/>
      <c r="CG36" s="147"/>
      <c r="CH36" s="147"/>
      <c r="CI36" s="147"/>
      <c r="CJ36" s="147"/>
      <c r="CK36" s="147"/>
      <c r="CL36" s="147"/>
    </row>
    <row r="37" spans="1:90" s="107" customFormat="1" x14ac:dyDescent="0.4">
      <c r="A37" s="409"/>
      <c r="B37" s="388"/>
      <c r="C37" s="106" t="s">
        <v>279</v>
      </c>
      <c r="D37" s="106"/>
      <c r="E37" s="106"/>
      <c r="F37" s="106"/>
      <c r="G37" s="106"/>
      <c r="H37" s="106"/>
      <c r="I37" s="106"/>
      <c r="J37" s="106"/>
      <c r="K37" s="106"/>
      <c r="L37" s="106"/>
      <c r="M37" s="106"/>
      <c r="N37" s="385">
        <v>0</v>
      </c>
      <c r="O37" s="386"/>
      <c r="P37" s="386"/>
      <c r="Q37" s="387"/>
      <c r="R37" s="389">
        <v>2</v>
      </c>
      <c r="S37" s="390"/>
      <c r="T37" s="390"/>
      <c r="U37" s="391"/>
      <c r="V37" s="118"/>
      <c r="W37" s="217"/>
      <c r="X37" s="21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c r="CB37" s="147"/>
      <c r="CC37" s="147"/>
      <c r="CD37" s="147"/>
      <c r="CE37" s="147"/>
      <c r="CF37" s="147"/>
      <c r="CG37" s="147"/>
      <c r="CH37" s="147"/>
      <c r="CI37" s="147"/>
      <c r="CJ37" s="147"/>
      <c r="CK37" s="147"/>
      <c r="CL37" s="147"/>
    </row>
    <row r="38" spans="1:90" s="107" customFormat="1" x14ac:dyDescent="0.4">
      <c r="A38" s="409"/>
      <c r="B38" s="388">
        <v>93</v>
      </c>
      <c r="C38" s="106" t="s">
        <v>238</v>
      </c>
      <c r="D38" s="106"/>
      <c r="E38" s="106"/>
      <c r="F38" s="106"/>
      <c r="G38" s="106"/>
      <c r="H38" s="106"/>
      <c r="I38" s="106"/>
      <c r="J38" s="106"/>
      <c r="K38" s="106"/>
      <c r="L38" s="106"/>
      <c r="M38" s="106"/>
      <c r="N38" s="385">
        <v>0</v>
      </c>
      <c r="O38" s="386"/>
      <c r="P38" s="386"/>
      <c r="Q38" s="387"/>
      <c r="R38" s="389">
        <v>87</v>
      </c>
      <c r="S38" s="390"/>
      <c r="T38" s="390"/>
      <c r="U38" s="391"/>
      <c r="V38" s="118"/>
      <c r="W38" s="217"/>
      <c r="X38" s="21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c r="CK38" s="147"/>
      <c r="CL38" s="147"/>
    </row>
    <row r="39" spans="1:90" s="107" customFormat="1" x14ac:dyDescent="0.4">
      <c r="A39" s="409"/>
      <c r="B39" s="388"/>
      <c r="C39" s="106" t="s">
        <v>253</v>
      </c>
      <c r="D39" s="106"/>
      <c r="E39" s="106"/>
      <c r="F39" s="106"/>
      <c r="G39" s="106"/>
      <c r="H39" s="106"/>
      <c r="I39" s="106"/>
      <c r="J39" s="106"/>
      <c r="K39" s="106"/>
      <c r="L39" s="106"/>
      <c r="M39" s="106"/>
      <c r="N39" s="385">
        <v>0</v>
      </c>
      <c r="O39" s="386"/>
      <c r="P39" s="386"/>
      <c r="Q39" s="387"/>
      <c r="R39" s="389">
        <v>2</v>
      </c>
      <c r="S39" s="390"/>
      <c r="T39" s="390"/>
      <c r="U39" s="391"/>
      <c r="V39" s="118"/>
      <c r="W39" s="217"/>
      <c r="X39" s="21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147"/>
      <c r="CJ39" s="147"/>
      <c r="CK39" s="147"/>
      <c r="CL39" s="147"/>
    </row>
    <row r="40" spans="1:90" s="107" customFormat="1" x14ac:dyDescent="0.4">
      <c r="A40" s="409"/>
      <c r="B40" s="206">
        <v>94</v>
      </c>
      <c r="C40" s="106" t="s">
        <v>249</v>
      </c>
      <c r="D40" s="106"/>
      <c r="E40" s="106"/>
      <c r="F40" s="106"/>
      <c r="G40" s="106"/>
      <c r="H40" s="106"/>
      <c r="I40" s="106"/>
      <c r="J40" s="106"/>
      <c r="K40" s="106"/>
      <c r="L40" s="106"/>
      <c r="M40" s="106"/>
      <c r="N40" s="385">
        <v>0</v>
      </c>
      <c r="O40" s="386"/>
      <c r="P40" s="386"/>
      <c r="Q40" s="387"/>
      <c r="R40" s="389">
        <v>6</v>
      </c>
      <c r="S40" s="390"/>
      <c r="T40" s="390"/>
      <c r="U40" s="391"/>
      <c r="V40" s="118"/>
      <c r="W40" s="217"/>
      <c r="X40" s="21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row>
    <row r="41" spans="1:90" s="107" customFormat="1" x14ac:dyDescent="0.4">
      <c r="A41" s="409"/>
      <c r="B41" s="388">
        <v>95</v>
      </c>
      <c r="C41" s="106" t="s">
        <v>281</v>
      </c>
      <c r="D41" s="106"/>
      <c r="E41" s="106"/>
      <c r="F41" s="106"/>
      <c r="G41" s="106"/>
      <c r="H41" s="106"/>
      <c r="I41" s="106"/>
      <c r="J41" s="106"/>
      <c r="K41" s="106"/>
      <c r="L41" s="106"/>
      <c r="M41" s="106"/>
      <c r="N41" s="385">
        <v>0</v>
      </c>
      <c r="O41" s="386"/>
      <c r="P41" s="386"/>
      <c r="Q41" s="387"/>
      <c r="R41" s="389">
        <v>12</v>
      </c>
      <c r="S41" s="390"/>
      <c r="T41" s="390"/>
      <c r="U41" s="391"/>
      <c r="V41" s="118"/>
      <c r="W41" s="217"/>
      <c r="X41" s="21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7"/>
      <c r="CK41" s="147"/>
      <c r="CL41" s="147"/>
    </row>
    <row r="42" spans="1:90" s="107" customFormat="1" x14ac:dyDescent="0.4">
      <c r="A42" s="409"/>
      <c r="B42" s="388"/>
      <c r="C42" s="106" t="s">
        <v>306</v>
      </c>
      <c r="D42" s="106"/>
      <c r="E42" s="106"/>
      <c r="F42" s="106"/>
      <c r="G42" s="106"/>
      <c r="H42" s="106"/>
      <c r="I42" s="106"/>
      <c r="J42" s="106"/>
      <c r="K42" s="106"/>
      <c r="L42" s="106"/>
      <c r="M42" s="106"/>
      <c r="N42" s="385">
        <v>0</v>
      </c>
      <c r="O42" s="386"/>
      <c r="P42" s="386"/>
      <c r="Q42" s="387"/>
      <c r="R42" s="389">
        <v>3</v>
      </c>
      <c r="S42" s="390"/>
      <c r="T42" s="390"/>
      <c r="U42" s="391"/>
      <c r="V42" s="118"/>
      <c r="W42" s="217"/>
      <c r="X42" s="21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row>
    <row r="43" spans="1:90" s="107" customFormat="1" x14ac:dyDescent="0.4">
      <c r="A43" s="409"/>
      <c r="B43" s="206">
        <v>96</v>
      </c>
      <c r="C43" s="106" t="s">
        <v>284</v>
      </c>
      <c r="D43" s="106"/>
      <c r="E43" s="106"/>
      <c r="F43" s="106"/>
      <c r="G43" s="106"/>
      <c r="H43" s="106"/>
      <c r="I43" s="106"/>
      <c r="J43" s="106"/>
      <c r="K43" s="106"/>
      <c r="L43" s="106"/>
      <c r="M43" s="106"/>
      <c r="N43" s="385">
        <v>0</v>
      </c>
      <c r="O43" s="386"/>
      <c r="P43" s="386"/>
      <c r="Q43" s="387"/>
      <c r="R43" s="389">
        <v>10</v>
      </c>
      <c r="S43" s="390"/>
      <c r="T43" s="390"/>
      <c r="U43" s="391"/>
      <c r="V43" s="118"/>
      <c r="W43" s="217"/>
      <c r="X43" s="21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row>
    <row r="44" spans="1:90" s="107" customFormat="1" x14ac:dyDescent="0.4">
      <c r="A44" s="409"/>
      <c r="B44" s="206">
        <v>97</v>
      </c>
      <c r="C44" s="106" t="s">
        <v>286</v>
      </c>
      <c r="D44" s="106"/>
      <c r="E44" s="106"/>
      <c r="F44" s="106"/>
      <c r="G44" s="106"/>
      <c r="H44" s="106"/>
      <c r="I44" s="106"/>
      <c r="J44" s="106"/>
      <c r="K44" s="106"/>
      <c r="L44" s="106"/>
      <c r="M44" s="106"/>
      <c r="N44" s="385">
        <v>0</v>
      </c>
      <c r="O44" s="386"/>
      <c r="P44" s="386"/>
      <c r="Q44" s="387"/>
      <c r="R44" s="389">
        <v>27</v>
      </c>
      <c r="S44" s="390"/>
      <c r="T44" s="390"/>
      <c r="U44" s="391"/>
      <c r="V44" s="118"/>
      <c r="W44" s="217"/>
      <c r="X44" s="21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7"/>
      <c r="BW44" s="147"/>
      <c r="BX44" s="147"/>
      <c r="BY44" s="147"/>
      <c r="BZ44" s="147"/>
      <c r="CA44" s="147"/>
      <c r="CB44" s="147"/>
      <c r="CC44" s="147"/>
      <c r="CD44" s="147"/>
      <c r="CE44" s="147"/>
      <c r="CF44" s="147"/>
      <c r="CG44" s="147"/>
      <c r="CH44" s="147"/>
      <c r="CI44" s="147"/>
      <c r="CJ44" s="147"/>
      <c r="CK44" s="147"/>
      <c r="CL44" s="147"/>
    </row>
    <row r="45" spans="1:90" s="107" customFormat="1" x14ac:dyDescent="0.4">
      <c r="A45" s="409"/>
      <c r="B45" s="206">
        <v>98</v>
      </c>
      <c r="C45" s="106" t="s">
        <v>293</v>
      </c>
      <c r="D45" s="106"/>
      <c r="E45" s="106"/>
      <c r="F45" s="106"/>
      <c r="G45" s="106"/>
      <c r="H45" s="106"/>
      <c r="I45" s="106"/>
      <c r="J45" s="106"/>
      <c r="K45" s="106"/>
      <c r="L45" s="106"/>
      <c r="M45" s="106"/>
      <c r="N45" s="385">
        <v>0</v>
      </c>
      <c r="O45" s="386"/>
      <c r="P45" s="386"/>
      <c r="Q45" s="387"/>
      <c r="R45" s="389">
        <v>38</v>
      </c>
      <c r="S45" s="390"/>
      <c r="T45" s="390"/>
      <c r="U45" s="391"/>
      <c r="V45" s="118"/>
      <c r="W45" s="217"/>
      <c r="X45" s="21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row>
    <row r="46" spans="1:90" s="107" customFormat="1" x14ac:dyDescent="0.4">
      <c r="A46" s="409"/>
      <c r="B46" s="206">
        <v>99</v>
      </c>
      <c r="C46" s="106" t="s">
        <v>298</v>
      </c>
      <c r="D46" s="106"/>
      <c r="E46" s="106"/>
      <c r="F46" s="106"/>
      <c r="G46" s="106"/>
      <c r="H46" s="106"/>
      <c r="I46" s="106"/>
      <c r="J46" s="106"/>
      <c r="K46" s="106"/>
      <c r="L46" s="106"/>
      <c r="M46" s="106"/>
      <c r="N46" s="385">
        <v>0</v>
      </c>
      <c r="O46" s="386"/>
      <c r="P46" s="386"/>
      <c r="Q46" s="387"/>
      <c r="R46" s="389">
        <v>8</v>
      </c>
      <c r="S46" s="390"/>
      <c r="T46" s="390"/>
      <c r="U46" s="391"/>
      <c r="V46" s="118"/>
      <c r="W46" s="217"/>
      <c r="X46" s="21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7"/>
      <c r="BR46" s="147"/>
      <c r="BS46" s="147"/>
      <c r="BT46" s="147"/>
      <c r="BU46" s="147"/>
      <c r="BV46" s="147"/>
      <c r="BW46" s="147"/>
      <c r="BX46" s="147"/>
      <c r="BY46" s="147"/>
      <c r="BZ46" s="147"/>
      <c r="CA46" s="147"/>
      <c r="CB46" s="147"/>
      <c r="CC46" s="147"/>
      <c r="CD46" s="147"/>
      <c r="CE46" s="147"/>
      <c r="CF46" s="147"/>
      <c r="CG46" s="147"/>
      <c r="CH46" s="147"/>
      <c r="CI46" s="147"/>
      <c r="CJ46" s="147"/>
      <c r="CK46" s="147"/>
      <c r="CL46" s="147"/>
    </row>
    <row r="47" spans="1:90" s="107" customFormat="1" x14ac:dyDescent="0.4">
      <c r="A47" s="409"/>
      <c r="B47" s="206">
        <v>100</v>
      </c>
      <c r="C47" s="106" t="s">
        <v>300</v>
      </c>
      <c r="D47" s="106"/>
      <c r="E47" s="106"/>
      <c r="F47" s="106"/>
      <c r="G47" s="106"/>
      <c r="H47" s="106"/>
      <c r="I47" s="106"/>
      <c r="J47" s="106"/>
      <c r="K47" s="106"/>
      <c r="L47" s="106"/>
      <c r="M47" s="106"/>
      <c r="N47" s="385">
        <v>0</v>
      </c>
      <c r="O47" s="386"/>
      <c r="P47" s="386"/>
      <c r="Q47" s="387"/>
      <c r="R47" s="389">
        <v>58</v>
      </c>
      <c r="S47" s="390"/>
      <c r="T47" s="390"/>
      <c r="U47" s="391"/>
      <c r="V47" s="118"/>
      <c r="W47" s="217"/>
      <c r="X47" s="21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c r="CB47" s="147"/>
      <c r="CC47" s="147"/>
      <c r="CD47" s="147"/>
      <c r="CE47" s="147"/>
      <c r="CF47" s="147"/>
      <c r="CG47" s="147"/>
      <c r="CH47" s="147"/>
      <c r="CI47" s="147"/>
      <c r="CJ47" s="147"/>
      <c r="CK47" s="147"/>
      <c r="CL47" s="147"/>
    </row>
    <row r="48" spans="1:90" s="107" customFormat="1" x14ac:dyDescent="0.4">
      <c r="A48" s="409"/>
      <c r="B48" s="388">
        <v>101</v>
      </c>
      <c r="C48" s="106" t="s">
        <v>303</v>
      </c>
      <c r="D48" s="106"/>
      <c r="E48" s="106"/>
      <c r="F48" s="106"/>
      <c r="G48" s="106"/>
      <c r="H48" s="106"/>
      <c r="I48" s="106"/>
      <c r="J48" s="106"/>
      <c r="K48" s="106"/>
      <c r="L48" s="106"/>
      <c r="M48" s="106"/>
      <c r="N48" s="385">
        <v>0</v>
      </c>
      <c r="O48" s="386"/>
      <c r="P48" s="386"/>
      <c r="Q48" s="387"/>
      <c r="R48" s="389">
        <v>50</v>
      </c>
      <c r="S48" s="390"/>
      <c r="T48" s="390"/>
      <c r="U48" s="391"/>
      <c r="V48" s="118"/>
      <c r="W48" s="217"/>
      <c r="X48" s="21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c r="CL48" s="147"/>
    </row>
    <row r="49" spans="1:90" s="107" customFormat="1" x14ac:dyDescent="0.4">
      <c r="A49" s="409"/>
      <c r="B49" s="388"/>
      <c r="C49" s="106" t="s">
        <v>314</v>
      </c>
      <c r="D49" s="106"/>
      <c r="E49" s="106"/>
      <c r="F49" s="106"/>
      <c r="G49" s="106"/>
      <c r="H49" s="106"/>
      <c r="I49" s="106"/>
      <c r="J49" s="106"/>
      <c r="K49" s="106"/>
      <c r="L49" s="106"/>
      <c r="M49" s="106"/>
      <c r="N49" s="385">
        <v>0</v>
      </c>
      <c r="O49" s="386"/>
      <c r="P49" s="386"/>
      <c r="Q49" s="387"/>
      <c r="R49" s="389">
        <v>6</v>
      </c>
      <c r="S49" s="390"/>
      <c r="T49" s="390"/>
      <c r="U49" s="391"/>
      <c r="V49" s="118"/>
      <c r="W49" s="217"/>
      <c r="X49" s="21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row>
    <row r="50" spans="1:90" s="107" customFormat="1" x14ac:dyDescent="0.4">
      <c r="A50" s="409"/>
      <c r="B50" s="206">
        <v>102</v>
      </c>
      <c r="C50" s="106" t="s">
        <v>313</v>
      </c>
      <c r="D50" s="106"/>
      <c r="E50" s="106"/>
      <c r="F50" s="106"/>
      <c r="G50" s="106"/>
      <c r="H50" s="106"/>
      <c r="I50" s="106"/>
      <c r="J50" s="106"/>
      <c r="K50" s="106"/>
      <c r="L50" s="106"/>
      <c r="M50" s="106"/>
      <c r="N50" s="385">
        <v>0</v>
      </c>
      <c r="O50" s="386"/>
      <c r="P50" s="386"/>
      <c r="Q50" s="387"/>
      <c r="R50" s="389">
        <v>5</v>
      </c>
      <c r="S50" s="390"/>
      <c r="T50" s="390"/>
      <c r="U50" s="391"/>
      <c r="V50" s="118"/>
      <c r="W50" s="217"/>
      <c r="X50" s="21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c r="CK50" s="147"/>
      <c r="CL50" s="147"/>
    </row>
    <row r="51" spans="1:90" s="107" customFormat="1" x14ac:dyDescent="0.4">
      <c r="A51" s="409"/>
      <c r="B51" s="392">
        <v>103</v>
      </c>
      <c r="C51" s="106" t="s">
        <v>324</v>
      </c>
      <c r="D51" s="106"/>
      <c r="E51" s="106"/>
      <c r="F51" s="106"/>
      <c r="G51" s="106"/>
      <c r="H51" s="106"/>
      <c r="I51" s="106"/>
      <c r="J51" s="106"/>
      <c r="K51" s="106"/>
      <c r="L51" s="106"/>
      <c r="M51" s="106"/>
      <c r="N51" s="385">
        <v>0</v>
      </c>
      <c r="O51" s="386"/>
      <c r="P51" s="386"/>
      <c r="Q51" s="387"/>
      <c r="R51" s="389">
        <v>10</v>
      </c>
      <c r="S51" s="390"/>
      <c r="T51" s="390"/>
      <c r="U51" s="391"/>
      <c r="V51" s="118"/>
      <c r="W51" s="217"/>
      <c r="X51" s="21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c r="CJ51" s="147"/>
      <c r="CK51" s="147"/>
      <c r="CL51" s="147"/>
    </row>
    <row r="52" spans="1:90" s="107" customFormat="1" x14ac:dyDescent="0.4">
      <c r="A52" s="409"/>
      <c r="B52" s="393"/>
      <c r="C52" s="106" t="s">
        <v>340</v>
      </c>
      <c r="D52" s="106"/>
      <c r="E52" s="106"/>
      <c r="F52" s="106"/>
      <c r="G52" s="106"/>
      <c r="H52" s="106"/>
      <c r="I52" s="106"/>
      <c r="J52" s="106"/>
      <c r="K52" s="106"/>
      <c r="L52" s="106"/>
      <c r="M52" s="106"/>
      <c r="N52" s="385">
        <v>0</v>
      </c>
      <c r="O52" s="386"/>
      <c r="P52" s="386"/>
      <c r="Q52" s="387"/>
      <c r="R52" s="389">
        <v>1</v>
      </c>
      <c r="S52" s="390"/>
      <c r="T52" s="390"/>
      <c r="U52" s="391"/>
      <c r="V52" s="118"/>
      <c r="W52" s="217"/>
      <c r="X52" s="21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c r="CE52" s="147"/>
      <c r="CF52" s="147"/>
      <c r="CG52" s="147"/>
      <c r="CH52" s="147"/>
      <c r="CI52" s="147"/>
      <c r="CJ52" s="147"/>
      <c r="CK52" s="147"/>
      <c r="CL52" s="147"/>
    </row>
    <row r="53" spans="1:90" s="107" customFormat="1" x14ac:dyDescent="0.4">
      <c r="A53" s="409"/>
      <c r="B53" s="206">
        <v>104</v>
      </c>
      <c r="C53" s="106" t="s">
        <v>327</v>
      </c>
      <c r="D53" s="106"/>
      <c r="E53" s="106"/>
      <c r="F53" s="106"/>
      <c r="G53" s="106"/>
      <c r="H53" s="106"/>
      <c r="I53" s="106"/>
      <c r="J53" s="106"/>
      <c r="K53" s="106"/>
      <c r="L53" s="106"/>
      <c r="M53" s="106"/>
      <c r="N53" s="385">
        <v>0</v>
      </c>
      <c r="O53" s="386"/>
      <c r="P53" s="386"/>
      <c r="Q53" s="387"/>
      <c r="R53" s="389">
        <v>15</v>
      </c>
      <c r="S53" s="390"/>
      <c r="T53" s="390"/>
      <c r="U53" s="391"/>
      <c r="V53" s="118"/>
      <c r="W53" s="217"/>
      <c r="X53" s="21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7"/>
      <c r="BX53" s="147"/>
      <c r="BY53" s="147"/>
      <c r="BZ53" s="147"/>
      <c r="CA53" s="147"/>
      <c r="CB53" s="147"/>
      <c r="CC53" s="147"/>
      <c r="CD53" s="147"/>
      <c r="CE53" s="147"/>
      <c r="CF53" s="147"/>
      <c r="CG53" s="147"/>
      <c r="CH53" s="147"/>
      <c r="CI53" s="147"/>
      <c r="CJ53" s="147"/>
      <c r="CK53" s="147"/>
      <c r="CL53" s="147"/>
    </row>
    <row r="54" spans="1:90" s="107" customFormat="1" x14ac:dyDescent="0.4">
      <c r="A54" s="409"/>
      <c r="B54" s="392">
        <v>105</v>
      </c>
      <c r="C54" s="106" t="s">
        <v>335</v>
      </c>
      <c r="D54" s="106"/>
      <c r="E54" s="106"/>
      <c r="F54" s="106"/>
      <c r="G54" s="106"/>
      <c r="H54" s="106"/>
      <c r="I54" s="106"/>
      <c r="J54" s="106"/>
      <c r="K54" s="106"/>
      <c r="L54" s="106"/>
      <c r="M54" s="106"/>
      <c r="N54" s="385">
        <v>0</v>
      </c>
      <c r="O54" s="386"/>
      <c r="P54" s="386"/>
      <c r="Q54" s="387"/>
      <c r="R54" s="389">
        <v>8</v>
      </c>
      <c r="S54" s="390"/>
      <c r="T54" s="390"/>
      <c r="U54" s="391"/>
      <c r="V54" s="118"/>
      <c r="W54" s="217"/>
      <c r="X54" s="21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row>
    <row r="55" spans="1:90" s="107" customFormat="1" x14ac:dyDescent="0.4">
      <c r="A55" s="410"/>
      <c r="B55" s="393"/>
      <c r="C55" s="106" t="s">
        <v>338</v>
      </c>
      <c r="D55" s="106"/>
      <c r="E55" s="106"/>
      <c r="F55" s="106"/>
      <c r="G55" s="106"/>
      <c r="H55" s="106"/>
      <c r="I55" s="106"/>
      <c r="J55" s="106"/>
      <c r="K55" s="106"/>
      <c r="L55" s="106"/>
      <c r="M55" s="106"/>
      <c r="N55" s="385">
        <v>0</v>
      </c>
      <c r="O55" s="386"/>
      <c r="P55" s="386"/>
      <c r="Q55" s="387"/>
      <c r="R55" s="389">
        <v>1</v>
      </c>
      <c r="S55" s="390"/>
      <c r="T55" s="390"/>
      <c r="U55" s="391"/>
      <c r="V55" s="118"/>
      <c r="W55" s="217"/>
      <c r="X55" s="21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c r="CA55" s="147"/>
      <c r="CB55" s="147"/>
      <c r="CC55" s="147"/>
      <c r="CD55" s="147"/>
      <c r="CE55" s="147"/>
      <c r="CF55" s="147"/>
      <c r="CG55" s="147"/>
      <c r="CH55" s="147"/>
      <c r="CI55" s="147"/>
      <c r="CJ55" s="147"/>
      <c r="CK55" s="147"/>
      <c r="CL55" s="147"/>
    </row>
    <row r="56" spans="1:90" s="107" customFormat="1" ht="18.75" customHeight="1" x14ac:dyDescent="0.4">
      <c r="A56" s="417" t="s">
        <v>273</v>
      </c>
      <c r="B56" s="388">
        <v>206</v>
      </c>
      <c r="C56" s="108" t="s">
        <v>144</v>
      </c>
      <c r="D56" s="148"/>
      <c r="E56" s="148"/>
      <c r="F56" s="148"/>
      <c r="G56" s="148"/>
      <c r="H56" s="148"/>
      <c r="I56" s="148"/>
      <c r="J56" s="148"/>
      <c r="K56" s="148"/>
      <c r="L56" s="148"/>
      <c r="M56" s="149"/>
      <c r="N56" s="385">
        <v>0</v>
      </c>
      <c r="O56" s="386"/>
      <c r="P56" s="386"/>
      <c r="Q56" s="387"/>
      <c r="R56" s="385">
        <v>16</v>
      </c>
      <c r="S56" s="386"/>
      <c r="T56" s="386"/>
      <c r="U56" s="387"/>
      <c r="V56" s="118"/>
      <c r="W56" s="217"/>
      <c r="X56" s="21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c r="BX56" s="147"/>
      <c r="BY56" s="147"/>
      <c r="BZ56" s="147"/>
      <c r="CA56" s="147"/>
      <c r="CB56" s="147"/>
      <c r="CC56" s="147"/>
      <c r="CD56" s="147"/>
      <c r="CE56" s="147"/>
      <c r="CF56" s="147"/>
      <c r="CG56" s="147"/>
      <c r="CH56" s="147"/>
      <c r="CI56" s="147"/>
      <c r="CJ56" s="147"/>
      <c r="CK56" s="147"/>
      <c r="CL56" s="147"/>
    </row>
    <row r="57" spans="1:90" s="107" customFormat="1" x14ac:dyDescent="0.4">
      <c r="A57" s="418"/>
      <c r="B57" s="388"/>
      <c r="C57" s="108" t="s">
        <v>175</v>
      </c>
      <c r="D57" s="148"/>
      <c r="E57" s="148"/>
      <c r="F57" s="148"/>
      <c r="G57" s="148"/>
      <c r="H57" s="148"/>
      <c r="I57" s="148"/>
      <c r="J57" s="148"/>
      <c r="K57" s="148"/>
      <c r="L57" s="148"/>
      <c r="M57" s="149"/>
      <c r="N57" s="385">
        <v>0</v>
      </c>
      <c r="O57" s="386"/>
      <c r="P57" s="386"/>
      <c r="Q57" s="387"/>
      <c r="R57" s="385">
        <v>5</v>
      </c>
      <c r="S57" s="386"/>
      <c r="T57" s="386"/>
      <c r="U57" s="387"/>
      <c r="V57" s="118"/>
      <c r="W57" s="217"/>
      <c r="X57" s="21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7"/>
      <c r="BR57" s="147"/>
      <c r="BS57" s="147"/>
      <c r="BT57" s="147"/>
      <c r="BU57" s="147"/>
      <c r="BV57" s="147"/>
      <c r="BW57" s="147"/>
      <c r="BX57" s="147"/>
      <c r="BY57" s="147"/>
      <c r="BZ57" s="147"/>
      <c r="CA57" s="147"/>
      <c r="CB57" s="147"/>
      <c r="CC57" s="147"/>
      <c r="CD57" s="147"/>
      <c r="CE57" s="147"/>
      <c r="CF57" s="147"/>
      <c r="CG57" s="147"/>
      <c r="CH57" s="147"/>
      <c r="CI57" s="147"/>
      <c r="CJ57" s="147"/>
      <c r="CK57" s="147"/>
      <c r="CL57" s="147"/>
    </row>
    <row r="58" spans="1:90" s="107" customFormat="1" x14ac:dyDescent="0.4">
      <c r="A58" s="418"/>
      <c r="B58" s="206">
        <v>207</v>
      </c>
      <c r="C58" s="108" t="s">
        <v>145</v>
      </c>
      <c r="D58" s="148"/>
      <c r="E58" s="148"/>
      <c r="F58" s="148"/>
      <c r="G58" s="148"/>
      <c r="H58" s="148"/>
      <c r="I58" s="148"/>
      <c r="J58" s="148"/>
      <c r="K58" s="148"/>
      <c r="L58" s="148"/>
      <c r="M58" s="149"/>
      <c r="N58" s="385">
        <v>0</v>
      </c>
      <c r="O58" s="386"/>
      <c r="P58" s="386"/>
      <c r="Q58" s="387"/>
      <c r="R58" s="385">
        <v>6</v>
      </c>
      <c r="S58" s="386"/>
      <c r="T58" s="386"/>
      <c r="U58" s="387"/>
      <c r="V58" s="118"/>
      <c r="W58" s="217"/>
      <c r="X58" s="21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7"/>
      <c r="CE58" s="147"/>
      <c r="CF58" s="147"/>
      <c r="CG58" s="147"/>
      <c r="CH58" s="147"/>
      <c r="CI58" s="147"/>
      <c r="CJ58" s="147"/>
      <c r="CK58" s="147"/>
      <c r="CL58" s="147"/>
    </row>
    <row r="59" spans="1:90" s="107" customFormat="1" x14ac:dyDescent="0.4">
      <c r="A59" s="418"/>
      <c r="B59" s="206">
        <v>208</v>
      </c>
      <c r="C59" s="108" t="s">
        <v>151</v>
      </c>
      <c r="D59" s="148"/>
      <c r="E59" s="148"/>
      <c r="F59" s="148"/>
      <c r="G59" s="148"/>
      <c r="H59" s="148"/>
      <c r="I59" s="148"/>
      <c r="J59" s="148"/>
      <c r="K59" s="148"/>
      <c r="L59" s="148"/>
      <c r="M59" s="149"/>
      <c r="N59" s="385">
        <v>0</v>
      </c>
      <c r="O59" s="386"/>
      <c r="P59" s="386"/>
      <c r="Q59" s="387"/>
      <c r="R59" s="385">
        <v>5</v>
      </c>
      <c r="S59" s="386"/>
      <c r="T59" s="386"/>
      <c r="U59" s="387"/>
      <c r="V59" s="118"/>
      <c r="W59" s="217"/>
      <c r="X59" s="21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7"/>
      <c r="BR59" s="147"/>
      <c r="BS59" s="147"/>
      <c r="BT59" s="147"/>
      <c r="BU59" s="147"/>
      <c r="BV59" s="147"/>
      <c r="BW59" s="147"/>
      <c r="BX59" s="147"/>
      <c r="BY59" s="147"/>
      <c r="BZ59" s="147"/>
      <c r="CA59" s="147"/>
      <c r="CB59" s="147"/>
      <c r="CC59" s="147"/>
      <c r="CD59" s="147"/>
      <c r="CE59" s="147"/>
      <c r="CF59" s="147"/>
      <c r="CG59" s="147"/>
      <c r="CH59" s="147"/>
      <c r="CI59" s="147"/>
      <c r="CJ59" s="147"/>
      <c r="CK59" s="147"/>
      <c r="CL59" s="147"/>
    </row>
    <row r="60" spans="1:90" s="107" customFormat="1" x14ac:dyDescent="0.4">
      <c r="A60" s="418"/>
      <c r="B60" s="206">
        <v>209</v>
      </c>
      <c r="C60" s="108" t="s">
        <v>164</v>
      </c>
      <c r="D60" s="148"/>
      <c r="E60" s="148"/>
      <c r="F60" s="148"/>
      <c r="G60" s="148"/>
      <c r="H60" s="148"/>
      <c r="I60" s="148"/>
      <c r="J60" s="148"/>
      <c r="K60" s="148"/>
      <c r="L60" s="148"/>
      <c r="M60" s="149"/>
      <c r="N60" s="385">
        <v>0</v>
      </c>
      <c r="O60" s="386"/>
      <c r="P60" s="386"/>
      <c r="Q60" s="387"/>
      <c r="R60" s="385">
        <v>3</v>
      </c>
      <c r="S60" s="386"/>
      <c r="T60" s="386"/>
      <c r="U60" s="387"/>
      <c r="V60" s="118"/>
      <c r="W60" s="217"/>
      <c r="X60" s="21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7"/>
      <c r="CH60" s="147"/>
      <c r="CI60" s="147"/>
      <c r="CJ60" s="147"/>
      <c r="CK60" s="147"/>
      <c r="CL60" s="147"/>
    </row>
    <row r="61" spans="1:90" s="107" customFormat="1" x14ac:dyDescent="0.4">
      <c r="A61" s="418"/>
      <c r="B61" s="388">
        <v>210</v>
      </c>
      <c r="C61" s="108" t="s">
        <v>165</v>
      </c>
      <c r="D61" s="148"/>
      <c r="E61" s="148"/>
      <c r="F61" s="148"/>
      <c r="G61" s="148"/>
      <c r="H61" s="148"/>
      <c r="I61" s="148"/>
      <c r="J61" s="148"/>
      <c r="K61" s="148"/>
      <c r="L61" s="148"/>
      <c r="M61" s="149"/>
      <c r="N61" s="385">
        <v>0</v>
      </c>
      <c r="O61" s="386"/>
      <c r="P61" s="386"/>
      <c r="Q61" s="387"/>
      <c r="R61" s="385">
        <v>64</v>
      </c>
      <c r="S61" s="386"/>
      <c r="T61" s="386"/>
      <c r="U61" s="387"/>
      <c r="V61" s="118"/>
      <c r="W61" s="217"/>
      <c r="X61" s="21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c r="BY61" s="147"/>
      <c r="BZ61" s="147"/>
      <c r="CA61" s="147"/>
      <c r="CB61" s="147"/>
      <c r="CC61" s="147"/>
      <c r="CD61" s="147"/>
      <c r="CE61" s="147"/>
      <c r="CF61" s="147"/>
      <c r="CG61" s="147"/>
      <c r="CH61" s="147"/>
      <c r="CI61" s="147"/>
      <c r="CJ61" s="147"/>
      <c r="CK61" s="147"/>
      <c r="CL61" s="147"/>
    </row>
    <row r="62" spans="1:90" s="107" customFormat="1" x14ac:dyDescent="0.4">
      <c r="A62" s="418"/>
      <c r="B62" s="388"/>
      <c r="C62" s="108" t="s">
        <v>198</v>
      </c>
      <c r="D62" s="148"/>
      <c r="E62" s="148"/>
      <c r="F62" s="148"/>
      <c r="G62" s="148"/>
      <c r="H62" s="148"/>
      <c r="I62" s="148"/>
      <c r="J62" s="148"/>
      <c r="K62" s="148"/>
      <c r="L62" s="148"/>
      <c r="M62" s="149"/>
      <c r="N62" s="385">
        <v>0</v>
      </c>
      <c r="O62" s="386"/>
      <c r="P62" s="386"/>
      <c r="Q62" s="387"/>
      <c r="R62" s="385">
        <v>6</v>
      </c>
      <c r="S62" s="386"/>
      <c r="T62" s="386"/>
      <c r="U62" s="387"/>
      <c r="V62" s="118"/>
      <c r="W62" s="217"/>
      <c r="X62" s="21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7"/>
      <c r="CE62" s="147"/>
      <c r="CF62" s="147"/>
      <c r="CG62" s="147"/>
      <c r="CH62" s="147"/>
      <c r="CI62" s="147"/>
      <c r="CJ62" s="147"/>
      <c r="CK62" s="147"/>
      <c r="CL62" s="147"/>
    </row>
    <row r="63" spans="1:90" s="107" customFormat="1" x14ac:dyDescent="0.4">
      <c r="A63" s="418"/>
      <c r="B63" s="206">
        <v>211</v>
      </c>
      <c r="C63" s="108" t="s">
        <v>178</v>
      </c>
      <c r="D63" s="148"/>
      <c r="E63" s="148"/>
      <c r="F63" s="148"/>
      <c r="G63" s="148"/>
      <c r="H63" s="148"/>
      <c r="I63" s="148"/>
      <c r="J63" s="148"/>
      <c r="K63" s="148"/>
      <c r="L63" s="148"/>
      <c r="M63" s="149"/>
      <c r="N63" s="385">
        <v>0</v>
      </c>
      <c r="O63" s="386"/>
      <c r="P63" s="386"/>
      <c r="Q63" s="387"/>
      <c r="R63" s="385">
        <v>6</v>
      </c>
      <c r="S63" s="386"/>
      <c r="T63" s="386"/>
      <c r="U63" s="387"/>
      <c r="V63" s="118"/>
      <c r="W63" s="217"/>
      <c r="X63" s="21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47"/>
      <c r="BW63" s="147"/>
      <c r="BX63" s="147"/>
      <c r="BY63" s="147"/>
      <c r="BZ63" s="147"/>
      <c r="CA63" s="147"/>
      <c r="CB63" s="147"/>
      <c r="CC63" s="147"/>
      <c r="CD63" s="147"/>
      <c r="CE63" s="147"/>
      <c r="CF63" s="147"/>
      <c r="CG63" s="147"/>
      <c r="CH63" s="147"/>
      <c r="CI63" s="147"/>
      <c r="CJ63" s="147"/>
      <c r="CK63" s="147"/>
      <c r="CL63" s="147"/>
    </row>
    <row r="64" spans="1:90" s="107" customFormat="1" x14ac:dyDescent="0.4">
      <c r="A64" s="418"/>
      <c r="B64" s="206">
        <v>212</v>
      </c>
      <c r="C64" s="108" t="s">
        <v>170</v>
      </c>
      <c r="D64" s="148"/>
      <c r="E64" s="148"/>
      <c r="F64" s="148"/>
      <c r="G64" s="148"/>
      <c r="H64" s="148"/>
      <c r="I64" s="148"/>
      <c r="J64" s="148"/>
      <c r="K64" s="148"/>
      <c r="L64" s="148"/>
      <c r="M64" s="149"/>
      <c r="N64" s="385">
        <v>0</v>
      </c>
      <c r="O64" s="386"/>
      <c r="P64" s="386"/>
      <c r="Q64" s="387"/>
      <c r="R64" s="385">
        <v>48</v>
      </c>
      <c r="S64" s="386"/>
      <c r="T64" s="386"/>
      <c r="U64" s="387"/>
      <c r="V64" s="118"/>
      <c r="W64" s="217"/>
      <c r="X64" s="21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7"/>
      <c r="BR64" s="147"/>
      <c r="BS64" s="147"/>
      <c r="BT64" s="147"/>
      <c r="BU64" s="147"/>
      <c r="BV64" s="147"/>
      <c r="BW64" s="147"/>
      <c r="BX64" s="147"/>
      <c r="BY64" s="147"/>
      <c r="BZ64" s="147"/>
      <c r="CA64" s="147"/>
      <c r="CB64" s="147"/>
      <c r="CC64" s="147"/>
      <c r="CD64" s="147"/>
      <c r="CE64" s="147"/>
      <c r="CF64" s="147"/>
      <c r="CG64" s="147"/>
      <c r="CH64" s="147"/>
      <c r="CI64" s="147"/>
      <c r="CJ64" s="147"/>
      <c r="CK64" s="147"/>
      <c r="CL64" s="147"/>
    </row>
    <row r="65" spans="1:90" s="107" customFormat="1" x14ac:dyDescent="0.4">
      <c r="A65" s="418"/>
      <c r="B65" s="206">
        <v>213</v>
      </c>
      <c r="C65" s="108" t="s">
        <v>171</v>
      </c>
      <c r="D65" s="148"/>
      <c r="E65" s="148"/>
      <c r="F65" s="148"/>
      <c r="G65" s="148"/>
      <c r="H65" s="148"/>
      <c r="I65" s="148"/>
      <c r="J65" s="148"/>
      <c r="K65" s="148"/>
      <c r="L65" s="148"/>
      <c r="M65" s="149"/>
      <c r="N65" s="385">
        <v>0</v>
      </c>
      <c r="O65" s="386"/>
      <c r="P65" s="386"/>
      <c r="Q65" s="387"/>
      <c r="R65" s="385">
        <v>11</v>
      </c>
      <c r="S65" s="386"/>
      <c r="T65" s="386"/>
      <c r="U65" s="387"/>
      <c r="V65" s="118"/>
      <c r="W65" s="217"/>
      <c r="X65" s="21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row>
    <row r="66" spans="1:90" s="107" customFormat="1" x14ac:dyDescent="0.4">
      <c r="A66" s="418"/>
      <c r="B66" s="388">
        <v>214</v>
      </c>
      <c r="C66" s="108" t="s">
        <v>172</v>
      </c>
      <c r="D66" s="148"/>
      <c r="E66" s="148"/>
      <c r="F66" s="148"/>
      <c r="G66" s="148"/>
      <c r="H66" s="148"/>
      <c r="I66" s="148"/>
      <c r="J66" s="148"/>
      <c r="K66" s="148"/>
      <c r="L66" s="148"/>
      <c r="M66" s="149"/>
      <c r="N66" s="385">
        <v>0</v>
      </c>
      <c r="O66" s="386"/>
      <c r="P66" s="386"/>
      <c r="Q66" s="387"/>
      <c r="R66" s="385">
        <v>14</v>
      </c>
      <c r="S66" s="386"/>
      <c r="T66" s="386"/>
      <c r="U66" s="387"/>
      <c r="V66" s="118"/>
      <c r="W66" s="217"/>
      <c r="X66" s="21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row>
    <row r="67" spans="1:90" s="107" customFormat="1" x14ac:dyDescent="0.4">
      <c r="A67" s="418"/>
      <c r="B67" s="388"/>
      <c r="C67" s="108" t="s">
        <v>323</v>
      </c>
      <c r="D67" s="148"/>
      <c r="E67" s="148"/>
      <c r="F67" s="148"/>
      <c r="G67" s="148"/>
      <c r="H67" s="148"/>
      <c r="I67" s="148"/>
      <c r="J67" s="148"/>
      <c r="K67" s="148"/>
      <c r="L67" s="148"/>
      <c r="M67" s="149"/>
      <c r="N67" s="385">
        <v>0</v>
      </c>
      <c r="O67" s="386"/>
      <c r="P67" s="386"/>
      <c r="Q67" s="387"/>
      <c r="R67" s="385">
        <v>1</v>
      </c>
      <c r="S67" s="386"/>
      <c r="T67" s="386"/>
      <c r="U67" s="387"/>
      <c r="V67" s="118"/>
      <c r="W67" s="217"/>
      <c r="X67" s="21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row>
    <row r="68" spans="1:90" s="107" customFormat="1" x14ac:dyDescent="0.4">
      <c r="A68" s="418"/>
      <c r="B68" s="206">
        <v>215</v>
      </c>
      <c r="C68" s="108" t="s">
        <v>179</v>
      </c>
      <c r="D68" s="148"/>
      <c r="E68" s="148"/>
      <c r="F68" s="148"/>
      <c r="G68" s="148"/>
      <c r="H68" s="148"/>
      <c r="I68" s="148"/>
      <c r="J68" s="148"/>
      <c r="K68" s="148"/>
      <c r="L68" s="148"/>
      <c r="M68" s="149"/>
      <c r="N68" s="385">
        <v>0</v>
      </c>
      <c r="O68" s="386"/>
      <c r="P68" s="386"/>
      <c r="Q68" s="387"/>
      <c r="R68" s="385">
        <v>6</v>
      </c>
      <c r="S68" s="386"/>
      <c r="T68" s="386"/>
      <c r="U68" s="387"/>
      <c r="V68" s="118"/>
      <c r="W68" s="217"/>
      <c r="X68" s="21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row>
    <row r="69" spans="1:90" s="107" customFormat="1" x14ac:dyDescent="0.4">
      <c r="A69" s="418"/>
      <c r="B69" s="206">
        <v>216</v>
      </c>
      <c r="C69" s="108" t="s">
        <v>189</v>
      </c>
      <c r="D69" s="148"/>
      <c r="E69" s="148"/>
      <c r="F69" s="148"/>
      <c r="G69" s="148"/>
      <c r="H69" s="148"/>
      <c r="I69" s="148"/>
      <c r="J69" s="148"/>
      <c r="K69" s="148"/>
      <c r="L69" s="148"/>
      <c r="M69" s="149"/>
      <c r="N69" s="385">
        <v>0</v>
      </c>
      <c r="O69" s="386"/>
      <c r="P69" s="386"/>
      <c r="Q69" s="387"/>
      <c r="R69" s="385">
        <v>12</v>
      </c>
      <c r="S69" s="386"/>
      <c r="T69" s="386"/>
      <c r="U69" s="387"/>
      <c r="V69" s="118"/>
      <c r="W69" s="217"/>
      <c r="X69" s="21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row>
    <row r="70" spans="1:90" s="107" customFormat="1" x14ac:dyDescent="0.4">
      <c r="A70" s="418"/>
      <c r="B70" s="206">
        <v>217</v>
      </c>
      <c r="C70" s="108" t="s">
        <v>183</v>
      </c>
      <c r="D70" s="148"/>
      <c r="E70" s="148"/>
      <c r="F70" s="148"/>
      <c r="G70" s="148"/>
      <c r="H70" s="148"/>
      <c r="I70" s="148"/>
      <c r="J70" s="148"/>
      <c r="K70" s="148"/>
      <c r="L70" s="148"/>
      <c r="M70" s="149"/>
      <c r="N70" s="385">
        <v>0</v>
      </c>
      <c r="O70" s="386"/>
      <c r="P70" s="386"/>
      <c r="Q70" s="387"/>
      <c r="R70" s="385">
        <v>55</v>
      </c>
      <c r="S70" s="386"/>
      <c r="T70" s="386"/>
      <c r="U70" s="387"/>
      <c r="V70" s="118"/>
      <c r="W70" s="217"/>
      <c r="X70" s="21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row>
    <row r="71" spans="1:90" s="107" customFormat="1" x14ac:dyDescent="0.4">
      <c r="A71" s="418"/>
      <c r="B71" s="206">
        <v>218</v>
      </c>
      <c r="C71" s="106" t="s">
        <v>193</v>
      </c>
      <c r="D71" s="148"/>
      <c r="E71" s="148"/>
      <c r="F71" s="148"/>
      <c r="G71" s="148"/>
      <c r="H71" s="148"/>
      <c r="I71" s="148"/>
      <c r="J71" s="148"/>
      <c r="K71" s="148"/>
      <c r="L71" s="148"/>
      <c r="M71" s="148"/>
      <c r="N71" s="385">
        <v>0</v>
      </c>
      <c r="O71" s="386"/>
      <c r="P71" s="386"/>
      <c r="Q71" s="387"/>
      <c r="R71" s="385">
        <v>10</v>
      </c>
      <c r="S71" s="386"/>
      <c r="T71" s="386"/>
      <c r="U71" s="387"/>
      <c r="V71" s="118"/>
      <c r="W71" s="217"/>
      <c r="X71" s="21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row>
    <row r="72" spans="1:90" s="129" customFormat="1" x14ac:dyDescent="0.4">
      <c r="A72" s="418"/>
      <c r="B72" s="388">
        <v>219</v>
      </c>
      <c r="C72" s="106" t="s">
        <v>206</v>
      </c>
      <c r="D72" s="106"/>
      <c r="E72" s="106"/>
      <c r="F72" s="106"/>
      <c r="G72" s="106"/>
      <c r="H72" s="106"/>
      <c r="I72" s="106"/>
      <c r="J72" s="106"/>
      <c r="K72" s="106"/>
      <c r="L72" s="106"/>
      <c r="M72" s="106"/>
      <c r="N72" s="385">
        <v>0</v>
      </c>
      <c r="O72" s="386"/>
      <c r="P72" s="386"/>
      <c r="Q72" s="387"/>
      <c r="R72" s="385">
        <v>6</v>
      </c>
      <c r="S72" s="386"/>
      <c r="T72" s="386"/>
      <c r="U72" s="387"/>
      <c r="V72" s="118"/>
      <c r="W72" s="218"/>
      <c r="X72" s="218"/>
    </row>
    <row r="73" spans="1:90" s="129" customFormat="1" ht="16.5" customHeight="1" x14ac:dyDescent="0.4">
      <c r="A73" s="418"/>
      <c r="B73" s="388"/>
      <c r="C73" s="106" t="s">
        <v>217</v>
      </c>
      <c r="D73" s="106"/>
      <c r="E73" s="106"/>
      <c r="F73" s="106"/>
      <c r="G73" s="106"/>
      <c r="H73" s="106"/>
      <c r="I73" s="106"/>
      <c r="J73" s="106"/>
      <c r="K73" s="106"/>
      <c r="L73" s="106"/>
      <c r="M73" s="106"/>
      <c r="N73" s="385">
        <v>0</v>
      </c>
      <c r="O73" s="386"/>
      <c r="P73" s="386"/>
      <c r="Q73" s="387"/>
      <c r="R73" s="385">
        <v>3</v>
      </c>
      <c r="S73" s="386"/>
      <c r="T73" s="386"/>
      <c r="U73" s="387"/>
      <c r="V73" s="147"/>
      <c r="W73" s="218"/>
      <c r="X73" s="218"/>
    </row>
    <row r="74" spans="1:90" s="107" customFormat="1" x14ac:dyDescent="0.4">
      <c r="A74" s="418"/>
      <c r="B74" s="206">
        <v>220</v>
      </c>
      <c r="C74" s="106" t="s">
        <v>207</v>
      </c>
      <c r="D74" s="148"/>
      <c r="E74" s="148"/>
      <c r="F74" s="148"/>
      <c r="G74" s="148"/>
      <c r="H74" s="148"/>
      <c r="I74" s="148"/>
      <c r="J74" s="148"/>
      <c r="K74" s="148"/>
      <c r="L74" s="148"/>
      <c r="M74" s="148"/>
      <c r="N74" s="385">
        <v>0</v>
      </c>
      <c r="O74" s="386"/>
      <c r="P74" s="386"/>
      <c r="Q74" s="387"/>
      <c r="R74" s="385">
        <v>8</v>
      </c>
      <c r="S74" s="386"/>
      <c r="T74" s="386"/>
      <c r="U74" s="387"/>
      <c r="V74" s="118"/>
      <c r="W74" s="217"/>
      <c r="X74" s="21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row>
    <row r="75" spans="1:90" s="107" customFormat="1" x14ac:dyDescent="0.4">
      <c r="A75" s="418"/>
      <c r="B75" s="388">
        <v>221</v>
      </c>
      <c r="C75" s="106" t="s">
        <v>208</v>
      </c>
      <c r="D75" s="148"/>
      <c r="E75" s="148"/>
      <c r="F75" s="148"/>
      <c r="G75" s="148"/>
      <c r="H75" s="148"/>
      <c r="I75" s="148"/>
      <c r="J75" s="148"/>
      <c r="K75" s="148"/>
      <c r="L75" s="148"/>
      <c r="M75" s="148"/>
      <c r="N75" s="385">
        <v>0</v>
      </c>
      <c r="O75" s="386"/>
      <c r="P75" s="386"/>
      <c r="Q75" s="387"/>
      <c r="R75" s="385">
        <v>7</v>
      </c>
      <c r="S75" s="386"/>
      <c r="T75" s="386"/>
      <c r="U75" s="387"/>
      <c r="V75" s="118"/>
      <c r="W75" s="217"/>
      <c r="X75" s="21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row>
    <row r="76" spans="1:90" s="107" customFormat="1" x14ac:dyDescent="0.4">
      <c r="A76" s="418"/>
      <c r="B76" s="388"/>
      <c r="C76" s="106" t="s">
        <v>255</v>
      </c>
      <c r="D76" s="148"/>
      <c r="E76" s="148"/>
      <c r="F76" s="148"/>
      <c r="G76" s="148"/>
      <c r="H76" s="148"/>
      <c r="I76" s="148"/>
      <c r="J76" s="148"/>
      <c r="K76" s="148"/>
      <c r="L76" s="148"/>
      <c r="M76" s="148"/>
      <c r="N76" s="385">
        <v>0</v>
      </c>
      <c r="O76" s="386"/>
      <c r="P76" s="386"/>
      <c r="Q76" s="387"/>
      <c r="R76" s="385">
        <v>1</v>
      </c>
      <c r="S76" s="386"/>
      <c r="T76" s="386"/>
      <c r="U76" s="387"/>
      <c r="V76" s="118"/>
      <c r="W76" s="217"/>
      <c r="X76" s="21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row>
    <row r="77" spans="1:90" s="107" customFormat="1" x14ac:dyDescent="0.4">
      <c r="A77" s="418"/>
      <c r="B77" s="206">
        <v>222</v>
      </c>
      <c r="C77" s="106" t="s">
        <v>210</v>
      </c>
      <c r="D77" s="148"/>
      <c r="E77" s="148"/>
      <c r="F77" s="148"/>
      <c r="G77" s="148"/>
      <c r="H77" s="148"/>
      <c r="I77" s="148"/>
      <c r="J77" s="148"/>
      <c r="K77" s="148"/>
      <c r="L77" s="148"/>
      <c r="M77" s="148"/>
      <c r="N77" s="385">
        <v>0</v>
      </c>
      <c r="O77" s="386"/>
      <c r="P77" s="386"/>
      <c r="Q77" s="387"/>
      <c r="R77" s="385">
        <v>6</v>
      </c>
      <c r="S77" s="386"/>
      <c r="T77" s="386"/>
      <c r="U77" s="387"/>
      <c r="V77" s="118"/>
      <c r="W77" s="217"/>
      <c r="X77" s="21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row>
    <row r="78" spans="1:90" s="107" customFormat="1" x14ac:dyDescent="0.4">
      <c r="A78" s="418"/>
      <c r="B78" s="206">
        <v>223</v>
      </c>
      <c r="C78" s="106" t="s">
        <v>215</v>
      </c>
      <c r="D78" s="148"/>
      <c r="E78" s="148"/>
      <c r="F78" s="148"/>
      <c r="G78" s="148"/>
      <c r="H78" s="148"/>
      <c r="I78" s="148"/>
      <c r="J78" s="148"/>
      <c r="K78" s="148"/>
      <c r="L78" s="148"/>
      <c r="M78" s="148"/>
      <c r="N78" s="385">
        <v>0</v>
      </c>
      <c r="O78" s="386"/>
      <c r="P78" s="386"/>
      <c r="Q78" s="387"/>
      <c r="R78" s="385">
        <v>15</v>
      </c>
      <c r="S78" s="386"/>
      <c r="T78" s="386"/>
      <c r="U78" s="387"/>
      <c r="V78" s="118"/>
      <c r="W78" s="217"/>
      <c r="X78" s="21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row>
    <row r="79" spans="1:90" s="129" customFormat="1" x14ac:dyDescent="0.4">
      <c r="A79" s="418"/>
      <c r="B79" s="388">
        <v>224</v>
      </c>
      <c r="C79" s="106" t="s">
        <v>220</v>
      </c>
      <c r="D79" s="106"/>
      <c r="E79" s="106"/>
      <c r="F79" s="106"/>
      <c r="G79" s="106"/>
      <c r="H79" s="106"/>
      <c r="I79" s="106"/>
      <c r="J79" s="106"/>
      <c r="K79" s="106"/>
      <c r="L79" s="106"/>
      <c r="M79" s="106"/>
      <c r="N79" s="385">
        <v>0</v>
      </c>
      <c r="O79" s="386"/>
      <c r="P79" s="386"/>
      <c r="Q79" s="387"/>
      <c r="R79" s="385">
        <v>21</v>
      </c>
      <c r="S79" s="386"/>
      <c r="T79" s="386"/>
      <c r="U79" s="387"/>
      <c r="V79" s="118"/>
      <c r="W79" s="218"/>
      <c r="X79" s="218"/>
    </row>
    <row r="80" spans="1:90" s="129" customFormat="1" ht="16.5" customHeight="1" x14ac:dyDescent="0.4">
      <c r="A80" s="418"/>
      <c r="B80" s="388"/>
      <c r="C80" s="106" t="s">
        <v>234</v>
      </c>
      <c r="D80" s="106"/>
      <c r="E80" s="106"/>
      <c r="F80" s="106"/>
      <c r="G80" s="106"/>
      <c r="H80" s="106"/>
      <c r="I80" s="106"/>
      <c r="J80" s="106"/>
      <c r="K80" s="106"/>
      <c r="L80" s="106"/>
      <c r="M80" s="106"/>
      <c r="N80" s="385">
        <v>0</v>
      </c>
      <c r="O80" s="386"/>
      <c r="P80" s="386"/>
      <c r="Q80" s="387"/>
      <c r="R80" s="385">
        <v>2</v>
      </c>
      <c r="S80" s="386"/>
      <c r="T80" s="386"/>
      <c r="U80" s="387"/>
      <c r="V80" s="118"/>
      <c r="W80" s="218"/>
      <c r="X80" s="218"/>
    </row>
    <row r="81" spans="1:90" s="107" customFormat="1" x14ac:dyDescent="0.4">
      <c r="A81" s="418"/>
      <c r="B81" s="206">
        <v>225</v>
      </c>
      <c r="C81" s="106" t="s">
        <v>221</v>
      </c>
      <c r="D81" s="148"/>
      <c r="E81" s="148"/>
      <c r="F81" s="148"/>
      <c r="G81" s="148"/>
      <c r="H81" s="148"/>
      <c r="I81" s="148"/>
      <c r="J81" s="148"/>
      <c r="K81" s="148"/>
      <c r="L81" s="148"/>
      <c r="M81" s="148"/>
      <c r="N81" s="385">
        <v>0</v>
      </c>
      <c r="O81" s="386"/>
      <c r="P81" s="386"/>
      <c r="Q81" s="387"/>
      <c r="R81" s="385">
        <v>14</v>
      </c>
      <c r="S81" s="386"/>
      <c r="T81" s="386"/>
      <c r="U81" s="387"/>
      <c r="V81" s="118"/>
      <c r="W81" s="217"/>
      <c r="X81" s="21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c r="CI81" s="147"/>
      <c r="CJ81" s="147"/>
      <c r="CK81" s="147"/>
      <c r="CL81" s="147"/>
    </row>
    <row r="82" spans="1:90" s="107" customFormat="1" x14ac:dyDescent="0.4">
      <c r="A82" s="418"/>
      <c r="B82" s="388">
        <v>226</v>
      </c>
      <c r="C82" s="106" t="s">
        <v>222</v>
      </c>
      <c r="D82" s="148"/>
      <c r="E82" s="148"/>
      <c r="F82" s="148"/>
      <c r="G82" s="148"/>
      <c r="H82" s="148"/>
      <c r="I82" s="148"/>
      <c r="J82" s="148"/>
      <c r="K82" s="148"/>
      <c r="L82" s="148"/>
      <c r="M82" s="148"/>
      <c r="N82" s="385">
        <v>0</v>
      </c>
      <c r="O82" s="386"/>
      <c r="P82" s="386"/>
      <c r="Q82" s="387"/>
      <c r="R82" s="385">
        <v>17</v>
      </c>
      <c r="S82" s="386"/>
      <c r="T82" s="386"/>
      <c r="U82" s="387"/>
      <c r="V82" s="118"/>
      <c r="W82" s="217"/>
      <c r="X82" s="21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c r="CI82" s="147"/>
      <c r="CJ82" s="147"/>
      <c r="CK82" s="147"/>
      <c r="CL82" s="147"/>
    </row>
    <row r="83" spans="1:90" s="107" customFormat="1" x14ac:dyDescent="0.4">
      <c r="A83" s="418"/>
      <c r="B83" s="388"/>
      <c r="C83" s="106" t="s">
        <v>295</v>
      </c>
      <c r="D83" s="148"/>
      <c r="E83" s="148"/>
      <c r="F83" s="148"/>
      <c r="G83" s="148"/>
      <c r="H83" s="148"/>
      <c r="I83" s="148"/>
      <c r="J83" s="148"/>
      <c r="K83" s="148"/>
      <c r="L83" s="148"/>
      <c r="M83" s="148"/>
      <c r="N83" s="385">
        <v>0</v>
      </c>
      <c r="O83" s="386"/>
      <c r="P83" s="386"/>
      <c r="Q83" s="387"/>
      <c r="R83" s="385">
        <v>1</v>
      </c>
      <c r="S83" s="386"/>
      <c r="T83" s="386"/>
      <c r="U83" s="387"/>
      <c r="V83" s="118"/>
      <c r="W83" s="217"/>
      <c r="X83" s="21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47"/>
      <c r="BX83" s="147"/>
      <c r="BY83" s="147"/>
      <c r="BZ83" s="147"/>
      <c r="CA83" s="147"/>
      <c r="CB83" s="147"/>
      <c r="CC83" s="147"/>
      <c r="CD83" s="147"/>
      <c r="CE83" s="147"/>
      <c r="CF83" s="147"/>
      <c r="CG83" s="147"/>
      <c r="CH83" s="147"/>
      <c r="CI83" s="147"/>
      <c r="CJ83" s="147"/>
      <c r="CK83" s="147"/>
      <c r="CL83" s="147"/>
    </row>
    <row r="84" spans="1:90" s="107" customFormat="1" x14ac:dyDescent="0.4">
      <c r="A84" s="418"/>
      <c r="B84" s="206">
        <v>227</v>
      </c>
      <c r="C84" s="106" t="s">
        <v>230</v>
      </c>
      <c r="D84" s="148"/>
      <c r="E84" s="148"/>
      <c r="F84" s="148"/>
      <c r="G84" s="148"/>
      <c r="H84" s="148"/>
      <c r="I84" s="148"/>
      <c r="J84" s="148"/>
      <c r="K84" s="148"/>
      <c r="L84" s="148"/>
      <c r="M84" s="148"/>
      <c r="N84" s="385">
        <v>0</v>
      </c>
      <c r="O84" s="386"/>
      <c r="P84" s="386"/>
      <c r="Q84" s="387"/>
      <c r="R84" s="385">
        <v>5</v>
      </c>
      <c r="S84" s="386"/>
      <c r="T84" s="386"/>
      <c r="U84" s="387"/>
      <c r="V84" s="118"/>
      <c r="W84" s="217"/>
      <c r="X84" s="21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7"/>
      <c r="CE84" s="147"/>
      <c r="CF84" s="147"/>
      <c r="CG84" s="147"/>
      <c r="CH84" s="147"/>
      <c r="CI84" s="147"/>
      <c r="CJ84" s="147"/>
      <c r="CK84" s="147"/>
      <c r="CL84" s="147"/>
    </row>
    <row r="85" spans="1:90" s="107" customFormat="1" x14ac:dyDescent="0.4">
      <c r="A85" s="418"/>
      <c r="B85" s="206">
        <v>228</v>
      </c>
      <c r="C85" s="106" t="s">
        <v>231</v>
      </c>
      <c r="D85" s="148"/>
      <c r="E85" s="148"/>
      <c r="F85" s="148"/>
      <c r="G85" s="148"/>
      <c r="H85" s="148"/>
      <c r="I85" s="148"/>
      <c r="J85" s="148"/>
      <c r="K85" s="148"/>
      <c r="L85" s="148"/>
      <c r="M85" s="148"/>
      <c r="N85" s="385">
        <v>0</v>
      </c>
      <c r="O85" s="386"/>
      <c r="P85" s="386"/>
      <c r="Q85" s="387"/>
      <c r="R85" s="385">
        <v>3</v>
      </c>
      <c r="S85" s="386"/>
      <c r="T85" s="386"/>
      <c r="U85" s="387"/>
      <c r="V85" s="118"/>
      <c r="W85" s="217"/>
      <c r="X85" s="21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row>
    <row r="86" spans="1:90" s="107" customFormat="1" x14ac:dyDescent="0.4">
      <c r="A86" s="418"/>
      <c r="B86" s="206">
        <v>229</v>
      </c>
      <c r="C86" s="106" t="s">
        <v>232</v>
      </c>
      <c r="D86" s="148"/>
      <c r="E86" s="148"/>
      <c r="F86" s="148"/>
      <c r="G86" s="148"/>
      <c r="H86" s="148"/>
      <c r="I86" s="148"/>
      <c r="J86" s="148"/>
      <c r="K86" s="148"/>
      <c r="L86" s="148"/>
      <c r="M86" s="148"/>
      <c r="N86" s="385">
        <v>0</v>
      </c>
      <c r="O86" s="386"/>
      <c r="P86" s="386"/>
      <c r="Q86" s="387"/>
      <c r="R86" s="385">
        <v>12</v>
      </c>
      <c r="S86" s="386"/>
      <c r="T86" s="386"/>
      <c r="U86" s="387"/>
      <c r="V86" s="118"/>
      <c r="W86" s="217"/>
      <c r="X86" s="21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row>
    <row r="87" spans="1:90" s="107" customFormat="1" x14ac:dyDescent="0.4">
      <c r="A87" s="418"/>
      <c r="B87" s="206">
        <v>230</v>
      </c>
      <c r="C87" s="106" t="s">
        <v>233</v>
      </c>
      <c r="D87" s="148"/>
      <c r="E87" s="148"/>
      <c r="F87" s="148"/>
      <c r="G87" s="148"/>
      <c r="H87" s="148"/>
      <c r="I87" s="148"/>
      <c r="J87" s="148"/>
      <c r="K87" s="148"/>
      <c r="L87" s="148"/>
      <c r="M87" s="148"/>
      <c r="N87" s="385">
        <v>0</v>
      </c>
      <c r="O87" s="386"/>
      <c r="P87" s="386"/>
      <c r="Q87" s="387"/>
      <c r="R87" s="385">
        <v>5</v>
      </c>
      <c r="S87" s="386"/>
      <c r="T87" s="386"/>
      <c r="U87" s="387"/>
      <c r="V87" s="118"/>
      <c r="W87" s="217"/>
      <c r="X87" s="21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row>
    <row r="88" spans="1:90" s="107" customFormat="1" x14ac:dyDescent="0.4">
      <c r="A88" s="418"/>
      <c r="B88" s="206">
        <v>231</v>
      </c>
      <c r="C88" s="106" t="s">
        <v>235</v>
      </c>
      <c r="D88" s="148"/>
      <c r="E88" s="148"/>
      <c r="F88" s="148"/>
      <c r="G88" s="148"/>
      <c r="H88" s="148"/>
      <c r="I88" s="148"/>
      <c r="J88" s="148"/>
      <c r="K88" s="148"/>
      <c r="L88" s="148"/>
      <c r="M88" s="148"/>
      <c r="N88" s="385">
        <v>0</v>
      </c>
      <c r="O88" s="386"/>
      <c r="P88" s="386"/>
      <c r="Q88" s="387"/>
      <c r="R88" s="385">
        <v>4</v>
      </c>
      <c r="S88" s="386"/>
      <c r="T88" s="386"/>
      <c r="U88" s="387"/>
      <c r="V88" s="118"/>
      <c r="W88" s="217"/>
      <c r="X88" s="21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c r="CI88" s="147"/>
      <c r="CJ88" s="147"/>
      <c r="CK88" s="147"/>
      <c r="CL88" s="147"/>
    </row>
    <row r="89" spans="1:90" s="107" customFormat="1" x14ac:dyDescent="0.4">
      <c r="A89" s="418"/>
      <c r="B89" s="206">
        <v>232</v>
      </c>
      <c r="C89" s="106" t="s">
        <v>236</v>
      </c>
      <c r="D89" s="148"/>
      <c r="E89" s="148"/>
      <c r="F89" s="148"/>
      <c r="G89" s="148"/>
      <c r="H89" s="148"/>
      <c r="I89" s="148"/>
      <c r="J89" s="148"/>
      <c r="K89" s="148"/>
      <c r="L89" s="148"/>
      <c r="M89" s="148"/>
      <c r="N89" s="385">
        <v>0</v>
      </c>
      <c r="O89" s="386"/>
      <c r="P89" s="386"/>
      <c r="Q89" s="387"/>
      <c r="R89" s="385">
        <v>35</v>
      </c>
      <c r="S89" s="386"/>
      <c r="T89" s="386"/>
      <c r="U89" s="387"/>
      <c r="V89" s="118"/>
      <c r="W89" s="217"/>
      <c r="X89" s="21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147"/>
      <c r="CL89" s="147"/>
    </row>
    <row r="90" spans="1:90" s="107" customFormat="1" x14ac:dyDescent="0.4">
      <c r="A90" s="418"/>
      <c r="B90" s="206">
        <v>233</v>
      </c>
      <c r="C90" s="106" t="s">
        <v>237</v>
      </c>
      <c r="D90" s="148"/>
      <c r="E90" s="148"/>
      <c r="F90" s="148"/>
      <c r="G90" s="148"/>
      <c r="H90" s="148"/>
      <c r="I90" s="148"/>
      <c r="J90" s="148"/>
      <c r="K90" s="148"/>
      <c r="L90" s="148"/>
      <c r="M90" s="148"/>
      <c r="N90" s="385">
        <v>0</v>
      </c>
      <c r="O90" s="386"/>
      <c r="P90" s="386"/>
      <c r="Q90" s="387"/>
      <c r="R90" s="385">
        <v>15</v>
      </c>
      <c r="S90" s="386"/>
      <c r="T90" s="386"/>
      <c r="U90" s="387"/>
      <c r="V90" s="118"/>
      <c r="W90" s="217"/>
      <c r="X90" s="21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147"/>
      <c r="CL90" s="147"/>
    </row>
    <row r="91" spans="1:90" s="107" customFormat="1" x14ac:dyDescent="0.4">
      <c r="A91" s="418"/>
      <c r="B91" s="206">
        <v>234</v>
      </c>
      <c r="C91" s="106" t="s">
        <v>241</v>
      </c>
      <c r="D91" s="148"/>
      <c r="E91" s="148"/>
      <c r="F91" s="148"/>
      <c r="G91" s="148"/>
      <c r="H91" s="148"/>
      <c r="I91" s="148"/>
      <c r="J91" s="148"/>
      <c r="K91" s="148"/>
      <c r="L91" s="148"/>
      <c r="M91" s="148"/>
      <c r="N91" s="385">
        <v>0</v>
      </c>
      <c r="O91" s="386"/>
      <c r="P91" s="386"/>
      <c r="Q91" s="387"/>
      <c r="R91" s="385">
        <v>6</v>
      </c>
      <c r="S91" s="386"/>
      <c r="T91" s="386"/>
      <c r="U91" s="387"/>
      <c r="V91" s="118"/>
      <c r="W91" s="217"/>
      <c r="X91" s="21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row>
    <row r="92" spans="1:90" s="107" customFormat="1" x14ac:dyDescent="0.4">
      <c r="A92" s="418"/>
      <c r="B92" s="206">
        <v>235</v>
      </c>
      <c r="C92" s="106" t="s">
        <v>242</v>
      </c>
      <c r="D92" s="148"/>
      <c r="E92" s="148"/>
      <c r="F92" s="148"/>
      <c r="G92" s="148"/>
      <c r="H92" s="148"/>
      <c r="I92" s="148"/>
      <c r="J92" s="148"/>
      <c r="K92" s="148"/>
      <c r="L92" s="148"/>
      <c r="M92" s="148"/>
      <c r="N92" s="385">
        <v>0</v>
      </c>
      <c r="O92" s="386"/>
      <c r="P92" s="386"/>
      <c r="Q92" s="387"/>
      <c r="R92" s="385">
        <v>7</v>
      </c>
      <c r="S92" s="386"/>
      <c r="T92" s="386"/>
      <c r="U92" s="387"/>
      <c r="V92" s="118"/>
      <c r="W92" s="217"/>
      <c r="X92" s="21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147"/>
      <c r="CL92" s="147"/>
    </row>
    <row r="93" spans="1:90" s="107" customFormat="1" x14ac:dyDescent="0.4">
      <c r="A93" s="418"/>
      <c r="B93" s="206">
        <v>236</v>
      </c>
      <c r="C93" s="106" t="s">
        <v>243</v>
      </c>
      <c r="D93" s="148"/>
      <c r="E93" s="148"/>
      <c r="F93" s="148"/>
      <c r="G93" s="148"/>
      <c r="H93" s="148"/>
      <c r="I93" s="148"/>
      <c r="J93" s="148"/>
      <c r="K93" s="148"/>
      <c r="L93" s="148"/>
      <c r="M93" s="148"/>
      <c r="N93" s="385">
        <v>0</v>
      </c>
      <c r="O93" s="386"/>
      <c r="P93" s="386"/>
      <c r="Q93" s="387"/>
      <c r="R93" s="385">
        <v>5</v>
      </c>
      <c r="S93" s="386"/>
      <c r="T93" s="386"/>
      <c r="U93" s="387"/>
      <c r="V93" s="118"/>
      <c r="W93" s="217"/>
      <c r="X93" s="21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147"/>
      <c r="CL93" s="147"/>
    </row>
    <row r="94" spans="1:90" s="107" customFormat="1" x14ac:dyDescent="0.4">
      <c r="A94" s="418"/>
      <c r="B94" s="388">
        <v>237</v>
      </c>
      <c r="C94" s="106" t="s">
        <v>247</v>
      </c>
      <c r="D94" s="148"/>
      <c r="E94" s="148"/>
      <c r="F94" s="148"/>
      <c r="G94" s="148"/>
      <c r="H94" s="148"/>
      <c r="I94" s="148"/>
      <c r="J94" s="148"/>
      <c r="K94" s="148"/>
      <c r="L94" s="148"/>
      <c r="M94" s="148"/>
      <c r="N94" s="385">
        <v>0</v>
      </c>
      <c r="O94" s="386"/>
      <c r="P94" s="386"/>
      <c r="Q94" s="387"/>
      <c r="R94" s="385">
        <v>8</v>
      </c>
      <c r="S94" s="386"/>
      <c r="T94" s="386"/>
      <c r="U94" s="387"/>
      <c r="V94" s="118"/>
      <c r="W94" s="217"/>
      <c r="X94" s="21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7"/>
      <c r="CH94" s="147"/>
      <c r="CI94" s="147"/>
      <c r="CJ94" s="147"/>
      <c r="CK94" s="147"/>
      <c r="CL94" s="147"/>
    </row>
    <row r="95" spans="1:90" s="107" customFormat="1" x14ac:dyDescent="0.4">
      <c r="A95" s="418"/>
      <c r="B95" s="388"/>
      <c r="C95" s="106" t="s">
        <v>248</v>
      </c>
      <c r="D95" s="148"/>
      <c r="E95" s="148"/>
      <c r="F95" s="148"/>
      <c r="G95" s="148"/>
      <c r="H95" s="148"/>
      <c r="I95" s="148"/>
      <c r="J95" s="148"/>
      <c r="K95" s="148"/>
      <c r="L95" s="148"/>
      <c r="M95" s="148"/>
      <c r="N95" s="385">
        <v>0</v>
      </c>
      <c r="O95" s="386"/>
      <c r="P95" s="386"/>
      <c r="Q95" s="387"/>
      <c r="R95" s="385">
        <v>1</v>
      </c>
      <c r="S95" s="386"/>
      <c r="T95" s="386"/>
      <c r="U95" s="387"/>
      <c r="V95" s="118"/>
      <c r="W95" s="217"/>
      <c r="X95" s="21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c r="BU95" s="147"/>
      <c r="BV95" s="147"/>
      <c r="BW95" s="147"/>
      <c r="BX95" s="147"/>
      <c r="BY95" s="147"/>
      <c r="BZ95" s="147"/>
      <c r="CA95" s="147"/>
      <c r="CB95" s="147"/>
      <c r="CC95" s="147"/>
      <c r="CD95" s="147"/>
      <c r="CE95" s="147"/>
      <c r="CF95" s="147"/>
      <c r="CG95" s="147"/>
      <c r="CH95" s="147"/>
      <c r="CI95" s="147"/>
      <c r="CJ95" s="147"/>
      <c r="CK95" s="147"/>
      <c r="CL95" s="147"/>
    </row>
    <row r="96" spans="1:90" s="107" customFormat="1" x14ac:dyDescent="0.4">
      <c r="A96" s="418"/>
      <c r="B96" s="206">
        <v>238</v>
      </c>
      <c r="C96" s="106" t="s">
        <v>250</v>
      </c>
      <c r="D96" s="148"/>
      <c r="E96" s="148"/>
      <c r="F96" s="148"/>
      <c r="G96" s="148"/>
      <c r="H96" s="148"/>
      <c r="I96" s="148"/>
      <c r="J96" s="148"/>
      <c r="K96" s="148"/>
      <c r="L96" s="148"/>
      <c r="M96" s="148"/>
      <c r="N96" s="385">
        <v>0</v>
      </c>
      <c r="O96" s="386"/>
      <c r="P96" s="386"/>
      <c r="Q96" s="387"/>
      <c r="R96" s="385">
        <v>13</v>
      </c>
      <c r="S96" s="386"/>
      <c r="T96" s="386"/>
      <c r="U96" s="387"/>
      <c r="V96" s="216"/>
      <c r="W96" s="217"/>
      <c r="X96" s="21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c r="CF96" s="147"/>
      <c r="CG96" s="147"/>
      <c r="CH96" s="147"/>
      <c r="CI96" s="147"/>
      <c r="CJ96" s="147"/>
      <c r="CK96" s="147"/>
      <c r="CL96" s="147"/>
    </row>
    <row r="97" spans="1:90" s="107" customFormat="1" x14ac:dyDescent="0.4">
      <c r="A97" s="418"/>
      <c r="B97" s="388">
        <v>239</v>
      </c>
      <c r="C97" s="106" t="s">
        <v>251</v>
      </c>
      <c r="D97" s="148"/>
      <c r="E97" s="148"/>
      <c r="F97" s="148"/>
      <c r="G97" s="148"/>
      <c r="H97" s="148"/>
      <c r="I97" s="148"/>
      <c r="J97" s="148"/>
      <c r="K97" s="148"/>
      <c r="L97" s="148"/>
      <c r="M97" s="148"/>
      <c r="N97" s="385">
        <v>0</v>
      </c>
      <c r="O97" s="386"/>
      <c r="P97" s="386"/>
      <c r="Q97" s="387"/>
      <c r="R97" s="385">
        <v>101</v>
      </c>
      <c r="S97" s="386"/>
      <c r="T97" s="386"/>
      <c r="U97" s="387"/>
      <c r="V97" s="216"/>
      <c r="W97" s="217"/>
      <c r="X97" s="21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c r="BY97" s="147"/>
      <c r="BZ97" s="147"/>
      <c r="CA97" s="147"/>
      <c r="CB97" s="147"/>
      <c r="CC97" s="147"/>
      <c r="CD97" s="147"/>
      <c r="CE97" s="147"/>
      <c r="CF97" s="147"/>
      <c r="CG97" s="147"/>
      <c r="CH97" s="147"/>
      <c r="CI97" s="147"/>
      <c r="CJ97" s="147"/>
      <c r="CK97" s="147"/>
      <c r="CL97" s="147"/>
    </row>
    <row r="98" spans="1:90" s="107" customFormat="1" x14ac:dyDescent="0.4">
      <c r="A98" s="418"/>
      <c r="B98" s="388"/>
      <c r="C98" s="106" t="s">
        <v>269</v>
      </c>
      <c r="D98" s="148"/>
      <c r="E98" s="148"/>
      <c r="F98" s="148"/>
      <c r="G98" s="148"/>
      <c r="H98" s="148"/>
      <c r="I98" s="148"/>
      <c r="J98" s="148"/>
      <c r="K98" s="148"/>
      <c r="L98" s="148"/>
      <c r="M98" s="148"/>
      <c r="N98" s="385">
        <v>0</v>
      </c>
      <c r="O98" s="386"/>
      <c r="P98" s="386"/>
      <c r="Q98" s="387"/>
      <c r="R98" s="385">
        <v>5</v>
      </c>
      <c r="S98" s="386"/>
      <c r="T98" s="386"/>
      <c r="U98" s="387"/>
      <c r="V98" s="216"/>
      <c r="W98" s="217"/>
      <c r="X98" s="21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c r="CI98" s="147"/>
      <c r="CJ98" s="147"/>
      <c r="CK98" s="147"/>
      <c r="CL98" s="147"/>
    </row>
    <row r="99" spans="1:90" s="107" customFormat="1" x14ac:dyDescent="0.4">
      <c r="A99" s="418"/>
      <c r="B99" s="206">
        <v>240</v>
      </c>
      <c r="C99" s="106" t="s">
        <v>261</v>
      </c>
      <c r="D99" s="148"/>
      <c r="E99" s="148"/>
      <c r="F99" s="148"/>
      <c r="G99" s="148"/>
      <c r="H99" s="148"/>
      <c r="I99" s="148"/>
      <c r="J99" s="148"/>
      <c r="K99" s="148"/>
      <c r="L99" s="148"/>
      <c r="M99" s="148"/>
      <c r="N99" s="385">
        <v>0</v>
      </c>
      <c r="O99" s="386"/>
      <c r="P99" s="386"/>
      <c r="Q99" s="387"/>
      <c r="R99" s="385">
        <v>19</v>
      </c>
      <c r="S99" s="386"/>
      <c r="T99" s="386"/>
      <c r="U99" s="387"/>
      <c r="V99" s="216"/>
      <c r="W99" s="217"/>
      <c r="X99" s="21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147"/>
      <c r="BW99" s="147"/>
      <c r="BX99" s="147"/>
      <c r="BY99" s="147"/>
      <c r="BZ99" s="147"/>
      <c r="CA99" s="147"/>
      <c r="CB99" s="147"/>
      <c r="CC99" s="147"/>
      <c r="CD99" s="147"/>
      <c r="CE99" s="147"/>
      <c r="CF99" s="147"/>
      <c r="CG99" s="147"/>
      <c r="CH99" s="147"/>
      <c r="CI99" s="147"/>
      <c r="CJ99" s="147"/>
      <c r="CK99" s="147"/>
      <c r="CL99" s="147"/>
    </row>
    <row r="100" spans="1:90" s="107" customFormat="1" x14ac:dyDescent="0.4">
      <c r="A100" s="418"/>
      <c r="B100" s="388">
        <v>241</v>
      </c>
      <c r="C100" s="106" t="s">
        <v>262</v>
      </c>
      <c r="D100" s="148"/>
      <c r="E100" s="148"/>
      <c r="F100" s="148"/>
      <c r="G100" s="148"/>
      <c r="H100" s="148"/>
      <c r="I100" s="148"/>
      <c r="J100" s="148"/>
      <c r="K100" s="148"/>
      <c r="L100" s="148"/>
      <c r="M100" s="148"/>
      <c r="N100" s="385">
        <v>0</v>
      </c>
      <c r="O100" s="386"/>
      <c r="P100" s="386"/>
      <c r="Q100" s="387"/>
      <c r="R100" s="385">
        <v>31</v>
      </c>
      <c r="S100" s="386"/>
      <c r="T100" s="386"/>
      <c r="U100" s="387"/>
      <c r="V100" s="216"/>
      <c r="W100" s="217"/>
      <c r="X100" s="21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7"/>
      <c r="CK100" s="147"/>
      <c r="CL100" s="147"/>
    </row>
    <row r="101" spans="1:90" s="107" customFormat="1" x14ac:dyDescent="0.4">
      <c r="A101" s="418"/>
      <c r="B101" s="388"/>
      <c r="C101" s="106" t="s">
        <v>296</v>
      </c>
      <c r="D101" s="148"/>
      <c r="E101" s="148"/>
      <c r="F101" s="148"/>
      <c r="G101" s="148"/>
      <c r="H101" s="148"/>
      <c r="I101" s="148"/>
      <c r="J101" s="148"/>
      <c r="K101" s="148"/>
      <c r="L101" s="148"/>
      <c r="M101" s="148"/>
      <c r="N101" s="385">
        <v>0</v>
      </c>
      <c r="O101" s="386"/>
      <c r="P101" s="386"/>
      <c r="Q101" s="387"/>
      <c r="R101" s="385">
        <v>1</v>
      </c>
      <c r="S101" s="386"/>
      <c r="T101" s="386"/>
      <c r="U101" s="387"/>
      <c r="V101" s="216"/>
      <c r="W101" s="217"/>
      <c r="X101" s="21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147"/>
      <c r="CL101" s="147"/>
    </row>
    <row r="102" spans="1:90" s="107" customFormat="1" x14ac:dyDescent="0.4">
      <c r="A102" s="418"/>
      <c r="B102" s="206">
        <v>242</v>
      </c>
      <c r="C102" s="106" t="s">
        <v>263</v>
      </c>
      <c r="D102" s="148"/>
      <c r="E102" s="148"/>
      <c r="F102" s="148"/>
      <c r="G102" s="148"/>
      <c r="H102" s="148"/>
      <c r="I102" s="148"/>
      <c r="J102" s="148"/>
      <c r="K102" s="148"/>
      <c r="L102" s="148"/>
      <c r="M102" s="148"/>
      <c r="N102" s="385">
        <v>0</v>
      </c>
      <c r="O102" s="386"/>
      <c r="P102" s="386"/>
      <c r="Q102" s="387"/>
      <c r="R102" s="385">
        <v>26</v>
      </c>
      <c r="S102" s="386"/>
      <c r="T102" s="386"/>
      <c r="U102" s="387"/>
      <c r="V102" s="216"/>
      <c r="W102" s="217"/>
      <c r="X102" s="21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c r="CI102" s="147"/>
      <c r="CJ102" s="147"/>
      <c r="CK102" s="147"/>
      <c r="CL102" s="147"/>
    </row>
    <row r="103" spans="1:90" s="107" customFormat="1" x14ac:dyDescent="0.4">
      <c r="A103" s="418"/>
      <c r="B103" s="388">
        <v>243</v>
      </c>
      <c r="C103" s="106" t="s">
        <v>276</v>
      </c>
      <c r="D103" s="148"/>
      <c r="E103" s="148"/>
      <c r="F103" s="148"/>
      <c r="G103" s="148"/>
      <c r="H103" s="148"/>
      <c r="I103" s="148"/>
      <c r="J103" s="148"/>
      <c r="K103" s="148"/>
      <c r="L103" s="148"/>
      <c r="M103" s="148"/>
      <c r="N103" s="385">
        <v>0</v>
      </c>
      <c r="O103" s="386"/>
      <c r="P103" s="386"/>
      <c r="Q103" s="387"/>
      <c r="R103" s="385">
        <v>16</v>
      </c>
      <c r="S103" s="386"/>
      <c r="T103" s="386"/>
      <c r="U103" s="387"/>
      <c r="V103" s="219"/>
      <c r="W103" s="217"/>
      <c r="X103" s="21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147"/>
      <c r="CF103" s="147"/>
      <c r="CG103" s="147"/>
      <c r="CH103" s="147"/>
      <c r="CI103" s="147"/>
      <c r="CJ103" s="147"/>
      <c r="CK103" s="147"/>
      <c r="CL103" s="147"/>
    </row>
    <row r="104" spans="1:90" s="107" customFormat="1" x14ac:dyDescent="0.4">
      <c r="A104" s="418"/>
      <c r="B104" s="388"/>
      <c r="C104" s="106" t="s">
        <v>288</v>
      </c>
      <c r="D104" s="148"/>
      <c r="E104" s="148"/>
      <c r="F104" s="148"/>
      <c r="G104" s="148"/>
      <c r="H104" s="148"/>
      <c r="I104" s="148"/>
      <c r="J104" s="148"/>
      <c r="K104" s="148"/>
      <c r="L104" s="148"/>
      <c r="M104" s="148"/>
      <c r="N104" s="385">
        <v>0</v>
      </c>
      <c r="O104" s="386"/>
      <c r="P104" s="386"/>
      <c r="Q104" s="387"/>
      <c r="R104" s="385">
        <v>3</v>
      </c>
      <c r="S104" s="386"/>
      <c r="T104" s="386"/>
      <c r="U104" s="387"/>
      <c r="V104" s="219"/>
      <c r="W104" s="217"/>
      <c r="X104" s="21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c r="BT104" s="147"/>
      <c r="BU104" s="147"/>
      <c r="BV104" s="147"/>
      <c r="BW104" s="147"/>
      <c r="BX104" s="147"/>
      <c r="BY104" s="147"/>
      <c r="BZ104" s="147"/>
      <c r="CA104" s="147"/>
      <c r="CB104" s="147"/>
      <c r="CC104" s="147"/>
      <c r="CD104" s="147"/>
      <c r="CE104" s="147"/>
      <c r="CF104" s="147"/>
      <c r="CG104" s="147"/>
      <c r="CH104" s="147"/>
      <c r="CI104" s="147"/>
      <c r="CJ104" s="147"/>
      <c r="CK104" s="147"/>
      <c r="CL104" s="147"/>
    </row>
    <row r="105" spans="1:90" s="107" customFormat="1" ht="18.75" customHeight="1" x14ac:dyDescent="0.4">
      <c r="A105" s="418"/>
      <c r="B105" s="388">
        <v>244</v>
      </c>
      <c r="C105" s="150" t="s">
        <v>282</v>
      </c>
      <c r="D105" s="151"/>
      <c r="E105" s="151"/>
      <c r="F105" s="151"/>
      <c r="G105" s="151"/>
      <c r="H105" s="151"/>
      <c r="I105" s="151"/>
      <c r="J105" s="151"/>
      <c r="K105" s="151"/>
      <c r="L105" s="151"/>
      <c r="M105" s="152"/>
      <c r="N105" s="385">
        <v>0</v>
      </c>
      <c r="O105" s="386"/>
      <c r="P105" s="386"/>
      <c r="Q105" s="387"/>
      <c r="R105" s="385">
        <v>24</v>
      </c>
      <c r="S105" s="386"/>
      <c r="T105" s="386"/>
      <c r="U105" s="387"/>
      <c r="V105" s="219"/>
      <c r="W105" s="217"/>
      <c r="X105" s="21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c r="BT105" s="147"/>
      <c r="BU105" s="147"/>
      <c r="BV105" s="147"/>
      <c r="BW105" s="147"/>
      <c r="BX105" s="147"/>
      <c r="BY105" s="147"/>
      <c r="BZ105" s="147"/>
      <c r="CA105" s="147"/>
      <c r="CB105" s="147"/>
      <c r="CC105" s="147"/>
      <c r="CD105" s="147"/>
      <c r="CE105" s="147"/>
      <c r="CF105" s="147"/>
      <c r="CG105" s="147"/>
      <c r="CH105" s="147"/>
      <c r="CI105" s="147"/>
      <c r="CJ105" s="147"/>
      <c r="CK105" s="147"/>
      <c r="CL105" s="147"/>
    </row>
    <row r="106" spans="1:90" s="107" customFormat="1" ht="18.75" customHeight="1" x14ac:dyDescent="0.4">
      <c r="A106" s="418"/>
      <c r="B106" s="388"/>
      <c r="C106" s="150" t="s">
        <v>307</v>
      </c>
      <c r="D106" s="151"/>
      <c r="E106" s="151"/>
      <c r="F106" s="151"/>
      <c r="G106" s="151"/>
      <c r="H106" s="151"/>
      <c r="I106" s="151"/>
      <c r="J106" s="151"/>
      <c r="K106" s="151"/>
      <c r="L106" s="151"/>
      <c r="M106" s="152"/>
      <c r="N106" s="385">
        <v>0</v>
      </c>
      <c r="O106" s="386"/>
      <c r="P106" s="386"/>
      <c r="Q106" s="387"/>
      <c r="R106" s="385">
        <v>2</v>
      </c>
      <c r="S106" s="386"/>
      <c r="T106" s="386"/>
      <c r="U106" s="387"/>
      <c r="V106" s="219"/>
      <c r="W106" s="217"/>
      <c r="X106" s="21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c r="BO106" s="147"/>
      <c r="BP106" s="147"/>
      <c r="BQ106" s="147"/>
      <c r="BR106" s="147"/>
      <c r="BS106" s="147"/>
      <c r="BT106" s="147"/>
      <c r="BU106" s="147"/>
      <c r="BV106" s="147"/>
      <c r="BW106" s="147"/>
      <c r="BX106" s="147"/>
      <c r="BY106" s="147"/>
      <c r="BZ106" s="147"/>
      <c r="CA106" s="147"/>
      <c r="CB106" s="147"/>
      <c r="CC106" s="147"/>
      <c r="CD106" s="147"/>
      <c r="CE106" s="147"/>
      <c r="CF106" s="147"/>
      <c r="CG106" s="147"/>
      <c r="CH106" s="147"/>
      <c r="CI106" s="147"/>
      <c r="CJ106" s="147"/>
      <c r="CK106" s="147"/>
      <c r="CL106" s="147"/>
    </row>
    <row r="107" spans="1:90" s="107" customFormat="1" ht="18.75" customHeight="1" x14ac:dyDescent="0.4">
      <c r="A107" s="418"/>
      <c r="B107" s="206">
        <v>245</v>
      </c>
      <c r="C107" s="150" t="s">
        <v>283</v>
      </c>
      <c r="D107" s="151"/>
      <c r="E107" s="151"/>
      <c r="F107" s="151"/>
      <c r="G107" s="151"/>
      <c r="H107" s="151"/>
      <c r="I107" s="151"/>
      <c r="J107" s="151"/>
      <c r="K107" s="151"/>
      <c r="L107" s="151"/>
      <c r="M107" s="152"/>
      <c r="N107" s="385">
        <v>0</v>
      </c>
      <c r="O107" s="386"/>
      <c r="P107" s="386"/>
      <c r="Q107" s="387"/>
      <c r="R107" s="385">
        <v>12</v>
      </c>
      <c r="S107" s="386"/>
      <c r="T107" s="386"/>
      <c r="U107" s="387"/>
      <c r="V107" s="219"/>
      <c r="W107" s="217"/>
      <c r="X107" s="21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7"/>
      <c r="CE107" s="147"/>
      <c r="CF107" s="147"/>
      <c r="CG107" s="147"/>
      <c r="CH107" s="147"/>
      <c r="CI107" s="147"/>
      <c r="CJ107" s="147"/>
      <c r="CK107" s="147"/>
      <c r="CL107" s="147"/>
    </row>
    <row r="108" spans="1:90" s="107" customFormat="1" ht="18.75" customHeight="1" x14ac:dyDescent="0.4">
      <c r="A108" s="418"/>
      <c r="B108" s="206">
        <v>246</v>
      </c>
      <c r="C108" s="150" t="s">
        <v>285</v>
      </c>
      <c r="D108" s="151"/>
      <c r="E108" s="151"/>
      <c r="F108" s="151"/>
      <c r="G108" s="151"/>
      <c r="H108" s="151"/>
      <c r="I108" s="151"/>
      <c r="J108" s="151"/>
      <c r="K108" s="151"/>
      <c r="L108" s="151"/>
      <c r="M108" s="152"/>
      <c r="N108" s="385">
        <v>0</v>
      </c>
      <c r="O108" s="386"/>
      <c r="P108" s="386"/>
      <c r="Q108" s="387"/>
      <c r="R108" s="385">
        <v>31</v>
      </c>
      <c r="S108" s="386"/>
      <c r="T108" s="386"/>
      <c r="U108" s="387"/>
      <c r="V108" s="219"/>
      <c r="W108" s="217"/>
      <c r="X108" s="21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c r="CL108" s="147"/>
    </row>
    <row r="109" spans="1:90" s="107" customFormat="1" ht="18.75" customHeight="1" x14ac:dyDescent="0.4">
      <c r="A109" s="418"/>
      <c r="B109" s="388">
        <v>247</v>
      </c>
      <c r="C109" s="150" t="s">
        <v>287</v>
      </c>
      <c r="D109" s="151"/>
      <c r="E109" s="151"/>
      <c r="F109" s="151"/>
      <c r="G109" s="151"/>
      <c r="H109" s="151"/>
      <c r="I109" s="151"/>
      <c r="J109" s="151"/>
      <c r="K109" s="151"/>
      <c r="L109" s="151"/>
      <c r="M109" s="152"/>
      <c r="N109" s="385">
        <v>0</v>
      </c>
      <c r="O109" s="386"/>
      <c r="P109" s="386"/>
      <c r="Q109" s="387"/>
      <c r="R109" s="385">
        <v>6</v>
      </c>
      <c r="S109" s="386"/>
      <c r="T109" s="386"/>
      <c r="U109" s="387"/>
      <c r="V109" s="219"/>
      <c r="W109" s="217"/>
      <c r="X109" s="21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row>
    <row r="110" spans="1:90" s="107" customFormat="1" ht="18.75" customHeight="1" x14ac:dyDescent="0.4">
      <c r="A110" s="418"/>
      <c r="B110" s="388"/>
      <c r="C110" s="151" t="s">
        <v>294</v>
      </c>
      <c r="D110" s="151"/>
      <c r="E110" s="151"/>
      <c r="F110" s="151"/>
      <c r="G110" s="151"/>
      <c r="H110" s="151"/>
      <c r="I110" s="151"/>
      <c r="J110" s="151"/>
      <c r="K110" s="151"/>
      <c r="L110" s="151"/>
      <c r="M110" s="151"/>
      <c r="N110" s="385">
        <v>0</v>
      </c>
      <c r="O110" s="386"/>
      <c r="P110" s="386"/>
      <c r="Q110" s="387"/>
      <c r="R110" s="385">
        <v>1</v>
      </c>
      <c r="S110" s="386"/>
      <c r="T110" s="386"/>
      <c r="U110" s="387"/>
      <c r="V110" s="219"/>
      <c r="W110" s="217"/>
      <c r="X110" s="21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c r="BY110" s="147"/>
      <c r="BZ110" s="147"/>
      <c r="CA110" s="147"/>
      <c r="CB110" s="147"/>
      <c r="CC110" s="147"/>
      <c r="CD110" s="147"/>
      <c r="CE110" s="147"/>
      <c r="CF110" s="147"/>
      <c r="CG110" s="147"/>
      <c r="CH110" s="147"/>
      <c r="CI110" s="147"/>
      <c r="CJ110" s="147"/>
      <c r="CK110" s="147"/>
      <c r="CL110" s="147"/>
    </row>
    <row r="111" spans="1:90" s="107" customFormat="1" ht="18.75" customHeight="1" x14ac:dyDescent="0.4">
      <c r="A111" s="418"/>
      <c r="B111" s="388">
        <v>248</v>
      </c>
      <c r="C111" s="150" t="s">
        <v>299</v>
      </c>
      <c r="D111" s="151"/>
      <c r="E111" s="151"/>
      <c r="F111" s="151"/>
      <c r="G111" s="151"/>
      <c r="H111" s="151"/>
      <c r="I111" s="151"/>
      <c r="J111" s="151"/>
      <c r="K111" s="151"/>
      <c r="L111" s="151"/>
      <c r="M111" s="151"/>
      <c r="N111" s="385">
        <v>0</v>
      </c>
      <c r="O111" s="386"/>
      <c r="P111" s="386"/>
      <c r="Q111" s="387"/>
      <c r="R111" s="385">
        <v>21</v>
      </c>
      <c r="S111" s="386"/>
      <c r="T111" s="386"/>
      <c r="U111" s="387"/>
      <c r="V111" s="219"/>
      <c r="W111" s="217"/>
      <c r="X111" s="21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147"/>
      <c r="BP111" s="147"/>
      <c r="BQ111" s="147"/>
      <c r="BR111" s="147"/>
      <c r="BS111" s="147"/>
      <c r="BT111" s="147"/>
      <c r="BU111" s="147"/>
      <c r="BV111" s="147"/>
      <c r="BW111" s="147"/>
      <c r="BX111" s="147"/>
      <c r="BY111" s="147"/>
      <c r="BZ111" s="147"/>
      <c r="CA111" s="147"/>
      <c r="CB111" s="147"/>
      <c r="CC111" s="147"/>
      <c r="CD111" s="147"/>
      <c r="CE111" s="147"/>
      <c r="CF111" s="147"/>
      <c r="CG111" s="147"/>
      <c r="CH111" s="147"/>
      <c r="CI111" s="147"/>
      <c r="CJ111" s="147"/>
      <c r="CK111" s="147"/>
      <c r="CL111" s="147"/>
    </row>
    <row r="112" spans="1:90" s="107" customFormat="1" ht="18.75" customHeight="1" x14ac:dyDescent="0.4">
      <c r="A112" s="418"/>
      <c r="B112" s="388"/>
      <c r="C112" s="150" t="s">
        <v>308</v>
      </c>
      <c r="D112" s="151"/>
      <c r="E112" s="151"/>
      <c r="F112" s="151"/>
      <c r="G112" s="151"/>
      <c r="H112" s="151"/>
      <c r="I112" s="151"/>
      <c r="J112" s="151"/>
      <c r="K112" s="151"/>
      <c r="L112" s="151"/>
      <c r="M112" s="151"/>
      <c r="N112" s="385">
        <v>0</v>
      </c>
      <c r="O112" s="386"/>
      <c r="P112" s="386"/>
      <c r="Q112" s="387"/>
      <c r="R112" s="385">
        <v>2</v>
      </c>
      <c r="S112" s="386"/>
      <c r="T112" s="386"/>
      <c r="U112" s="387"/>
      <c r="V112" s="219"/>
      <c r="W112" s="217"/>
      <c r="X112" s="21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c r="BM112" s="147"/>
      <c r="BN112" s="147"/>
      <c r="BO112" s="147"/>
      <c r="BP112" s="147"/>
      <c r="BQ112" s="147"/>
      <c r="BR112" s="147"/>
      <c r="BS112" s="147"/>
      <c r="BT112" s="147"/>
      <c r="BU112" s="147"/>
      <c r="BV112" s="147"/>
      <c r="BW112" s="147"/>
      <c r="BX112" s="147"/>
      <c r="BY112" s="147"/>
      <c r="BZ112" s="147"/>
      <c r="CA112" s="147"/>
      <c r="CB112" s="147"/>
      <c r="CC112" s="147"/>
      <c r="CD112" s="147"/>
      <c r="CE112" s="147"/>
      <c r="CF112" s="147"/>
      <c r="CG112" s="147"/>
      <c r="CH112" s="147"/>
      <c r="CI112" s="147"/>
      <c r="CJ112" s="147"/>
      <c r="CK112" s="147"/>
      <c r="CL112" s="147"/>
    </row>
    <row r="113" spans="1:90" s="107" customFormat="1" x14ac:dyDescent="0.4">
      <c r="A113" s="418"/>
      <c r="B113" s="206">
        <v>249</v>
      </c>
      <c r="C113" s="151" t="s">
        <v>304</v>
      </c>
      <c r="D113" s="151"/>
      <c r="E113" s="151"/>
      <c r="F113" s="151"/>
      <c r="G113" s="151"/>
      <c r="H113" s="151"/>
      <c r="I113" s="151"/>
      <c r="J113" s="151"/>
      <c r="K113" s="151"/>
      <c r="L113" s="151"/>
      <c r="M113" s="151"/>
      <c r="N113" s="385">
        <v>0</v>
      </c>
      <c r="O113" s="386"/>
      <c r="P113" s="386"/>
      <c r="Q113" s="387"/>
      <c r="R113" s="385">
        <v>6</v>
      </c>
      <c r="S113" s="386"/>
      <c r="T113" s="386"/>
      <c r="U113" s="387"/>
      <c r="V113" s="219"/>
      <c r="W113" s="217"/>
      <c r="X113" s="21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147"/>
      <c r="BJ113" s="147"/>
      <c r="BK113" s="147"/>
      <c r="BL113" s="147"/>
      <c r="BM113" s="147"/>
      <c r="BN113" s="147"/>
      <c r="BO113" s="147"/>
      <c r="BP113" s="147"/>
      <c r="BQ113" s="147"/>
      <c r="BR113" s="147"/>
      <c r="BS113" s="147"/>
      <c r="BT113" s="147"/>
      <c r="BU113" s="147"/>
      <c r="BV113" s="147"/>
      <c r="BW113" s="147"/>
      <c r="BX113" s="147"/>
      <c r="BY113" s="147"/>
      <c r="BZ113" s="147"/>
      <c r="CA113" s="147"/>
      <c r="CB113" s="147"/>
      <c r="CC113" s="147"/>
      <c r="CD113" s="147"/>
      <c r="CE113" s="147"/>
      <c r="CF113" s="147"/>
      <c r="CG113" s="147"/>
      <c r="CH113" s="147"/>
      <c r="CI113" s="147"/>
      <c r="CJ113" s="147"/>
      <c r="CK113" s="147"/>
      <c r="CL113" s="147"/>
    </row>
    <row r="114" spans="1:90" s="107" customFormat="1" x14ac:dyDescent="0.4">
      <c r="A114" s="418"/>
      <c r="B114" s="206">
        <v>250</v>
      </c>
      <c r="C114" s="150" t="s">
        <v>305</v>
      </c>
      <c r="D114" s="151"/>
      <c r="E114" s="151"/>
      <c r="F114" s="151"/>
      <c r="G114" s="151"/>
      <c r="H114" s="151"/>
      <c r="I114" s="151"/>
      <c r="J114" s="151"/>
      <c r="K114" s="151"/>
      <c r="L114" s="151"/>
      <c r="M114" s="152"/>
      <c r="N114" s="385">
        <v>0</v>
      </c>
      <c r="O114" s="386"/>
      <c r="P114" s="386"/>
      <c r="Q114" s="387"/>
      <c r="R114" s="385">
        <v>7</v>
      </c>
      <c r="S114" s="386"/>
      <c r="T114" s="386"/>
      <c r="U114" s="387"/>
      <c r="V114" s="219"/>
      <c r="W114" s="217"/>
      <c r="X114" s="21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c r="BM114" s="147"/>
      <c r="BN114" s="147"/>
      <c r="BO114" s="147"/>
      <c r="BP114" s="147"/>
      <c r="BQ114" s="147"/>
      <c r="BR114" s="147"/>
      <c r="BS114" s="147"/>
      <c r="BT114" s="147"/>
      <c r="BU114" s="147"/>
      <c r="BV114" s="147"/>
      <c r="BW114" s="147"/>
      <c r="BX114" s="147"/>
      <c r="BY114" s="147"/>
      <c r="BZ114" s="147"/>
      <c r="CA114" s="147"/>
      <c r="CB114" s="147"/>
      <c r="CC114" s="147"/>
      <c r="CD114" s="147"/>
      <c r="CE114" s="147"/>
      <c r="CF114" s="147"/>
      <c r="CG114" s="147"/>
      <c r="CH114" s="147"/>
      <c r="CI114" s="147"/>
      <c r="CJ114" s="147"/>
      <c r="CK114" s="147"/>
      <c r="CL114" s="147"/>
    </row>
    <row r="115" spans="1:90" s="107" customFormat="1" x14ac:dyDescent="0.4">
      <c r="A115" s="418"/>
      <c r="B115" s="206">
        <v>251</v>
      </c>
      <c r="C115" s="150" t="s">
        <v>310</v>
      </c>
      <c r="D115" s="151"/>
      <c r="E115" s="151"/>
      <c r="F115" s="151"/>
      <c r="G115" s="151"/>
      <c r="H115" s="151"/>
      <c r="I115" s="151"/>
      <c r="J115" s="151"/>
      <c r="K115" s="151"/>
      <c r="L115" s="151"/>
      <c r="M115" s="152"/>
      <c r="N115" s="385">
        <v>0</v>
      </c>
      <c r="O115" s="386"/>
      <c r="P115" s="386"/>
      <c r="Q115" s="387"/>
      <c r="R115" s="385">
        <v>6</v>
      </c>
      <c r="S115" s="386"/>
      <c r="T115" s="386"/>
      <c r="U115" s="387"/>
      <c r="V115" s="219"/>
      <c r="W115" s="217"/>
      <c r="X115" s="21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c r="BO115" s="147"/>
      <c r="BP115" s="147"/>
      <c r="BQ115" s="147"/>
      <c r="BR115" s="147"/>
      <c r="BS115" s="147"/>
      <c r="BT115" s="147"/>
      <c r="BU115" s="147"/>
      <c r="BV115" s="147"/>
      <c r="BW115" s="147"/>
      <c r="BX115" s="147"/>
      <c r="BY115" s="147"/>
      <c r="BZ115" s="147"/>
      <c r="CA115" s="147"/>
      <c r="CB115" s="147"/>
      <c r="CC115" s="147"/>
      <c r="CD115" s="147"/>
      <c r="CE115" s="147"/>
      <c r="CF115" s="147"/>
      <c r="CG115" s="147"/>
      <c r="CH115" s="147"/>
      <c r="CI115" s="147"/>
      <c r="CJ115" s="147"/>
      <c r="CK115" s="147"/>
      <c r="CL115" s="147"/>
    </row>
    <row r="116" spans="1:90" s="107" customFormat="1" x14ac:dyDescent="0.4">
      <c r="A116" s="418"/>
      <c r="B116" s="206">
        <v>252</v>
      </c>
      <c r="C116" s="151" t="s">
        <v>311</v>
      </c>
      <c r="D116" s="151"/>
      <c r="E116" s="151"/>
      <c r="F116" s="151"/>
      <c r="G116" s="151"/>
      <c r="H116" s="151"/>
      <c r="I116" s="151"/>
      <c r="J116" s="151"/>
      <c r="K116" s="151"/>
      <c r="L116" s="151"/>
      <c r="M116" s="151"/>
      <c r="N116" s="385">
        <v>0</v>
      </c>
      <c r="O116" s="386"/>
      <c r="P116" s="386"/>
      <c r="Q116" s="387"/>
      <c r="R116" s="385">
        <v>7</v>
      </c>
      <c r="S116" s="386"/>
      <c r="T116" s="386"/>
      <c r="U116" s="387"/>
      <c r="V116" s="219"/>
      <c r="W116" s="217"/>
      <c r="X116" s="21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c r="BM116" s="147"/>
      <c r="BN116" s="147"/>
      <c r="BO116" s="147"/>
      <c r="BP116" s="147"/>
      <c r="BQ116" s="147"/>
      <c r="BR116" s="147"/>
      <c r="BS116" s="147"/>
      <c r="BT116" s="147"/>
      <c r="BU116" s="147"/>
      <c r="BV116" s="147"/>
      <c r="BW116" s="147"/>
      <c r="BX116" s="147"/>
      <c r="BY116" s="147"/>
      <c r="BZ116" s="147"/>
      <c r="CA116" s="147"/>
      <c r="CB116" s="147"/>
      <c r="CC116" s="147"/>
      <c r="CD116" s="147"/>
      <c r="CE116" s="147"/>
      <c r="CF116" s="147"/>
      <c r="CG116" s="147"/>
      <c r="CH116" s="147"/>
      <c r="CI116" s="147"/>
      <c r="CJ116" s="147"/>
      <c r="CK116" s="147"/>
      <c r="CL116" s="147"/>
    </row>
    <row r="117" spans="1:90" s="107" customFormat="1" x14ac:dyDescent="0.4">
      <c r="A117" s="418"/>
      <c r="B117" s="206">
        <v>253</v>
      </c>
      <c r="C117" s="151" t="s">
        <v>315</v>
      </c>
      <c r="D117" s="151"/>
      <c r="E117" s="151"/>
      <c r="F117" s="151"/>
      <c r="G117" s="151"/>
      <c r="H117" s="151"/>
      <c r="I117" s="151"/>
      <c r="J117" s="151"/>
      <c r="K117" s="151"/>
      <c r="L117" s="151"/>
      <c r="M117" s="151"/>
      <c r="N117" s="385">
        <v>0</v>
      </c>
      <c r="O117" s="386"/>
      <c r="P117" s="386"/>
      <c r="Q117" s="387"/>
      <c r="R117" s="385">
        <v>5</v>
      </c>
      <c r="S117" s="386"/>
      <c r="T117" s="386"/>
      <c r="U117" s="387"/>
      <c r="V117" s="219"/>
      <c r="W117" s="217"/>
      <c r="X117" s="21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c r="BM117" s="147"/>
      <c r="BN117" s="147"/>
      <c r="BO117" s="147"/>
      <c r="BP117" s="147"/>
      <c r="BQ117" s="147"/>
      <c r="BR117" s="147"/>
      <c r="BS117" s="147"/>
      <c r="BT117" s="147"/>
      <c r="BU117" s="147"/>
      <c r="BV117" s="147"/>
      <c r="BW117" s="147"/>
      <c r="BX117" s="147"/>
      <c r="BY117" s="147"/>
      <c r="BZ117" s="147"/>
      <c r="CA117" s="147"/>
      <c r="CB117" s="147"/>
      <c r="CC117" s="147"/>
      <c r="CD117" s="147"/>
      <c r="CE117" s="147"/>
      <c r="CF117" s="147"/>
      <c r="CG117" s="147"/>
      <c r="CH117" s="147"/>
      <c r="CI117" s="147"/>
      <c r="CJ117" s="147"/>
      <c r="CK117" s="147"/>
      <c r="CL117" s="147"/>
    </row>
    <row r="118" spans="1:90" s="107" customFormat="1" x14ac:dyDescent="0.4">
      <c r="A118" s="418"/>
      <c r="B118" s="388">
        <v>254</v>
      </c>
      <c r="C118" s="151" t="s">
        <v>316</v>
      </c>
      <c r="D118" s="151"/>
      <c r="E118" s="151"/>
      <c r="F118" s="151"/>
      <c r="G118" s="151"/>
      <c r="H118" s="151"/>
      <c r="I118" s="151"/>
      <c r="J118" s="151"/>
      <c r="K118" s="151"/>
      <c r="L118" s="151"/>
      <c r="M118" s="151"/>
      <c r="N118" s="385">
        <v>0</v>
      </c>
      <c r="O118" s="386"/>
      <c r="P118" s="386"/>
      <c r="Q118" s="387"/>
      <c r="R118" s="385">
        <v>16</v>
      </c>
      <c r="S118" s="386"/>
      <c r="T118" s="386"/>
      <c r="U118" s="387"/>
      <c r="V118" s="219"/>
      <c r="W118" s="217"/>
      <c r="X118" s="21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c r="BI118" s="147"/>
      <c r="BJ118" s="147"/>
      <c r="BK118" s="147"/>
      <c r="BL118" s="147"/>
      <c r="BM118" s="147"/>
      <c r="BN118" s="147"/>
      <c r="BO118" s="147"/>
      <c r="BP118" s="147"/>
      <c r="BQ118" s="147"/>
      <c r="BR118" s="147"/>
      <c r="BS118" s="147"/>
      <c r="BT118" s="147"/>
      <c r="BU118" s="147"/>
      <c r="BV118" s="147"/>
      <c r="BW118" s="147"/>
      <c r="BX118" s="147"/>
      <c r="BY118" s="147"/>
      <c r="BZ118" s="147"/>
      <c r="CA118" s="147"/>
      <c r="CB118" s="147"/>
      <c r="CC118" s="147"/>
      <c r="CD118" s="147"/>
      <c r="CE118" s="147"/>
      <c r="CF118" s="147"/>
      <c r="CG118" s="147"/>
      <c r="CH118" s="147"/>
      <c r="CI118" s="147"/>
      <c r="CJ118" s="147"/>
      <c r="CK118" s="147"/>
      <c r="CL118" s="147"/>
    </row>
    <row r="119" spans="1:90" s="107" customFormat="1" x14ac:dyDescent="0.4">
      <c r="A119" s="418"/>
      <c r="B119" s="388"/>
      <c r="C119" s="151" t="s">
        <v>319</v>
      </c>
      <c r="D119" s="151"/>
      <c r="E119" s="151"/>
      <c r="F119" s="151"/>
      <c r="G119" s="151"/>
      <c r="H119" s="151"/>
      <c r="I119" s="151"/>
      <c r="J119" s="151"/>
      <c r="K119" s="151"/>
      <c r="L119" s="151"/>
      <c r="M119" s="151"/>
      <c r="N119" s="385">
        <v>0</v>
      </c>
      <c r="O119" s="386"/>
      <c r="P119" s="386"/>
      <c r="Q119" s="387"/>
      <c r="R119" s="385">
        <v>1</v>
      </c>
      <c r="S119" s="386"/>
      <c r="T119" s="386"/>
      <c r="U119" s="387"/>
      <c r="V119" s="219"/>
      <c r="W119" s="217"/>
      <c r="X119" s="21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c r="BI119" s="147"/>
      <c r="BJ119" s="147"/>
      <c r="BK119" s="147"/>
      <c r="BL119" s="147"/>
      <c r="BM119" s="147"/>
      <c r="BN119" s="147"/>
      <c r="BO119" s="147"/>
      <c r="BP119" s="147"/>
      <c r="BQ119" s="147"/>
      <c r="BR119" s="147"/>
      <c r="BS119" s="147"/>
      <c r="BT119" s="147"/>
      <c r="BU119" s="147"/>
      <c r="BV119" s="147"/>
      <c r="BW119" s="147"/>
      <c r="BX119" s="147"/>
      <c r="BY119" s="147"/>
      <c r="BZ119" s="147"/>
      <c r="CA119" s="147"/>
      <c r="CB119" s="147"/>
      <c r="CC119" s="147"/>
      <c r="CD119" s="147"/>
      <c r="CE119" s="147"/>
      <c r="CF119" s="147"/>
      <c r="CG119" s="147"/>
      <c r="CH119" s="147"/>
      <c r="CI119" s="147"/>
      <c r="CJ119" s="147"/>
      <c r="CK119" s="147"/>
      <c r="CL119" s="147"/>
    </row>
    <row r="120" spans="1:90" s="107" customFormat="1" x14ac:dyDescent="0.4">
      <c r="A120" s="418"/>
      <c r="B120" s="206">
        <v>255</v>
      </c>
      <c r="C120" s="151" t="s">
        <v>317</v>
      </c>
      <c r="D120" s="151"/>
      <c r="E120" s="151"/>
      <c r="F120" s="151"/>
      <c r="G120" s="151"/>
      <c r="H120" s="151"/>
      <c r="I120" s="151"/>
      <c r="J120" s="151"/>
      <c r="K120" s="151"/>
      <c r="L120" s="151"/>
      <c r="M120" s="151"/>
      <c r="N120" s="385">
        <v>0</v>
      </c>
      <c r="O120" s="386"/>
      <c r="P120" s="386"/>
      <c r="Q120" s="387"/>
      <c r="R120" s="385">
        <v>9</v>
      </c>
      <c r="S120" s="386"/>
      <c r="T120" s="386"/>
      <c r="U120" s="387"/>
      <c r="V120" s="219"/>
      <c r="W120" s="217"/>
      <c r="X120" s="217"/>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c r="BM120" s="147"/>
      <c r="BN120" s="147"/>
      <c r="BO120" s="147"/>
      <c r="BP120" s="147"/>
      <c r="BQ120" s="147"/>
      <c r="BR120" s="147"/>
      <c r="BS120" s="147"/>
      <c r="BT120" s="147"/>
      <c r="BU120" s="147"/>
      <c r="BV120" s="147"/>
      <c r="BW120" s="147"/>
      <c r="BX120" s="147"/>
      <c r="BY120" s="147"/>
      <c r="BZ120" s="147"/>
      <c r="CA120" s="147"/>
      <c r="CB120" s="147"/>
      <c r="CC120" s="147"/>
      <c r="CD120" s="147"/>
      <c r="CE120" s="147"/>
      <c r="CF120" s="147"/>
      <c r="CG120" s="147"/>
      <c r="CH120" s="147"/>
      <c r="CI120" s="147"/>
      <c r="CJ120" s="147"/>
      <c r="CK120" s="147"/>
      <c r="CL120" s="147"/>
    </row>
    <row r="121" spans="1:90" s="107" customFormat="1" x14ac:dyDescent="0.4">
      <c r="A121" s="418"/>
      <c r="B121" s="206">
        <v>256</v>
      </c>
      <c r="C121" s="151" t="s">
        <v>326</v>
      </c>
      <c r="D121" s="151"/>
      <c r="E121" s="151"/>
      <c r="F121" s="151"/>
      <c r="G121" s="151"/>
      <c r="H121" s="151"/>
      <c r="I121" s="151"/>
      <c r="J121" s="151"/>
      <c r="K121" s="151"/>
      <c r="L121" s="151"/>
      <c r="M121" s="151"/>
      <c r="N121" s="385">
        <v>0</v>
      </c>
      <c r="O121" s="386"/>
      <c r="P121" s="386"/>
      <c r="Q121" s="387"/>
      <c r="R121" s="385">
        <v>27</v>
      </c>
      <c r="S121" s="386"/>
      <c r="T121" s="386"/>
      <c r="U121" s="387"/>
      <c r="V121" s="219"/>
      <c r="W121" s="217"/>
      <c r="X121" s="217"/>
      <c r="Y121" s="147"/>
      <c r="Z121" s="147"/>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c r="BI121" s="147"/>
      <c r="BJ121" s="147"/>
      <c r="BK121" s="147"/>
      <c r="BL121" s="147"/>
      <c r="BM121" s="147"/>
      <c r="BN121" s="147"/>
      <c r="BO121" s="147"/>
      <c r="BP121" s="147"/>
      <c r="BQ121" s="147"/>
      <c r="BR121" s="147"/>
      <c r="BS121" s="147"/>
      <c r="BT121" s="147"/>
      <c r="BU121" s="147"/>
      <c r="BV121" s="147"/>
      <c r="BW121" s="147"/>
      <c r="BX121" s="147"/>
      <c r="BY121" s="147"/>
      <c r="BZ121" s="147"/>
      <c r="CA121" s="147"/>
      <c r="CB121" s="147"/>
      <c r="CC121" s="147"/>
      <c r="CD121" s="147"/>
      <c r="CE121" s="147"/>
      <c r="CF121" s="147"/>
      <c r="CG121" s="147"/>
      <c r="CH121" s="147"/>
      <c r="CI121" s="147"/>
      <c r="CJ121" s="147"/>
      <c r="CK121" s="147"/>
      <c r="CL121" s="147"/>
    </row>
    <row r="122" spans="1:90" s="107" customFormat="1" x14ac:dyDescent="0.4">
      <c r="A122" s="418"/>
      <c r="B122" s="206">
        <v>257</v>
      </c>
      <c r="C122" s="151" t="s">
        <v>328</v>
      </c>
      <c r="D122" s="151"/>
      <c r="E122" s="151"/>
      <c r="F122" s="151"/>
      <c r="G122" s="151"/>
      <c r="H122" s="151"/>
      <c r="I122" s="151"/>
      <c r="J122" s="151"/>
      <c r="K122" s="151"/>
      <c r="L122" s="151"/>
      <c r="M122" s="151"/>
      <c r="N122" s="385">
        <v>0</v>
      </c>
      <c r="O122" s="386"/>
      <c r="P122" s="386"/>
      <c r="Q122" s="387"/>
      <c r="R122" s="385">
        <v>7</v>
      </c>
      <c r="S122" s="386"/>
      <c r="T122" s="386"/>
      <c r="U122" s="387"/>
      <c r="V122" s="219"/>
      <c r="W122" s="217"/>
      <c r="X122" s="21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c r="BI122" s="147"/>
      <c r="BJ122" s="147"/>
      <c r="BK122" s="147"/>
      <c r="BL122" s="147"/>
      <c r="BM122" s="147"/>
      <c r="BN122" s="147"/>
      <c r="BO122" s="147"/>
      <c r="BP122" s="147"/>
      <c r="BQ122" s="147"/>
      <c r="BR122" s="147"/>
      <c r="BS122" s="147"/>
      <c r="BT122" s="147"/>
      <c r="BU122" s="147"/>
      <c r="BV122" s="147"/>
      <c r="BW122" s="147"/>
      <c r="BX122" s="147"/>
      <c r="BY122" s="147"/>
      <c r="BZ122" s="147"/>
      <c r="CA122" s="147"/>
      <c r="CB122" s="147"/>
      <c r="CC122" s="147"/>
      <c r="CD122" s="147"/>
      <c r="CE122" s="147"/>
      <c r="CF122" s="147"/>
      <c r="CG122" s="147"/>
      <c r="CH122" s="147"/>
      <c r="CI122" s="147"/>
      <c r="CJ122" s="147"/>
      <c r="CK122" s="147"/>
      <c r="CL122" s="147"/>
    </row>
    <row r="123" spans="1:90" s="107" customFormat="1" x14ac:dyDescent="0.4">
      <c r="A123" s="418"/>
      <c r="B123" s="430">
        <v>258</v>
      </c>
      <c r="C123" s="151" t="s">
        <v>329</v>
      </c>
      <c r="D123" s="151"/>
      <c r="E123" s="151"/>
      <c r="F123" s="151"/>
      <c r="G123" s="151"/>
      <c r="H123" s="151"/>
      <c r="I123" s="151"/>
      <c r="J123" s="151"/>
      <c r="K123" s="151"/>
      <c r="L123" s="151"/>
      <c r="M123" s="151"/>
      <c r="N123" s="385">
        <v>0</v>
      </c>
      <c r="O123" s="386"/>
      <c r="P123" s="386"/>
      <c r="Q123" s="387"/>
      <c r="R123" s="385">
        <v>14</v>
      </c>
      <c r="S123" s="386"/>
      <c r="T123" s="386"/>
      <c r="U123" s="387"/>
      <c r="V123" s="219"/>
      <c r="W123" s="217"/>
      <c r="X123" s="21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c r="BI123" s="147"/>
      <c r="BJ123" s="147"/>
      <c r="BK123" s="147"/>
      <c r="BL123" s="147"/>
      <c r="BM123" s="147"/>
      <c r="BN123" s="147"/>
      <c r="BO123" s="147"/>
      <c r="BP123" s="147"/>
      <c r="BQ123" s="147"/>
      <c r="BR123" s="147"/>
      <c r="BS123" s="147"/>
      <c r="BT123" s="147"/>
      <c r="BU123" s="147"/>
      <c r="BV123" s="147"/>
      <c r="BW123" s="147"/>
      <c r="BX123" s="147"/>
      <c r="BY123" s="147"/>
      <c r="BZ123" s="147"/>
      <c r="CA123" s="147"/>
      <c r="CB123" s="147"/>
      <c r="CC123" s="147"/>
      <c r="CD123" s="147"/>
      <c r="CE123" s="147"/>
      <c r="CF123" s="147"/>
      <c r="CG123" s="147"/>
      <c r="CH123" s="147"/>
      <c r="CI123" s="147"/>
      <c r="CJ123" s="147"/>
      <c r="CK123" s="147"/>
      <c r="CL123" s="147"/>
    </row>
    <row r="124" spans="1:90" s="107" customFormat="1" x14ac:dyDescent="0.4">
      <c r="A124" s="418"/>
      <c r="B124" s="430"/>
      <c r="C124" s="151" t="s">
        <v>332</v>
      </c>
      <c r="D124" s="151"/>
      <c r="E124" s="151"/>
      <c r="F124" s="151"/>
      <c r="G124" s="151"/>
      <c r="H124" s="151"/>
      <c r="I124" s="151"/>
      <c r="J124" s="151"/>
      <c r="K124" s="151"/>
      <c r="L124" s="151"/>
      <c r="M124" s="151"/>
      <c r="N124" s="385">
        <v>0</v>
      </c>
      <c r="O124" s="386"/>
      <c r="P124" s="386"/>
      <c r="Q124" s="387"/>
      <c r="R124" s="385">
        <v>3</v>
      </c>
      <c r="S124" s="386"/>
      <c r="T124" s="386"/>
      <c r="U124" s="387"/>
      <c r="V124" s="219"/>
      <c r="W124" s="217"/>
      <c r="X124" s="217"/>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c r="BI124" s="147"/>
      <c r="BJ124" s="147"/>
      <c r="BK124" s="147"/>
      <c r="BL124" s="147"/>
      <c r="BM124" s="147"/>
      <c r="BN124" s="147"/>
      <c r="BO124" s="147"/>
      <c r="BP124" s="147"/>
      <c r="BQ124" s="147"/>
      <c r="BR124" s="147"/>
      <c r="BS124" s="147"/>
      <c r="BT124" s="147"/>
      <c r="BU124" s="147"/>
      <c r="BV124" s="147"/>
      <c r="BW124" s="147"/>
      <c r="BX124" s="147"/>
      <c r="BY124" s="147"/>
      <c r="BZ124" s="147"/>
      <c r="CA124" s="147"/>
      <c r="CB124" s="147"/>
      <c r="CC124" s="147"/>
      <c r="CD124" s="147"/>
      <c r="CE124" s="147"/>
      <c r="CF124" s="147"/>
      <c r="CG124" s="147"/>
      <c r="CH124" s="147"/>
      <c r="CI124" s="147"/>
      <c r="CJ124" s="147"/>
      <c r="CK124" s="147"/>
      <c r="CL124" s="147"/>
    </row>
    <row r="125" spans="1:90" s="107" customFormat="1" x14ac:dyDescent="0.4">
      <c r="A125" s="418"/>
      <c r="B125" s="206">
        <v>259</v>
      </c>
      <c r="C125" s="151" t="s">
        <v>331</v>
      </c>
      <c r="D125" s="151"/>
      <c r="E125" s="151"/>
      <c r="F125" s="151"/>
      <c r="G125" s="151"/>
      <c r="H125" s="151"/>
      <c r="I125" s="151"/>
      <c r="J125" s="151"/>
      <c r="K125" s="151"/>
      <c r="L125" s="151"/>
      <c r="M125" s="151"/>
      <c r="N125" s="385">
        <v>0</v>
      </c>
      <c r="O125" s="386"/>
      <c r="P125" s="386"/>
      <c r="Q125" s="387"/>
      <c r="R125" s="385">
        <v>28</v>
      </c>
      <c r="S125" s="386"/>
      <c r="T125" s="386"/>
      <c r="U125" s="387"/>
      <c r="V125" s="219"/>
      <c r="W125" s="217"/>
      <c r="X125" s="21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c r="BI125" s="147"/>
      <c r="BJ125" s="147"/>
      <c r="BK125" s="147"/>
      <c r="BL125" s="147"/>
      <c r="BM125" s="147"/>
      <c r="BN125" s="147"/>
      <c r="BO125" s="147"/>
      <c r="BP125" s="147"/>
      <c r="BQ125" s="147"/>
      <c r="BR125" s="147"/>
      <c r="BS125" s="147"/>
      <c r="BT125" s="147"/>
      <c r="BU125" s="147"/>
      <c r="BV125" s="147"/>
      <c r="BW125" s="147"/>
      <c r="BX125" s="147"/>
      <c r="BY125" s="147"/>
      <c r="BZ125" s="147"/>
      <c r="CA125" s="147"/>
      <c r="CB125" s="147"/>
      <c r="CC125" s="147"/>
      <c r="CD125" s="147"/>
      <c r="CE125" s="147"/>
      <c r="CF125" s="147"/>
      <c r="CG125" s="147"/>
      <c r="CH125" s="147"/>
      <c r="CI125" s="147"/>
      <c r="CJ125" s="147"/>
      <c r="CK125" s="147"/>
      <c r="CL125" s="147"/>
    </row>
    <row r="126" spans="1:90" s="107" customFormat="1" x14ac:dyDescent="0.4">
      <c r="A126" s="418"/>
      <c r="B126" s="206">
        <v>260</v>
      </c>
      <c r="C126" s="151" t="s">
        <v>339</v>
      </c>
      <c r="D126" s="151"/>
      <c r="E126" s="151"/>
      <c r="F126" s="151"/>
      <c r="G126" s="151"/>
      <c r="H126" s="151"/>
      <c r="I126" s="151"/>
      <c r="J126" s="151"/>
      <c r="K126" s="151"/>
      <c r="L126" s="151"/>
      <c r="M126" s="151"/>
      <c r="N126" s="385">
        <v>0</v>
      </c>
      <c r="O126" s="386"/>
      <c r="P126" s="386"/>
      <c r="Q126" s="387"/>
      <c r="R126" s="385">
        <v>6</v>
      </c>
      <c r="S126" s="386"/>
      <c r="T126" s="386"/>
      <c r="U126" s="387"/>
      <c r="V126" s="219"/>
      <c r="W126" s="217"/>
      <c r="X126" s="21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c r="BI126" s="147"/>
      <c r="BJ126" s="147"/>
      <c r="BK126" s="147"/>
      <c r="BL126" s="147"/>
      <c r="BM126" s="147"/>
      <c r="BN126" s="147"/>
      <c r="BO126" s="147"/>
      <c r="BP126" s="147"/>
      <c r="BQ126" s="147"/>
      <c r="BR126" s="147"/>
      <c r="BS126" s="147"/>
      <c r="BT126" s="147"/>
      <c r="BU126" s="147"/>
      <c r="BV126" s="147"/>
      <c r="BW126" s="147"/>
      <c r="BX126" s="147"/>
      <c r="BY126" s="147"/>
      <c r="BZ126" s="147"/>
      <c r="CA126" s="147"/>
      <c r="CB126" s="147"/>
      <c r="CC126" s="147"/>
      <c r="CD126" s="147"/>
      <c r="CE126" s="147"/>
      <c r="CF126" s="147"/>
      <c r="CG126" s="147"/>
      <c r="CH126" s="147"/>
      <c r="CI126" s="147"/>
      <c r="CJ126" s="147"/>
      <c r="CK126" s="147"/>
      <c r="CL126" s="147"/>
    </row>
    <row r="127" spans="1:90" s="107" customFormat="1" x14ac:dyDescent="0.4">
      <c r="A127" s="419"/>
      <c r="B127" s="206">
        <v>261</v>
      </c>
      <c r="C127" s="151" t="s">
        <v>342</v>
      </c>
      <c r="D127" s="151"/>
      <c r="E127" s="151"/>
      <c r="F127" s="151"/>
      <c r="G127" s="151"/>
      <c r="H127" s="151"/>
      <c r="I127" s="151"/>
      <c r="J127" s="151"/>
      <c r="K127" s="151"/>
      <c r="L127" s="151"/>
      <c r="M127" s="151"/>
      <c r="N127" s="385">
        <v>0</v>
      </c>
      <c r="O127" s="386"/>
      <c r="P127" s="386"/>
      <c r="Q127" s="387"/>
      <c r="R127" s="385">
        <v>7</v>
      </c>
      <c r="S127" s="386"/>
      <c r="T127" s="386"/>
      <c r="U127" s="387"/>
      <c r="V127" s="219"/>
      <c r="W127" s="217"/>
      <c r="X127" s="21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c r="BI127" s="147"/>
      <c r="BJ127" s="147"/>
      <c r="BK127" s="147"/>
      <c r="BL127" s="147"/>
      <c r="BM127" s="147"/>
      <c r="BN127" s="147"/>
      <c r="BO127" s="147"/>
      <c r="BP127" s="147"/>
      <c r="BQ127" s="147"/>
      <c r="BR127" s="147"/>
      <c r="BS127" s="147"/>
      <c r="BT127" s="147"/>
      <c r="BU127" s="147"/>
      <c r="BV127" s="147"/>
      <c r="BW127" s="147"/>
      <c r="BX127" s="147"/>
      <c r="BY127" s="147"/>
      <c r="BZ127" s="147"/>
      <c r="CA127" s="147"/>
      <c r="CB127" s="147"/>
      <c r="CC127" s="147"/>
      <c r="CD127" s="147"/>
      <c r="CE127" s="147"/>
      <c r="CF127" s="147"/>
      <c r="CG127" s="147"/>
      <c r="CH127" s="147"/>
      <c r="CI127" s="147"/>
      <c r="CJ127" s="147"/>
      <c r="CK127" s="147"/>
      <c r="CL127" s="147"/>
    </row>
    <row r="128" spans="1:90" s="129" customFormat="1" ht="18.75" customHeight="1" x14ac:dyDescent="0.4">
      <c r="A128" s="431" t="s">
        <v>274</v>
      </c>
      <c r="B128" s="207">
        <v>146</v>
      </c>
      <c r="C128" s="106" t="s">
        <v>146</v>
      </c>
      <c r="D128" s="106"/>
      <c r="E128" s="106"/>
      <c r="F128" s="106"/>
      <c r="G128" s="106"/>
      <c r="H128" s="106"/>
      <c r="I128" s="106"/>
      <c r="J128" s="106"/>
      <c r="K128" s="106"/>
      <c r="L128" s="106"/>
      <c r="M128" s="106"/>
      <c r="N128" s="385">
        <v>0</v>
      </c>
      <c r="O128" s="386"/>
      <c r="P128" s="386"/>
      <c r="Q128" s="387"/>
      <c r="R128" s="385">
        <v>5</v>
      </c>
      <c r="S128" s="386"/>
      <c r="T128" s="386"/>
      <c r="U128" s="387"/>
      <c r="V128" s="147"/>
      <c r="W128" s="218"/>
      <c r="X128" s="218"/>
    </row>
    <row r="129" spans="1:90" s="129" customFormat="1" x14ac:dyDescent="0.4">
      <c r="A129" s="432"/>
      <c r="B129" s="420">
        <v>147</v>
      </c>
      <c r="C129" s="106" t="s">
        <v>149</v>
      </c>
      <c r="D129" s="106"/>
      <c r="E129" s="106"/>
      <c r="F129" s="106"/>
      <c r="G129" s="106"/>
      <c r="H129" s="106"/>
      <c r="I129" s="106"/>
      <c r="J129" s="106"/>
      <c r="K129" s="106"/>
      <c r="L129" s="106"/>
      <c r="M129" s="106"/>
      <c r="N129" s="385">
        <v>0</v>
      </c>
      <c r="O129" s="386"/>
      <c r="P129" s="386"/>
      <c r="Q129" s="387"/>
      <c r="R129" s="385">
        <v>19</v>
      </c>
      <c r="S129" s="386"/>
      <c r="T129" s="386"/>
      <c r="U129" s="387"/>
      <c r="V129" s="147"/>
      <c r="W129" s="218"/>
      <c r="X129" s="218"/>
    </row>
    <row r="130" spans="1:90" s="129" customFormat="1" x14ac:dyDescent="0.4">
      <c r="A130" s="432"/>
      <c r="B130" s="420"/>
      <c r="C130" s="106" t="s">
        <v>159</v>
      </c>
      <c r="D130" s="106"/>
      <c r="E130" s="106"/>
      <c r="F130" s="106"/>
      <c r="G130" s="106"/>
      <c r="H130" s="106"/>
      <c r="I130" s="106"/>
      <c r="J130" s="106"/>
      <c r="K130" s="106"/>
      <c r="L130" s="106"/>
      <c r="M130" s="106"/>
      <c r="N130" s="385">
        <v>0</v>
      </c>
      <c r="O130" s="386"/>
      <c r="P130" s="386"/>
      <c r="Q130" s="387"/>
      <c r="R130" s="385">
        <v>2</v>
      </c>
      <c r="S130" s="386"/>
      <c r="T130" s="386"/>
      <c r="U130" s="387"/>
      <c r="V130" s="147"/>
      <c r="W130" s="218"/>
      <c r="X130" s="218"/>
    </row>
    <row r="131" spans="1:90" s="129" customFormat="1" x14ac:dyDescent="0.4">
      <c r="A131" s="432"/>
      <c r="B131" s="420">
        <v>148</v>
      </c>
      <c r="C131" s="106" t="s">
        <v>152</v>
      </c>
      <c r="D131" s="106"/>
      <c r="E131" s="106"/>
      <c r="F131" s="106"/>
      <c r="G131" s="106"/>
      <c r="H131" s="106"/>
      <c r="I131" s="106"/>
      <c r="J131" s="106"/>
      <c r="K131" s="106"/>
      <c r="L131" s="106"/>
      <c r="M131" s="106"/>
      <c r="N131" s="385">
        <v>0</v>
      </c>
      <c r="O131" s="386"/>
      <c r="P131" s="386"/>
      <c r="Q131" s="387"/>
      <c r="R131" s="385">
        <v>5</v>
      </c>
      <c r="S131" s="386"/>
      <c r="T131" s="386"/>
      <c r="U131" s="387"/>
      <c r="V131" s="147"/>
      <c r="W131" s="218"/>
      <c r="X131" s="218"/>
    </row>
    <row r="132" spans="1:90" s="129" customFormat="1" x14ac:dyDescent="0.4">
      <c r="A132" s="432"/>
      <c r="B132" s="420"/>
      <c r="C132" s="106" t="s">
        <v>154</v>
      </c>
      <c r="D132" s="106"/>
      <c r="E132" s="106"/>
      <c r="F132" s="106"/>
      <c r="G132" s="106"/>
      <c r="H132" s="106"/>
      <c r="I132" s="106"/>
      <c r="J132" s="106"/>
      <c r="K132" s="106"/>
      <c r="L132" s="106"/>
      <c r="M132" s="106"/>
      <c r="N132" s="385">
        <v>0</v>
      </c>
      <c r="O132" s="386"/>
      <c r="P132" s="386"/>
      <c r="Q132" s="387"/>
      <c r="R132" s="385">
        <v>1</v>
      </c>
      <c r="S132" s="386"/>
      <c r="T132" s="386"/>
      <c r="U132" s="387"/>
      <c r="V132" s="147"/>
      <c r="W132" s="218"/>
      <c r="X132" s="218"/>
    </row>
    <row r="133" spans="1:90" s="129" customFormat="1" x14ac:dyDescent="0.4">
      <c r="A133" s="432"/>
      <c r="B133" s="207">
        <v>149</v>
      </c>
      <c r="C133" s="106" t="s">
        <v>153</v>
      </c>
      <c r="D133" s="106"/>
      <c r="E133" s="106"/>
      <c r="F133" s="106"/>
      <c r="G133" s="106"/>
      <c r="H133" s="106"/>
      <c r="I133" s="106"/>
      <c r="J133" s="106"/>
      <c r="K133" s="106"/>
      <c r="L133" s="106"/>
      <c r="M133" s="106"/>
      <c r="N133" s="385">
        <v>0</v>
      </c>
      <c r="O133" s="386"/>
      <c r="P133" s="386"/>
      <c r="Q133" s="387"/>
      <c r="R133" s="385">
        <v>8</v>
      </c>
      <c r="S133" s="386"/>
      <c r="T133" s="386"/>
      <c r="U133" s="387"/>
      <c r="V133" s="147"/>
      <c r="W133" s="218"/>
      <c r="X133" s="218"/>
    </row>
    <row r="134" spans="1:90" s="129" customFormat="1" x14ac:dyDescent="0.4">
      <c r="A134" s="432"/>
      <c r="B134" s="420">
        <v>150</v>
      </c>
      <c r="C134" s="106" t="s">
        <v>161</v>
      </c>
      <c r="D134" s="106"/>
      <c r="E134" s="106"/>
      <c r="F134" s="106"/>
      <c r="G134" s="106"/>
      <c r="H134" s="106"/>
      <c r="I134" s="106"/>
      <c r="J134" s="106"/>
      <c r="K134" s="106"/>
      <c r="L134" s="106"/>
      <c r="M134" s="106"/>
      <c r="N134" s="385">
        <v>0</v>
      </c>
      <c r="O134" s="386"/>
      <c r="P134" s="386"/>
      <c r="Q134" s="387"/>
      <c r="R134" s="385">
        <v>5</v>
      </c>
      <c r="S134" s="386"/>
      <c r="T134" s="386"/>
      <c r="U134" s="387"/>
      <c r="V134" s="147"/>
      <c r="W134" s="218"/>
      <c r="X134" s="218"/>
    </row>
    <row r="135" spans="1:90" s="129" customFormat="1" x14ac:dyDescent="0.4">
      <c r="A135" s="432"/>
      <c r="B135" s="420"/>
      <c r="C135" s="106" t="s">
        <v>163</v>
      </c>
      <c r="D135" s="106"/>
      <c r="E135" s="106"/>
      <c r="F135" s="106"/>
      <c r="G135" s="106"/>
      <c r="H135" s="106"/>
      <c r="I135" s="106"/>
      <c r="J135" s="106"/>
      <c r="K135" s="106"/>
      <c r="L135" s="106"/>
      <c r="M135" s="106"/>
      <c r="N135" s="385">
        <v>0</v>
      </c>
      <c r="O135" s="386"/>
      <c r="P135" s="386"/>
      <c r="Q135" s="387"/>
      <c r="R135" s="385">
        <v>1</v>
      </c>
      <c r="S135" s="386"/>
      <c r="T135" s="386"/>
      <c r="U135" s="387"/>
      <c r="V135" s="147"/>
      <c r="W135" s="218"/>
      <c r="X135" s="218"/>
    </row>
    <row r="136" spans="1:90" s="129" customFormat="1" x14ac:dyDescent="0.4">
      <c r="A136" s="432"/>
      <c r="B136" s="420">
        <v>151</v>
      </c>
      <c r="C136" s="106" t="s">
        <v>166</v>
      </c>
      <c r="D136" s="106"/>
      <c r="E136" s="106"/>
      <c r="F136" s="106"/>
      <c r="G136" s="106"/>
      <c r="H136" s="106"/>
      <c r="I136" s="106"/>
      <c r="J136" s="106"/>
      <c r="K136" s="106"/>
      <c r="L136" s="106"/>
      <c r="M136" s="106"/>
      <c r="N136" s="385">
        <v>0</v>
      </c>
      <c r="O136" s="386"/>
      <c r="P136" s="386"/>
      <c r="Q136" s="387"/>
      <c r="R136" s="385">
        <v>9</v>
      </c>
      <c r="S136" s="386"/>
      <c r="T136" s="386"/>
      <c r="U136" s="387"/>
      <c r="V136" s="147"/>
      <c r="W136" s="218"/>
      <c r="X136" s="218"/>
    </row>
    <row r="137" spans="1:90" s="129" customFormat="1" x14ac:dyDescent="0.4">
      <c r="A137" s="432"/>
      <c r="B137" s="420"/>
      <c r="C137" s="106" t="s">
        <v>167</v>
      </c>
      <c r="D137" s="106"/>
      <c r="E137" s="106"/>
      <c r="F137" s="106"/>
      <c r="G137" s="106"/>
      <c r="H137" s="106"/>
      <c r="I137" s="106"/>
      <c r="J137" s="106"/>
      <c r="K137" s="106"/>
      <c r="L137" s="106"/>
      <c r="M137" s="106"/>
      <c r="N137" s="385">
        <v>0</v>
      </c>
      <c r="O137" s="386"/>
      <c r="P137" s="386"/>
      <c r="Q137" s="387"/>
      <c r="R137" s="385">
        <v>2</v>
      </c>
      <c r="S137" s="386"/>
      <c r="T137" s="386"/>
      <c r="U137" s="387"/>
      <c r="V137" s="147"/>
      <c r="W137" s="218"/>
      <c r="X137" s="218"/>
    </row>
    <row r="138" spans="1:90" s="129" customFormat="1" x14ac:dyDescent="0.4">
      <c r="A138" s="432"/>
      <c r="B138" s="420">
        <v>152</v>
      </c>
      <c r="C138" s="106" t="s">
        <v>173</v>
      </c>
      <c r="D138" s="106"/>
      <c r="E138" s="106"/>
      <c r="F138" s="106"/>
      <c r="G138" s="106"/>
      <c r="H138" s="106"/>
      <c r="I138" s="106"/>
      <c r="J138" s="106"/>
      <c r="K138" s="106"/>
      <c r="L138" s="106"/>
      <c r="M138" s="106"/>
      <c r="N138" s="385">
        <v>0</v>
      </c>
      <c r="O138" s="386"/>
      <c r="P138" s="386"/>
      <c r="Q138" s="387"/>
      <c r="R138" s="385">
        <v>7</v>
      </c>
      <c r="S138" s="386"/>
      <c r="T138" s="386"/>
      <c r="U138" s="387"/>
      <c r="V138" s="147"/>
      <c r="W138" s="218"/>
      <c r="X138" s="218"/>
    </row>
    <row r="139" spans="1:90" s="129" customFormat="1" x14ac:dyDescent="0.4">
      <c r="A139" s="432"/>
      <c r="B139" s="420"/>
      <c r="C139" s="106" t="s">
        <v>174</v>
      </c>
      <c r="D139" s="106"/>
      <c r="E139" s="106"/>
      <c r="F139" s="106"/>
      <c r="G139" s="106"/>
      <c r="H139" s="106"/>
      <c r="I139" s="106"/>
      <c r="J139" s="106"/>
      <c r="K139" s="106"/>
      <c r="L139" s="106"/>
      <c r="M139" s="106"/>
      <c r="N139" s="385">
        <v>0</v>
      </c>
      <c r="O139" s="386"/>
      <c r="P139" s="386"/>
      <c r="Q139" s="387"/>
      <c r="R139" s="385">
        <v>4</v>
      </c>
      <c r="S139" s="386"/>
      <c r="T139" s="386"/>
      <c r="U139" s="387"/>
      <c r="V139" s="147"/>
      <c r="W139" s="218"/>
      <c r="X139" s="218"/>
    </row>
    <row r="140" spans="1:90" s="107" customFormat="1" x14ac:dyDescent="0.4">
      <c r="A140" s="432"/>
      <c r="B140" s="207">
        <v>153</v>
      </c>
      <c r="C140" s="108" t="s">
        <v>180</v>
      </c>
      <c r="D140" s="148"/>
      <c r="E140" s="148"/>
      <c r="F140" s="148"/>
      <c r="G140" s="148"/>
      <c r="H140" s="148"/>
      <c r="I140" s="148"/>
      <c r="J140" s="148"/>
      <c r="K140" s="148"/>
      <c r="L140" s="148"/>
      <c r="M140" s="149"/>
      <c r="N140" s="385">
        <v>0</v>
      </c>
      <c r="O140" s="386"/>
      <c r="P140" s="386"/>
      <c r="Q140" s="387"/>
      <c r="R140" s="385">
        <v>6</v>
      </c>
      <c r="S140" s="386"/>
      <c r="T140" s="386"/>
      <c r="U140" s="387"/>
      <c r="V140" s="118"/>
      <c r="W140" s="217"/>
      <c r="X140" s="21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c r="BI140" s="147"/>
      <c r="BJ140" s="147"/>
      <c r="BK140" s="147"/>
      <c r="BL140" s="147"/>
      <c r="BM140" s="147"/>
      <c r="BN140" s="147"/>
      <c r="BO140" s="147"/>
      <c r="BP140" s="147"/>
      <c r="BQ140" s="147"/>
      <c r="BR140" s="147"/>
      <c r="BS140" s="147"/>
      <c r="BT140" s="147"/>
      <c r="BU140" s="147"/>
      <c r="BV140" s="147"/>
      <c r="BW140" s="147"/>
      <c r="BX140" s="147"/>
      <c r="BY140" s="147"/>
      <c r="BZ140" s="147"/>
      <c r="CA140" s="147"/>
      <c r="CB140" s="147"/>
      <c r="CC140" s="147"/>
      <c r="CD140" s="147"/>
      <c r="CE140" s="147"/>
      <c r="CF140" s="147"/>
      <c r="CG140" s="147"/>
      <c r="CH140" s="147"/>
      <c r="CI140" s="147"/>
      <c r="CJ140" s="147"/>
      <c r="CK140" s="147"/>
      <c r="CL140" s="147"/>
    </row>
    <row r="141" spans="1:90" s="107" customFormat="1" x14ac:dyDescent="0.4">
      <c r="A141" s="432"/>
      <c r="B141" s="420">
        <v>154</v>
      </c>
      <c r="C141" s="108" t="s">
        <v>181</v>
      </c>
      <c r="D141" s="148"/>
      <c r="E141" s="148"/>
      <c r="F141" s="148"/>
      <c r="G141" s="148"/>
      <c r="H141" s="148"/>
      <c r="I141" s="148"/>
      <c r="J141" s="148"/>
      <c r="K141" s="148"/>
      <c r="L141" s="148"/>
      <c r="M141" s="149"/>
      <c r="N141" s="385">
        <v>0</v>
      </c>
      <c r="O141" s="386"/>
      <c r="P141" s="386"/>
      <c r="Q141" s="387"/>
      <c r="R141" s="385">
        <v>7</v>
      </c>
      <c r="S141" s="386"/>
      <c r="T141" s="386"/>
      <c r="U141" s="387"/>
      <c r="V141" s="118"/>
      <c r="W141" s="217"/>
      <c r="X141" s="21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c r="BI141" s="147"/>
      <c r="BJ141" s="147"/>
      <c r="BK141" s="147"/>
      <c r="BL141" s="147"/>
      <c r="BM141" s="147"/>
      <c r="BN141" s="147"/>
      <c r="BO141" s="147"/>
      <c r="BP141" s="147"/>
      <c r="BQ141" s="147"/>
      <c r="BR141" s="147"/>
      <c r="BS141" s="147"/>
      <c r="BT141" s="147"/>
      <c r="BU141" s="147"/>
      <c r="BV141" s="147"/>
      <c r="BW141" s="147"/>
      <c r="BX141" s="147"/>
      <c r="BY141" s="147"/>
      <c r="BZ141" s="147"/>
      <c r="CA141" s="147"/>
      <c r="CB141" s="147"/>
      <c r="CC141" s="147"/>
      <c r="CD141" s="147"/>
      <c r="CE141" s="147"/>
      <c r="CF141" s="147"/>
      <c r="CG141" s="147"/>
      <c r="CH141" s="147"/>
      <c r="CI141" s="147"/>
      <c r="CJ141" s="147"/>
      <c r="CK141" s="147"/>
      <c r="CL141" s="147"/>
    </row>
    <row r="142" spans="1:90" s="107" customFormat="1" x14ac:dyDescent="0.4">
      <c r="A142" s="432"/>
      <c r="B142" s="420"/>
      <c r="C142" s="108" t="s">
        <v>197</v>
      </c>
      <c r="D142" s="148"/>
      <c r="E142" s="148"/>
      <c r="F142" s="148"/>
      <c r="G142" s="148"/>
      <c r="H142" s="148"/>
      <c r="I142" s="148"/>
      <c r="J142" s="148"/>
      <c r="K142" s="148"/>
      <c r="L142" s="148"/>
      <c r="M142" s="149"/>
      <c r="N142" s="385">
        <v>0</v>
      </c>
      <c r="O142" s="386"/>
      <c r="P142" s="386"/>
      <c r="Q142" s="387"/>
      <c r="R142" s="385">
        <v>1</v>
      </c>
      <c r="S142" s="386"/>
      <c r="T142" s="386"/>
      <c r="U142" s="387"/>
      <c r="V142" s="118"/>
      <c r="W142" s="217"/>
      <c r="X142" s="21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c r="BI142" s="147"/>
      <c r="BJ142" s="147"/>
      <c r="BK142" s="147"/>
      <c r="BL142" s="147"/>
      <c r="BM142" s="147"/>
      <c r="BN142" s="147"/>
      <c r="BO142" s="147"/>
      <c r="BP142" s="147"/>
      <c r="BQ142" s="147"/>
      <c r="BR142" s="147"/>
      <c r="BS142" s="147"/>
      <c r="BT142" s="147"/>
      <c r="BU142" s="147"/>
      <c r="BV142" s="147"/>
      <c r="BW142" s="147"/>
      <c r="BX142" s="147"/>
      <c r="BY142" s="147"/>
      <c r="BZ142" s="147"/>
      <c r="CA142" s="147"/>
      <c r="CB142" s="147"/>
      <c r="CC142" s="147"/>
      <c r="CD142" s="147"/>
      <c r="CE142" s="147"/>
      <c r="CF142" s="147"/>
      <c r="CG142" s="147"/>
      <c r="CH142" s="147"/>
      <c r="CI142" s="147"/>
      <c r="CJ142" s="147"/>
      <c r="CK142" s="147"/>
      <c r="CL142" s="147"/>
    </row>
    <row r="143" spans="1:90" s="107" customFormat="1" x14ac:dyDescent="0.4">
      <c r="A143" s="432"/>
      <c r="B143" s="207">
        <v>155</v>
      </c>
      <c r="C143" s="108" t="s">
        <v>182</v>
      </c>
      <c r="D143" s="148"/>
      <c r="E143" s="148"/>
      <c r="F143" s="148"/>
      <c r="G143" s="148"/>
      <c r="H143" s="148"/>
      <c r="I143" s="148"/>
      <c r="J143" s="148"/>
      <c r="K143" s="148"/>
      <c r="L143" s="148"/>
      <c r="M143" s="149"/>
      <c r="N143" s="385">
        <v>0</v>
      </c>
      <c r="O143" s="386"/>
      <c r="P143" s="386"/>
      <c r="Q143" s="387"/>
      <c r="R143" s="385">
        <v>4</v>
      </c>
      <c r="S143" s="386"/>
      <c r="T143" s="386"/>
      <c r="U143" s="387"/>
      <c r="V143" s="118"/>
      <c r="W143" s="217"/>
      <c r="X143" s="21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c r="BI143" s="147"/>
      <c r="BJ143" s="147"/>
      <c r="BK143" s="147"/>
      <c r="BL143" s="147"/>
      <c r="BM143" s="147"/>
      <c r="BN143" s="147"/>
      <c r="BO143" s="147"/>
      <c r="BP143" s="147"/>
      <c r="BQ143" s="147"/>
      <c r="BR143" s="147"/>
      <c r="BS143" s="147"/>
      <c r="BT143" s="147"/>
      <c r="BU143" s="147"/>
      <c r="BV143" s="147"/>
      <c r="BW143" s="147"/>
      <c r="BX143" s="147"/>
      <c r="BY143" s="147"/>
      <c r="BZ143" s="147"/>
      <c r="CA143" s="147"/>
      <c r="CB143" s="147"/>
      <c r="CC143" s="147"/>
      <c r="CD143" s="147"/>
      <c r="CE143" s="147"/>
      <c r="CF143" s="147"/>
      <c r="CG143" s="147"/>
      <c r="CH143" s="147"/>
      <c r="CI143" s="147"/>
      <c r="CJ143" s="147"/>
      <c r="CK143" s="147"/>
      <c r="CL143" s="147"/>
    </row>
    <row r="144" spans="1:90" s="107" customFormat="1" x14ac:dyDescent="0.4">
      <c r="A144" s="432"/>
      <c r="B144" s="207">
        <v>156</v>
      </c>
      <c r="C144" s="106" t="s">
        <v>191</v>
      </c>
      <c r="D144" s="148"/>
      <c r="E144" s="148"/>
      <c r="F144" s="148"/>
      <c r="G144" s="148"/>
      <c r="H144" s="148"/>
      <c r="I144" s="148"/>
      <c r="J144" s="148"/>
      <c r="K144" s="148"/>
      <c r="L144" s="148"/>
      <c r="M144" s="148"/>
      <c r="N144" s="385">
        <v>0</v>
      </c>
      <c r="O144" s="386"/>
      <c r="P144" s="386"/>
      <c r="Q144" s="387"/>
      <c r="R144" s="385">
        <v>7</v>
      </c>
      <c r="S144" s="386"/>
      <c r="T144" s="386"/>
      <c r="U144" s="387"/>
      <c r="V144" s="118"/>
      <c r="W144" s="217"/>
      <c r="X144" s="21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c r="BI144" s="147"/>
      <c r="BJ144" s="147"/>
      <c r="BK144" s="147"/>
      <c r="BL144" s="147"/>
      <c r="BM144" s="147"/>
      <c r="BN144" s="147"/>
      <c r="BO144" s="147"/>
      <c r="BP144" s="147"/>
      <c r="BQ144" s="147"/>
      <c r="BR144" s="147"/>
      <c r="BS144" s="147"/>
      <c r="BT144" s="147"/>
      <c r="BU144" s="147"/>
      <c r="BV144" s="147"/>
      <c r="BW144" s="147"/>
      <c r="BX144" s="147"/>
      <c r="BY144" s="147"/>
      <c r="BZ144" s="147"/>
      <c r="CA144" s="147"/>
      <c r="CB144" s="147"/>
      <c r="CC144" s="147"/>
      <c r="CD144" s="147"/>
      <c r="CE144" s="147"/>
      <c r="CF144" s="147"/>
      <c r="CG144" s="147"/>
      <c r="CH144" s="147"/>
      <c r="CI144" s="147"/>
      <c r="CJ144" s="147"/>
      <c r="CK144" s="147"/>
      <c r="CL144" s="147"/>
    </row>
    <row r="145" spans="1:90" s="107" customFormat="1" x14ac:dyDescent="0.4">
      <c r="A145" s="432"/>
      <c r="B145" s="207">
        <v>157</v>
      </c>
      <c r="C145" s="106" t="s">
        <v>194</v>
      </c>
      <c r="D145" s="148"/>
      <c r="E145" s="148"/>
      <c r="F145" s="148"/>
      <c r="G145" s="148"/>
      <c r="H145" s="148"/>
      <c r="I145" s="148"/>
      <c r="J145" s="148"/>
      <c r="K145" s="148"/>
      <c r="L145" s="148"/>
      <c r="M145" s="148"/>
      <c r="N145" s="385">
        <v>0</v>
      </c>
      <c r="O145" s="386"/>
      <c r="P145" s="386"/>
      <c r="Q145" s="387"/>
      <c r="R145" s="385">
        <v>6</v>
      </c>
      <c r="S145" s="386"/>
      <c r="T145" s="386"/>
      <c r="U145" s="387"/>
      <c r="V145" s="118"/>
      <c r="W145" s="217"/>
      <c r="X145" s="217"/>
      <c r="Y145" s="147"/>
      <c r="Z145" s="147"/>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c r="BI145" s="147"/>
      <c r="BJ145" s="147"/>
      <c r="BK145" s="147"/>
      <c r="BL145" s="147"/>
      <c r="BM145" s="147"/>
      <c r="BN145" s="147"/>
      <c r="BO145" s="147"/>
      <c r="BP145" s="147"/>
      <c r="BQ145" s="147"/>
      <c r="BR145" s="147"/>
      <c r="BS145" s="147"/>
      <c r="BT145" s="147"/>
      <c r="BU145" s="147"/>
      <c r="BV145" s="147"/>
      <c r="BW145" s="147"/>
      <c r="BX145" s="147"/>
      <c r="BY145" s="147"/>
      <c r="BZ145" s="147"/>
      <c r="CA145" s="147"/>
      <c r="CB145" s="147"/>
      <c r="CC145" s="147"/>
      <c r="CD145" s="147"/>
      <c r="CE145" s="147"/>
      <c r="CF145" s="147"/>
      <c r="CG145" s="147"/>
      <c r="CH145" s="147"/>
      <c r="CI145" s="147"/>
      <c r="CJ145" s="147"/>
      <c r="CK145" s="147"/>
      <c r="CL145" s="147"/>
    </row>
    <row r="146" spans="1:90" s="107" customFormat="1" x14ac:dyDescent="0.4">
      <c r="A146" s="432"/>
      <c r="B146" s="207">
        <v>158</v>
      </c>
      <c r="C146" s="106" t="s">
        <v>195</v>
      </c>
      <c r="D146" s="148"/>
      <c r="E146" s="148"/>
      <c r="F146" s="148"/>
      <c r="G146" s="148"/>
      <c r="H146" s="148"/>
      <c r="I146" s="148"/>
      <c r="J146" s="148"/>
      <c r="K146" s="148"/>
      <c r="L146" s="148"/>
      <c r="M146" s="148"/>
      <c r="N146" s="385">
        <v>0</v>
      </c>
      <c r="O146" s="386"/>
      <c r="P146" s="386"/>
      <c r="Q146" s="387"/>
      <c r="R146" s="385">
        <v>5</v>
      </c>
      <c r="S146" s="386"/>
      <c r="T146" s="386"/>
      <c r="U146" s="387"/>
      <c r="V146" s="118"/>
      <c r="W146" s="217"/>
      <c r="X146" s="217"/>
      <c r="Y146" s="147"/>
      <c r="Z146" s="147"/>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c r="BI146" s="147"/>
      <c r="BJ146" s="147"/>
      <c r="BK146" s="147"/>
      <c r="BL146" s="147"/>
      <c r="BM146" s="147"/>
      <c r="BN146" s="147"/>
      <c r="BO146" s="147"/>
      <c r="BP146" s="147"/>
      <c r="BQ146" s="147"/>
      <c r="BR146" s="147"/>
      <c r="BS146" s="147"/>
      <c r="BT146" s="147"/>
      <c r="BU146" s="147"/>
      <c r="BV146" s="147"/>
      <c r="BW146" s="147"/>
      <c r="BX146" s="147"/>
      <c r="BY146" s="147"/>
      <c r="BZ146" s="147"/>
      <c r="CA146" s="147"/>
      <c r="CB146" s="147"/>
      <c r="CC146" s="147"/>
      <c r="CD146" s="147"/>
      <c r="CE146" s="147"/>
      <c r="CF146" s="147"/>
      <c r="CG146" s="147"/>
      <c r="CH146" s="147"/>
      <c r="CI146" s="147"/>
      <c r="CJ146" s="147"/>
      <c r="CK146" s="147"/>
      <c r="CL146" s="147"/>
    </row>
    <row r="147" spans="1:90" s="107" customFormat="1" x14ac:dyDescent="0.4">
      <c r="A147" s="432"/>
      <c r="B147" s="207">
        <v>159</v>
      </c>
      <c r="C147" s="106" t="s">
        <v>196</v>
      </c>
      <c r="D147" s="148"/>
      <c r="E147" s="148"/>
      <c r="F147" s="148"/>
      <c r="G147" s="148"/>
      <c r="H147" s="148"/>
      <c r="I147" s="148"/>
      <c r="J147" s="148"/>
      <c r="K147" s="148"/>
      <c r="L147" s="148"/>
      <c r="M147" s="148"/>
      <c r="N147" s="385">
        <v>0</v>
      </c>
      <c r="O147" s="386"/>
      <c r="P147" s="386"/>
      <c r="Q147" s="387"/>
      <c r="R147" s="385">
        <v>10</v>
      </c>
      <c r="S147" s="386"/>
      <c r="T147" s="386"/>
      <c r="U147" s="387"/>
      <c r="V147" s="118"/>
      <c r="W147" s="217"/>
      <c r="X147" s="21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c r="BI147" s="147"/>
      <c r="BJ147" s="147"/>
      <c r="BK147" s="147"/>
      <c r="BL147" s="147"/>
      <c r="BM147" s="147"/>
      <c r="BN147" s="147"/>
      <c r="BO147" s="147"/>
      <c r="BP147" s="147"/>
      <c r="BQ147" s="147"/>
      <c r="BR147" s="147"/>
      <c r="BS147" s="147"/>
      <c r="BT147" s="147"/>
      <c r="BU147" s="147"/>
      <c r="BV147" s="147"/>
      <c r="BW147" s="147"/>
      <c r="BX147" s="147"/>
      <c r="BY147" s="147"/>
      <c r="BZ147" s="147"/>
      <c r="CA147" s="147"/>
      <c r="CB147" s="147"/>
      <c r="CC147" s="147"/>
      <c r="CD147" s="147"/>
      <c r="CE147" s="147"/>
      <c r="CF147" s="147"/>
      <c r="CG147" s="147"/>
      <c r="CH147" s="147"/>
      <c r="CI147" s="147"/>
      <c r="CJ147" s="147"/>
      <c r="CK147" s="147"/>
      <c r="CL147" s="147"/>
    </row>
    <row r="148" spans="1:90" s="107" customFormat="1" x14ac:dyDescent="0.4">
      <c r="A148" s="432"/>
      <c r="B148" s="207">
        <v>160</v>
      </c>
      <c r="C148" s="106" t="s">
        <v>201</v>
      </c>
      <c r="D148" s="148"/>
      <c r="E148" s="148"/>
      <c r="F148" s="148"/>
      <c r="G148" s="148"/>
      <c r="H148" s="148"/>
      <c r="I148" s="148"/>
      <c r="J148" s="148"/>
      <c r="K148" s="148"/>
      <c r="L148" s="148"/>
      <c r="M148" s="148"/>
      <c r="N148" s="385">
        <v>0</v>
      </c>
      <c r="O148" s="386"/>
      <c r="P148" s="386"/>
      <c r="Q148" s="387"/>
      <c r="R148" s="385">
        <v>5</v>
      </c>
      <c r="S148" s="386"/>
      <c r="T148" s="386"/>
      <c r="U148" s="387"/>
      <c r="V148" s="118"/>
      <c r="W148" s="217"/>
      <c r="X148" s="21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c r="BI148" s="147"/>
      <c r="BJ148" s="147"/>
      <c r="BK148" s="147"/>
      <c r="BL148" s="147"/>
      <c r="BM148" s="147"/>
      <c r="BN148" s="147"/>
      <c r="BO148" s="147"/>
      <c r="BP148" s="147"/>
      <c r="BQ148" s="147"/>
      <c r="BR148" s="147"/>
      <c r="BS148" s="147"/>
      <c r="BT148" s="147"/>
      <c r="BU148" s="147"/>
      <c r="BV148" s="147"/>
      <c r="BW148" s="147"/>
      <c r="BX148" s="147"/>
      <c r="BY148" s="147"/>
      <c r="BZ148" s="147"/>
      <c r="CA148" s="147"/>
      <c r="CB148" s="147"/>
      <c r="CC148" s="147"/>
      <c r="CD148" s="147"/>
      <c r="CE148" s="147"/>
      <c r="CF148" s="147"/>
      <c r="CG148" s="147"/>
      <c r="CH148" s="147"/>
      <c r="CI148" s="147"/>
      <c r="CJ148" s="147"/>
      <c r="CK148" s="147"/>
      <c r="CL148" s="147"/>
    </row>
    <row r="149" spans="1:90" s="107" customFormat="1" x14ac:dyDescent="0.4">
      <c r="A149" s="432"/>
      <c r="B149" s="420">
        <v>161</v>
      </c>
      <c r="C149" s="106" t="s">
        <v>202</v>
      </c>
      <c r="D149" s="148"/>
      <c r="E149" s="148"/>
      <c r="F149" s="148"/>
      <c r="G149" s="148"/>
      <c r="H149" s="148"/>
      <c r="I149" s="148"/>
      <c r="J149" s="148"/>
      <c r="K149" s="148"/>
      <c r="L149" s="148"/>
      <c r="M149" s="148"/>
      <c r="N149" s="385">
        <v>0</v>
      </c>
      <c r="O149" s="386"/>
      <c r="P149" s="386"/>
      <c r="Q149" s="387"/>
      <c r="R149" s="385">
        <v>5</v>
      </c>
      <c r="S149" s="386"/>
      <c r="T149" s="386"/>
      <c r="U149" s="387"/>
      <c r="V149" s="118"/>
      <c r="W149" s="217"/>
      <c r="X149" s="217"/>
      <c r="Y149" s="14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c r="BI149" s="147"/>
      <c r="BJ149" s="147"/>
      <c r="BK149" s="147"/>
      <c r="BL149" s="147"/>
      <c r="BM149" s="147"/>
      <c r="BN149" s="147"/>
      <c r="BO149" s="147"/>
      <c r="BP149" s="147"/>
      <c r="BQ149" s="147"/>
      <c r="BR149" s="147"/>
      <c r="BS149" s="147"/>
      <c r="BT149" s="147"/>
      <c r="BU149" s="147"/>
      <c r="BV149" s="147"/>
      <c r="BW149" s="147"/>
      <c r="BX149" s="147"/>
      <c r="BY149" s="147"/>
      <c r="BZ149" s="147"/>
      <c r="CA149" s="147"/>
      <c r="CB149" s="147"/>
      <c r="CC149" s="147"/>
      <c r="CD149" s="147"/>
      <c r="CE149" s="147"/>
      <c r="CF149" s="147"/>
      <c r="CG149" s="147"/>
      <c r="CH149" s="147"/>
      <c r="CI149" s="147"/>
      <c r="CJ149" s="147"/>
      <c r="CK149" s="147"/>
      <c r="CL149" s="147"/>
    </row>
    <row r="150" spans="1:90" s="107" customFormat="1" x14ac:dyDescent="0.4">
      <c r="A150" s="432"/>
      <c r="B150" s="420"/>
      <c r="C150" s="106" t="s">
        <v>203</v>
      </c>
      <c r="D150" s="148"/>
      <c r="E150" s="148"/>
      <c r="F150" s="148"/>
      <c r="G150" s="148"/>
      <c r="H150" s="148"/>
      <c r="I150" s="148"/>
      <c r="J150" s="148"/>
      <c r="K150" s="148"/>
      <c r="L150" s="148"/>
      <c r="M150" s="148"/>
      <c r="N150" s="385">
        <v>0</v>
      </c>
      <c r="O150" s="386"/>
      <c r="P150" s="386"/>
      <c r="Q150" s="387"/>
      <c r="R150" s="385">
        <v>9</v>
      </c>
      <c r="S150" s="386"/>
      <c r="T150" s="386"/>
      <c r="U150" s="387"/>
      <c r="V150" s="118"/>
      <c r="W150" s="217"/>
      <c r="X150" s="21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c r="BI150" s="147"/>
      <c r="BJ150" s="147"/>
      <c r="BK150" s="147"/>
      <c r="BL150" s="147"/>
      <c r="BM150" s="147"/>
      <c r="BN150" s="147"/>
      <c r="BO150" s="147"/>
      <c r="BP150" s="147"/>
      <c r="BQ150" s="147"/>
      <c r="BR150" s="147"/>
      <c r="BS150" s="147"/>
      <c r="BT150" s="147"/>
      <c r="BU150" s="147"/>
      <c r="BV150" s="147"/>
      <c r="BW150" s="147"/>
      <c r="BX150" s="147"/>
      <c r="BY150" s="147"/>
      <c r="BZ150" s="147"/>
      <c r="CA150" s="147"/>
      <c r="CB150" s="147"/>
      <c r="CC150" s="147"/>
      <c r="CD150" s="147"/>
      <c r="CE150" s="147"/>
      <c r="CF150" s="147"/>
      <c r="CG150" s="147"/>
      <c r="CH150" s="147"/>
      <c r="CI150" s="147"/>
      <c r="CJ150" s="147"/>
      <c r="CK150" s="147"/>
      <c r="CL150" s="147"/>
    </row>
    <row r="151" spans="1:90" s="107" customFormat="1" x14ac:dyDescent="0.4">
      <c r="A151" s="432"/>
      <c r="B151" s="420">
        <v>162</v>
      </c>
      <c r="C151" s="106" t="s">
        <v>205</v>
      </c>
      <c r="D151" s="148"/>
      <c r="E151" s="148"/>
      <c r="F151" s="148"/>
      <c r="G151" s="148"/>
      <c r="H151" s="148"/>
      <c r="I151" s="148"/>
      <c r="J151" s="148"/>
      <c r="K151" s="148"/>
      <c r="L151" s="148"/>
      <c r="M151" s="148"/>
      <c r="N151" s="385">
        <v>0</v>
      </c>
      <c r="O151" s="386"/>
      <c r="P151" s="386"/>
      <c r="Q151" s="387"/>
      <c r="R151" s="385">
        <v>11</v>
      </c>
      <c r="S151" s="386"/>
      <c r="T151" s="386"/>
      <c r="U151" s="387"/>
      <c r="V151" s="118"/>
      <c r="W151" s="217"/>
      <c r="X151" s="21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c r="BI151" s="147"/>
      <c r="BJ151" s="147"/>
      <c r="BK151" s="147"/>
      <c r="BL151" s="147"/>
      <c r="BM151" s="147"/>
      <c r="BN151" s="147"/>
      <c r="BO151" s="147"/>
      <c r="BP151" s="147"/>
      <c r="BQ151" s="147"/>
      <c r="BR151" s="147"/>
      <c r="BS151" s="147"/>
      <c r="BT151" s="147"/>
      <c r="BU151" s="147"/>
      <c r="BV151" s="147"/>
      <c r="BW151" s="147"/>
      <c r="BX151" s="147"/>
      <c r="BY151" s="147"/>
      <c r="BZ151" s="147"/>
      <c r="CA151" s="147"/>
      <c r="CB151" s="147"/>
      <c r="CC151" s="147"/>
      <c r="CD151" s="147"/>
      <c r="CE151" s="147"/>
      <c r="CF151" s="147"/>
      <c r="CG151" s="147"/>
      <c r="CH151" s="147"/>
      <c r="CI151" s="147"/>
      <c r="CJ151" s="147"/>
      <c r="CK151" s="147"/>
      <c r="CL151" s="147"/>
    </row>
    <row r="152" spans="1:90" s="107" customFormat="1" x14ac:dyDescent="0.4">
      <c r="A152" s="432"/>
      <c r="B152" s="420"/>
      <c r="C152" s="106" t="s">
        <v>209</v>
      </c>
      <c r="D152" s="148"/>
      <c r="E152" s="148"/>
      <c r="F152" s="148"/>
      <c r="G152" s="148"/>
      <c r="H152" s="148"/>
      <c r="I152" s="148"/>
      <c r="J152" s="148"/>
      <c r="K152" s="148"/>
      <c r="L152" s="148"/>
      <c r="M152" s="148"/>
      <c r="N152" s="385">
        <v>0</v>
      </c>
      <c r="O152" s="386"/>
      <c r="P152" s="386"/>
      <c r="Q152" s="387"/>
      <c r="R152" s="385">
        <v>2</v>
      </c>
      <c r="S152" s="386"/>
      <c r="T152" s="386"/>
      <c r="U152" s="387"/>
      <c r="V152" s="118"/>
      <c r="W152" s="217"/>
      <c r="X152" s="21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c r="BI152" s="147"/>
      <c r="BJ152" s="147"/>
      <c r="BK152" s="147"/>
      <c r="BL152" s="147"/>
      <c r="BM152" s="147"/>
      <c r="BN152" s="147"/>
      <c r="BO152" s="147"/>
      <c r="BP152" s="147"/>
      <c r="BQ152" s="147"/>
      <c r="BR152" s="147"/>
      <c r="BS152" s="147"/>
      <c r="BT152" s="147"/>
      <c r="BU152" s="147"/>
      <c r="BV152" s="147"/>
      <c r="BW152" s="147"/>
      <c r="BX152" s="147"/>
      <c r="BY152" s="147"/>
      <c r="BZ152" s="147"/>
      <c r="CA152" s="147"/>
      <c r="CB152" s="147"/>
      <c r="CC152" s="147"/>
      <c r="CD152" s="147"/>
      <c r="CE152" s="147"/>
      <c r="CF152" s="147"/>
      <c r="CG152" s="147"/>
      <c r="CH152" s="147"/>
      <c r="CI152" s="147"/>
      <c r="CJ152" s="147"/>
      <c r="CK152" s="147"/>
      <c r="CL152" s="147"/>
    </row>
    <row r="153" spans="1:90" s="107" customFormat="1" x14ac:dyDescent="0.4">
      <c r="A153" s="432"/>
      <c r="B153" s="207">
        <v>163</v>
      </c>
      <c r="C153" s="106" t="s">
        <v>211</v>
      </c>
      <c r="D153" s="148"/>
      <c r="E153" s="148"/>
      <c r="F153" s="148"/>
      <c r="G153" s="148"/>
      <c r="H153" s="148"/>
      <c r="I153" s="148"/>
      <c r="J153" s="148"/>
      <c r="K153" s="148"/>
      <c r="L153" s="148"/>
      <c r="M153" s="148"/>
      <c r="N153" s="385">
        <v>0</v>
      </c>
      <c r="O153" s="386"/>
      <c r="P153" s="386"/>
      <c r="Q153" s="387"/>
      <c r="R153" s="385">
        <v>7</v>
      </c>
      <c r="S153" s="386"/>
      <c r="T153" s="386"/>
      <c r="U153" s="387"/>
      <c r="V153" s="118"/>
      <c r="W153" s="217"/>
      <c r="X153" s="21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c r="BI153" s="147"/>
      <c r="BJ153" s="147"/>
      <c r="BK153" s="147"/>
      <c r="BL153" s="147"/>
      <c r="BM153" s="147"/>
      <c r="BN153" s="147"/>
      <c r="BO153" s="147"/>
      <c r="BP153" s="147"/>
      <c r="BQ153" s="147"/>
      <c r="BR153" s="147"/>
      <c r="BS153" s="147"/>
      <c r="BT153" s="147"/>
      <c r="BU153" s="147"/>
      <c r="BV153" s="147"/>
      <c r="BW153" s="147"/>
      <c r="BX153" s="147"/>
      <c r="BY153" s="147"/>
      <c r="BZ153" s="147"/>
      <c r="CA153" s="147"/>
      <c r="CB153" s="147"/>
      <c r="CC153" s="147"/>
      <c r="CD153" s="147"/>
      <c r="CE153" s="147"/>
      <c r="CF153" s="147"/>
      <c r="CG153" s="147"/>
      <c r="CH153" s="147"/>
      <c r="CI153" s="147"/>
      <c r="CJ153" s="147"/>
      <c r="CK153" s="147"/>
      <c r="CL153" s="147"/>
    </row>
    <row r="154" spans="1:90" s="107" customFormat="1" x14ac:dyDescent="0.4">
      <c r="A154" s="432"/>
      <c r="B154" s="207">
        <v>164</v>
      </c>
      <c r="C154" s="106" t="s">
        <v>212</v>
      </c>
      <c r="D154" s="148"/>
      <c r="E154" s="148"/>
      <c r="F154" s="148"/>
      <c r="G154" s="148"/>
      <c r="H154" s="148"/>
      <c r="I154" s="148"/>
      <c r="J154" s="148"/>
      <c r="K154" s="148"/>
      <c r="L154" s="148"/>
      <c r="M154" s="148"/>
      <c r="N154" s="385">
        <v>0</v>
      </c>
      <c r="O154" s="386"/>
      <c r="P154" s="386"/>
      <c r="Q154" s="387"/>
      <c r="R154" s="385">
        <v>6</v>
      </c>
      <c r="S154" s="386"/>
      <c r="T154" s="386"/>
      <c r="U154" s="387"/>
      <c r="V154" s="118"/>
      <c r="W154" s="217"/>
      <c r="X154" s="21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c r="BI154" s="147"/>
      <c r="BJ154" s="147"/>
      <c r="BK154" s="147"/>
      <c r="BL154" s="147"/>
      <c r="BM154" s="147"/>
      <c r="BN154" s="147"/>
      <c r="BO154" s="147"/>
      <c r="BP154" s="147"/>
      <c r="BQ154" s="147"/>
      <c r="BR154" s="147"/>
      <c r="BS154" s="147"/>
      <c r="BT154" s="147"/>
      <c r="BU154" s="147"/>
      <c r="BV154" s="147"/>
      <c r="BW154" s="147"/>
      <c r="BX154" s="147"/>
      <c r="BY154" s="147"/>
      <c r="BZ154" s="147"/>
      <c r="CA154" s="147"/>
      <c r="CB154" s="147"/>
      <c r="CC154" s="147"/>
      <c r="CD154" s="147"/>
      <c r="CE154" s="147"/>
      <c r="CF154" s="147"/>
      <c r="CG154" s="147"/>
      <c r="CH154" s="147"/>
      <c r="CI154" s="147"/>
      <c r="CJ154" s="147"/>
      <c r="CK154" s="147"/>
      <c r="CL154" s="147"/>
    </row>
    <row r="155" spans="1:90" s="107" customFormat="1" x14ac:dyDescent="0.4">
      <c r="A155" s="432"/>
      <c r="B155" s="207">
        <v>165</v>
      </c>
      <c r="C155" s="106" t="s">
        <v>213</v>
      </c>
      <c r="D155" s="148"/>
      <c r="E155" s="148"/>
      <c r="F155" s="148"/>
      <c r="G155" s="148"/>
      <c r="H155" s="148"/>
      <c r="I155" s="148"/>
      <c r="J155" s="148"/>
      <c r="K155" s="148"/>
      <c r="L155" s="148"/>
      <c r="M155" s="148"/>
      <c r="N155" s="385">
        <v>0</v>
      </c>
      <c r="O155" s="386"/>
      <c r="P155" s="386"/>
      <c r="Q155" s="387"/>
      <c r="R155" s="385">
        <v>6</v>
      </c>
      <c r="S155" s="386"/>
      <c r="T155" s="386"/>
      <c r="U155" s="387"/>
      <c r="V155" s="118"/>
      <c r="W155" s="217"/>
      <c r="X155" s="217"/>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c r="BI155" s="147"/>
      <c r="BJ155" s="147"/>
      <c r="BK155" s="147"/>
      <c r="BL155" s="147"/>
      <c r="BM155" s="147"/>
      <c r="BN155" s="147"/>
      <c r="BO155" s="147"/>
      <c r="BP155" s="147"/>
      <c r="BQ155" s="147"/>
      <c r="BR155" s="147"/>
      <c r="BS155" s="147"/>
      <c r="BT155" s="147"/>
      <c r="BU155" s="147"/>
      <c r="BV155" s="147"/>
      <c r="BW155" s="147"/>
      <c r="BX155" s="147"/>
      <c r="BY155" s="147"/>
      <c r="BZ155" s="147"/>
      <c r="CA155" s="147"/>
      <c r="CB155" s="147"/>
      <c r="CC155" s="147"/>
      <c r="CD155" s="147"/>
      <c r="CE155" s="147"/>
      <c r="CF155" s="147"/>
      <c r="CG155" s="147"/>
      <c r="CH155" s="147"/>
      <c r="CI155" s="147"/>
      <c r="CJ155" s="147"/>
      <c r="CK155" s="147"/>
      <c r="CL155" s="147"/>
    </row>
    <row r="156" spans="1:90" s="107" customFormat="1" x14ac:dyDescent="0.4">
      <c r="A156" s="432"/>
      <c r="B156" s="207">
        <v>166</v>
      </c>
      <c r="C156" s="106" t="s">
        <v>223</v>
      </c>
      <c r="D156" s="148"/>
      <c r="E156" s="148"/>
      <c r="F156" s="148"/>
      <c r="G156" s="148"/>
      <c r="H156" s="148"/>
      <c r="I156" s="148"/>
      <c r="J156" s="148"/>
      <c r="K156" s="148"/>
      <c r="L156" s="148"/>
      <c r="M156" s="148"/>
      <c r="N156" s="385">
        <v>0</v>
      </c>
      <c r="O156" s="386"/>
      <c r="P156" s="386"/>
      <c r="Q156" s="387"/>
      <c r="R156" s="385">
        <v>4</v>
      </c>
      <c r="S156" s="386"/>
      <c r="T156" s="386"/>
      <c r="U156" s="387"/>
      <c r="V156" s="118"/>
      <c r="W156" s="217"/>
      <c r="X156" s="21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c r="BI156" s="147"/>
      <c r="BJ156" s="147"/>
      <c r="BK156" s="147"/>
      <c r="BL156" s="147"/>
      <c r="BM156" s="147"/>
      <c r="BN156" s="147"/>
      <c r="BO156" s="147"/>
      <c r="BP156" s="147"/>
      <c r="BQ156" s="147"/>
      <c r="BR156" s="147"/>
      <c r="BS156" s="147"/>
      <c r="BT156" s="147"/>
      <c r="BU156" s="147"/>
      <c r="BV156" s="147"/>
      <c r="BW156" s="147"/>
      <c r="BX156" s="147"/>
      <c r="BY156" s="147"/>
      <c r="BZ156" s="147"/>
      <c r="CA156" s="147"/>
      <c r="CB156" s="147"/>
      <c r="CC156" s="147"/>
      <c r="CD156" s="147"/>
      <c r="CE156" s="147"/>
      <c r="CF156" s="147"/>
      <c r="CG156" s="147"/>
      <c r="CH156" s="147"/>
      <c r="CI156" s="147"/>
      <c r="CJ156" s="147"/>
      <c r="CK156" s="147"/>
      <c r="CL156" s="147"/>
    </row>
    <row r="157" spans="1:90" s="107" customFormat="1" x14ac:dyDescent="0.4">
      <c r="A157" s="432"/>
      <c r="B157" s="207">
        <v>167</v>
      </c>
      <c r="C157" s="106" t="s">
        <v>224</v>
      </c>
      <c r="D157" s="148"/>
      <c r="E157" s="148"/>
      <c r="F157" s="148"/>
      <c r="G157" s="148"/>
      <c r="H157" s="148"/>
      <c r="I157" s="148"/>
      <c r="J157" s="148"/>
      <c r="K157" s="148"/>
      <c r="L157" s="148"/>
      <c r="M157" s="148"/>
      <c r="N157" s="385">
        <v>0</v>
      </c>
      <c r="O157" s="386"/>
      <c r="P157" s="386"/>
      <c r="Q157" s="387"/>
      <c r="R157" s="385">
        <v>5</v>
      </c>
      <c r="S157" s="386"/>
      <c r="T157" s="386"/>
      <c r="U157" s="387"/>
      <c r="V157" s="118"/>
      <c r="W157" s="217"/>
      <c r="X157" s="217"/>
      <c r="Y157" s="147"/>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c r="BI157" s="147"/>
      <c r="BJ157" s="147"/>
      <c r="BK157" s="147"/>
      <c r="BL157" s="147"/>
      <c r="BM157" s="147"/>
      <c r="BN157" s="147"/>
      <c r="BO157" s="147"/>
      <c r="BP157" s="147"/>
      <c r="BQ157" s="147"/>
      <c r="BR157" s="147"/>
      <c r="BS157" s="147"/>
      <c r="BT157" s="147"/>
      <c r="BU157" s="147"/>
      <c r="BV157" s="147"/>
      <c r="BW157" s="147"/>
      <c r="BX157" s="147"/>
      <c r="BY157" s="147"/>
      <c r="BZ157" s="147"/>
      <c r="CA157" s="147"/>
      <c r="CB157" s="147"/>
      <c r="CC157" s="147"/>
      <c r="CD157" s="147"/>
      <c r="CE157" s="147"/>
      <c r="CF157" s="147"/>
      <c r="CG157" s="147"/>
      <c r="CH157" s="147"/>
      <c r="CI157" s="147"/>
      <c r="CJ157" s="147"/>
      <c r="CK157" s="147"/>
      <c r="CL157" s="147"/>
    </row>
    <row r="158" spans="1:90" s="107" customFormat="1" x14ac:dyDescent="0.4">
      <c r="A158" s="432"/>
      <c r="B158" s="420">
        <v>168</v>
      </c>
      <c r="C158" s="106" t="s">
        <v>225</v>
      </c>
      <c r="D158" s="148"/>
      <c r="E158" s="148"/>
      <c r="F158" s="148"/>
      <c r="G158" s="148"/>
      <c r="H158" s="148"/>
      <c r="I158" s="148"/>
      <c r="J158" s="148"/>
      <c r="K158" s="148"/>
      <c r="L158" s="148"/>
      <c r="M158" s="148"/>
      <c r="N158" s="385">
        <v>0</v>
      </c>
      <c r="O158" s="386"/>
      <c r="P158" s="386"/>
      <c r="Q158" s="387"/>
      <c r="R158" s="385">
        <v>5</v>
      </c>
      <c r="S158" s="386"/>
      <c r="T158" s="386"/>
      <c r="U158" s="387"/>
      <c r="V158" s="118"/>
      <c r="W158" s="217"/>
      <c r="X158" s="21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c r="BI158" s="147"/>
      <c r="BJ158" s="147"/>
      <c r="BK158" s="147"/>
      <c r="BL158" s="147"/>
      <c r="BM158" s="147"/>
      <c r="BN158" s="147"/>
      <c r="BO158" s="147"/>
      <c r="BP158" s="147"/>
      <c r="BQ158" s="147"/>
      <c r="BR158" s="147"/>
      <c r="BS158" s="147"/>
      <c r="BT158" s="147"/>
      <c r="BU158" s="147"/>
      <c r="BV158" s="147"/>
      <c r="BW158" s="147"/>
      <c r="BX158" s="147"/>
      <c r="BY158" s="147"/>
      <c r="BZ158" s="147"/>
      <c r="CA158" s="147"/>
      <c r="CB158" s="147"/>
      <c r="CC158" s="147"/>
      <c r="CD158" s="147"/>
      <c r="CE158" s="147"/>
      <c r="CF158" s="147"/>
      <c r="CG158" s="147"/>
      <c r="CH158" s="147"/>
      <c r="CI158" s="147"/>
      <c r="CJ158" s="147"/>
      <c r="CK158" s="147"/>
      <c r="CL158" s="147"/>
    </row>
    <row r="159" spans="1:90" s="107" customFormat="1" x14ac:dyDescent="0.4">
      <c r="A159" s="432"/>
      <c r="B159" s="420"/>
      <c r="C159" s="106" t="s">
        <v>226</v>
      </c>
      <c r="D159" s="148"/>
      <c r="E159" s="148"/>
      <c r="F159" s="148"/>
      <c r="G159" s="148"/>
      <c r="H159" s="148"/>
      <c r="I159" s="148"/>
      <c r="J159" s="148"/>
      <c r="K159" s="148"/>
      <c r="L159" s="148"/>
      <c r="M159" s="148"/>
      <c r="N159" s="385">
        <v>0</v>
      </c>
      <c r="O159" s="386"/>
      <c r="P159" s="386"/>
      <c r="Q159" s="387"/>
      <c r="R159" s="385">
        <v>6</v>
      </c>
      <c r="S159" s="386"/>
      <c r="T159" s="386"/>
      <c r="U159" s="387"/>
      <c r="V159" s="118"/>
      <c r="W159" s="217"/>
      <c r="X159" s="21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47"/>
      <c r="BK159" s="147"/>
      <c r="BL159" s="147"/>
      <c r="BM159" s="147"/>
      <c r="BN159" s="147"/>
      <c r="BO159" s="147"/>
      <c r="BP159" s="147"/>
      <c r="BQ159" s="147"/>
      <c r="BR159" s="147"/>
      <c r="BS159" s="147"/>
      <c r="BT159" s="147"/>
      <c r="BU159" s="147"/>
      <c r="BV159" s="147"/>
      <c r="BW159" s="147"/>
      <c r="BX159" s="147"/>
      <c r="BY159" s="147"/>
      <c r="BZ159" s="147"/>
      <c r="CA159" s="147"/>
      <c r="CB159" s="147"/>
      <c r="CC159" s="147"/>
      <c r="CD159" s="147"/>
      <c r="CE159" s="147"/>
      <c r="CF159" s="147"/>
      <c r="CG159" s="147"/>
      <c r="CH159" s="147"/>
      <c r="CI159" s="147"/>
      <c r="CJ159" s="147"/>
      <c r="CK159" s="147"/>
      <c r="CL159" s="147"/>
    </row>
    <row r="160" spans="1:90" s="107" customFormat="1" x14ac:dyDescent="0.4">
      <c r="A160" s="432"/>
      <c r="B160" s="156">
        <v>169</v>
      </c>
      <c r="C160" s="106" t="s">
        <v>227</v>
      </c>
      <c r="D160" s="148"/>
      <c r="E160" s="148"/>
      <c r="F160" s="148"/>
      <c r="G160" s="148"/>
      <c r="H160" s="148"/>
      <c r="I160" s="148"/>
      <c r="J160" s="148"/>
      <c r="K160" s="148"/>
      <c r="L160" s="148"/>
      <c r="M160" s="148"/>
      <c r="N160" s="385">
        <v>0</v>
      </c>
      <c r="O160" s="386"/>
      <c r="P160" s="386"/>
      <c r="Q160" s="387"/>
      <c r="R160" s="385">
        <v>5</v>
      </c>
      <c r="S160" s="386"/>
      <c r="T160" s="386"/>
      <c r="U160" s="387"/>
      <c r="V160" s="118"/>
      <c r="W160" s="217"/>
      <c r="X160" s="21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7"/>
      <c r="BJ160" s="147"/>
      <c r="BK160" s="147"/>
      <c r="BL160" s="147"/>
      <c r="BM160" s="147"/>
      <c r="BN160" s="147"/>
      <c r="BO160" s="147"/>
      <c r="BP160" s="147"/>
      <c r="BQ160" s="147"/>
      <c r="BR160" s="147"/>
      <c r="BS160" s="147"/>
      <c r="BT160" s="147"/>
      <c r="BU160" s="147"/>
      <c r="BV160" s="147"/>
      <c r="BW160" s="147"/>
      <c r="BX160" s="147"/>
      <c r="BY160" s="147"/>
      <c r="BZ160" s="147"/>
      <c r="CA160" s="147"/>
      <c r="CB160" s="147"/>
      <c r="CC160" s="147"/>
      <c r="CD160" s="147"/>
      <c r="CE160" s="147"/>
      <c r="CF160" s="147"/>
      <c r="CG160" s="147"/>
      <c r="CH160" s="147"/>
      <c r="CI160" s="147"/>
      <c r="CJ160" s="147"/>
      <c r="CK160" s="147"/>
      <c r="CL160" s="147"/>
    </row>
    <row r="161" spans="1:90" s="107" customFormat="1" x14ac:dyDescent="0.4">
      <c r="A161" s="432"/>
      <c r="B161" s="156">
        <v>170</v>
      </c>
      <c r="C161" s="106" t="s">
        <v>240</v>
      </c>
      <c r="D161" s="148"/>
      <c r="E161" s="148"/>
      <c r="F161" s="148"/>
      <c r="G161" s="148"/>
      <c r="H161" s="148"/>
      <c r="I161" s="148"/>
      <c r="J161" s="148"/>
      <c r="K161" s="148"/>
      <c r="L161" s="148"/>
      <c r="M161" s="148"/>
      <c r="N161" s="385">
        <v>0</v>
      </c>
      <c r="O161" s="386"/>
      <c r="P161" s="386"/>
      <c r="Q161" s="387"/>
      <c r="R161" s="385">
        <v>5</v>
      </c>
      <c r="S161" s="386"/>
      <c r="T161" s="386"/>
      <c r="U161" s="387"/>
      <c r="V161" s="118"/>
      <c r="W161" s="217"/>
      <c r="X161" s="21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c r="BO161" s="147"/>
      <c r="BP161" s="147"/>
      <c r="BQ161" s="147"/>
      <c r="BR161" s="147"/>
      <c r="BS161" s="147"/>
      <c r="BT161" s="147"/>
      <c r="BU161" s="147"/>
      <c r="BV161" s="147"/>
      <c r="BW161" s="147"/>
      <c r="BX161" s="147"/>
      <c r="BY161" s="147"/>
      <c r="BZ161" s="147"/>
      <c r="CA161" s="147"/>
      <c r="CB161" s="147"/>
      <c r="CC161" s="147"/>
      <c r="CD161" s="147"/>
      <c r="CE161" s="147"/>
      <c r="CF161" s="147"/>
      <c r="CG161" s="147"/>
      <c r="CH161" s="147"/>
      <c r="CI161" s="147"/>
      <c r="CJ161" s="147"/>
      <c r="CK161" s="147"/>
      <c r="CL161" s="147"/>
    </row>
    <row r="162" spans="1:90" s="107" customFormat="1" x14ac:dyDescent="0.4">
      <c r="A162" s="432"/>
      <c r="B162" s="420">
        <v>171</v>
      </c>
      <c r="C162" s="106" t="s">
        <v>256</v>
      </c>
      <c r="D162" s="148"/>
      <c r="E162" s="148"/>
      <c r="F162" s="148"/>
      <c r="G162" s="148"/>
      <c r="H162" s="148"/>
      <c r="I162" s="148"/>
      <c r="J162" s="148"/>
      <c r="K162" s="148"/>
      <c r="L162" s="148"/>
      <c r="M162" s="148"/>
      <c r="N162" s="385">
        <v>0</v>
      </c>
      <c r="O162" s="386"/>
      <c r="P162" s="386"/>
      <c r="Q162" s="387"/>
      <c r="R162" s="385">
        <v>5</v>
      </c>
      <c r="S162" s="386"/>
      <c r="T162" s="386"/>
      <c r="U162" s="387"/>
      <c r="V162" s="118"/>
      <c r="W162" s="217"/>
      <c r="X162" s="21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c r="BI162" s="147"/>
      <c r="BJ162" s="147"/>
      <c r="BK162" s="147"/>
      <c r="BL162" s="147"/>
      <c r="BM162" s="147"/>
      <c r="BN162" s="147"/>
      <c r="BO162" s="147"/>
      <c r="BP162" s="147"/>
      <c r="BQ162" s="147"/>
      <c r="BR162" s="147"/>
      <c r="BS162" s="147"/>
      <c r="BT162" s="147"/>
      <c r="BU162" s="147"/>
      <c r="BV162" s="147"/>
      <c r="BW162" s="147"/>
      <c r="BX162" s="147"/>
      <c r="BY162" s="147"/>
      <c r="BZ162" s="147"/>
      <c r="CA162" s="147"/>
      <c r="CB162" s="147"/>
      <c r="CC162" s="147"/>
      <c r="CD162" s="147"/>
      <c r="CE162" s="147"/>
      <c r="CF162" s="147"/>
      <c r="CG162" s="147"/>
      <c r="CH162" s="147"/>
      <c r="CI162" s="147"/>
      <c r="CJ162" s="147"/>
      <c r="CK162" s="147"/>
      <c r="CL162" s="147"/>
    </row>
    <row r="163" spans="1:90" s="107" customFormat="1" x14ac:dyDescent="0.4">
      <c r="A163" s="432"/>
      <c r="B163" s="420"/>
      <c r="C163" s="106" t="s">
        <v>271</v>
      </c>
      <c r="D163" s="148"/>
      <c r="E163" s="148"/>
      <c r="F163" s="148"/>
      <c r="G163" s="148"/>
      <c r="H163" s="148"/>
      <c r="I163" s="148"/>
      <c r="J163" s="148"/>
      <c r="K163" s="148"/>
      <c r="L163" s="148"/>
      <c r="M163" s="148"/>
      <c r="N163" s="385">
        <v>0</v>
      </c>
      <c r="O163" s="386"/>
      <c r="P163" s="386"/>
      <c r="Q163" s="387"/>
      <c r="R163" s="385">
        <v>1</v>
      </c>
      <c r="S163" s="386"/>
      <c r="T163" s="386"/>
      <c r="U163" s="387"/>
      <c r="V163" s="118"/>
      <c r="W163" s="217"/>
      <c r="X163" s="217"/>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c r="BI163" s="147"/>
      <c r="BJ163" s="147"/>
      <c r="BK163" s="147"/>
      <c r="BL163" s="147"/>
      <c r="BM163" s="147"/>
      <c r="BN163" s="147"/>
      <c r="BO163" s="147"/>
      <c r="BP163" s="147"/>
      <c r="BQ163" s="147"/>
      <c r="BR163" s="147"/>
      <c r="BS163" s="147"/>
      <c r="BT163" s="147"/>
      <c r="BU163" s="147"/>
      <c r="BV163" s="147"/>
      <c r="BW163" s="147"/>
      <c r="BX163" s="147"/>
      <c r="BY163" s="147"/>
      <c r="BZ163" s="147"/>
      <c r="CA163" s="147"/>
      <c r="CB163" s="147"/>
      <c r="CC163" s="147"/>
      <c r="CD163" s="147"/>
      <c r="CE163" s="147"/>
      <c r="CF163" s="147"/>
      <c r="CG163" s="147"/>
      <c r="CH163" s="147"/>
      <c r="CI163" s="147"/>
      <c r="CJ163" s="147"/>
      <c r="CK163" s="147"/>
      <c r="CL163" s="147"/>
    </row>
    <row r="164" spans="1:90" s="107" customFormat="1" x14ac:dyDescent="0.4">
      <c r="A164" s="432"/>
      <c r="B164" s="156">
        <v>172</v>
      </c>
      <c r="C164" s="106" t="s">
        <v>257</v>
      </c>
      <c r="D164" s="148"/>
      <c r="E164" s="148"/>
      <c r="F164" s="148"/>
      <c r="G164" s="148"/>
      <c r="H164" s="148"/>
      <c r="I164" s="148"/>
      <c r="J164" s="148"/>
      <c r="K164" s="148"/>
      <c r="L164" s="148"/>
      <c r="M164" s="148"/>
      <c r="N164" s="385">
        <v>0</v>
      </c>
      <c r="O164" s="386"/>
      <c r="P164" s="386"/>
      <c r="Q164" s="387"/>
      <c r="R164" s="385">
        <v>5</v>
      </c>
      <c r="S164" s="386"/>
      <c r="T164" s="386"/>
      <c r="U164" s="387"/>
      <c r="V164" s="118"/>
      <c r="W164" s="217"/>
      <c r="X164" s="21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c r="BI164" s="147"/>
      <c r="BJ164" s="147"/>
      <c r="BK164" s="147"/>
      <c r="BL164" s="147"/>
      <c r="BM164" s="147"/>
      <c r="BN164" s="147"/>
      <c r="BO164" s="147"/>
      <c r="BP164" s="147"/>
      <c r="BQ164" s="147"/>
      <c r="BR164" s="147"/>
      <c r="BS164" s="147"/>
      <c r="BT164" s="147"/>
      <c r="BU164" s="147"/>
      <c r="BV164" s="147"/>
      <c r="BW164" s="147"/>
      <c r="BX164" s="147"/>
      <c r="BY164" s="147"/>
      <c r="BZ164" s="147"/>
      <c r="CA164" s="147"/>
      <c r="CB164" s="147"/>
      <c r="CC164" s="147"/>
      <c r="CD164" s="147"/>
      <c r="CE164" s="147"/>
      <c r="CF164" s="147"/>
      <c r="CG164" s="147"/>
      <c r="CH164" s="147"/>
      <c r="CI164" s="147"/>
      <c r="CJ164" s="147"/>
      <c r="CK164" s="147"/>
      <c r="CL164" s="147"/>
    </row>
    <row r="165" spans="1:90" s="107" customFormat="1" x14ac:dyDescent="0.4">
      <c r="A165" s="432"/>
      <c r="B165" s="420">
        <v>173</v>
      </c>
      <c r="C165" s="106" t="s">
        <v>292</v>
      </c>
      <c r="D165" s="148"/>
      <c r="E165" s="148"/>
      <c r="F165" s="148"/>
      <c r="G165" s="148"/>
      <c r="H165" s="148"/>
      <c r="I165" s="148"/>
      <c r="J165" s="148"/>
      <c r="K165" s="148"/>
      <c r="L165" s="148"/>
      <c r="M165" s="148"/>
      <c r="N165" s="385">
        <v>0</v>
      </c>
      <c r="O165" s="386"/>
      <c r="P165" s="386"/>
      <c r="Q165" s="387"/>
      <c r="R165" s="385">
        <v>6</v>
      </c>
      <c r="S165" s="386"/>
      <c r="T165" s="386"/>
      <c r="U165" s="387"/>
      <c r="V165" s="118"/>
      <c r="W165" s="217"/>
      <c r="X165" s="217"/>
      <c r="Y165" s="14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c r="BI165" s="147"/>
      <c r="BJ165" s="147"/>
      <c r="BK165" s="147"/>
      <c r="BL165" s="147"/>
      <c r="BM165" s="147"/>
      <c r="BN165" s="147"/>
      <c r="BO165" s="147"/>
      <c r="BP165" s="147"/>
      <c r="BQ165" s="147"/>
      <c r="BR165" s="147"/>
      <c r="BS165" s="147"/>
      <c r="BT165" s="147"/>
      <c r="BU165" s="147"/>
      <c r="BV165" s="147"/>
      <c r="BW165" s="147"/>
      <c r="BX165" s="147"/>
      <c r="BY165" s="147"/>
      <c r="BZ165" s="147"/>
      <c r="CA165" s="147"/>
      <c r="CB165" s="147"/>
      <c r="CC165" s="147"/>
      <c r="CD165" s="147"/>
      <c r="CE165" s="147"/>
      <c r="CF165" s="147"/>
      <c r="CG165" s="147"/>
      <c r="CH165" s="147"/>
      <c r="CI165" s="147"/>
      <c r="CJ165" s="147"/>
      <c r="CK165" s="147"/>
      <c r="CL165" s="147"/>
    </row>
    <row r="166" spans="1:90" s="107" customFormat="1" x14ac:dyDescent="0.4">
      <c r="A166" s="432"/>
      <c r="B166" s="420"/>
      <c r="C166" s="106" t="s">
        <v>320</v>
      </c>
      <c r="D166" s="148"/>
      <c r="E166" s="148"/>
      <c r="F166" s="148"/>
      <c r="G166" s="148"/>
      <c r="H166" s="148"/>
      <c r="I166" s="148"/>
      <c r="J166" s="148"/>
      <c r="K166" s="148"/>
      <c r="L166" s="148"/>
      <c r="M166" s="148"/>
      <c r="N166" s="385">
        <v>0</v>
      </c>
      <c r="O166" s="386"/>
      <c r="P166" s="386"/>
      <c r="Q166" s="387"/>
      <c r="R166" s="385">
        <v>1</v>
      </c>
      <c r="S166" s="386"/>
      <c r="T166" s="386"/>
      <c r="U166" s="387"/>
      <c r="V166" s="118"/>
      <c r="W166" s="217"/>
      <c r="X166" s="21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c r="BJ166" s="147"/>
      <c r="BK166" s="147"/>
      <c r="BL166" s="147"/>
      <c r="BM166" s="147"/>
      <c r="BN166" s="147"/>
      <c r="BO166" s="147"/>
      <c r="BP166" s="147"/>
      <c r="BQ166" s="147"/>
      <c r="BR166" s="147"/>
      <c r="BS166" s="147"/>
      <c r="BT166" s="147"/>
      <c r="BU166" s="147"/>
      <c r="BV166" s="147"/>
      <c r="BW166" s="147"/>
      <c r="BX166" s="147"/>
      <c r="BY166" s="147"/>
      <c r="BZ166" s="147"/>
      <c r="CA166" s="147"/>
      <c r="CB166" s="147"/>
      <c r="CC166" s="147"/>
      <c r="CD166" s="147"/>
      <c r="CE166" s="147"/>
      <c r="CF166" s="147"/>
      <c r="CG166" s="147"/>
      <c r="CH166" s="147"/>
      <c r="CI166" s="147"/>
      <c r="CJ166" s="147"/>
      <c r="CK166" s="147"/>
      <c r="CL166" s="147"/>
    </row>
    <row r="167" spans="1:90" s="107" customFormat="1" x14ac:dyDescent="0.4">
      <c r="A167" s="432"/>
      <c r="B167" s="156">
        <v>174</v>
      </c>
      <c r="C167" s="106" t="s">
        <v>301</v>
      </c>
      <c r="D167" s="148"/>
      <c r="E167" s="148"/>
      <c r="F167" s="148"/>
      <c r="G167" s="148"/>
      <c r="H167" s="148"/>
      <c r="I167" s="148"/>
      <c r="J167" s="148"/>
      <c r="K167" s="148"/>
      <c r="L167" s="148"/>
      <c r="M167" s="148"/>
      <c r="N167" s="385">
        <v>0</v>
      </c>
      <c r="O167" s="386"/>
      <c r="P167" s="386"/>
      <c r="Q167" s="387"/>
      <c r="R167" s="385">
        <v>9</v>
      </c>
      <c r="S167" s="386"/>
      <c r="T167" s="386"/>
      <c r="U167" s="387"/>
      <c r="V167" s="118"/>
      <c r="W167" s="217"/>
      <c r="X167" s="217"/>
      <c r="Y167" s="147"/>
      <c r="Z167" s="147"/>
      <c r="AA167" s="147"/>
      <c r="AB167" s="147"/>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c r="BI167" s="147"/>
      <c r="BJ167" s="147"/>
      <c r="BK167" s="147"/>
      <c r="BL167" s="147"/>
      <c r="BM167" s="147"/>
      <c r="BN167" s="147"/>
      <c r="BO167" s="147"/>
      <c r="BP167" s="147"/>
      <c r="BQ167" s="147"/>
      <c r="BR167" s="147"/>
      <c r="BS167" s="147"/>
      <c r="BT167" s="147"/>
      <c r="BU167" s="147"/>
      <c r="BV167" s="147"/>
      <c r="BW167" s="147"/>
      <c r="BX167" s="147"/>
      <c r="BY167" s="147"/>
      <c r="BZ167" s="147"/>
      <c r="CA167" s="147"/>
      <c r="CB167" s="147"/>
      <c r="CC167" s="147"/>
      <c r="CD167" s="147"/>
      <c r="CE167" s="147"/>
      <c r="CF167" s="147"/>
      <c r="CG167" s="147"/>
      <c r="CH167" s="147"/>
      <c r="CI167" s="147"/>
      <c r="CJ167" s="147"/>
      <c r="CK167" s="147"/>
      <c r="CL167" s="147"/>
    </row>
    <row r="168" spans="1:90" s="107" customFormat="1" x14ac:dyDescent="0.4">
      <c r="A168" s="432"/>
      <c r="B168" s="156">
        <v>175</v>
      </c>
      <c r="C168" s="106" t="s">
        <v>302</v>
      </c>
      <c r="D168" s="148"/>
      <c r="E168" s="148"/>
      <c r="F168" s="148"/>
      <c r="G168" s="148"/>
      <c r="H168" s="148"/>
      <c r="I168" s="148"/>
      <c r="J168" s="148"/>
      <c r="K168" s="148"/>
      <c r="L168" s="148"/>
      <c r="M168" s="148"/>
      <c r="N168" s="385">
        <v>0</v>
      </c>
      <c r="O168" s="386"/>
      <c r="P168" s="386"/>
      <c r="Q168" s="387"/>
      <c r="R168" s="385">
        <v>5</v>
      </c>
      <c r="S168" s="386"/>
      <c r="T168" s="386"/>
      <c r="U168" s="387"/>
      <c r="V168" s="118"/>
      <c r="W168" s="217"/>
      <c r="X168" s="21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c r="BI168" s="147"/>
      <c r="BJ168" s="147"/>
      <c r="BK168" s="147"/>
      <c r="BL168" s="147"/>
      <c r="BM168" s="147"/>
      <c r="BN168" s="147"/>
      <c r="BO168" s="147"/>
      <c r="BP168" s="147"/>
      <c r="BQ168" s="147"/>
      <c r="BR168" s="147"/>
      <c r="BS168" s="147"/>
      <c r="BT168" s="147"/>
      <c r="BU168" s="147"/>
      <c r="BV168" s="147"/>
      <c r="BW168" s="147"/>
      <c r="BX168" s="147"/>
      <c r="BY168" s="147"/>
      <c r="BZ168" s="147"/>
      <c r="CA168" s="147"/>
      <c r="CB168" s="147"/>
      <c r="CC168" s="147"/>
      <c r="CD168" s="147"/>
      <c r="CE168" s="147"/>
      <c r="CF168" s="147"/>
      <c r="CG168" s="147"/>
      <c r="CH168" s="147"/>
      <c r="CI168" s="147"/>
      <c r="CJ168" s="147"/>
      <c r="CK168" s="147"/>
      <c r="CL168" s="147"/>
    </row>
    <row r="169" spans="1:90" s="107" customFormat="1" x14ac:dyDescent="0.4">
      <c r="A169" s="432"/>
      <c r="B169" s="156">
        <v>176</v>
      </c>
      <c r="C169" s="106" t="s">
        <v>309</v>
      </c>
      <c r="D169" s="148"/>
      <c r="E169" s="148"/>
      <c r="F169" s="148"/>
      <c r="G169" s="148"/>
      <c r="H169" s="148"/>
      <c r="I169" s="148"/>
      <c r="J169" s="148"/>
      <c r="K169" s="148"/>
      <c r="L169" s="148"/>
      <c r="M169" s="148"/>
      <c r="N169" s="385">
        <v>0</v>
      </c>
      <c r="O169" s="386"/>
      <c r="P169" s="386"/>
      <c r="Q169" s="387"/>
      <c r="R169" s="385">
        <v>6</v>
      </c>
      <c r="S169" s="386"/>
      <c r="T169" s="386"/>
      <c r="U169" s="387"/>
      <c r="V169" s="118"/>
      <c r="W169" s="217"/>
      <c r="X169" s="217"/>
      <c r="Y169" s="14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c r="BI169" s="147"/>
      <c r="BJ169" s="147"/>
      <c r="BK169" s="147"/>
      <c r="BL169" s="147"/>
      <c r="BM169" s="147"/>
      <c r="BN169" s="147"/>
      <c r="BO169" s="147"/>
      <c r="BP169" s="147"/>
      <c r="BQ169" s="147"/>
      <c r="BR169" s="147"/>
      <c r="BS169" s="147"/>
      <c r="BT169" s="147"/>
      <c r="BU169" s="147"/>
      <c r="BV169" s="147"/>
      <c r="BW169" s="147"/>
      <c r="BX169" s="147"/>
      <c r="BY169" s="147"/>
      <c r="BZ169" s="147"/>
      <c r="CA169" s="147"/>
      <c r="CB169" s="147"/>
      <c r="CC169" s="147"/>
      <c r="CD169" s="147"/>
      <c r="CE169" s="147"/>
      <c r="CF169" s="147"/>
      <c r="CG169" s="147"/>
      <c r="CH169" s="147"/>
      <c r="CI169" s="147"/>
      <c r="CJ169" s="147"/>
      <c r="CK169" s="147"/>
      <c r="CL169" s="147"/>
    </row>
    <row r="170" spans="1:90" s="107" customFormat="1" x14ac:dyDescent="0.4">
      <c r="A170" s="432"/>
      <c r="B170" s="156">
        <v>177</v>
      </c>
      <c r="C170" s="106" t="s">
        <v>318</v>
      </c>
      <c r="D170" s="148"/>
      <c r="E170" s="148"/>
      <c r="F170" s="148"/>
      <c r="G170" s="148"/>
      <c r="H170" s="148"/>
      <c r="I170" s="148"/>
      <c r="J170" s="148"/>
      <c r="K170" s="148"/>
      <c r="L170" s="148"/>
      <c r="M170" s="149"/>
      <c r="N170" s="385">
        <v>0</v>
      </c>
      <c r="O170" s="386"/>
      <c r="P170" s="386"/>
      <c r="Q170" s="387"/>
      <c r="R170" s="385">
        <v>16</v>
      </c>
      <c r="S170" s="386"/>
      <c r="T170" s="386"/>
      <c r="U170" s="387"/>
      <c r="V170" s="118"/>
      <c r="W170" s="217"/>
      <c r="X170" s="21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147"/>
      <c r="BM170" s="147"/>
      <c r="BN170" s="147"/>
      <c r="BO170" s="147"/>
      <c r="BP170" s="147"/>
      <c r="BQ170" s="147"/>
      <c r="BR170" s="147"/>
      <c r="BS170" s="147"/>
      <c r="BT170" s="147"/>
      <c r="BU170" s="147"/>
      <c r="BV170" s="147"/>
      <c r="BW170" s="147"/>
      <c r="BX170" s="147"/>
      <c r="BY170" s="147"/>
      <c r="BZ170" s="147"/>
      <c r="CA170" s="147"/>
      <c r="CB170" s="147"/>
      <c r="CC170" s="147"/>
      <c r="CD170" s="147"/>
      <c r="CE170" s="147"/>
      <c r="CF170" s="147"/>
      <c r="CG170" s="147"/>
      <c r="CH170" s="147"/>
      <c r="CI170" s="147"/>
      <c r="CJ170" s="147"/>
      <c r="CK170" s="147"/>
      <c r="CL170" s="147"/>
    </row>
    <row r="171" spans="1:90" s="107" customFormat="1" x14ac:dyDescent="0.4">
      <c r="A171" s="432"/>
      <c r="B171" s="156">
        <v>178</v>
      </c>
      <c r="C171" s="106" t="s">
        <v>325</v>
      </c>
      <c r="D171" s="148"/>
      <c r="E171" s="148"/>
      <c r="F171" s="148"/>
      <c r="G171" s="148"/>
      <c r="H171" s="148"/>
      <c r="I171" s="148"/>
      <c r="J171" s="148"/>
      <c r="K171" s="148"/>
      <c r="L171" s="148"/>
      <c r="M171" s="149"/>
      <c r="N171" s="385">
        <v>0</v>
      </c>
      <c r="O171" s="386"/>
      <c r="P171" s="386"/>
      <c r="Q171" s="387"/>
      <c r="R171" s="385">
        <v>5</v>
      </c>
      <c r="S171" s="386"/>
      <c r="T171" s="386"/>
      <c r="U171" s="387"/>
      <c r="V171" s="118"/>
      <c r="W171" s="217"/>
      <c r="X171" s="217"/>
      <c r="Y171" s="147"/>
      <c r="Z171" s="147"/>
      <c r="AA171" s="147"/>
      <c r="AB171" s="147"/>
      <c r="AC171" s="147"/>
      <c r="AD171" s="147"/>
      <c r="AE171" s="147"/>
      <c r="AF171" s="147"/>
      <c r="AG171" s="147"/>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c r="BI171" s="147"/>
      <c r="BJ171" s="147"/>
      <c r="BK171" s="147"/>
      <c r="BL171" s="147"/>
      <c r="BM171" s="147"/>
      <c r="BN171" s="147"/>
      <c r="BO171" s="147"/>
      <c r="BP171" s="147"/>
      <c r="BQ171" s="147"/>
      <c r="BR171" s="147"/>
      <c r="BS171" s="147"/>
      <c r="BT171" s="147"/>
      <c r="BU171" s="147"/>
      <c r="BV171" s="147"/>
      <c r="BW171" s="147"/>
      <c r="BX171" s="147"/>
      <c r="BY171" s="147"/>
      <c r="BZ171" s="147"/>
      <c r="CA171" s="147"/>
      <c r="CB171" s="147"/>
      <c r="CC171" s="147"/>
      <c r="CD171" s="147"/>
      <c r="CE171" s="147"/>
      <c r="CF171" s="147"/>
      <c r="CG171" s="147"/>
      <c r="CH171" s="147"/>
      <c r="CI171" s="147"/>
      <c r="CJ171" s="147"/>
      <c r="CK171" s="147"/>
      <c r="CL171" s="147"/>
    </row>
    <row r="172" spans="1:90" s="107" customFormat="1" x14ac:dyDescent="0.4">
      <c r="A172" s="432"/>
      <c r="B172" s="420">
        <v>179</v>
      </c>
      <c r="C172" s="106" t="s">
        <v>333</v>
      </c>
      <c r="D172" s="148"/>
      <c r="E172" s="148"/>
      <c r="F172" s="148"/>
      <c r="G172" s="148"/>
      <c r="H172" s="148"/>
      <c r="I172" s="148"/>
      <c r="J172" s="148"/>
      <c r="K172" s="148"/>
      <c r="L172" s="148"/>
      <c r="M172" s="148"/>
      <c r="N172" s="385">
        <v>0</v>
      </c>
      <c r="O172" s="386"/>
      <c r="P172" s="386"/>
      <c r="Q172" s="387"/>
      <c r="R172" s="385">
        <v>29</v>
      </c>
      <c r="S172" s="386"/>
      <c r="T172" s="386"/>
      <c r="U172" s="387"/>
      <c r="V172" s="118"/>
      <c r="W172" s="217"/>
      <c r="X172" s="21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c r="BI172" s="147"/>
      <c r="BJ172" s="147"/>
      <c r="BK172" s="147"/>
      <c r="BL172" s="147"/>
      <c r="BM172" s="147"/>
      <c r="BN172" s="147"/>
      <c r="BO172" s="147"/>
      <c r="BP172" s="147"/>
      <c r="BQ172" s="147"/>
      <c r="BR172" s="147"/>
      <c r="BS172" s="147"/>
      <c r="BT172" s="147"/>
      <c r="BU172" s="147"/>
      <c r="BV172" s="147"/>
      <c r="BW172" s="147"/>
      <c r="BX172" s="147"/>
      <c r="BY172" s="147"/>
      <c r="BZ172" s="147"/>
      <c r="CA172" s="147"/>
      <c r="CB172" s="147"/>
      <c r="CC172" s="147"/>
      <c r="CD172" s="147"/>
      <c r="CE172" s="147"/>
      <c r="CF172" s="147"/>
      <c r="CG172" s="147"/>
      <c r="CH172" s="147"/>
      <c r="CI172" s="147"/>
      <c r="CJ172" s="147"/>
      <c r="CK172" s="147"/>
      <c r="CL172" s="147"/>
    </row>
    <row r="173" spans="1:90" s="107" customFormat="1" x14ac:dyDescent="0.4">
      <c r="A173" s="432"/>
      <c r="B173" s="420"/>
      <c r="C173" s="106" t="s">
        <v>334</v>
      </c>
      <c r="D173" s="148"/>
      <c r="E173" s="148"/>
      <c r="F173" s="148"/>
      <c r="G173" s="148"/>
      <c r="H173" s="148"/>
      <c r="I173" s="148"/>
      <c r="J173" s="148"/>
      <c r="K173" s="148"/>
      <c r="L173" s="148"/>
      <c r="M173" s="148"/>
      <c r="N173" s="385">
        <v>4</v>
      </c>
      <c r="O173" s="386"/>
      <c r="P173" s="386"/>
      <c r="Q173" s="387"/>
      <c r="R173" s="385">
        <v>8</v>
      </c>
      <c r="S173" s="386"/>
      <c r="T173" s="386"/>
      <c r="U173" s="387"/>
      <c r="V173" s="118"/>
      <c r="W173" s="217"/>
      <c r="X173" s="21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c r="BI173" s="147"/>
      <c r="BJ173" s="147"/>
      <c r="BK173" s="147"/>
      <c r="BL173" s="147"/>
      <c r="BM173" s="147"/>
      <c r="BN173" s="147"/>
      <c r="BO173" s="147"/>
      <c r="BP173" s="147"/>
      <c r="BQ173" s="147"/>
      <c r="BR173" s="147"/>
      <c r="BS173" s="147"/>
      <c r="BT173" s="147"/>
      <c r="BU173" s="147"/>
      <c r="BV173" s="147"/>
      <c r="BW173" s="147"/>
      <c r="BX173" s="147"/>
      <c r="BY173" s="147"/>
      <c r="BZ173" s="147"/>
      <c r="CA173" s="147"/>
      <c r="CB173" s="147"/>
      <c r="CC173" s="147"/>
      <c r="CD173" s="147"/>
      <c r="CE173" s="147"/>
      <c r="CF173" s="147"/>
      <c r="CG173" s="147"/>
      <c r="CH173" s="147"/>
      <c r="CI173" s="147"/>
      <c r="CJ173" s="147"/>
      <c r="CK173" s="147"/>
      <c r="CL173" s="147"/>
    </row>
    <row r="174" spans="1:90" s="107" customFormat="1" x14ac:dyDescent="0.4">
      <c r="A174" s="432"/>
      <c r="B174" s="420">
        <v>180</v>
      </c>
      <c r="C174" s="106" t="s">
        <v>336</v>
      </c>
      <c r="D174" s="148"/>
      <c r="E174" s="148"/>
      <c r="F174" s="148"/>
      <c r="G174" s="148"/>
      <c r="H174" s="148"/>
      <c r="I174" s="148"/>
      <c r="J174" s="148"/>
      <c r="K174" s="148"/>
      <c r="L174" s="148"/>
      <c r="M174" s="148"/>
      <c r="N174" s="385">
        <v>0</v>
      </c>
      <c r="O174" s="386"/>
      <c r="P174" s="386"/>
      <c r="Q174" s="387"/>
      <c r="R174" s="385">
        <v>6</v>
      </c>
      <c r="S174" s="386"/>
      <c r="T174" s="386"/>
      <c r="U174" s="387"/>
      <c r="V174" s="118"/>
      <c r="W174" s="217"/>
      <c r="X174" s="21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c r="BI174" s="147"/>
      <c r="BJ174" s="147"/>
      <c r="BK174" s="147"/>
      <c r="BL174" s="147"/>
      <c r="BM174" s="147"/>
      <c r="BN174" s="147"/>
      <c r="BO174" s="147"/>
      <c r="BP174" s="147"/>
      <c r="BQ174" s="147"/>
      <c r="BR174" s="147"/>
      <c r="BS174" s="147"/>
      <c r="BT174" s="147"/>
      <c r="BU174" s="147"/>
      <c r="BV174" s="147"/>
      <c r="BW174" s="147"/>
      <c r="BX174" s="147"/>
      <c r="BY174" s="147"/>
      <c r="BZ174" s="147"/>
      <c r="CA174" s="147"/>
      <c r="CB174" s="147"/>
      <c r="CC174" s="147"/>
      <c r="CD174" s="147"/>
      <c r="CE174" s="147"/>
      <c r="CF174" s="147"/>
      <c r="CG174" s="147"/>
      <c r="CH174" s="147"/>
      <c r="CI174" s="147"/>
      <c r="CJ174" s="147"/>
      <c r="CK174" s="147"/>
      <c r="CL174" s="147"/>
    </row>
    <row r="175" spans="1:90" s="107" customFormat="1" x14ac:dyDescent="0.4">
      <c r="A175" s="432"/>
      <c r="B175" s="420"/>
      <c r="C175" s="106" t="s">
        <v>337</v>
      </c>
      <c r="D175" s="148"/>
      <c r="E175" s="148"/>
      <c r="F175" s="148"/>
      <c r="G175" s="148"/>
      <c r="H175" s="148"/>
      <c r="I175" s="148"/>
      <c r="J175" s="148"/>
      <c r="K175" s="148"/>
      <c r="L175" s="148"/>
      <c r="M175" s="148"/>
      <c r="N175" s="385">
        <v>0</v>
      </c>
      <c r="O175" s="386"/>
      <c r="P175" s="386"/>
      <c r="Q175" s="387"/>
      <c r="R175" s="385">
        <v>3</v>
      </c>
      <c r="S175" s="386"/>
      <c r="T175" s="386"/>
      <c r="U175" s="387"/>
      <c r="V175" s="118"/>
      <c r="W175" s="217"/>
      <c r="X175" s="21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c r="BI175" s="147"/>
      <c r="BJ175" s="147"/>
      <c r="BK175" s="147"/>
      <c r="BL175" s="147"/>
      <c r="BM175" s="147"/>
      <c r="BN175" s="147"/>
      <c r="BO175" s="147"/>
      <c r="BP175" s="147"/>
      <c r="BQ175" s="147"/>
      <c r="BR175" s="147"/>
      <c r="BS175" s="147"/>
      <c r="BT175" s="147"/>
      <c r="BU175" s="147"/>
      <c r="BV175" s="147"/>
      <c r="BW175" s="147"/>
      <c r="BX175" s="147"/>
      <c r="BY175" s="147"/>
      <c r="BZ175" s="147"/>
      <c r="CA175" s="147"/>
      <c r="CB175" s="147"/>
      <c r="CC175" s="147"/>
      <c r="CD175" s="147"/>
      <c r="CE175" s="147"/>
      <c r="CF175" s="147"/>
      <c r="CG175" s="147"/>
      <c r="CH175" s="147"/>
      <c r="CI175" s="147"/>
      <c r="CJ175" s="147"/>
      <c r="CK175" s="147"/>
      <c r="CL175" s="147"/>
    </row>
    <row r="176" spans="1:90" s="107" customFormat="1" x14ac:dyDescent="0.4">
      <c r="A176" s="433"/>
      <c r="B176" s="206">
        <v>181</v>
      </c>
      <c r="C176" s="106" t="s">
        <v>343</v>
      </c>
      <c r="D176" s="148"/>
      <c r="E176" s="148"/>
      <c r="F176" s="148"/>
      <c r="G176" s="148"/>
      <c r="H176" s="148"/>
      <c r="I176" s="148"/>
      <c r="J176" s="148"/>
      <c r="K176" s="148"/>
      <c r="L176" s="148"/>
      <c r="M176" s="148"/>
      <c r="N176" s="385">
        <v>0</v>
      </c>
      <c r="O176" s="386"/>
      <c r="P176" s="386"/>
      <c r="Q176" s="387"/>
      <c r="R176" s="385">
        <v>6</v>
      </c>
      <c r="S176" s="386"/>
      <c r="T176" s="386"/>
      <c r="U176" s="387"/>
      <c r="V176" s="118"/>
      <c r="W176" s="217"/>
      <c r="X176" s="21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c r="BI176" s="147"/>
      <c r="BJ176" s="147"/>
      <c r="BK176" s="147"/>
      <c r="BL176" s="147"/>
      <c r="BM176" s="147"/>
      <c r="BN176" s="147"/>
      <c r="BO176" s="147"/>
      <c r="BP176" s="147"/>
      <c r="BQ176" s="147"/>
      <c r="BR176" s="147"/>
      <c r="BS176" s="147"/>
      <c r="BT176" s="147"/>
      <c r="BU176" s="147"/>
      <c r="BV176" s="147"/>
      <c r="BW176" s="147"/>
      <c r="BX176" s="147"/>
      <c r="BY176" s="147"/>
      <c r="BZ176" s="147"/>
      <c r="CA176" s="147"/>
      <c r="CB176" s="147"/>
      <c r="CC176" s="147"/>
      <c r="CD176" s="147"/>
      <c r="CE176" s="147"/>
      <c r="CF176" s="147"/>
      <c r="CG176" s="147"/>
      <c r="CH176" s="147"/>
      <c r="CI176" s="147"/>
      <c r="CJ176" s="147"/>
      <c r="CK176" s="147"/>
      <c r="CL176" s="147"/>
    </row>
    <row r="177" spans="1:90" s="129" customFormat="1" ht="16.5" customHeight="1" x14ac:dyDescent="0.4">
      <c r="A177" s="154" t="s">
        <v>103</v>
      </c>
      <c r="B177" s="155"/>
      <c r="C177" s="153"/>
      <c r="D177" s="153"/>
      <c r="E177" s="153"/>
      <c r="F177" s="153"/>
      <c r="G177" s="153"/>
      <c r="H177" s="153"/>
      <c r="I177" s="153"/>
      <c r="J177" s="153"/>
      <c r="K177" s="153"/>
      <c r="L177" s="153"/>
      <c r="M177" s="153"/>
      <c r="N177" s="385">
        <v>0</v>
      </c>
      <c r="O177" s="386"/>
      <c r="P177" s="386"/>
      <c r="Q177" s="387"/>
      <c r="R177" s="427">
        <v>29</v>
      </c>
      <c r="S177" s="428"/>
      <c r="T177" s="428"/>
      <c r="U177" s="429"/>
      <c r="V177" s="118"/>
      <c r="W177" s="120"/>
      <c r="X177" s="120"/>
      <c r="Y177" s="120"/>
      <c r="Z177" s="120"/>
      <c r="AA177" s="120"/>
      <c r="AB177" s="146"/>
    </row>
    <row r="178" spans="1:90" s="129" customFormat="1" ht="16.5" customHeight="1" x14ac:dyDescent="0.4">
      <c r="A178" s="109" t="s">
        <v>93</v>
      </c>
      <c r="B178" s="117"/>
      <c r="C178" s="220"/>
      <c r="D178" s="106"/>
      <c r="E178" s="153"/>
      <c r="F178" s="153"/>
      <c r="G178" s="153"/>
      <c r="H178" s="153"/>
      <c r="I178" s="153"/>
      <c r="J178" s="153"/>
      <c r="K178" s="153"/>
      <c r="L178" s="153"/>
      <c r="M178" s="153"/>
      <c r="N178" s="385">
        <v>42</v>
      </c>
      <c r="O178" s="386"/>
      <c r="P178" s="386"/>
      <c r="Q178" s="387"/>
      <c r="R178" s="427">
        <v>57376</v>
      </c>
      <c r="S178" s="428"/>
      <c r="T178" s="428"/>
      <c r="U178" s="429"/>
      <c r="V178" s="118"/>
      <c r="W178" s="120"/>
      <c r="X178" s="120"/>
      <c r="Y178" s="140"/>
      <c r="Z178" s="140"/>
      <c r="AA178" s="140"/>
    </row>
    <row r="179" spans="1:90" s="129" customFormat="1" ht="16.5" customHeight="1" thickBot="1" x14ac:dyDescent="0.45">
      <c r="A179" s="110" t="s">
        <v>94</v>
      </c>
      <c r="B179" s="108"/>
      <c r="C179" s="111"/>
      <c r="D179" s="112"/>
      <c r="E179" s="113"/>
      <c r="F179" s="113"/>
      <c r="G179" s="113"/>
      <c r="H179" s="113"/>
      <c r="I179" s="113"/>
      <c r="J179" s="113"/>
      <c r="K179" s="113"/>
      <c r="L179" s="113"/>
      <c r="M179" s="113"/>
      <c r="N179" s="385">
        <v>24</v>
      </c>
      <c r="O179" s="386"/>
      <c r="P179" s="386"/>
      <c r="Q179" s="387"/>
      <c r="R179" s="424">
        <v>31540</v>
      </c>
      <c r="S179" s="425"/>
      <c r="T179" s="425"/>
      <c r="U179" s="426"/>
      <c r="V179" s="118"/>
      <c r="W179" s="120"/>
      <c r="X179" s="120"/>
      <c r="Y179" s="140"/>
    </row>
    <row r="180" spans="1:90" s="119" customFormat="1" ht="16.5" customHeight="1" thickTop="1" x14ac:dyDescent="0.4">
      <c r="A180" s="114" t="s">
        <v>0</v>
      </c>
      <c r="B180" s="115"/>
      <c r="C180" s="116"/>
      <c r="D180" s="117"/>
      <c r="E180" s="117"/>
      <c r="F180" s="117"/>
      <c r="G180" s="117"/>
      <c r="H180" s="117"/>
      <c r="I180" s="117"/>
      <c r="J180" s="117"/>
      <c r="K180" s="117"/>
      <c r="L180" s="117"/>
      <c r="M180" s="117"/>
      <c r="N180" s="421">
        <f>SUM(N3:Q179)</f>
        <v>72</v>
      </c>
      <c r="O180" s="422"/>
      <c r="P180" s="422"/>
      <c r="Q180" s="423"/>
      <c r="R180" s="421">
        <f>SUM(R3:U179)</f>
        <v>100933</v>
      </c>
      <c r="S180" s="422"/>
      <c r="T180" s="422"/>
      <c r="U180" s="423"/>
      <c r="V180" s="118"/>
      <c r="W180" s="120"/>
      <c r="X180" s="120"/>
    </row>
    <row r="181" spans="1:90" x14ac:dyDescent="0.4">
      <c r="A181" s="130" t="s">
        <v>155</v>
      </c>
      <c r="B181" s="131"/>
      <c r="C181" s="129"/>
      <c r="D181" s="129"/>
      <c r="E181" s="129"/>
      <c r="F181" s="129"/>
      <c r="G181" s="129"/>
      <c r="H181" s="129"/>
      <c r="I181" s="129"/>
      <c r="J181" s="129"/>
      <c r="K181" s="129"/>
      <c r="L181" s="129"/>
      <c r="M181" s="129"/>
      <c r="N181" s="129"/>
      <c r="O181" s="129"/>
      <c r="P181" s="129"/>
      <c r="Q181" s="129"/>
      <c r="R181" s="129"/>
      <c r="S181" s="132"/>
      <c r="T181" s="129"/>
      <c r="U181" s="129"/>
    </row>
    <row r="182" spans="1:90" s="129" customFormat="1" x14ac:dyDescent="0.4">
      <c r="A182" s="130" t="s">
        <v>169</v>
      </c>
      <c r="B182" s="131"/>
      <c r="S182" s="132"/>
    </row>
    <row r="183" spans="1:90" s="129" customFormat="1" x14ac:dyDescent="0.4">
      <c r="A183" s="130" t="s">
        <v>190</v>
      </c>
      <c r="B183" s="131"/>
      <c r="S183" s="132"/>
    </row>
    <row r="184" spans="1:90" s="139" customFormat="1" x14ac:dyDescent="0.4">
      <c r="A184" s="130" t="s">
        <v>199</v>
      </c>
      <c r="B184" s="131"/>
      <c r="C184" s="129"/>
      <c r="D184" s="129"/>
      <c r="E184" s="129"/>
      <c r="F184" s="129"/>
      <c r="G184" s="129"/>
      <c r="H184" s="129"/>
      <c r="I184" s="129"/>
      <c r="J184" s="129"/>
      <c r="K184" s="129"/>
      <c r="L184" s="129"/>
      <c r="M184" s="129"/>
      <c r="N184" s="129"/>
      <c r="O184" s="129"/>
      <c r="P184" s="129"/>
      <c r="Q184" s="129"/>
      <c r="R184" s="129"/>
      <c r="S184" s="132"/>
      <c r="T184" s="129"/>
      <c r="U184" s="129"/>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129"/>
      <c r="BC184" s="129"/>
      <c r="BD184" s="129"/>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c r="CG184" s="129"/>
      <c r="CH184" s="129"/>
      <c r="CI184" s="129"/>
      <c r="CJ184" s="129"/>
      <c r="CK184" s="129"/>
      <c r="CL184" s="129"/>
    </row>
    <row r="185" spans="1:90" s="138" customFormat="1" x14ac:dyDescent="0.4">
      <c r="A185" s="130" t="s">
        <v>200</v>
      </c>
      <c r="B185" s="131"/>
      <c r="C185" s="129"/>
      <c r="D185" s="129"/>
      <c r="E185" s="129"/>
      <c r="F185" s="129"/>
      <c r="G185" s="129"/>
      <c r="H185" s="129"/>
      <c r="I185" s="129"/>
      <c r="J185" s="129"/>
      <c r="K185" s="129"/>
      <c r="L185" s="129"/>
      <c r="M185" s="129"/>
      <c r="N185" s="129"/>
      <c r="O185" s="129"/>
      <c r="P185" s="129"/>
      <c r="Q185" s="129"/>
      <c r="R185" s="129"/>
      <c r="S185" s="132"/>
      <c r="T185" s="129"/>
      <c r="U185" s="129"/>
      <c r="V185" s="129"/>
      <c r="W185" s="129"/>
      <c r="X185" s="129"/>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129"/>
      <c r="BC185" s="129"/>
      <c r="BD185" s="129"/>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c r="CG185" s="129"/>
      <c r="CH185" s="129"/>
      <c r="CI185" s="129"/>
      <c r="CJ185" s="129"/>
      <c r="CK185" s="129"/>
      <c r="CL185" s="129"/>
    </row>
    <row r="186" spans="1:90" s="138" customFormat="1" x14ac:dyDescent="0.4">
      <c r="A186" s="130" t="s">
        <v>204</v>
      </c>
      <c r="B186" s="131"/>
      <c r="C186" s="129"/>
      <c r="D186" s="129"/>
      <c r="E186" s="129"/>
      <c r="F186" s="129"/>
      <c r="G186" s="129"/>
      <c r="H186" s="129"/>
      <c r="I186" s="129"/>
      <c r="J186" s="129"/>
      <c r="K186" s="129"/>
      <c r="L186" s="129"/>
      <c r="M186" s="129"/>
      <c r="N186" s="129"/>
      <c r="O186" s="129"/>
      <c r="P186" s="129"/>
      <c r="Q186" s="129"/>
      <c r="R186" s="129"/>
      <c r="S186" s="132"/>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c r="CB186" s="129"/>
      <c r="CC186" s="129"/>
      <c r="CD186" s="129"/>
      <c r="CE186" s="129"/>
      <c r="CF186" s="129"/>
      <c r="CG186" s="129"/>
      <c r="CH186" s="129"/>
      <c r="CI186" s="129"/>
      <c r="CJ186" s="129"/>
      <c r="CK186" s="129"/>
      <c r="CL186" s="129"/>
    </row>
    <row r="187" spans="1:90" s="129" customFormat="1" x14ac:dyDescent="0.4">
      <c r="A187" s="130" t="s">
        <v>218</v>
      </c>
      <c r="B187" s="131"/>
      <c r="S187" s="132"/>
    </row>
    <row r="188" spans="1:90" s="129" customFormat="1" x14ac:dyDescent="0.4">
      <c r="A188" s="130" t="s">
        <v>228</v>
      </c>
      <c r="B188" s="131"/>
      <c r="S188" s="132"/>
    </row>
    <row r="189" spans="1:90" s="129" customFormat="1" x14ac:dyDescent="0.4">
      <c r="A189" s="130" t="s">
        <v>229</v>
      </c>
      <c r="B189" s="131"/>
      <c r="S189" s="132"/>
    </row>
    <row r="190" spans="1:90" s="129" customFormat="1" x14ac:dyDescent="0.4">
      <c r="A190" s="130" t="s">
        <v>258</v>
      </c>
      <c r="B190" s="131"/>
      <c r="S190" s="132"/>
    </row>
    <row r="191" spans="1:90" s="129" customFormat="1" x14ac:dyDescent="0.4">
      <c r="A191" s="130" t="s">
        <v>259</v>
      </c>
      <c r="B191" s="131"/>
      <c r="S191" s="132"/>
    </row>
    <row r="192" spans="1:90" s="129" customFormat="1" x14ac:dyDescent="0.4">
      <c r="A192" s="130" t="s">
        <v>260</v>
      </c>
      <c r="B192" s="131"/>
      <c r="S192" s="132"/>
    </row>
    <row r="193" spans="1:21" s="129" customFormat="1" x14ac:dyDescent="0.4">
      <c r="A193" s="130" t="s">
        <v>246</v>
      </c>
      <c r="B193" s="131"/>
      <c r="S193" s="132"/>
    </row>
    <row r="194" spans="1:21" s="129" customFormat="1" x14ac:dyDescent="0.4">
      <c r="A194" s="130" t="s">
        <v>275</v>
      </c>
      <c r="B194" s="131"/>
      <c r="S194" s="132"/>
    </row>
    <row r="195" spans="1:21" s="129" customFormat="1" x14ac:dyDescent="0.4">
      <c r="A195" s="130" t="s">
        <v>291</v>
      </c>
      <c r="B195" s="131"/>
      <c r="S195" s="132"/>
    </row>
    <row r="196" spans="1:21" s="129" customFormat="1" x14ac:dyDescent="0.4">
      <c r="A196" s="130" t="s">
        <v>321</v>
      </c>
      <c r="B196" s="131"/>
      <c r="S196" s="132"/>
    </row>
    <row r="197" spans="1:21" s="129" customFormat="1" x14ac:dyDescent="0.4">
      <c r="A197" s="130" t="s">
        <v>322</v>
      </c>
      <c r="B197" s="131"/>
      <c r="S197" s="132"/>
    </row>
    <row r="198" spans="1:21" s="129" customFormat="1" x14ac:dyDescent="0.4">
      <c r="A198" s="130" t="s">
        <v>341</v>
      </c>
      <c r="B198" s="131"/>
      <c r="S198" s="132"/>
    </row>
    <row r="199" spans="1:21" x14ac:dyDescent="0.4">
      <c r="A199" s="130" t="s">
        <v>354</v>
      </c>
      <c r="B199" s="131"/>
      <c r="C199" s="129"/>
      <c r="D199" s="129"/>
      <c r="E199" s="129"/>
      <c r="F199" s="129"/>
      <c r="G199" s="129"/>
      <c r="H199" s="129"/>
      <c r="I199" s="129"/>
      <c r="J199" s="129"/>
      <c r="K199" s="129"/>
      <c r="L199" s="129"/>
      <c r="M199" s="129"/>
      <c r="N199" s="129"/>
      <c r="O199" s="129"/>
      <c r="P199" s="129"/>
      <c r="Q199" s="129"/>
      <c r="R199" s="129"/>
      <c r="S199" s="132"/>
      <c r="T199" s="129"/>
      <c r="U199" s="129"/>
    </row>
    <row r="200" spans="1:21" x14ac:dyDescent="0.4">
      <c r="B200" s="131"/>
      <c r="C200" s="129"/>
      <c r="D200" s="129"/>
      <c r="E200" s="129"/>
      <c r="F200" s="129"/>
      <c r="G200" s="129"/>
      <c r="H200" s="129"/>
      <c r="I200" s="129"/>
      <c r="J200" s="129"/>
      <c r="K200" s="129"/>
      <c r="L200" s="129"/>
      <c r="M200" s="129"/>
      <c r="N200" s="129"/>
      <c r="O200" s="129"/>
      <c r="P200" s="129"/>
      <c r="Q200" s="129"/>
      <c r="R200" s="129"/>
      <c r="S200" s="132"/>
      <c r="T200" s="129"/>
      <c r="U200" s="129"/>
    </row>
  </sheetData>
  <mergeCells count="412">
    <mergeCell ref="A7:B8"/>
    <mergeCell ref="C7:D8"/>
    <mergeCell ref="N7:Q7"/>
    <mergeCell ref="R7:U7"/>
    <mergeCell ref="N8:Q8"/>
    <mergeCell ref="R8:U8"/>
    <mergeCell ref="A128:A176"/>
    <mergeCell ref="R169:U169"/>
    <mergeCell ref="N127:Q127"/>
    <mergeCell ref="R127:U127"/>
    <mergeCell ref="N136:Q136"/>
    <mergeCell ref="R133:U133"/>
    <mergeCell ref="N138:Q138"/>
    <mergeCell ref="R138:U138"/>
    <mergeCell ref="N146:Q146"/>
    <mergeCell ref="N143:Q143"/>
    <mergeCell ref="R143:U143"/>
    <mergeCell ref="N134:Q134"/>
    <mergeCell ref="N139:Q139"/>
    <mergeCell ref="R128:U128"/>
    <mergeCell ref="R139:U139"/>
    <mergeCell ref="N129:Q129"/>
    <mergeCell ref="N169:Q169"/>
    <mergeCell ref="N162:Q162"/>
    <mergeCell ref="B172:B173"/>
    <mergeCell ref="N172:Q172"/>
    <mergeCell ref="R172:U172"/>
    <mergeCell ref="N173:Q173"/>
    <mergeCell ref="R173:U173"/>
    <mergeCell ref="B174:B175"/>
    <mergeCell ref="B94:B95"/>
    <mergeCell ref="N94:Q94"/>
    <mergeCell ref="R94:U94"/>
    <mergeCell ref="R96:U96"/>
    <mergeCell ref="N97:Q97"/>
    <mergeCell ref="N171:Q171"/>
    <mergeCell ref="N174:Q174"/>
    <mergeCell ref="R174:U174"/>
    <mergeCell ref="N175:Q175"/>
    <mergeCell ref="R175:U175"/>
    <mergeCell ref="B123:B124"/>
    <mergeCell ref="B165:B166"/>
    <mergeCell ref="B118:B119"/>
    <mergeCell ref="R136:U136"/>
    <mergeCell ref="N137:Q137"/>
    <mergeCell ref="R137:U137"/>
    <mergeCell ref="N141:Q141"/>
    <mergeCell ref="B162:B163"/>
    <mergeCell ref="N86:Q86"/>
    <mergeCell ref="R89:U89"/>
    <mergeCell ref="B82:B83"/>
    <mergeCell ref="N161:Q161"/>
    <mergeCell ref="N123:Q123"/>
    <mergeCell ref="R123:U123"/>
    <mergeCell ref="N125:Q125"/>
    <mergeCell ref="R125:U125"/>
    <mergeCell ref="N126:Q126"/>
    <mergeCell ref="R126:U126"/>
    <mergeCell ref="N120:Q120"/>
    <mergeCell ref="N160:Q160"/>
    <mergeCell ref="N132:Q132"/>
    <mergeCell ref="R132:U132"/>
    <mergeCell ref="N153:Q153"/>
    <mergeCell ref="R153:U153"/>
    <mergeCell ref="N148:Q148"/>
    <mergeCell ref="R148:U148"/>
    <mergeCell ref="R150:U150"/>
    <mergeCell ref="R142:U142"/>
    <mergeCell ref="N128:Q128"/>
    <mergeCell ref="N152:Q152"/>
    <mergeCell ref="R152:U152"/>
    <mergeCell ref="B100:B101"/>
    <mergeCell ref="N180:Q180"/>
    <mergeCell ref="R180:U180"/>
    <mergeCell ref="N179:Q179"/>
    <mergeCell ref="R179:U179"/>
    <mergeCell ref="R154:U154"/>
    <mergeCell ref="N155:Q155"/>
    <mergeCell ref="R155:U155"/>
    <mergeCell ref="N156:Q156"/>
    <mergeCell ref="R156:U156"/>
    <mergeCell ref="N158:Q158"/>
    <mergeCell ref="R158:U158"/>
    <mergeCell ref="N159:Q159"/>
    <mergeCell ref="R159:U159"/>
    <mergeCell ref="N167:Q167"/>
    <mergeCell ref="R167:U167"/>
    <mergeCell ref="N165:Q165"/>
    <mergeCell ref="R176:U176"/>
    <mergeCell ref="N168:Q168"/>
    <mergeCell ref="R168:U168"/>
    <mergeCell ref="N178:Q178"/>
    <mergeCell ref="R178:U178"/>
    <mergeCell ref="N177:Q177"/>
    <mergeCell ref="R177:U177"/>
    <mergeCell ref="R161:U161"/>
    <mergeCell ref="N176:Q176"/>
    <mergeCell ref="R171:U171"/>
    <mergeCell ref="R145:U145"/>
    <mergeCell ref="N170:Q170"/>
    <mergeCell ref="R170:U170"/>
    <mergeCell ref="R162:U162"/>
    <mergeCell ref="N164:Q164"/>
    <mergeCell ref="R164:U164"/>
    <mergeCell ref="R165:U165"/>
    <mergeCell ref="R157:U157"/>
    <mergeCell ref="N150:Q150"/>
    <mergeCell ref="N166:Q166"/>
    <mergeCell ref="R166:U166"/>
    <mergeCell ref="N154:Q154"/>
    <mergeCell ref="N147:Q147"/>
    <mergeCell ref="R147:U147"/>
    <mergeCell ref="N163:Q163"/>
    <mergeCell ref="R163:U163"/>
    <mergeCell ref="R160:U160"/>
    <mergeCell ref="N131:Q131"/>
    <mergeCell ref="R131:U131"/>
    <mergeCell ref="R129:U129"/>
    <mergeCell ref="R146:U146"/>
    <mergeCell ref="N130:Q130"/>
    <mergeCell ref="R130:U130"/>
    <mergeCell ref="B141:B142"/>
    <mergeCell ref="B129:B130"/>
    <mergeCell ref="B138:B139"/>
    <mergeCell ref="B134:B135"/>
    <mergeCell ref="R134:U134"/>
    <mergeCell ref="N135:Q135"/>
    <mergeCell ref="R135:U135"/>
    <mergeCell ref="B136:B137"/>
    <mergeCell ref="B131:B132"/>
    <mergeCell ref="B158:B159"/>
    <mergeCell ref="B151:B152"/>
    <mergeCell ref="N151:Q151"/>
    <mergeCell ref="R151:U151"/>
    <mergeCell ref="N140:Q140"/>
    <mergeCell ref="R140:U140"/>
    <mergeCell ref="N157:Q157"/>
    <mergeCell ref="N133:Q133"/>
    <mergeCell ref="N144:Q144"/>
    <mergeCell ref="B149:B150"/>
    <mergeCell ref="N149:Q149"/>
    <mergeCell ref="R141:U141"/>
    <mergeCell ref="N142:Q142"/>
    <mergeCell ref="R144:U144"/>
    <mergeCell ref="N145:Q145"/>
    <mergeCell ref="R149:U149"/>
    <mergeCell ref="A56:A127"/>
    <mergeCell ref="N122:Q122"/>
    <mergeCell ref="R122:U122"/>
    <mergeCell ref="N124:Q124"/>
    <mergeCell ref="R124:U124"/>
    <mergeCell ref="B103:B104"/>
    <mergeCell ref="B109:B110"/>
    <mergeCell ref="N113:Q113"/>
    <mergeCell ref="N116:Q116"/>
    <mergeCell ref="R115:U115"/>
    <mergeCell ref="N117:Q117"/>
    <mergeCell ref="R113:U113"/>
    <mergeCell ref="N118:Q118"/>
    <mergeCell ref="R118:U118"/>
    <mergeCell ref="R120:U120"/>
    <mergeCell ref="B97:B98"/>
    <mergeCell ref="N98:Q98"/>
    <mergeCell ref="R98:U98"/>
    <mergeCell ref="R87:U87"/>
    <mergeCell ref="N90:Q90"/>
    <mergeCell ref="R97:U97"/>
    <mergeCell ref="N88:Q88"/>
    <mergeCell ref="N96:Q96"/>
    <mergeCell ref="N74:Q74"/>
    <mergeCell ref="R74:U74"/>
    <mergeCell ref="R57:U57"/>
    <mergeCell ref="N63:Q63"/>
    <mergeCell ref="R63:U63"/>
    <mergeCell ref="N19:Q19"/>
    <mergeCell ref="R19:U19"/>
    <mergeCell ref="N20:Q20"/>
    <mergeCell ref="R20:U20"/>
    <mergeCell ref="N21:Q21"/>
    <mergeCell ref="N65:Q65"/>
    <mergeCell ref="R65:U65"/>
    <mergeCell ref="N66:Q66"/>
    <mergeCell ref="N56:Q56"/>
    <mergeCell ref="N58:Q58"/>
    <mergeCell ref="R58:U58"/>
    <mergeCell ref="R56:U56"/>
    <mergeCell ref="N57:Q57"/>
    <mergeCell ref="N53:Q53"/>
    <mergeCell ref="R53:U53"/>
    <mergeCell ref="R60:U60"/>
    <mergeCell ref="R59:U59"/>
    <mergeCell ref="N60:Q60"/>
    <mergeCell ref="N55:Q55"/>
    <mergeCell ref="R55:U55"/>
    <mergeCell ref="N16:Q16"/>
    <mergeCell ref="N9:Q9"/>
    <mergeCell ref="R9:U9"/>
    <mergeCell ref="N17:Q17"/>
    <mergeCell ref="R21:U21"/>
    <mergeCell ref="R52:U52"/>
    <mergeCell ref="N26:Q26"/>
    <mergeCell ref="R26:U26"/>
    <mergeCell ref="R33:U33"/>
    <mergeCell ref="N28:Q28"/>
    <mergeCell ref="R28:U28"/>
    <mergeCell ref="R34:U34"/>
    <mergeCell ref="N38:Q38"/>
    <mergeCell ref="R38:U38"/>
    <mergeCell ref="N39:Q39"/>
    <mergeCell ref="R16:U16"/>
    <mergeCell ref="N34:Q34"/>
    <mergeCell ref="N12:Q12"/>
    <mergeCell ref="B17:B18"/>
    <mergeCell ref="N52:Q52"/>
    <mergeCell ref="R32:U32"/>
    <mergeCell ref="B31:B32"/>
    <mergeCell ref="B19:B20"/>
    <mergeCell ref="N46:Q46"/>
    <mergeCell ref="N49:Q49"/>
    <mergeCell ref="R49:U49"/>
    <mergeCell ref="N47:Q47"/>
    <mergeCell ref="R46:U46"/>
    <mergeCell ref="N45:Q45"/>
    <mergeCell ref="B24:B25"/>
    <mergeCell ref="B21:B22"/>
    <mergeCell ref="R43:U43"/>
    <mergeCell ref="R47:U47"/>
    <mergeCell ref="N48:Q48"/>
    <mergeCell ref="R48:U48"/>
    <mergeCell ref="N43:Q43"/>
    <mergeCell ref="N50:Q50"/>
    <mergeCell ref="R50:U50"/>
    <mergeCell ref="N51:Q51"/>
    <mergeCell ref="A12:A55"/>
    <mergeCell ref="N15:Q15"/>
    <mergeCell ref="B15:B16"/>
    <mergeCell ref="N14:Q14"/>
    <mergeCell ref="R14:U14"/>
    <mergeCell ref="R17:U17"/>
    <mergeCell ref="N18:Q18"/>
    <mergeCell ref="R18:U18"/>
    <mergeCell ref="E10:M10"/>
    <mergeCell ref="C9:D10"/>
    <mergeCell ref="A9:B10"/>
    <mergeCell ref="R15:U15"/>
    <mergeCell ref="B36:B37"/>
    <mergeCell ref="B26:B27"/>
    <mergeCell ref="N33:Q33"/>
    <mergeCell ref="R24:U24"/>
    <mergeCell ref="N25:Q25"/>
    <mergeCell ref="R25:U25"/>
    <mergeCell ref="N36:Q36"/>
    <mergeCell ref="R36:U36"/>
    <mergeCell ref="R45:U45"/>
    <mergeCell ref="R51:U51"/>
    <mergeCell ref="B51:B52"/>
    <mergeCell ref="N44:Q44"/>
    <mergeCell ref="A3:B4"/>
    <mergeCell ref="C3:D4"/>
    <mergeCell ref="N3:Q3"/>
    <mergeCell ref="R3:U3"/>
    <mergeCell ref="N4:Q4"/>
    <mergeCell ref="R4:U4"/>
    <mergeCell ref="R5:U5"/>
    <mergeCell ref="N6:Q6"/>
    <mergeCell ref="N5:Q5"/>
    <mergeCell ref="A5:B6"/>
    <mergeCell ref="C5:D6"/>
    <mergeCell ref="R6:U6"/>
    <mergeCell ref="N2:Q2"/>
    <mergeCell ref="R2:U2"/>
    <mergeCell ref="R12:U12"/>
    <mergeCell ref="N13:Q13"/>
    <mergeCell ref="R13:U13"/>
    <mergeCell ref="N40:Q40"/>
    <mergeCell ref="R40:U40"/>
    <mergeCell ref="R30:U30"/>
    <mergeCell ref="N31:Q31"/>
    <mergeCell ref="R31:U31"/>
    <mergeCell ref="N35:Q35"/>
    <mergeCell ref="R35:U35"/>
    <mergeCell ref="N37:Q37"/>
    <mergeCell ref="R37:U37"/>
    <mergeCell ref="N10:Q10"/>
    <mergeCell ref="R10:U10"/>
    <mergeCell ref="N22:Q22"/>
    <mergeCell ref="R22:U22"/>
    <mergeCell ref="N30:Q30"/>
    <mergeCell ref="N27:Q27"/>
    <mergeCell ref="R27:U27"/>
    <mergeCell ref="N23:Q23"/>
    <mergeCell ref="R23:U23"/>
    <mergeCell ref="N24:Q24"/>
    <mergeCell ref="R68:U68"/>
    <mergeCell ref="N73:Q73"/>
    <mergeCell ref="R73:U73"/>
    <mergeCell ref="N62:Q62"/>
    <mergeCell ref="R62:U62"/>
    <mergeCell ref="N29:Q29"/>
    <mergeCell ref="R29:U29"/>
    <mergeCell ref="B29:B30"/>
    <mergeCell ref="B56:B57"/>
    <mergeCell ref="N41:Q41"/>
    <mergeCell ref="R41:U41"/>
    <mergeCell ref="B41:B42"/>
    <mergeCell ref="B38:B39"/>
    <mergeCell ref="R39:U39"/>
    <mergeCell ref="B48:B49"/>
    <mergeCell ref="N42:Q42"/>
    <mergeCell ref="R42:U42"/>
    <mergeCell ref="N54:Q54"/>
    <mergeCell ref="R54:U54"/>
    <mergeCell ref="B54:B55"/>
    <mergeCell ref="B33:B34"/>
    <mergeCell ref="N32:Q32"/>
    <mergeCell ref="N59:Q59"/>
    <mergeCell ref="R44:U44"/>
    <mergeCell ref="N64:Q64"/>
    <mergeCell ref="R64:U64"/>
    <mergeCell ref="B61:B62"/>
    <mergeCell ref="N61:Q61"/>
    <mergeCell ref="R61:U61"/>
    <mergeCell ref="B75:B76"/>
    <mergeCell ref="N75:Q75"/>
    <mergeCell ref="R75:U75"/>
    <mergeCell ref="N76:Q76"/>
    <mergeCell ref="R76:U76"/>
    <mergeCell ref="B66:B67"/>
    <mergeCell ref="N67:Q67"/>
    <mergeCell ref="R67:U67"/>
    <mergeCell ref="B72:B73"/>
    <mergeCell ref="N71:Q71"/>
    <mergeCell ref="R71:U71"/>
    <mergeCell ref="R72:U72"/>
    <mergeCell ref="N72:Q72"/>
    <mergeCell ref="R69:U69"/>
    <mergeCell ref="N70:Q70"/>
    <mergeCell ref="R70:U70"/>
    <mergeCell ref="N69:Q69"/>
    <mergeCell ref="R66:U66"/>
    <mergeCell ref="N68:Q68"/>
    <mergeCell ref="N77:Q77"/>
    <mergeCell ref="N79:Q79"/>
    <mergeCell ref="N78:Q78"/>
    <mergeCell ref="R77:U77"/>
    <mergeCell ref="R78:U78"/>
    <mergeCell ref="B79:B80"/>
    <mergeCell ref="R80:U80"/>
    <mergeCell ref="R79:U79"/>
    <mergeCell ref="N80:Q80"/>
    <mergeCell ref="N102:Q102"/>
    <mergeCell ref="R102:U102"/>
    <mergeCell ref="N107:Q107"/>
    <mergeCell ref="R107:U107"/>
    <mergeCell ref="N103:Q103"/>
    <mergeCell ref="R103:U103"/>
    <mergeCell ref="N105:Q105"/>
    <mergeCell ref="R88:U88"/>
    <mergeCell ref="N89:Q89"/>
    <mergeCell ref="N104:Q104"/>
    <mergeCell ref="R104:U104"/>
    <mergeCell ref="R93:U93"/>
    <mergeCell ref="N91:Q91"/>
    <mergeCell ref="R90:U90"/>
    <mergeCell ref="N81:Q81"/>
    <mergeCell ref="R91:U91"/>
    <mergeCell ref="N92:Q92"/>
    <mergeCell ref="R92:U92"/>
    <mergeCell ref="N93:Q93"/>
    <mergeCell ref="N99:Q99"/>
    <mergeCell ref="R101:U101"/>
    <mergeCell ref="N95:Q95"/>
    <mergeCell ref="R95:U95"/>
    <mergeCell ref="R99:U99"/>
    <mergeCell ref="N101:Q101"/>
    <mergeCell ref="N100:Q100"/>
    <mergeCell ref="R100:U100"/>
    <mergeCell ref="N83:Q83"/>
    <mergeCell ref="R81:U81"/>
    <mergeCell ref="N82:Q82"/>
    <mergeCell ref="R82:U82"/>
    <mergeCell ref="N84:Q84"/>
    <mergeCell ref="R84:U84"/>
    <mergeCell ref="N85:Q85"/>
    <mergeCell ref="R85:U85"/>
    <mergeCell ref="R83:U83"/>
    <mergeCell ref="R86:U86"/>
    <mergeCell ref="N87:Q87"/>
    <mergeCell ref="R117:U117"/>
    <mergeCell ref="N119:Q119"/>
    <mergeCell ref="R119:U119"/>
    <mergeCell ref="N121:Q121"/>
    <mergeCell ref="R121:U121"/>
    <mergeCell ref="N114:Q114"/>
    <mergeCell ref="R116:U116"/>
    <mergeCell ref="N115:Q115"/>
    <mergeCell ref="B105:B106"/>
    <mergeCell ref="B111:B112"/>
    <mergeCell ref="N112:Q112"/>
    <mergeCell ref="R112:U112"/>
    <mergeCell ref="N110:Q110"/>
    <mergeCell ref="R110:U110"/>
    <mergeCell ref="N108:Q108"/>
    <mergeCell ref="R108:U108"/>
    <mergeCell ref="N111:Q111"/>
    <mergeCell ref="R111:U111"/>
    <mergeCell ref="R105:U105"/>
    <mergeCell ref="N109:Q109"/>
    <mergeCell ref="R109:U109"/>
    <mergeCell ref="N106:Q106"/>
    <mergeCell ref="R106:U106"/>
    <mergeCell ref="R114:U114"/>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5" max="23" man="1"/>
    <brk id="110" max="23" man="1"/>
    <brk id="16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7"/>
  <sheetViews>
    <sheetView showGridLines="0" view="pageBreakPreview" zoomScale="90" zoomScaleNormal="100" zoomScaleSheetLayoutView="90" workbookViewId="0"/>
  </sheetViews>
  <sheetFormatPr defaultRowHeight="18.75" x14ac:dyDescent="0.4"/>
  <cols>
    <col min="1" max="1" width="4.625" style="128" customWidth="1"/>
    <col min="2" max="2" width="4.625" style="6" customWidth="1"/>
    <col min="3" max="18" width="4.625" style="128" customWidth="1"/>
    <col min="19" max="19" width="4.625" style="5" customWidth="1"/>
    <col min="20" max="26" width="4.625" style="128" customWidth="1"/>
    <col min="27" max="27" width="6.125" style="128" customWidth="1"/>
    <col min="28" max="30" width="14.875" style="128" customWidth="1"/>
    <col min="31" max="16384" width="9" style="128"/>
  </cols>
  <sheetData>
    <row r="1" spans="1:27" s="46" customFormat="1" ht="15.95" customHeight="1" x14ac:dyDescent="0.4">
      <c r="A1" s="128" t="s">
        <v>356</v>
      </c>
      <c r="B1" s="164"/>
      <c r="C1" s="53"/>
      <c r="D1" s="136"/>
      <c r="E1" s="136"/>
      <c r="F1" s="136"/>
      <c r="G1" s="136"/>
      <c r="H1" s="53"/>
      <c r="I1" s="53"/>
      <c r="J1" s="53"/>
      <c r="K1" s="53"/>
      <c r="L1" s="53"/>
      <c r="M1" s="137"/>
      <c r="N1" s="137"/>
      <c r="O1" s="123"/>
      <c r="P1" s="123"/>
      <c r="Q1" s="135"/>
      <c r="R1" s="135"/>
      <c r="S1" s="135"/>
      <c r="T1" s="165"/>
      <c r="U1" s="135"/>
      <c r="V1" s="135"/>
      <c r="W1" s="166" t="s">
        <v>357</v>
      </c>
      <c r="X1" s="167"/>
      <c r="Y1" s="123"/>
      <c r="Z1" s="123"/>
    </row>
    <row r="2" spans="1:27" s="46" customFormat="1" ht="15.95" customHeight="1" x14ac:dyDescent="0.4">
      <c r="A2" s="123"/>
      <c r="B2" s="164"/>
      <c r="C2" s="53"/>
      <c r="D2" s="136"/>
      <c r="E2" s="136"/>
      <c r="F2" s="136"/>
      <c r="G2" s="136"/>
      <c r="H2" s="53"/>
      <c r="I2" s="53"/>
      <c r="J2" s="53"/>
      <c r="K2" s="53"/>
      <c r="L2" s="53"/>
      <c r="M2" s="137"/>
      <c r="N2" s="137"/>
      <c r="O2" s="123"/>
      <c r="P2" s="123"/>
      <c r="Q2" s="135"/>
      <c r="R2" s="135"/>
      <c r="S2" s="135"/>
      <c r="T2" s="135"/>
      <c r="U2" s="135"/>
      <c r="V2" s="128"/>
      <c r="W2" s="167"/>
      <c r="X2" s="167"/>
      <c r="Y2" s="123"/>
      <c r="Z2" s="123"/>
      <c r="AA2" s="168"/>
    </row>
    <row r="3" spans="1:27" s="46" customFormat="1" ht="15.95" customHeight="1" x14ac:dyDescent="0.4">
      <c r="A3" s="123"/>
      <c r="B3" s="164" t="s">
        <v>358</v>
      </c>
      <c r="C3" s="53"/>
      <c r="D3" s="136"/>
      <c r="E3" s="136"/>
      <c r="F3" s="136"/>
      <c r="G3" s="136"/>
      <c r="H3" s="53"/>
      <c r="I3" s="53"/>
      <c r="J3" s="53"/>
      <c r="K3" s="53"/>
      <c r="L3" s="53"/>
      <c r="M3" s="137"/>
      <c r="N3" s="137"/>
      <c r="O3" s="123"/>
      <c r="P3" s="123"/>
      <c r="Q3" s="135"/>
      <c r="R3" s="135"/>
      <c r="S3" s="135"/>
      <c r="T3" s="135"/>
      <c r="U3" s="5" t="s">
        <v>359</v>
      </c>
      <c r="V3" s="135"/>
      <c r="W3" s="167"/>
      <c r="X3" s="167"/>
      <c r="Y3" s="123"/>
      <c r="Z3" s="123"/>
      <c r="AA3" s="168"/>
    </row>
    <row r="4" spans="1:27" s="46" customFormat="1" ht="15.95" customHeight="1" x14ac:dyDescent="0.4">
      <c r="A4" s="123"/>
      <c r="B4" s="169" t="s">
        <v>360</v>
      </c>
      <c r="C4" s="53"/>
      <c r="D4" s="136"/>
      <c r="E4" s="136"/>
      <c r="F4" s="136"/>
      <c r="G4" s="136"/>
      <c r="H4" s="53"/>
      <c r="I4" s="53"/>
      <c r="J4" s="53"/>
      <c r="K4" s="53"/>
      <c r="L4" s="53"/>
      <c r="M4" s="137"/>
      <c r="N4" s="137"/>
      <c r="O4" s="123"/>
      <c r="P4" s="123"/>
      <c r="Q4" s="135"/>
      <c r="R4" s="135"/>
      <c r="S4" s="135"/>
      <c r="T4" s="135"/>
      <c r="U4" s="135"/>
      <c r="V4" s="135"/>
      <c r="W4" s="167"/>
      <c r="X4" s="167"/>
      <c r="Y4" s="123"/>
      <c r="Z4" s="123"/>
      <c r="AA4" s="168"/>
    </row>
    <row r="5" spans="1:27" x14ac:dyDescent="0.4">
      <c r="A5" s="170"/>
      <c r="B5" s="171" t="s">
        <v>361</v>
      </c>
      <c r="C5" s="6"/>
      <c r="S5" s="128"/>
    </row>
    <row r="6" spans="1:27" x14ac:dyDescent="0.4">
      <c r="A6" s="170"/>
      <c r="B6" s="171" t="s">
        <v>362</v>
      </c>
      <c r="C6" s="6"/>
      <c r="S6" s="128"/>
    </row>
    <row r="7" spans="1:27" x14ac:dyDescent="0.4">
      <c r="A7" s="170"/>
      <c r="B7" s="172"/>
      <c r="C7" s="6"/>
      <c r="S7" s="128"/>
    </row>
    <row r="8" spans="1:27" x14ac:dyDescent="0.4">
      <c r="A8" s="128" t="s">
        <v>363</v>
      </c>
      <c r="C8" s="6"/>
      <c r="G8" s="6"/>
      <c r="S8" s="128"/>
    </row>
    <row r="9" spans="1:27" s="46" customFormat="1" ht="37.5" customHeight="1" x14ac:dyDescent="0.4">
      <c r="A9" s="128"/>
      <c r="B9" s="173"/>
      <c r="C9" s="439" t="s">
        <v>364</v>
      </c>
      <c r="D9" s="440"/>
      <c r="E9" s="439" t="s">
        <v>365</v>
      </c>
      <c r="F9" s="440"/>
      <c r="G9" s="443" t="s">
        <v>366</v>
      </c>
      <c r="H9" s="444"/>
      <c r="I9" s="135"/>
      <c r="J9" s="135"/>
      <c r="K9" s="128"/>
      <c r="L9" s="53"/>
      <c r="M9" s="167"/>
      <c r="N9" s="123"/>
      <c r="O9" s="123"/>
      <c r="P9" s="168"/>
      <c r="Q9" s="135"/>
      <c r="R9" s="128"/>
      <c r="S9" s="53"/>
      <c r="T9" s="167"/>
      <c r="U9" s="123"/>
      <c r="V9" s="123"/>
      <c r="W9" s="123"/>
      <c r="X9" s="123"/>
      <c r="Y9" s="123"/>
      <c r="Z9" s="123"/>
      <c r="AA9" s="128"/>
    </row>
    <row r="10" spans="1:27" s="46" customFormat="1" ht="18.75" customHeight="1" x14ac:dyDescent="0.4">
      <c r="A10" s="128"/>
      <c r="B10" s="173" t="s">
        <v>19</v>
      </c>
      <c r="C10" s="241" t="s">
        <v>367</v>
      </c>
      <c r="D10" s="242"/>
      <c r="E10" s="241">
        <v>2</v>
      </c>
      <c r="F10" s="242"/>
      <c r="G10" s="241" t="s">
        <v>367</v>
      </c>
      <c r="H10" s="242"/>
      <c r="I10" s="135"/>
      <c r="J10" s="135"/>
      <c r="K10" s="128"/>
      <c r="L10" s="53"/>
      <c r="M10" s="167"/>
      <c r="N10" s="123"/>
      <c r="O10" s="123"/>
      <c r="P10" s="168"/>
      <c r="Q10" s="135"/>
      <c r="R10" s="128"/>
      <c r="S10" s="53"/>
      <c r="T10" s="167"/>
      <c r="U10" s="123"/>
      <c r="V10" s="123"/>
      <c r="W10" s="123"/>
      <c r="X10" s="123"/>
      <c r="Y10" s="123"/>
      <c r="Z10" s="123"/>
      <c r="AA10" s="128"/>
    </row>
    <row r="11" spans="1:27" s="46" customFormat="1" x14ac:dyDescent="0.4">
      <c r="A11" s="128"/>
      <c r="B11" s="173" t="s">
        <v>20</v>
      </c>
      <c r="C11" s="241" t="s">
        <v>367</v>
      </c>
      <c r="D11" s="242"/>
      <c r="E11" s="241" t="s">
        <v>367</v>
      </c>
      <c r="F11" s="242"/>
      <c r="G11" s="241" t="s">
        <v>367</v>
      </c>
      <c r="H11" s="242"/>
      <c r="I11" s="135"/>
      <c r="J11" s="135"/>
      <c r="K11" s="128"/>
      <c r="L11" s="53"/>
      <c r="M11" s="167"/>
      <c r="N11" s="123"/>
      <c r="O11" s="123"/>
      <c r="P11" s="168"/>
      <c r="Q11" s="135"/>
      <c r="R11" s="128"/>
      <c r="S11" s="53"/>
      <c r="T11" s="167"/>
      <c r="U11" s="123"/>
      <c r="V11" s="123"/>
      <c r="W11" s="123"/>
      <c r="X11" s="123"/>
      <c r="Y11" s="123"/>
      <c r="Z11" s="123"/>
      <c r="AA11" s="128"/>
    </row>
    <row r="12" spans="1:27" s="46" customFormat="1" x14ac:dyDescent="0.4">
      <c r="A12" s="128"/>
      <c r="B12" s="173" t="s">
        <v>21</v>
      </c>
      <c r="C12" s="241" t="s">
        <v>367</v>
      </c>
      <c r="D12" s="242"/>
      <c r="E12" s="241">
        <v>3</v>
      </c>
      <c r="F12" s="242"/>
      <c r="G12" s="241" t="s">
        <v>367</v>
      </c>
      <c r="H12" s="242"/>
      <c r="I12" s="135"/>
      <c r="J12" s="135"/>
      <c r="K12" s="128"/>
      <c r="L12" s="53"/>
      <c r="M12" s="167"/>
      <c r="N12" s="123"/>
      <c r="O12" s="123"/>
      <c r="P12" s="168"/>
      <c r="Q12" s="135"/>
      <c r="R12" s="128"/>
      <c r="S12" s="53"/>
      <c r="T12" s="167"/>
      <c r="U12" s="123"/>
      <c r="V12" s="123"/>
      <c r="W12" s="123"/>
      <c r="X12" s="123"/>
      <c r="Y12" s="123"/>
      <c r="Z12" s="123"/>
      <c r="AA12" s="128"/>
    </row>
    <row r="13" spans="1:27" s="46" customFormat="1" x14ac:dyDescent="0.4">
      <c r="A13" s="128"/>
      <c r="B13" s="173" t="s">
        <v>22</v>
      </c>
      <c r="C13" s="241" t="s">
        <v>367</v>
      </c>
      <c r="D13" s="242"/>
      <c r="E13" s="241">
        <v>6</v>
      </c>
      <c r="F13" s="242"/>
      <c r="G13" s="241">
        <v>1</v>
      </c>
      <c r="H13" s="242"/>
      <c r="I13" s="135"/>
      <c r="J13" s="135"/>
      <c r="K13" s="128"/>
      <c r="L13" s="53"/>
      <c r="M13" s="167"/>
      <c r="N13" s="123"/>
      <c r="O13" s="123"/>
      <c r="P13" s="168"/>
      <c r="Q13" s="135"/>
      <c r="R13" s="128"/>
      <c r="S13" s="53"/>
      <c r="T13" s="167"/>
      <c r="U13" s="123"/>
      <c r="V13" s="123"/>
      <c r="W13" s="123"/>
      <c r="X13" s="123"/>
      <c r="Y13" s="123"/>
      <c r="Z13" s="123"/>
      <c r="AA13" s="128"/>
    </row>
    <row r="14" spans="1:27" s="46" customFormat="1" x14ac:dyDescent="0.4">
      <c r="A14" s="128"/>
      <c r="B14" s="173" t="s">
        <v>23</v>
      </c>
      <c r="C14" s="241" t="s">
        <v>367</v>
      </c>
      <c r="D14" s="242"/>
      <c r="E14" s="241">
        <v>3</v>
      </c>
      <c r="F14" s="242"/>
      <c r="G14" s="241" t="s">
        <v>367</v>
      </c>
      <c r="H14" s="242"/>
      <c r="I14" s="135"/>
      <c r="J14" s="135"/>
      <c r="K14" s="128"/>
      <c r="L14" s="53"/>
      <c r="M14" s="167"/>
      <c r="N14" s="123"/>
      <c r="O14" s="123"/>
      <c r="P14" s="168"/>
      <c r="Q14" s="135"/>
      <c r="R14" s="128"/>
      <c r="S14" s="53"/>
      <c r="T14" s="167"/>
      <c r="U14" s="123"/>
      <c r="V14" s="123"/>
      <c r="W14" s="123"/>
      <c r="X14" s="123"/>
      <c r="Y14" s="123"/>
      <c r="Z14" s="123"/>
      <c r="AA14" s="128"/>
    </row>
    <row r="15" spans="1:27" s="46" customFormat="1" x14ac:dyDescent="0.4">
      <c r="A15" s="53"/>
      <c r="B15" s="174" t="s">
        <v>24</v>
      </c>
      <c r="C15" s="241" t="s">
        <v>367</v>
      </c>
      <c r="D15" s="242"/>
      <c r="E15" s="435">
        <v>5</v>
      </c>
      <c r="F15" s="437"/>
      <c r="G15" s="435" t="s">
        <v>367</v>
      </c>
      <c r="H15" s="437"/>
      <c r="I15" s="137"/>
      <c r="J15" s="137"/>
      <c r="K15" s="123"/>
      <c r="L15" s="123"/>
      <c r="M15" s="135"/>
      <c r="N15" s="128"/>
      <c r="O15" s="135"/>
      <c r="P15" s="135"/>
      <c r="Q15" s="135"/>
      <c r="R15" s="128"/>
      <c r="S15" s="53"/>
      <c r="T15" s="167"/>
      <c r="U15" s="123"/>
      <c r="V15" s="123"/>
      <c r="W15" s="123"/>
      <c r="X15" s="123"/>
      <c r="Y15" s="123"/>
      <c r="Z15" s="123"/>
      <c r="AA15" s="128"/>
    </row>
    <row r="16" spans="1:27" s="46" customFormat="1" x14ac:dyDescent="0.4">
      <c r="A16" s="53"/>
      <c r="B16" s="174" t="s">
        <v>368</v>
      </c>
      <c r="C16" s="435">
        <f>SUM(C10:D15)</f>
        <v>0</v>
      </c>
      <c r="D16" s="437"/>
      <c r="E16" s="435">
        <f>SUM(E10:F15)</f>
        <v>19</v>
      </c>
      <c r="F16" s="437"/>
      <c r="G16" s="435">
        <f>SUM(G10:H15)</f>
        <v>1</v>
      </c>
      <c r="H16" s="437"/>
      <c r="I16" s="137"/>
      <c r="J16" s="137"/>
      <c r="K16" s="123"/>
      <c r="L16" s="123"/>
      <c r="M16" s="135"/>
      <c r="N16" s="128"/>
      <c r="O16" s="135"/>
      <c r="P16" s="135"/>
      <c r="Q16" s="135"/>
      <c r="R16" s="128"/>
      <c r="S16" s="53"/>
      <c r="T16" s="167"/>
      <c r="U16" s="123"/>
      <c r="V16" s="123"/>
      <c r="W16" s="123"/>
      <c r="X16" s="123"/>
      <c r="Y16" s="123"/>
      <c r="Z16" s="123"/>
      <c r="AA16" s="128"/>
    </row>
    <row r="17" spans="1:27" s="46" customFormat="1" x14ac:dyDescent="0.4">
      <c r="A17" s="53"/>
      <c r="B17" s="175" t="s">
        <v>0</v>
      </c>
      <c r="C17" s="435">
        <f>SUM(C16:H16)</f>
        <v>20</v>
      </c>
      <c r="D17" s="436"/>
      <c r="E17" s="436"/>
      <c r="F17" s="436"/>
      <c r="G17" s="436"/>
      <c r="H17" s="437"/>
      <c r="I17" s="176"/>
      <c r="J17" s="176"/>
      <c r="K17" s="176"/>
      <c r="L17" s="176"/>
      <c r="M17" s="137"/>
      <c r="N17" s="137"/>
      <c r="O17" s="123"/>
      <c r="P17" s="123"/>
      <c r="Q17" s="135"/>
      <c r="R17" s="128"/>
      <c r="S17" s="135"/>
      <c r="T17" s="135"/>
      <c r="U17" s="135"/>
      <c r="V17" s="128"/>
      <c r="W17" s="128"/>
      <c r="X17" s="128"/>
      <c r="Y17" s="128"/>
      <c r="Z17" s="128"/>
      <c r="AA17" s="168"/>
    </row>
    <row r="18" spans="1:27" s="46" customFormat="1" x14ac:dyDescent="0.4">
      <c r="A18" s="53"/>
      <c r="B18" s="177"/>
      <c r="C18" s="178"/>
      <c r="D18" s="178"/>
      <c r="E18" s="178"/>
      <c r="F18" s="178"/>
      <c r="G18" s="178"/>
      <c r="H18" s="128"/>
      <c r="I18" s="128"/>
      <c r="J18" s="53"/>
      <c r="K18" s="53"/>
      <c r="L18" s="53"/>
      <c r="M18" s="137"/>
      <c r="N18" s="137"/>
      <c r="O18" s="123"/>
      <c r="P18" s="123"/>
      <c r="Q18" s="135"/>
      <c r="R18" s="128"/>
      <c r="S18" s="135"/>
      <c r="T18" s="135"/>
      <c r="U18" s="135"/>
      <c r="V18" s="128"/>
      <c r="W18" s="53"/>
      <c r="X18" s="167"/>
      <c r="Y18" s="123"/>
      <c r="Z18" s="123"/>
      <c r="AA18" s="168"/>
    </row>
    <row r="19" spans="1:27" s="46" customFormat="1" x14ac:dyDescent="0.4">
      <c r="A19" s="123"/>
      <c r="B19" s="123"/>
      <c r="C19" s="53"/>
      <c r="D19" s="136"/>
      <c r="E19" s="136"/>
      <c r="F19" s="136"/>
      <c r="G19" s="136"/>
      <c r="H19" s="128"/>
      <c r="I19" s="128"/>
      <c r="J19" s="53"/>
      <c r="K19" s="53"/>
      <c r="L19" s="53"/>
      <c r="M19" s="137"/>
      <c r="N19" s="137"/>
      <c r="O19" s="123"/>
      <c r="P19" s="123"/>
      <c r="Q19" s="135"/>
      <c r="R19" s="128"/>
      <c r="S19" s="135"/>
      <c r="T19" s="135"/>
      <c r="U19" s="135"/>
      <c r="V19" s="128"/>
      <c r="W19" s="53"/>
      <c r="X19" s="167"/>
      <c r="Y19" s="123"/>
      <c r="Z19" s="123"/>
      <c r="AA19" s="168"/>
    </row>
    <row r="20" spans="1:27" s="46" customFormat="1" x14ac:dyDescent="0.4">
      <c r="A20" s="179" t="s">
        <v>369</v>
      </c>
      <c r="B20" s="53"/>
      <c r="C20" s="53"/>
      <c r="D20" s="136"/>
      <c r="E20" s="136"/>
      <c r="F20" s="136"/>
      <c r="G20" s="136"/>
      <c r="H20" s="128"/>
      <c r="I20" s="128"/>
      <c r="J20" s="53"/>
      <c r="K20" s="53"/>
      <c r="L20" s="53"/>
      <c r="M20" s="137"/>
      <c r="N20" s="137"/>
      <c r="O20" s="123"/>
      <c r="P20" s="123"/>
      <c r="Q20" s="135"/>
      <c r="R20" s="128"/>
      <c r="S20" s="135"/>
      <c r="T20" s="135"/>
      <c r="U20" s="135"/>
      <c r="V20" s="128"/>
      <c r="W20" s="53"/>
      <c r="X20" s="167"/>
      <c r="Y20" s="123"/>
      <c r="Z20" s="123"/>
      <c r="AA20" s="168"/>
    </row>
    <row r="21" spans="1:27" s="46" customFormat="1" ht="37.5" customHeight="1" x14ac:dyDescent="0.4">
      <c r="A21" s="53"/>
      <c r="B21" s="173"/>
      <c r="C21" s="439" t="s">
        <v>364</v>
      </c>
      <c r="D21" s="440"/>
      <c r="E21" s="439" t="s">
        <v>365</v>
      </c>
      <c r="F21" s="440"/>
      <c r="G21" s="441" t="s">
        <v>366</v>
      </c>
      <c r="H21" s="441"/>
      <c r="I21" s="442"/>
      <c r="J21" s="442"/>
      <c r="K21" s="438"/>
      <c r="L21" s="438"/>
      <c r="M21" s="137"/>
      <c r="N21" s="137"/>
      <c r="O21" s="123"/>
      <c r="P21" s="123"/>
      <c r="Q21" s="135"/>
      <c r="R21" s="128"/>
      <c r="S21" s="135"/>
      <c r="T21" s="135"/>
      <c r="U21" s="135"/>
      <c r="V21" s="128"/>
      <c r="W21" s="53"/>
      <c r="X21" s="167"/>
      <c r="Y21" s="123"/>
      <c r="Z21" s="123"/>
      <c r="AA21" s="168"/>
    </row>
    <row r="22" spans="1:27" s="46" customFormat="1" x14ac:dyDescent="0.4">
      <c r="A22" s="53"/>
      <c r="B22" s="163" t="s">
        <v>370</v>
      </c>
      <c r="C22" s="309" t="s">
        <v>367</v>
      </c>
      <c r="D22" s="309"/>
      <c r="E22" s="309">
        <v>15</v>
      </c>
      <c r="F22" s="309"/>
      <c r="G22" s="309">
        <v>1</v>
      </c>
      <c r="H22" s="309"/>
      <c r="I22" s="434"/>
      <c r="J22" s="434"/>
      <c r="K22" s="434"/>
      <c r="L22" s="434"/>
      <c r="M22" s="137"/>
      <c r="N22" s="137"/>
      <c r="O22" s="123"/>
      <c r="P22" s="123"/>
      <c r="Q22" s="135"/>
      <c r="R22" s="128"/>
      <c r="S22" s="135"/>
      <c r="T22" s="135"/>
      <c r="U22" s="135"/>
      <c r="V22" s="128"/>
      <c r="W22" s="53"/>
      <c r="X22" s="167"/>
      <c r="Y22" s="123"/>
      <c r="Z22" s="123"/>
      <c r="AA22" s="168"/>
    </row>
    <row r="23" spans="1:27" s="46" customFormat="1" x14ac:dyDescent="0.4">
      <c r="A23" s="53"/>
      <c r="B23" s="163" t="s">
        <v>371</v>
      </c>
      <c r="C23" s="309" t="s">
        <v>367</v>
      </c>
      <c r="D23" s="309"/>
      <c r="E23" s="309">
        <v>4</v>
      </c>
      <c r="F23" s="309"/>
      <c r="G23" s="309" t="s">
        <v>367</v>
      </c>
      <c r="H23" s="309"/>
      <c r="I23" s="434"/>
      <c r="J23" s="434"/>
      <c r="K23" s="434"/>
      <c r="L23" s="434"/>
      <c r="M23" s="137"/>
      <c r="N23" s="137"/>
      <c r="O23" s="123"/>
      <c r="P23" s="123"/>
      <c r="Q23" s="135"/>
      <c r="R23" s="128"/>
      <c r="S23" s="135"/>
      <c r="T23" s="135"/>
      <c r="U23" s="135"/>
      <c r="V23" s="128"/>
      <c r="W23" s="53"/>
      <c r="X23" s="167"/>
      <c r="Y23" s="123"/>
      <c r="Z23" s="123"/>
      <c r="AA23" s="168"/>
    </row>
    <row r="24" spans="1:27" s="46" customFormat="1" x14ac:dyDescent="0.4">
      <c r="A24" s="53"/>
      <c r="B24" s="50" t="s">
        <v>372</v>
      </c>
      <c r="C24" s="309">
        <f>SUM(C22:D23)</f>
        <v>0</v>
      </c>
      <c r="D24" s="309"/>
      <c r="E24" s="309">
        <f t="shared" ref="E24" si="0">SUM(E22:F23)</f>
        <v>19</v>
      </c>
      <c r="F24" s="309"/>
      <c r="G24" s="309">
        <f t="shared" ref="G24" si="1">SUM(G22:H23)</f>
        <v>1</v>
      </c>
      <c r="H24" s="309"/>
      <c r="I24" s="434"/>
      <c r="J24" s="434"/>
      <c r="K24" s="434"/>
      <c r="L24" s="434"/>
      <c r="M24" s="137"/>
      <c r="N24" s="137"/>
      <c r="O24" s="123"/>
      <c r="P24" s="123"/>
      <c r="Q24" s="135"/>
      <c r="R24" s="128"/>
      <c r="S24" s="135"/>
      <c r="T24" s="135"/>
      <c r="U24" s="135"/>
      <c r="V24" s="128"/>
      <c r="W24" s="53"/>
      <c r="X24" s="167"/>
      <c r="Y24" s="123"/>
      <c r="Z24" s="123"/>
      <c r="AA24" s="168"/>
    </row>
    <row r="25" spans="1:27" s="46" customFormat="1" x14ac:dyDescent="0.4">
      <c r="A25" s="53"/>
      <c r="B25" s="50" t="s">
        <v>373</v>
      </c>
      <c r="C25" s="435">
        <f>SUM(C24:H24)</f>
        <v>20</v>
      </c>
      <c r="D25" s="436"/>
      <c r="E25" s="436"/>
      <c r="F25" s="436"/>
      <c r="G25" s="436"/>
      <c r="H25" s="437"/>
      <c r="I25" s="176"/>
      <c r="J25" s="176"/>
      <c r="K25" s="176"/>
      <c r="L25" s="176"/>
      <c r="M25" s="137"/>
      <c r="N25" s="137"/>
      <c r="O25" s="123"/>
      <c r="P25" s="123"/>
      <c r="Q25" s="135"/>
      <c r="R25" s="128"/>
      <c r="S25" s="135"/>
      <c r="T25" s="135"/>
      <c r="U25" s="135"/>
      <c r="V25" s="128"/>
      <c r="W25" s="53"/>
      <c r="X25" s="167"/>
      <c r="Y25" s="123"/>
      <c r="Z25" s="123"/>
      <c r="AA25" s="168"/>
    </row>
    <row r="26" spans="1:27" s="46" customFormat="1" ht="19.5" customHeight="1" x14ac:dyDescent="0.4">
      <c r="A26" s="53"/>
      <c r="B26" s="177"/>
      <c r="C26" s="178"/>
      <c r="D26" s="178"/>
      <c r="E26" s="178"/>
      <c r="F26" s="178"/>
      <c r="G26" s="178"/>
      <c r="H26" s="128"/>
      <c r="I26" s="128"/>
      <c r="J26" s="53"/>
      <c r="K26" s="53"/>
      <c r="L26" s="53"/>
      <c r="M26" s="137"/>
      <c r="N26" s="137"/>
      <c r="O26" s="123"/>
      <c r="P26" s="123"/>
      <c r="Q26" s="135"/>
      <c r="R26" s="128"/>
      <c r="S26" s="135"/>
      <c r="T26" s="135"/>
      <c r="U26" s="135"/>
      <c r="V26" s="128"/>
      <c r="W26" s="53"/>
      <c r="X26" s="167"/>
      <c r="Y26" s="123"/>
      <c r="Z26" s="123"/>
      <c r="AA26" s="168"/>
    </row>
    <row r="27" spans="1:27" s="46" customFormat="1" x14ac:dyDescent="0.4">
      <c r="A27" s="123"/>
      <c r="B27" s="172"/>
      <c r="C27" s="53"/>
      <c r="D27" s="136"/>
      <c r="E27" s="136"/>
      <c r="F27" s="136"/>
      <c r="G27" s="136"/>
      <c r="H27" s="128"/>
      <c r="I27" s="128"/>
      <c r="J27" s="53"/>
      <c r="K27" s="53"/>
      <c r="L27" s="53"/>
      <c r="M27" s="137"/>
      <c r="N27" s="137"/>
      <c r="O27" s="123"/>
      <c r="P27" s="123"/>
      <c r="Q27" s="135"/>
      <c r="R27" s="128"/>
      <c r="S27" s="135"/>
      <c r="T27" s="135"/>
      <c r="U27" s="135"/>
      <c r="V27" s="128"/>
      <c r="W27" s="53"/>
      <c r="X27" s="167"/>
      <c r="Y27" s="123"/>
      <c r="Z27" s="123"/>
      <c r="AA27" s="168"/>
    </row>
    <row r="28" spans="1:27" s="46" customFormat="1" x14ac:dyDescent="0.4">
      <c r="A28" s="180" t="s">
        <v>374</v>
      </c>
      <c r="B28" s="181"/>
      <c r="C28" s="182"/>
      <c r="D28" s="183"/>
      <c r="E28" s="183"/>
      <c r="F28" s="183"/>
      <c r="G28" s="183"/>
      <c r="H28" s="184"/>
      <c r="I28" s="184"/>
      <c r="J28" s="182"/>
      <c r="K28" s="53"/>
      <c r="L28" s="53"/>
      <c r="M28" s="137"/>
      <c r="N28" s="137"/>
      <c r="O28" s="123"/>
      <c r="P28" s="123"/>
      <c r="Q28" s="135"/>
      <c r="R28" s="185"/>
      <c r="S28" s="135"/>
      <c r="T28" s="135"/>
      <c r="U28" s="135"/>
      <c r="V28" s="135"/>
      <c r="W28" s="167"/>
      <c r="X28" s="167"/>
      <c r="Y28" s="123"/>
      <c r="Z28" s="123"/>
      <c r="AA28" s="168"/>
    </row>
    <row r="29" spans="1:27" s="46" customFormat="1" x14ac:dyDescent="0.4">
      <c r="A29" s="182"/>
      <c r="B29" s="180" t="s">
        <v>375</v>
      </c>
      <c r="C29" s="182"/>
      <c r="D29" s="183"/>
      <c r="E29" s="183"/>
      <c r="F29" s="183"/>
      <c r="G29" s="183"/>
      <c r="H29" s="184"/>
      <c r="I29" s="184"/>
      <c r="J29" s="182"/>
      <c r="K29" s="53"/>
      <c r="L29" s="53"/>
      <c r="M29" s="137"/>
      <c r="N29" s="137"/>
      <c r="O29" s="123"/>
      <c r="P29" s="123"/>
      <c r="Q29" s="135"/>
      <c r="R29" s="185"/>
      <c r="S29" s="135"/>
      <c r="T29" s="135"/>
      <c r="U29" s="135"/>
      <c r="V29" s="135"/>
      <c r="W29" s="167"/>
      <c r="X29" s="167"/>
      <c r="Y29" s="123"/>
      <c r="Z29" s="123"/>
      <c r="AA29" s="168"/>
    </row>
    <row r="30" spans="1:27" s="46" customFormat="1" x14ac:dyDescent="0.4">
      <c r="A30" s="182"/>
      <c r="B30" s="180" t="s">
        <v>376</v>
      </c>
      <c r="C30" s="182"/>
      <c r="D30" s="183"/>
      <c r="E30" s="183"/>
      <c r="F30" s="183"/>
      <c r="G30" s="183"/>
      <c r="H30" s="184"/>
      <c r="I30" s="184"/>
      <c r="J30" s="182"/>
      <c r="K30" s="53"/>
      <c r="L30" s="53"/>
      <c r="M30" s="137"/>
      <c r="N30" s="137"/>
      <c r="O30" s="123"/>
      <c r="P30" s="123"/>
      <c r="Q30" s="135"/>
      <c r="R30" s="185"/>
      <c r="S30" s="135"/>
      <c r="T30" s="135"/>
      <c r="U30" s="135"/>
      <c r="V30" s="135"/>
      <c r="W30" s="167"/>
      <c r="X30" s="167"/>
      <c r="Y30" s="123"/>
      <c r="Z30" s="123"/>
      <c r="AA30" s="168"/>
    </row>
    <row r="31" spans="1:27" s="46" customFormat="1" x14ac:dyDescent="0.4">
      <c r="A31" s="182"/>
      <c r="B31" s="180" t="s">
        <v>377</v>
      </c>
      <c r="C31" s="182"/>
      <c r="D31" s="183"/>
      <c r="E31" s="183"/>
      <c r="F31" s="183"/>
      <c r="G31" s="183"/>
      <c r="H31" s="182"/>
      <c r="I31" s="182"/>
      <c r="J31" s="182"/>
      <c r="K31" s="53"/>
      <c r="L31" s="53"/>
      <c r="M31" s="137"/>
      <c r="N31" s="137"/>
      <c r="O31" s="123"/>
      <c r="P31" s="123"/>
      <c r="Q31" s="135"/>
      <c r="R31" s="135"/>
      <c r="S31" s="135"/>
      <c r="T31" s="135"/>
      <c r="U31" s="135"/>
      <c r="V31" s="135"/>
      <c r="W31" s="167"/>
      <c r="X31" s="167"/>
      <c r="Y31" s="123"/>
      <c r="Z31" s="123"/>
      <c r="AA31" s="168"/>
    </row>
    <row r="32" spans="1:27" s="46" customFormat="1" x14ac:dyDescent="0.4">
      <c r="A32" s="182"/>
      <c r="B32" s="180" t="s">
        <v>378</v>
      </c>
      <c r="C32" s="182"/>
      <c r="D32" s="183"/>
      <c r="E32" s="183"/>
      <c r="F32" s="183"/>
      <c r="G32" s="183"/>
      <c r="H32" s="182"/>
      <c r="I32" s="182"/>
      <c r="J32" s="182"/>
      <c r="K32" s="53"/>
      <c r="L32" s="53"/>
      <c r="M32" s="137"/>
      <c r="N32" s="137"/>
      <c r="O32" s="123"/>
      <c r="P32" s="123"/>
      <c r="Q32" s="135"/>
      <c r="R32" s="135"/>
      <c r="S32" s="135"/>
      <c r="T32" s="135"/>
      <c r="U32" s="55"/>
      <c r="V32" s="55"/>
      <c r="W32" s="56"/>
      <c r="X32" s="57"/>
      <c r="Y32" s="3"/>
      <c r="Z32" s="3"/>
      <c r="AA32" s="168"/>
    </row>
    <row r="33" spans="1:29" s="46" customFormat="1" x14ac:dyDescent="0.4">
      <c r="A33" s="182"/>
      <c r="B33" s="180" t="s">
        <v>379</v>
      </c>
      <c r="C33" s="182"/>
      <c r="D33" s="183"/>
      <c r="E33" s="183"/>
      <c r="F33" s="183"/>
      <c r="G33" s="183"/>
      <c r="H33" s="182"/>
      <c r="I33" s="182"/>
      <c r="J33" s="182"/>
      <c r="K33" s="53"/>
      <c r="L33" s="53"/>
      <c r="M33" s="137"/>
      <c r="N33" s="137"/>
      <c r="O33" s="123"/>
      <c r="P33" s="123"/>
      <c r="Q33" s="135"/>
      <c r="R33" s="135"/>
      <c r="S33" s="135"/>
      <c r="T33" s="135"/>
      <c r="U33" s="128"/>
      <c r="V33" s="128"/>
      <c r="W33" s="128"/>
      <c r="X33" s="128"/>
      <c r="Y33" s="128"/>
      <c r="Z33" s="128"/>
      <c r="AA33" s="168"/>
    </row>
    <row r="34" spans="1:29" s="46" customFormat="1" x14ac:dyDescent="0.4">
      <c r="A34" s="182"/>
      <c r="B34" s="180" t="s">
        <v>380</v>
      </c>
      <c r="C34" s="182"/>
      <c r="D34" s="183"/>
      <c r="E34" s="183"/>
      <c r="F34" s="183"/>
      <c r="G34" s="183"/>
      <c r="H34" s="182"/>
      <c r="I34" s="182"/>
      <c r="J34" s="182"/>
      <c r="K34" s="53"/>
      <c r="L34" s="53"/>
      <c r="M34" s="137"/>
      <c r="N34" s="137"/>
      <c r="O34" s="123"/>
      <c r="P34" s="123"/>
      <c r="Q34" s="135"/>
      <c r="R34" s="135"/>
      <c r="S34" s="135"/>
      <c r="T34" s="135"/>
      <c r="U34" s="128"/>
      <c r="V34" s="128"/>
      <c r="W34" s="128"/>
      <c r="X34" s="128"/>
      <c r="Y34" s="128"/>
      <c r="Z34" s="128"/>
      <c r="AA34" s="168"/>
    </row>
    <row r="35" spans="1:29" s="46" customFormat="1" x14ac:dyDescent="0.4">
      <c r="A35" s="182"/>
      <c r="B35" s="180" t="s">
        <v>381</v>
      </c>
      <c r="C35" s="182"/>
      <c r="D35" s="183"/>
      <c r="E35" s="183"/>
      <c r="F35" s="183"/>
      <c r="G35" s="183"/>
      <c r="H35" s="182"/>
      <c r="I35" s="182"/>
      <c r="J35" s="182"/>
      <c r="K35" s="53"/>
      <c r="L35" s="53"/>
      <c r="M35" s="137"/>
      <c r="N35" s="137"/>
      <c r="O35" s="123"/>
      <c r="P35" s="123"/>
      <c r="Q35" s="135"/>
      <c r="R35" s="135"/>
      <c r="S35" s="135"/>
      <c r="T35" s="135"/>
      <c r="U35" s="128"/>
      <c r="V35" s="128"/>
      <c r="W35" s="128"/>
      <c r="X35" s="128"/>
      <c r="Y35" s="128"/>
      <c r="Z35" s="128"/>
      <c r="AA35" s="168"/>
    </row>
    <row r="36" spans="1:29" s="46" customFormat="1" x14ac:dyDescent="0.4">
      <c r="A36" s="182"/>
      <c r="B36" s="180" t="s">
        <v>379</v>
      </c>
      <c r="C36" s="182"/>
      <c r="D36" s="183"/>
      <c r="E36" s="183"/>
      <c r="F36" s="183"/>
      <c r="G36" s="183"/>
      <c r="H36" s="182"/>
      <c r="I36" s="182"/>
      <c r="J36" s="182"/>
      <c r="K36" s="53"/>
      <c r="L36" s="53"/>
      <c r="M36" s="137"/>
      <c r="N36" s="137"/>
      <c r="O36" s="123"/>
      <c r="P36" s="123"/>
      <c r="Q36" s="135"/>
      <c r="R36" s="135"/>
      <c r="S36" s="135"/>
      <c r="T36" s="135"/>
      <c r="U36" s="128"/>
      <c r="V36" s="128"/>
      <c r="W36" s="128"/>
      <c r="X36" s="128"/>
      <c r="Y36" s="128"/>
      <c r="Z36" s="128"/>
      <c r="AA36" s="168"/>
    </row>
    <row r="37" spans="1:29" s="46" customFormat="1" ht="15.95" customHeight="1" x14ac:dyDescent="0.4">
      <c r="A37" s="182"/>
      <c r="B37" s="180" t="s">
        <v>382</v>
      </c>
      <c r="C37" s="182"/>
      <c r="D37" s="183"/>
      <c r="E37" s="183"/>
      <c r="F37" s="183"/>
      <c r="G37" s="183"/>
      <c r="H37" s="182"/>
      <c r="I37" s="182"/>
      <c r="J37" s="182"/>
      <c r="K37" s="53"/>
      <c r="L37" s="53"/>
      <c r="M37" s="137"/>
      <c r="N37" s="137"/>
      <c r="O37" s="123"/>
      <c r="P37" s="123"/>
      <c r="Q37" s="135"/>
      <c r="R37" s="135"/>
      <c r="S37" s="135"/>
      <c r="T37" s="135"/>
      <c r="U37" s="128"/>
      <c r="V37" s="128"/>
      <c r="W37" s="128"/>
      <c r="X37" s="128"/>
      <c r="Y37" s="128"/>
      <c r="Z37" s="128"/>
      <c r="AA37" s="168"/>
    </row>
    <row r="38" spans="1:29" s="46" customFormat="1" ht="15.75" customHeight="1" x14ac:dyDescent="0.4">
      <c r="A38" s="182"/>
      <c r="B38" s="180" t="s">
        <v>383</v>
      </c>
      <c r="C38" s="181"/>
      <c r="D38" s="181"/>
      <c r="E38" s="181"/>
      <c r="F38" s="186"/>
      <c r="G38" s="186"/>
      <c r="H38" s="182"/>
      <c r="I38" s="182"/>
      <c r="J38" s="182"/>
      <c r="K38" s="53"/>
      <c r="L38" s="53"/>
      <c r="M38" s="54"/>
      <c r="N38" s="135"/>
      <c r="O38" s="55"/>
      <c r="P38" s="55"/>
      <c r="Q38" s="55"/>
      <c r="R38" s="55"/>
      <c r="S38" s="55"/>
      <c r="T38" s="55"/>
      <c r="U38" s="128"/>
      <c r="V38" s="128"/>
      <c r="W38" s="128"/>
      <c r="X38" s="128"/>
      <c r="Y38" s="128"/>
      <c r="Z38" s="128"/>
      <c r="AA38" s="1"/>
      <c r="AB38" s="4"/>
      <c r="AC38" s="4"/>
    </row>
    <row r="39" spans="1:29" x14ac:dyDescent="0.4">
      <c r="A39" s="184"/>
      <c r="B39" s="187"/>
      <c r="C39" s="184"/>
      <c r="D39" s="184"/>
      <c r="E39" s="184"/>
      <c r="F39" s="184"/>
      <c r="G39" s="184"/>
      <c r="H39" s="184"/>
      <c r="I39" s="184"/>
      <c r="J39" s="184"/>
    </row>
    <row r="40" spans="1:29" x14ac:dyDescent="0.4">
      <c r="A40" s="184"/>
      <c r="B40" s="187"/>
      <c r="C40" s="184"/>
      <c r="D40" s="184"/>
      <c r="E40" s="184"/>
      <c r="F40" s="184"/>
      <c r="G40" s="184"/>
      <c r="H40" s="184"/>
      <c r="I40" s="184"/>
      <c r="J40" s="184"/>
    </row>
    <row r="41" spans="1:29" x14ac:dyDescent="0.4">
      <c r="A41" s="180" t="s">
        <v>384</v>
      </c>
      <c r="B41" s="182"/>
      <c r="C41" s="188"/>
      <c r="D41" s="188"/>
      <c r="E41" s="189"/>
      <c r="F41" s="184"/>
      <c r="G41" s="184"/>
      <c r="H41" s="184"/>
      <c r="I41" s="184"/>
      <c r="J41" s="184"/>
    </row>
    <row r="42" spans="1:29" x14ac:dyDescent="0.4">
      <c r="A42" s="184"/>
      <c r="B42" s="180" t="s">
        <v>385</v>
      </c>
      <c r="C42" s="188"/>
      <c r="D42" s="188"/>
      <c r="E42" s="189"/>
      <c r="F42" s="184"/>
      <c r="G42" s="184"/>
      <c r="H42" s="184"/>
      <c r="I42" s="184"/>
      <c r="J42" s="184"/>
    </row>
    <row r="43" spans="1:29" x14ac:dyDescent="0.4">
      <c r="A43" s="184"/>
      <c r="B43" s="180"/>
      <c r="C43" s="188"/>
      <c r="D43" s="188"/>
      <c r="E43" s="189"/>
      <c r="F43" s="184"/>
      <c r="G43" s="184"/>
      <c r="H43" s="184"/>
      <c r="I43" s="184"/>
      <c r="J43" s="184"/>
    </row>
    <row r="44" spans="1:29" x14ac:dyDescent="0.4">
      <c r="A44" s="184" t="s">
        <v>386</v>
      </c>
      <c r="B44" s="180"/>
      <c r="C44" s="188"/>
      <c r="D44" s="188"/>
      <c r="E44" s="189"/>
      <c r="F44" s="184"/>
      <c r="G44" s="184"/>
      <c r="H44" s="184"/>
      <c r="I44" s="184"/>
      <c r="J44" s="184"/>
    </row>
    <row r="45" spans="1:29" x14ac:dyDescent="0.4">
      <c r="A45" s="53"/>
      <c r="B45" s="53"/>
      <c r="C45" s="137"/>
      <c r="D45" s="137"/>
      <c r="E45" s="123"/>
    </row>
    <row r="46" spans="1:29" x14ac:dyDescent="0.4">
      <c r="B46" s="190" t="s">
        <v>387</v>
      </c>
      <c r="C46" s="191"/>
      <c r="D46" s="191"/>
    </row>
    <row r="47" spans="1:29" x14ac:dyDescent="0.4">
      <c r="B47" s="190"/>
      <c r="C47" s="6"/>
      <c r="D47" s="192"/>
      <c r="E47" s="6"/>
      <c r="F47" s="6"/>
      <c r="G47" s="6"/>
      <c r="H47" s="6"/>
      <c r="I47" s="6"/>
    </row>
    <row r="48" spans="1:29" x14ac:dyDescent="0.4">
      <c r="B48" s="193"/>
      <c r="C48" s="6"/>
      <c r="D48" s="192"/>
      <c r="E48" s="6"/>
      <c r="F48" s="6"/>
      <c r="G48" s="6"/>
      <c r="H48" s="6"/>
      <c r="I48" s="6"/>
    </row>
    <row r="49" spans="2:9" x14ac:dyDescent="0.4">
      <c r="B49" s="194"/>
      <c r="C49" s="6"/>
      <c r="D49" s="192"/>
      <c r="E49" s="6"/>
      <c r="F49" s="6"/>
      <c r="G49" s="6"/>
      <c r="H49" s="6"/>
      <c r="I49" s="6"/>
    </row>
    <row r="82" spans="6:6" x14ac:dyDescent="0.4">
      <c r="F82" s="90"/>
    </row>
    <row r="117" spans="15:15" x14ac:dyDescent="0.4">
      <c r="O117" s="91"/>
    </row>
  </sheetData>
  <mergeCells count="46">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K21:L21"/>
    <mergeCell ref="C15:D15"/>
    <mergeCell ref="E15:F15"/>
    <mergeCell ref="G15:H15"/>
    <mergeCell ref="C16:D16"/>
    <mergeCell ref="E16:F16"/>
    <mergeCell ref="G16:H16"/>
    <mergeCell ref="C17:H17"/>
    <mergeCell ref="C21:D21"/>
    <mergeCell ref="E21:F21"/>
    <mergeCell ref="G21:H21"/>
    <mergeCell ref="I21:J21"/>
    <mergeCell ref="K24:L24"/>
    <mergeCell ref="C25:H25"/>
    <mergeCell ref="C22:D22"/>
    <mergeCell ref="E22:F22"/>
    <mergeCell ref="G22:H22"/>
    <mergeCell ref="I22:J22"/>
    <mergeCell ref="C24:D24"/>
    <mergeCell ref="E24:F24"/>
    <mergeCell ref="G24:H24"/>
    <mergeCell ref="I24:J24"/>
    <mergeCell ref="K22:L22"/>
    <mergeCell ref="C23:D23"/>
    <mergeCell ref="E23:F23"/>
    <mergeCell ref="G23:H23"/>
    <mergeCell ref="I23:J23"/>
    <mergeCell ref="K23:L23"/>
  </mergeCells>
  <phoneticPr fontId="2"/>
  <printOptions horizontalCentered="1"/>
  <pageMargins left="0.39370078740157483" right="0.19685039370078741" top="0.39370078740157483" bottom="0.19685039370078741" header="0" footer="0"/>
  <pageSetup paperSize="9" scale="53"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Normal="100" zoomScaleSheetLayoutView="100" workbookViewId="0"/>
  </sheetViews>
  <sheetFormatPr defaultRowHeight="18.75" x14ac:dyDescent="0.4"/>
  <cols>
    <col min="1" max="1" width="9" style="128"/>
    <col min="2" max="2" width="30.5" style="128" customWidth="1"/>
    <col min="3" max="3" width="11.375" style="6" customWidth="1"/>
    <col min="4" max="5" width="11.375" style="128" customWidth="1"/>
    <col min="6" max="7" width="6.75" style="128" customWidth="1"/>
    <col min="8" max="9" width="9" style="128"/>
    <col min="10" max="10" width="26.125" style="128" customWidth="1"/>
    <col min="11" max="16384" width="9" style="128"/>
  </cols>
  <sheetData>
    <row r="1" spans="1:7" x14ac:dyDescent="0.4">
      <c r="A1" s="195" t="s">
        <v>388</v>
      </c>
    </row>
    <row r="2" spans="1:7" x14ac:dyDescent="0.4">
      <c r="B2" s="196"/>
    </row>
    <row r="3" spans="1:7" x14ac:dyDescent="0.4">
      <c r="E3" s="5" t="s">
        <v>359</v>
      </c>
    </row>
    <row r="4" spans="1:7" x14ac:dyDescent="0.4">
      <c r="B4" s="170"/>
    </row>
    <row r="5" spans="1:7" x14ac:dyDescent="0.4">
      <c r="B5" s="445"/>
      <c r="C5" s="197" t="s">
        <v>389</v>
      </c>
      <c r="D5" s="197" t="s">
        <v>390</v>
      </c>
      <c r="E5" s="446" t="s">
        <v>0</v>
      </c>
    </row>
    <row r="6" spans="1:7" x14ac:dyDescent="0.4">
      <c r="B6" s="445"/>
      <c r="C6" s="198" t="s">
        <v>391</v>
      </c>
      <c r="D6" s="198" t="s">
        <v>392</v>
      </c>
      <c r="E6" s="446"/>
    </row>
    <row r="7" spans="1:7" x14ac:dyDescent="0.4">
      <c r="B7" s="199" t="s">
        <v>393</v>
      </c>
      <c r="C7" s="200">
        <v>122</v>
      </c>
      <c r="D7" s="200">
        <v>137</v>
      </c>
      <c r="E7" s="201">
        <f>C7+D7</f>
        <v>259</v>
      </c>
    </row>
    <row r="8" spans="1:7" x14ac:dyDescent="0.4">
      <c r="B8" s="199" t="s">
        <v>394</v>
      </c>
      <c r="C8" s="200">
        <v>10</v>
      </c>
      <c r="D8" s="200">
        <v>5</v>
      </c>
      <c r="E8" s="201">
        <f t="shared" ref="E8:E10" si="0">C8+D8</f>
        <v>15</v>
      </c>
    </row>
    <row r="9" spans="1:7" x14ac:dyDescent="0.4">
      <c r="B9" s="199" t="s">
        <v>5</v>
      </c>
      <c r="C9" s="200">
        <v>1820</v>
      </c>
      <c r="D9" s="200">
        <v>2509</v>
      </c>
      <c r="E9" s="201">
        <f t="shared" si="0"/>
        <v>4329</v>
      </c>
      <c r="F9" s="202"/>
      <c r="G9" s="203"/>
    </row>
    <row r="10" spans="1:7" x14ac:dyDescent="0.4">
      <c r="B10" s="199" t="s">
        <v>395</v>
      </c>
      <c r="C10" s="200">
        <v>35</v>
      </c>
      <c r="D10" s="200">
        <v>12</v>
      </c>
      <c r="E10" s="201">
        <f t="shared" si="0"/>
        <v>47</v>
      </c>
    </row>
    <row r="11" spans="1:7" ht="18.75" customHeight="1" x14ac:dyDescent="0.4">
      <c r="B11" s="199" t="s">
        <v>396</v>
      </c>
      <c r="C11" s="204">
        <v>2</v>
      </c>
      <c r="D11" s="205" t="s">
        <v>367</v>
      </c>
      <c r="E11" s="201">
        <f>C11</f>
        <v>2</v>
      </c>
    </row>
    <row r="12" spans="1:7" x14ac:dyDescent="0.4">
      <c r="B12" s="128" t="s">
        <v>397</v>
      </c>
    </row>
    <row r="13" spans="1:7" x14ac:dyDescent="0.4">
      <c r="B13" s="128" t="s">
        <v>398</v>
      </c>
    </row>
    <row r="14" spans="1:7" x14ac:dyDescent="0.4">
      <c r="B14" s="128" t="s">
        <v>399</v>
      </c>
    </row>
    <row r="15" spans="1:7" x14ac:dyDescent="0.4">
      <c r="B15" s="128" t="s">
        <v>400</v>
      </c>
    </row>
    <row r="16" spans="1:7" x14ac:dyDescent="0.4">
      <c r="B16" s="128" t="s">
        <v>401</v>
      </c>
    </row>
    <row r="17" spans="2:2" x14ac:dyDescent="0.4">
      <c r="B17" s="128" t="s">
        <v>402</v>
      </c>
    </row>
    <row r="18" spans="2:2" x14ac:dyDescent="0.4">
      <c r="B18" s="128" t="s">
        <v>403</v>
      </c>
    </row>
  </sheetData>
  <mergeCells count="2">
    <mergeCell ref="B5:B6"/>
    <mergeCell ref="E5:E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 </vt:lpstr>
      <vt:lpstr>概要1～5</vt:lpstr>
      <vt:lpstr>６クラスター表 </vt:lpstr>
      <vt:lpstr>7自宅死亡週報</vt:lpstr>
      <vt:lpstr>8施設死亡週報</vt:lpstr>
      <vt:lpstr>'６クラスター表 '!Print_Area</vt:lpstr>
      <vt:lpstr>'7自宅死亡週報'!Print_Area</vt:lpstr>
      <vt:lpstr>'8施設死亡週報'!Print_Area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2021-06-07T06:01:31Z</cp:lastPrinted>
  <dcterms:created xsi:type="dcterms:W3CDTF">2021-02-15T00:57:50Z</dcterms:created>
  <dcterms:modified xsi:type="dcterms:W3CDTF">2021-06-08T04:06:40Z</dcterms:modified>
</cp:coreProperties>
</file>