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SugimotoYuy\Desktop\"/>
    </mc:Choice>
  </mc:AlternateContent>
  <bookViews>
    <workbookView xWindow="0" yWindow="0" windowWidth="23040" windowHeight="8010" tabRatio="823"/>
  </bookViews>
  <sheets>
    <sheet name="入力シート" sheetId="19" r:id="rId1"/>
    <sheet name="様式第９号" sheetId="41" r:id="rId2"/>
    <sheet name="別紙１" sheetId="38" r:id="rId3"/>
    <sheet name="別紙２" sheetId="48" r:id="rId4"/>
    <sheet name="別紙３" sheetId="39" r:id="rId5"/>
    <sheet name="４ 口座" sheetId="15" r:id="rId6"/>
    <sheet name="不備チェックリスト" sheetId="45" r:id="rId7"/>
    <sheet name="大阪府作業用" sheetId="44" r:id="rId8"/>
  </sheets>
  <definedNames>
    <definedName name="_xlnm.Print_Area" localSheetId="5">'４ 口座'!$A$1:$R$35</definedName>
    <definedName name="_xlnm.Print_Area" localSheetId="7">大阪府作業用!$A$1:$P$33</definedName>
    <definedName name="_xlnm.Print_Area" localSheetId="0">入力シート!$A$1:$I$17</definedName>
    <definedName name="_xlnm.Print_Area" localSheetId="6">不備チェックリスト!$A$1:$E$27</definedName>
    <definedName name="_xlnm.Print_Area" localSheetId="2">別紙１!$A$1:$L$21</definedName>
    <definedName name="_xlnm.Print_Area" localSheetId="3">別紙２!$A$1:$H$28</definedName>
    <definedName name="_xlnm.Print_Area" localSheetId="4">別紙３!$A$1:$J$29</definedName>
    <definedName name="_xlnm.Print_Area" localSheetId="1">様式第９号!$A$1:$Q$33</definedName>
  </definedNames>
  <calcPr calcId="162913"/>
</workbook>
</file>

<file path=xl/calcChain.xml><?xml version="1.0" encoding="utf-8"?>
<calcChain xmlns="http://schemas.openxmlformats.org/spreadsheetml/2006/main">
  <c r="K7" i="15" l="1"/>
  <c r="K16" i="38" l="1"/>
  <c r="I5" i="38"/>
  <c r="J22" i="41" l="1"/>
  <c r="H20" i="41" l="1"/>
  <c r="C3" i="44" l="1"/>
  <c r="N1" i="41" l="1"/>
  <c r="K8" i="15" l="1"/>
  <c r="K6" i="15" l="1"/>
  <c r="K5" i="15"/>
  <c r="K9" i="15" l="1"/>
  <c r="H26" i="39" l="1"/>
  <c r="D22" i="39"/>
  <c r="D16" i="38" l="1"/>
  <c r="B15" i="38" l="1"/>
  <c r="B14" i="38"/>
  <c r="E7" i="44" s="1"/>
  <c r="B13" i="38"/>
  <c r="C7" i="44" s="1"/>
  <c r="B12" i="38"/>
  <c r="D24" i="48" l="1"/>
  <c r="I7" i="44" s="1"/>
  <c r="E24" i="48"/>
  <c r="C24" i="48"/>
  <c r="F15" i="48"/>
  <c r="F16" i="48"/>
  <c r="F17" i="48"/>
  <c r="F18" i="48"/>
  <c r="F19" i="48"/>
  <c r="G19" i="48" s="1"/>
  <c r="C15" i="38" s="1"/>
  <c r="F20" i="48"/>
  <c r="F21" i="48"/>
  <c r="F22" i="48"/>
  <c r="F23" i="48"/>
  <c r="F13" i="48"/>
  <c r="F11" i="48"/>
  <c r="G11" i="48" s="1"/>
  <c r="C13" i="38" s="1"/>
  <c r="F12" i="48"/>
  <c r="F14" i="48"/>
  <c r="F8" i="48"/>
  <c r="F9" i="48"/>
  <c r="F10" i="48"/>
  <c r="F7" i="48"/>
  <c r="F4" i="48"/>
  <c r="G15" i="48" l="1"/>
  <c r="C14" i="38" s="1"/>
  <c r="F24" i="48"/>
  <c r="G7" i="48"/>
  <c r="C12" i="38" l="1"/>
  <c r="G24" i="48"/>
  <c r="J10" i="41" l="1"/>
  <c r="J12" i="41"/>
  <c r="J6" i="41"/>
  <c r="J7" i="41"/>
  <c r="O7" i="44" l="1"/>
  <c r="A3" i="44" l="1"/>
  <c r="B3" i="44" l="1"/>
  <c r="H28" i="39" l="1"/>
  <c r="H27" i="39"/>
  <c r="H25" i="39"/>
  <c r="H24" i="39"/>
  <c r="G4" i="38"/>
  <c r="J9" i="41"/>
  <c r="N7" i="44" l="1"/>
  <c r="G3" i="44" l="1"/>
  <c r="F3" i="44"/>
  <c r="E3" i="44"/>
  <c r="O3" i="41" l="1"/>
  <c r="M3" i="41"/>
  <c r="K3" i="41"/>
  <c r="K7" i="44" l="1"/>
  <c r="I3" i="44"/>
  <c r="H3" i="44"/>
  <c r="D3" i="44"/>
  <c r="G7" i="44"/>
  <c r="A7" i="44"/>
  <c r="H10" i="39" l="1"/>
  <c r="F13" i="38" l="1"/>
  <c r="F15" i="38"/>
  <c r="F14" i="38"/>
  <c r="C16" i="38" l="1"/>
  <c r="G15" i="38"/>
  <c r="H15" i="38" s="1"/>
  <c r="F12" i="38"/>
  <c r="F16" i="38" s="1"/>
  <c r="H7" i="44"/>
  <c r="B7" i="44"/>
  <c r="G14" i="38"/>
  <c r="H14" i="38" s="1"/>
  <c r="G13" i="38"/>
  <c r="F7" i="44"/>
  <c r="D7" i="44"/>
  <c r="H13" i="38" l="1"/>
  <c r="J7" i="44"/>
  <c r="E16" i="38"/>
  <c r="H11" i="39"/>
  <c r="G12" i="38"/>
  <c r="H12" i="38" s="1"/>
  <c r="G16" i="38" l="1"/>
  <c r="H16" i="38"/>
  <c r="L7" i="44"/>
  <c r="H15" i="39"/>
  <c r="H18" i="39" s="1"/>
  <c r="I16" i="38" l="1"/>
  <c r="J16" i="38" s="1"/>
  <c r="L16" i="38" s="1"/>
  <c r="M7" i="44" l="1"/>
  <c r="J23" i="41"/>
  <c r="H8" i="39"/>
  <c r="H9" i="39" s="1"/>
</calcChain>
</file>

<file path=xl/comments1.xml><?xml version="1.0" encoding="utf-8"?>
<comments xmlns="http://schemas.openxmlformats.org/spreadsheetml/2006/main">
  <authors>
    <author>作成者</author>
  </authors>
  <commentList>
    <comment ref="B4" authorId="0" shapeId="0">
      <text>
        <r>
          <rPr>
            <b/>
            <sz val="10"/>
            <color indexed="81"/>
            <rFont val="MS P ゴシック"/>
            <family val="3"/>
            <charset val="128"/>
          </rPr>
          <t>必ず作成した日ではなく
メール送信日を記載ください。</t>
        </r>
      </text>
    </comment>
    <comment ref="E14" authorId="0" shapeId="0">
      <text>
        <r>
          <rPr>
            <b/>
            <sz val="9"/>
            <color indexed="81"/>
            <rFont val="MS P ゴシック"/>
            <family val="3"/>
            <charset val="128"/>
          </rPr>
          <t>指定番号は、
４桁の数字です。
右上感企第〇〇号の番号とお間違えないようお願いします。</t>
        </r>
      </text>
    </comment>
  </commentList>
</comments>
</file>

<file path=xl/comments2.xml><?xml version="1.0" encoding="utf-8"?>
<comments xmlns="http://schemas.openxmlformats.org/spreadsheetml/2006/main">
  <authors>
    <author>作成者</author>
  </authors>
  <commentList>
    <comment ref="Q12" authorId="0" shapeId="0">
      <text>
        <r>
          <rPr>
            <sz val="14"/>
            <color indexed="81"/>
            <rFont val="MS P ゴシック"/>
            <family val="3"/>
            <charset val="128"/>
          </rPr>
          <t>押印不要。</t>
        </r>
      </text>
    </comment>
  </commentList>
</comments>
</file>

<file path=xl/comments3.xml><?xml version="1.0" encoding="utf-8"?>
<comments xmlns="http://schemas.openxmlformats.org/spreadsheetml/2006/main">
  <authors>
    <author>作成者</author>
  </authors>
  <commentList>
    <comment ref="L1" authorId="0" shapeId="0">
      <text>
        <r>
          <rPr>
            <b/>
            <sz val="16"/>
            <color indexed="81"/>
            <rFont val="MS P ゴシック"/>
            <family val="3"/>
            <charset val="128"/>
          </rPr>
          <t>別紙１は別紙２を入力
すると自動反映します。</t>
        </r>
      </text>
    </comment>
  </commentList>
</comments>
</file>

<file path=xl/comments4.xml><?xml version="1.0" encoding="utf-8"?>
<comments xmlns="http://schemas.openxmlformats.org/spreadsheetml/2006/main">
  <authors>
    <author>作成者</author>
  </authors>
  <commentList>
    <comment ref="H11" authorId="0" shapeId="0">
      <text>
        <r>
          <rPr>
            <b/>
            <sz val="10"/>
            <color indexed="81"/>
            <rFont val="MS P ゴシック"/>
            <family val="3"/>
            <charset val="128"/>
          </rPr>
          <t>別紙１の総事業費（A）欄の合計額と一致すること</t>
        </r>
      </text>
    </comment>
  </commentList>
</comments>
</file>

<file path=xl/comments5.xml><?xml version="1.0" encoding="utf-8"?>
<comments xmlns="http://schemas.openxmlformats.org/spreadsheetml/2006/main">
  <authors>
    <author>大阪府</author>
    <author>作成者</author>
  </authors>
  <commentList>
    <comment ref="D19" authorId="0" shapeId="0">
      <text>
        <r>
          <rPr>
            <b/>
            <sz val="11"/>
            <color indexed="81"/>
            <rFont val="MS P ゴシック"/>
            <family val="3"/>
            <charset val="128"/>
          </rPr>
          <t>プルダウンより、あり・なしを選択してください。</t>
        </r>
        <r>
          <rPr>
            <sz val="11"/>
            <color indexed="81"/>
            <rFont val="MS P ゴシック"/>
            <family val="3"/>
            <charset val="128"/>
          </rPr>
          <t xml:space="preserve">
</t>
        </r>
        <r>
          <rPr>
            <b/>
            <sz val="11"/>
            <color indexed="10"/>
            <rFont val="MS P ゴシック"/>
            <family val="3"/>
            <charset val="128"/>
          </rPr>
          <t>※なしの場合、以下記入不要です。</t>
        </r>
      </text>
    </comment>
    <comment ref="I22" authorId="1" shapeId="0">
      <text>
        <r>
          <rPr>
            <b/>
            <sz val="11"/>
            <color indexed="81"/>
            <rFont val="MS P ゴシック"/>
            <family val="3"/>
            <charset val="128"/>
          </rPr>
          <t>プルダウンより銀行、信用金庫、信用組合を選択してください。</t>
        </r>
      </text>
    </comment>
    <comment ref="P22" authorId="1" shapeId="0">
      <text>
        <r>
          <rPr>
            <b/>
            <sz val="11"/>
            <color indexed="81"/>
            <rFont val="MS P ゴシック"/>
            <family val="3"/>
            <charset val="128"/>
          </rPr>
          <t>プルダウンより支店、出張所を選択してください。
それ以外の場合は直接ご入力ください。</t>
        </r>
      </text>
    </comment>
    <comment ref="N25" authorId="1" shapeId="0">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<sst xmlns="http://schemas.openxmlformats.org/spreadsheetml/2006/main" count="247" uniqueCount="202">
  <si>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</si>
  <si>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</si>
  <si>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</si>
  <si>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</si>
  <si>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</si>
  <si>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</si>
  <si>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</si>
  <si>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備考</t>
    <rPh sb="0" eb="2">
      <t>ビコウ</t>
    </rPh>
    <phoneticPr fontId="3"/>
  </si>
  <si>
    <t>金</t>
    <rPh sb="0" eb="1">
      <t>キン</t>
    </rPh>
    <phoneticPr fontId="3"/>
  </si>
  <si>
    <t>口　座　振　替　依　頼　書</t>
    <rPh sb="0" eb="1">
      <t>クチ</t>
    </rPh>
    <rPh sb="2" eb="3">
      <t>ザ</t>
    </rPh>
    <rPh sb="4" eb="5">
      <t>オサム</t>
    </rPh>
    <rPh sb="6" eb="7">
      <t>タイ</t>
    </rPh>
    <rPh sb="8" eb="9">
      <t>ヤスシ</t>
    </rPh>
    <rPh sb="10" eb="11">
      <t>ヨリ</t>
    </rPh>
    <rPh sb="12" eb="13">
      <t>ショ</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</si>
  <si>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</si>
  <si>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</si>
  <si>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大阪府知事 様</t>
    <rPh sb="0" eb="1">
      <t>ダイ</t>
    </rPh>
    <rPh sb="1" eb="2">
      <t>サカ</t>
    </rPh>
    <rPh sb="2" eb="3">
      <t>フ</t>
    </rPh>
    <rPh sb="3" eb="4">
      <t>チ</t>
    </rPh>
    <rPh sb="4" eb="5">
      <t>コト</t>
    </rPh>
    <rPh sb="6" eb="7">
      <t>サマ</t>
    </rPh>
    <phoneticPr fontId="3"/>
  </si>
  <si>
    <t>預金種別</t>
    <rPh sb="0" eb="1">
      <t>アズカリ</t>
    </rPh>
    <rPh sb="1" eb="2">
      <t>カネ</t>
    </rPh>
    <rPh sb="2" eb="3">
      <t>タネ</t>
    </rPh>
    <rPh sb="3" eb="4">
      <t>ベツ</t>
    </rPh>
    <phoneticPr fontId="3"/>
  </si>
  <si>
    <t>口座番号</t>
    <rPh sb="0" eb="1">
      <t>クチ</t>
    </rPh>
    <rPh sb="1" eb="2">
      <t>ザ</t>
    </rPh>
    <rPh sb="2" eb="3">
      <t>バン</t>
    </rPh>
    <rPh sb="3" eb="4">
      <t>ゴウ</t>
    </rPh>
    <phoneticPr fontId="3"/>
  </si>
  <si>
    <t>（ふりがな）</t>
    <phoneticPr fontId="3"/>
  </si>
  <si>
    <t>メールアドレス</t>
    <phoneticPr fontId="3"/>
  </si>
  <si>
    <t>補助金担当者職・氏名</t>
    <rPh sb="0" eb="3">
      <t>ホジョキン</t>
    </rPh>
    <rPh sb="3" eb="6">
      <t>タントウシャ</t>
    </rPh>
    <rPh sb="6" eb="7">
      <t>ショク</t>
    </rPh>
    <rPh sb="8" eb="10">
      <t>シメイ</t>
    </rPh>
    <phoneticPr fontId="3"/>
  </si>
  <si>
    <t>【基本情報】</t>
    <rPh sb="1" eb="3">
      <t>キホン</t>
    </rPh>
    <rPh sb="3" eb="5">
      <t>ジョウホウ</t>
    </rPh>
    <phoneticPr fontId="3"/>
  </si>
  <si>
    <t>令和</t>
    <rPh sb="0" eb="2">
      <t>レイワ</t>
    </rPh>
    <phoneticPr fontId="3"/>
  </si>
  <si>
    <t>（単位：円）</t>
    <rPh sb="1" eb="3">
      <t>タンイ</t>
    </rPh>
    <rPh sb="4" eb="5">
      <t>エン</t>
    </rPh>
    <phoneticPr fontId="3"/>
  </si>
  <si>
    <t>計</t>
    <rPh sb="0" eb="1">
      <t>ケイ</t>
    </rPh>
    <phoneticPr fontId="3"/>
  </si>
  <si>
    <t>区分</t>
  </si>
  <si>
    <t>整備数量</t>
    <rPh sb="0" eb="2">
      <t>セイビ</t>
    </rPh>
    <rPh sb="2" eb="4">
      <t>スウリョウ</t>
    </rPh>
    <phoneticPr fontId="3"/>
  </si>
  <si>
    <t>総事業費</t>
  </si>
  <si>
    <t>寄付金その他の収入額</t>
    <phoneticPr fontId="3"/>
  </si>
  <si>
    <t>基　準　額</t>
    <phoneticPr fontId="3"/>
  </si>
  <si>
    <t>選　定　額</t>
    <phoneticPr fontId="3"/>
  </si>
  <si>
    <t>合　　計</t>
  </si>
  <si>
    <t>（b）</t>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</si>
  <si>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</si>
  <si>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</si>
  <si>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</si>
  <si>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</si>
  <si>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</si>
  <si>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</si>
  <si>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（c）</t>
    <phoneticPr fontId="3"/>
  </si>
  <si>
    <t>補助基本額</t>
    <rPh sb="0" eb="2">
      <t>ホジョ</t>
    </rPh>
    <rPh sb="2" eb="4">
      <t>キホン</t>
    </rPh>
    <rPh sb="4" eb="5">
      <t>ガク</t>
    </rPh>
    <phoneticPr fontId="3"/>
  </si>
  <si>
    <t>（注）</t>
  </si>
  <si>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</si>
  <si>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</si>
  <si>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</si>
  <si>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</si>
  <si>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</si>
  <si>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</si>
  <si>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</si>
  <si>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=(A)-(B)</t>
    <phoneticPr fontId="3"/>
  </si>
  <si>
    <t>(C)</t>
    <phoneticPr fontId="3"/>
  </si>
  <si>
    <t>=(A)</t>
    <phoneticPr fontId="3"/>
  </si>
  <si>
    <t>（D）（E）の少ない方</t>
    <rPh sb="7" eb="8">
      <t>スク</t>
    </rPh>
    <rPh sb="10" eb="11">
      <t>ホウ</t>
    </rPh>
    <phoneticPr fontId="3"/>
  </si>
  <si>
    <t>（C）（F）の少ない方</t>
    <rPh sb="7" eb="8">
      <t>スク</t>
    </rPh>
    <rPh sb="10" eb="11">
      <t>ホウ</t>
    </rPh>
    <phoneticPr fontId="3"/>
  </si>
  <si>
    <t>寄付金その他の収入</t>
    <rPh sb="0" eb="3">
      <t>キフキン</t>
    </rPh>
    <rPh sb="5" eb="6">
      <t>タ</t>
    </rPh>
    <rPh sb="7" eb="9">
      <t>シュウニュウ</t>
    </rPh>
    <phoneticPr fontId="3"/>
  </si>
  <si>
    <t>B欄については、寄付金その他の収入がある場合のみご記入ください。</t>
    <rPh sb="8" eb="11">
      <t>キフキン</t>
    </rPh>
    <rPh sb="13" eb="14">
      <t>タ</t>
    </rPh>
    <rPh sb="15" eb="17">
      <t>シュウニュウ</t>
    </rPh>
    <rPh sb="20" eb="22">
      <t>バアイ</t>
    </rPh>
    <phoneticPr fontId="3"/>
  </si>
  <si>
    <t>〒</t>
    <phoneticPr fontId="3"/>
  </si>
  <si>
    <t>施設所在地</t>
    <rPh sb="0" eb="2">
      <t>シセツ</t>
    </rPh>
    <rPh sb="2" eb="5">
      <t>ショザイチ</t>
    </rPh>
    <phoneticPr fontId="3"/>
  </si>
  <si>
    <t>施設名</t>
    <rPh sb="0" eb="2">
      <t>シセツ</t>
    </rPh>
    <rPh sb="2" eb="3">
      <t>メイ</t>
    </rPh>
    <phoneticPr fontId="3"/>
  </si>
  <si>
    <t>（d）</t>
    <phoneticPr fontId="3"/>
  </si>
  <si>
    <t>■基本情報</t>
    <rPh sb="1" eb="3">
      <t>キホン</t>
    </rPh>
    <rPh sb="3" eb="5">
      <t>ジョウホウ</t>
    </rPh>
    <phoneticPr fontId="3"/>
  </si>
  <si>
    <t>法人名</t>
    <rPh sb="0" eb="2">
      <t>ホウジン</t>
    </rPh>
    <rPh sb="2" eb="3">
      <t>メイ</t>
    </rPh>
    <phoneticPr fontId="2"/>
  </si>
  <si>
    <t>代表者職・氏名</t>
    <rPh sb="0" eb="3">
      <t>ダイヒョウシャ</t>
    </rPh>
    <rPh sb="3" eb="4">
      <t>ショク</t>
    </rPh>
    <rPh sb="5" eb="7">
      <t>シメイ</t>
    </rPh>
    <phoneticPr fontId="3"/>
  </si>
  <si>
    <t>郵便番号</t>
    <rPh sb="0" eb="4">
      <t>ユウビンバンゴウ</t>
    </rPh>
    <phoneticPr fontId="2"/>
  </si>
  <si>
    <t>担当者職・氏名</t>
    <rPh sb="0" eb="3">
      <t>タントウシャ</t>
    </rPh>
    <rPh sb="3" eb="4">
      <t>ショク</t>
    </rPh>
    <rPh sb="5" eb="7">
      <t>シメイ</t>
    </rPh>
    <phoneticPr fontId="3"/>
  </si>
  <si>
    <t>連絡先</t>
    <rPh sb="0" eb="3">
      <t>レンラクサキ</t>
    </rPh>
    <phoneticPr fontId="3"/>
  </si>
  <si>
    <t>メールアドレス</t>
    <phoneticPr fontId="3"/>
  </si>
  <si>
    <t>総事業費合計</t>
    <rPh sb="4" eb="6">
      <t>ゴウケイ</t>
    </rPh>
    <phoneticPr fontId="3"/>
  </si>
  <si>
    <t>寄付金その他の収入額</t>
  </si>
  <si>
    <t>数量</t>
    <rPh sb="0" eb="2">
      <t>スウリョウ</t>
    </rPh>
    <phoneticPr fontId="3"/>
  </si>
  <si>
    <t>金額</t>
    <rPh sb="0" eb="2">
      <t>キンガク</t>
    </rPh>
    <phoneticPr fontId="3"/>
  </si>
  <si>
    <t>交付申請額</t>
    <rPh sb="0" eb="2">
      <t>コウフ</t>
    </rPh>
    <rPh sb="2" eb="4">
      <t>シンセイ</t>
    </rPh>
    <rPh sb="4" eb="5">
      <t>ガク</t>
    </rPh>
    <phoneticPr fontId="3"/>
  </si>
  <si>
    <t>検査キャパ</t>
    <rPh sb="0" eb="2">
      <t>ケンサ</t>
    </rPh>
    <phoneticPr fontId="3"/>
  </si>
  <si>
    <t>令和</t>
    <rPh sb="0" eb="2">
      <t>レイワ</t>
    </rPh>
    <phoneticPr fontId="3"/>
  </si>
  <si>
    <t>年</t>
    <rPh sb="0" eb="1">
      <t>ネン</t>
    </rPh>
    <phoneticPr fontId="3"/>
  </si>
  <si>
    <t>月</t>
    <rPh sb="0" eb="1">
      <t>ツキ</t>
    </rPh>
    <phoneticPr fontId="3"/>
  </si>
  <si>
    <t>日</t>
    <rPh sb="0" eb="1">
      <t>ヒ</t>
    </rPh>
    <phoneticPr fontId="3"/>
  </si>
  <si>
    <t>　</t>
  </si>
  <si>
    <t>依頼者</t>
    <rPh sb="0" eb="2">
      <t>イライ</t>
    </rPh>
    <rPh sb="2" eb="3">
      <t>シャ</t>
    </rPh>
    <phoneticPr fontId="3"/>
  </si>
  <si>
    <t>施設所在地</t>
    <rPh sb="0" eb="2">
      <t>シセツ</t>
    </rPh>
    <rPh sb="2" eb="5">
      <t>ショザイチ</t>
    </rPh>
    <phoneticPr fontId="2"/>
  </si>
  <si>
    <t>施設名</t>
    <rPh sb="0" eb="2">
      <t>シセツ</t>
    </rPh>
    <rPh sb="2" eb="3">
      <t>メイ</t>
    </rPh>
    <phoneticPr fontId="3"/>
  </si>
  <si>
    <t>書類提出日</t>
    <rPh sb="0" eb="2">
      <t>ショルイ</t>
    </rPh>
    <rPh sb="2" eb="4">
      <t>テイシュツ</t>
    </rPh>
    <rPh sb="4" eb="5">
      <t>ビ</t>
    </rPh>
    <phoneticPr fontId="3"/>
  </si>
  <si>
    <t>）</t>
    <phoneticPr fontId="3"/>
  </si>
  <si>
    <t>（</t>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</si>
  <si>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</si>
  <si>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</si>
  <si>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</si>
  <si>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代表者　職・氏名</t>
    <rPh sb="0" eb="3">
      <t>ダイヒョウシャ</t>
    </rPh>
    <rPh sb="4" eb="5">
      <t>ショク</t>
    </rPh>
    <rPh sb="6" eb="8">
      <t>シメイ</t>
    </rPh>
    <phoneticPr fontId="3"/>
  </si>
  <si>
    <t>代表者</t>
    <rPh sb="0" eb="3">
      <t>ダイヒョウシャ</t>
    </rPh>
    <phoneticPr fontId="3"/>
  </si>
  <si>
    <t>上記は原本と相違ありません。</t>
    <rPh sb="0" eb="2">
      <t>ジョウキ</t>
    </rPh>
    <rPh sb="3" eb="5">
      <t>ゲンポン</t>
    </rPh>
    <rPh sb="6" eb="8">
      <t>ソウイ</t>
    </rPh>
    <phoneticPr fontId="3"/>
  </si>
  <si>
    <t>法人所在地</t>
    <rPh sb="0" eb="2">
      <t>ホウジン</t>
    </rPh>
    <rPh sb="2" eb="5">
      <t>ショザイチ</t>
    </rPh>
    <phoneticPr fontId="2"/>
  </si>
  <si>
    <t>様式</t>
    <rPh sb="0" eb="2">
      <t>ヨウシキ</t>
    </rPh>
    <phoneticPr fontId="26"/>
  </si>
  <si>
    <t>項目</t>
    <rPh sb="0" eb="2">
      <t>コウモク</t>
    </rPh>
    <phoneticPr fontId="26"/>
  </si>
  <si>
    <t>チェック内容</t>
    <rPh sb="4" eb="6">
      <t>ナイヨウ</t>
    </rPh>
    <phoneticPr fontId="26"/>
  </si>
  <si>
    <t>別紙１</t>
    <rPh sb="0" eb="2">
      <t>ベッシ</t>
    </rPh>
    <phoneticPr fontId="26"/>
  </si>
  <si>
    <t>別紙２</t>
    <rPh sb="0" eb="2">
      <t>ベッシ</t>
    </rPh>
    <phoneticPr fontId="26"/>
  </si>
  <si>
    <t>品目及び規格
数量
税込単価</t>
    <rPh sb="0" eb="2">
      <t>ヒンモク</t>
    </rPh>
    <rPh sb="2" eb="3">
      <t>オヨ</t>
    </rPh>
    <rPh sb="4" eb="6">
      <t>キカク</t>
    </rPh>
    <rPh sb="7" eb="9">
      <t>スウリョウ</t>
    </rPh>
    <rPh sb="10" eb="12">
      <t>ゼイコ</t>
    </rPh>
    <rPh sb="12" eb="14">
      <t>タンカ</t>
    </rPh>
    <phoneticPr fontId="26"/>
  </si>
  <si>
    <t>検査キャパ
（１日あたり）</t>
    <rPh sb="0" eb="2">
      <t>ケンサ</t>
    </rPh>
    <rPh sb="8" eb="9">
      <t>ニチ</t>
    </rPh>
    <phoneticPr fontId="26"/>
  </si>
  <si>
    <t>その他の備品等</t>
    <rPh sb="2" eb="3">
      <t>タ</t>
    </rPh>
    <rPh sb="4" eb="6">
      <t>ビヒン</t>
    </rPh>
    <rPh sb="6" eb="7">
      <t>トウ</t>
    </rPh>
    <phoneticPr fontId="26"/>
  </si>
  <si>
    <t>様式第４号</t>
    <rPh sb="0" eb="2">
      <t>ヨウシキ</t>
    </rPh>
    <rPh sb="2" eb="3">
      <t>ダイ</t>
    </rPh>
    <rPh sb="4" eb="5">
      <t>ゴウ</t>
    </rPh>
    <phoneticPr fontId="26"/>
  </si>
  <si>
    <t>入力シート</t>
    <rPh sb="0" eb="2">
      <t>ニュウリョク</t>
    </rPh>
    <phoneticPr fontId="26"/>
  </si>
  <si>
    <t>代表者</t>
    <rPh sb="0" eb="3">
      <t>ダイヒョウシャ</t>
    </rPh>
    <phoneticPr fontId="26"/>
  </si>
  <si>
    <t>代表者の氏名が記載されていますか。</t>
    <rPh sb="0" eb="3">
      <t>ダイヒョウシャ</t>
    </rPh>
    <rPh sb="4" eb="6">
      <t>シメイ</t>
    </rPh>
    <rPh sb="7" eb="9">
      <t>キサイ</t>
    </rPh>
    <phoneticPr fontId="26"/>
  </si>
  <si>
    <t>寄付金その他の収入額</t>
    <rPh sb="0" eb="3">
      <t>キフキン</t>
    </rPh>
    <rPh sb="5" eb="6">
      <t>タ</t>
    </rPh>
    <rPh sb="7" eb="9">
      <t>シュウニュウ</t>
    </rPh>
    <rPh sb="9" eb="10">
      <t>ガク</t>
    </rPh>
    <phoneticPr fontId="26"/>
  </si>
  <si>
    <t>入力内容に誤りはないですか。</t>
    <rPh sb="0" eb="2">
      <t>ニュウリョク</t>
    </rPh>
    <rPh sb="2" eb="4">
      <t>ナイヨウ</t>
    </rPh>
    <rPh sb="5" eb="6">
      <t>アヤマ</t>
    </rPh>
    <phoneticPr fontId="3"/>
  </si>
  <si>
    <t>税込金額を記載されていますか。</t>
    <rPh sb="0" eb="2">
      <t>ゼイコ</t>
    </rPh>
    <rPh sb="2" eb="4">
      <t>キンガク</t>
    </rPh>
    <rPh sb="5" eb="7">
      <t>キサイ</t>
    </rPh>
    <phoneticPr fontId="3"/>
  </si>
  <si>
    <t>□</t>
    <phoneticPr fontId="3"/>
  </si>
  <si>
    <r>
      <t xml:space="preserve">補助金の金額を入力していませんか。
</t>
    </r>
    <r>
      <rPr>
        <sz val="11"/>
        <color rgb="FF0070C0"/>
        <rFont val="ＭＳ ゴシック"/>
        <family val="3"/>
        <charset val="128"/>
      </rPr>
      <t>※補助金の金額を入力した場合、様式第１号の交付額が０円になります。</t>
    </r>
    <rPh sb="0" eb="3">
      <t>ホジョキン</t>
    </rPh>
    <rPh sb="4" eb="6">
      <t>キンガク</t>
    </rPh>
    <rPh sb="7" eb="9">
      <t>ニュウリョク</t>
    </rPh>
    <rPh sb="19" eb="22">
      <t>ホジョキン</t>
    </rPh>
    <rPh sb="23" eb="25">
      <t>キンガク</t>
    </rPh>
    <rPh sb="26" eb="28">
      <t>ニュウリョク</t>
    </rPh>
    <rPh sb="30" eb="32">
      <t>バアイ</t>
    </rPh>
    <rPh sb="33" eb="35">
      <t>ヨウシキ</t>
    </rPh>
    <rPh sb="35" eb="36">
      <t>ダイ</t>
    </rPh>
    <rPh sb="37" eb="38">
      <t>ゴウ</t>
    </rPh>
    <rPh sb="39" eb="41">
      <t>コウフ</t>
    </rPh>
    <rPh sb="41" eb="42">
      <t>ガク</t>
    </rPh>
    <rPh sb="44" eb="45">
      <t>エン</t>
    </rPh>
    <phoneticPr fontId="26"/>
  </si>
  <si>
    <t>完了予定日</t>
    <rPh sb="0" eb="2">
      <t>カンリョウ</t>
    </rPh>
    <rPh sb="2" eb="4">
      <t>ヨテイ</t>
    </rPh>
    <rPh sb="4" eb="5">
      <t>ビ</t>
    </rPh>
    <phoneticPr fontId="3"/>
  </si>
  <si>
    <t>https://www.mhlw.go.jp/stf/newpage_11331.html</t>
  </si>
  <si>
    <t>申請日</t>
    <rPh sb="0" eb="2">
      <t>シンセイ</t>
    </rPh>
    <rPh sb="2" eb="3">
      <t>ビ</t>
    </rPh>
    <phoneticPr fontId="3"/>
  </si>
  <si>
    <t>預金種別がその他の場合、（）内を記入されていますか。</t>
    <phoneticPr fontId="3"/>
  </si>
  <si>
    <t>すべての黄色着色箇所に文字が反映していますか。</t>
    <rPh sb="4" eb="6">
      <t>キイロ</t>
    </rPh>
    <rPh sb="6" eb="10">
      <t>チャクショクカショ</t>
    </rPh>
    <rPh sb="11" eb="13">
      <t>モジ</t>
    </rPh>
    <rPh sb="14" eb="16">
      <t>ハンエイ</t>
    </rPh>
    <phoneticPr fontId="26"/>
  </si>
  <si>
    <t>正しい金額が記載されていますか。</t>
    <rPh sb="0" eb="1">
      <t>タダ</t>
    </rPh>
    <rPh sb="3" eb="5">
      <t>キンガク</t>
    </rPh>
    <rPh sb="6" eb="8">
      <t>キサイ</t>
    </rPh>
    <phoneticPr fontId="26"/>
  </si>
  <si>
    <r>
      <t xml:space="preserve">機器のスペックとしての最大値ではなく、営業時間内での検査可能数が記載されいますか。
</t>
    </r>
    <r>
      <rPr>
        <sz val="11"/>
        <color rgb="FFFF0000"/>
        <rFont val="ＭＳ ゴシック"/>
        <family val="3"/>
        <charset val="128"/>
      </rPr>
      <t>※その他の備品欄には検査キャパは記載しないでください。</t>
    </r>
    <rPh sb="0" eb="2">
      <t>キキ</t>
    </rPh>
    <rPh sb="11" eb="14">
      <t>サイダイチ</t>
    </rPh>
    <rPh sb="19" eb="21">
      <t>エイギョウ</t>
    </rPh>
    <rPh sb="21" eb="23">
      <t>ジカン</t>
    </rPh>
    <rPh sb="23" eb="24">
      <t>ナイ</t>
    </rPh>
    <rPh sb="26" eb="28">
      <t>ケンサ</t>
    </rPh>
    <rPh sb="28" eb="30">
      <t>カノウ</t>
    </rPh>
    <rPh sb="30" eb="31">
      <t>スウ</t>
    </rPh>
    <rPh sb="32" eb="34">
      <t>キサイ</t>
    </rPh>
    <rPh sb="45" eb="46">
      <t>タ</t>
    </rPh>
    <rPh sb="47" eb="49">
      <t>ビヒン</t>
    </rPh>
    <rPh sb="49" eb="50">
      <t>ラン</t>
    </rPh>
    <rPh sb="52" eb="54">
      <t>ケンサ</t>
    </rPh>
    <rPh sb="58" eb="60">
      <t>キサイ</t>
    </rPh>
    <phoneticPr fontId="26"/>
  </si>
  <si>
    <r>
      <t xml:space="preserve">正しい対象設備欄に記載されていますか。
</t>
    </r>
    <r>
      <rPr>
        <sz val="11"/>
        <color rgb="FFFF0000"/>
        <rFont val="ＭＳ ゴシック"/>
        <family val="3"/>
        <charset val="128"/>
      </rPr>
      <t>※最も誤りが多い箇所です。（等温遺伝子増幅装置がリアルタイムPCR装置の欄に記載されている場合が多いです。）厚生労働省のHPをご覧いただきいずれに該当するか今一度ご確認ください。</t>
    </r>
    <rPh sb="0" eb="1">
      <t>タダ</t>
    </rPh>
    <rPh sb="3" eb="5">
      <t>タイショウ</t>
    </rPh>
    <rPh sb="5" eb="7">
      <t>セツビ</t>
    </rPh>
    <rPh sb="7" eb="8">
      <t>ラン</t>
    </rPh>
    <rPh sb="9" eb="11">
      <t>キサイ</t>
    </rPh>
    <rPh sb="21" eb="22">
      <t>モット</t>
    </rPh>
    <rPh sb="23" eb="24">
      <t>アヤマ</t>
    </rPh>
    <rPh sb="26" eb="27">
      <t>オオ</t>
    </rPh>
    <rPh sb="28" eb="30">
      <t>カショ</t>
    </rPh>
    <rPh sb="53" eb="55">
      <t>ソウチ</t>
    </rPh>
    <rPh sb="56" eb="57">
      <t>ラン</t>
    </rPh>
    <rPh sb="58" eb="60">
      <t>キサイ</t>
    </rPh>
    <rPh sb="65" eb="67">
      <t>バアイ</t>
    </rPh>
    <rPh sb="68" eb="69">
      <t>オオ</t>
    </rPh>
    <rPh sb="74" eb="76">
      <t>コウセイ</t>
    </rPh>
    <rPh sb="76" eb="79">
      <t>ロウドウショウ</t>
    </rPh>
    <rPh sb="84" eb="85">
      <t>ラン</t>
    </rPh>
    <rPh sb="93" eb="95">
      <t>ガイトウ</t>
    </rPh>
    <rPh sb="98" eb="101">
      <t>イマイチド</t>
    </rPh>
    <rPh sb="102" eb="104">
      <t>カクニン</t>
    </rPh>
    <phoneticPr fontId="3"/>
  </si>
  <si>
    <t>提出方法</t>
    <phoneticPr fontId="3"/>
  </si>
  <si>
    <t>所在地</t>
    <rPh sb="0" eb="3">
      <t>ショザイチ</t>
    </rPh>
    <phoneticPr fontId="3"/>
  </si>
  <si>
    <t>補助事業者電話番号</t>
    <rPh sb="0" eb="2">
      <t>ホジョ</t>
    </rPh>
    <rPh sb="2" eb="4">
      <t>ジギョウ</t>
    </rPh>
    <rPh sb="4" eb="5">
      <t>シャ</t>
    </rPh>
    <rPh sb="5" eb="7">
      <t>デンワ</t>
    </rPh>
    <rPh sb="7" eb="9">
      <t>バンゴウ</t>
    </rPh>
    <phoneticPr fontId="3"/>
  </si>
  <si>
    <t>（１）リアルタイムＰＣＲ装置</t>
    <rPh sb="12" eb="14">
      <t>ソウチ</t>
    </rPh>
    <phoneticPr fontId="3"/>
  </si>
  <si>
    <t>（1）リアルタイムＰＣＲ装置</t>
    <rPh sb="12" eb="14">
      <t>ソウチ</t>
    </rPh>
    <phoneticPr fontId="3"/>
  </si>
  <si>
    <t>（２）等温遺伝子増幅装置</t>
    <rPh sb="3" eb="5">
      <t>トウオン</t>
    </rPh>
    <rPh sb="5" eb="8">
      <t>イデンシ</t>
    </rPh>
    <rPh sb="8" eb="10">
      <t>ゾウフク</t>
    </rPh>
    <rPh sb="10" eb="12">
      <t>ソウチ</t>
    </rPh>
    <phoneticPr fontId="3"/>
  </si>
  <si>
    <t>（３）全自動化学発光酵素免疫測定装置</t>
    <rPh sb="3" eb="6">
      <t>ゼンジドウ</t>
    </rPh>
    <rPh sb="6" eb="8">
      <t>カガク</t>
    </rPh>
    <rPh sb="8" eb="10">
      <t>ハッコウ</t>
    </rPh>
    <rPh sb="10" eb="12">
      <t>コウソ</t>
    </rPh>
    <rPh sb="12" eb="14">
      <t>メンエキ</t>
    </rPh>
    <rPh sb="14" eb="16">
      <t>ソクテイ</t>
    </rPh>
    <rPh sb="16" eb="18">
      <t>ソウチ</t>
    </rPh>
    <phoneticPr fontId="3"/>
  </si>
  <si>
    <t>（４）その他の備品等</t>
    <rPh sb="5" eb="6">
      <t>タ</t>
    </rPh>
    <rPh sb="7" eb="9">
      <t>ビヒン</t>
    </rPh>
    <rPh sb="9" eb="10">
      <t>トウ</t>
    </rPh>
    <phoneticPr fontId="3"/>
  </si>
  <si>
    <t>（2）等温遺伝子増幅装置</t>
    <rPh sb="3" eb="5">
      <t>トウオン</t>
    </rPh>
    <rPh sb="5" eb="8">
      <t>イデンシ</t>
    </rPh>
    <rPh sb="8" eb="10">
      <t>ゾウフク</t>
    </rPh>
    <rPh sb="10" eb="12">
      <t>ソウチ</t>
    </rPh>
    <phoneticPr fontId="3"/>
  </si>
  <si>
    <t>（3）全自動化学発光酵素免疫測定装置</t>
    <phoneticPr fontId="3"/>
  </si>
  <si>
    <t>（4）その他の備品等</t>
    <rPh sb="5" eb="6">
      <t>タ</t>
    </rPh>
    <rPh sb="7" eb="9">
      <t>ビヒン</t>
    </rPh>
    <rPh sb="9" eb="10">
      <t>トウ</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</si>
  <si>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</si>
  <si>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</si>
  <si>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診療・検査医療機関の指定番号</t>
    <rPh sb="0" eb="2">
      <t>シンリョウ</t>
    </rPh>
    <rPh sb="3" eb="5">
      <t>ケンサ</t>
    </rPh>
    <rPh sb="5" eb="7">
      <t>イリョウ</t>
    </rPh>
    <rPh sb="7" eb="9">
      <t>キカン</t>
    </rPh>
    <rPh sb="10" eb="14">
      <t>シテイバンゴウ</t>
    </rPh>
    <phoneticPr fontId="3"/>
  </si>
  <si>
    <t>※着色セルへご入力をお願いします。</t>
    <rPh sb="1" eb="3">
      <t>チャクショク</t>
    </rPh>
    <rPh sb="7" eb="9">
      <t>ニュウリョク</t>
    </rPh>
    <rPh sb="11" eb="12">
      <t>ネガ</t>
    </rPh>
    <phoneticPr fontId="3"/>
  </si>
  <si>
    <t>代表者名</t>
    <rPh sb="0" eb="3">
      <t>ダイヒョウシャ</t>
    </rPh>
    <rPh sb="3" eb="4">
      <t>メイ</t>
    </rPh>
    <phoneticPr fontId="3"/>
  </si>
  <si>
    <t>指定番号</t>
    <rPh sb="0" eb="4">
      <t>シテイバンゴウ</t>
    </rPh>
    <phoneticPr fontId="3"/>
  </si>
  <si>
    <t>提出前に必ずご確認ください。</t>
    <rPh sb="0" eb="3">
      <t>テイシュツマエ</t>
    </rPh>
    <rPh sb="4" eb="5">
      <t>カナラ</t>
    </rPh>
    <rPh sb="7" eb="9">
      <t>カクニン</t>
    </rPh>
    <phoneticPr fontId="3"/>
  </si>
  <si>
    <t>※様式は、必ずメールにてエクセル媒体で送信ください。</t>
    <rPh sb="5" eb="6">
      <t>カナラ</t>
    </rPh>
    <rPh sb="16" eb="18">
      <t>バイタイ</t>
    </rPh>
    <rPh sb="19" eb="21">
      <t>ソウシン</t>
    </rPh>
    <phoneticPr fontId="3"/>
  </si>
  <si>
    <t>医療法人でない医療機関の場合は、代表者の名義の口座になっていますか。</t>
    <rPh sb="0" eb="4">
      <t>イリョウホウジン</t>
    </rPh>
    <rPh sb="7" eb="11">
      <t>イリョウキカン</t>
    </rPh>
    <rPh sb="12" eb="14">
      <t>バアイ</t>
    </rPh>
    <rPh sb="16" eb="19">
      <t>ダイヒョウシャ</t>
    </rPh>
    <rPh sb="20" eb="22">
      <t>メイギ</t>
    </rPh>
    <rPh sb="23" eb="25">
      <t>コウザ</t>
    </rPh>
    <phoneticPr fontId="3"/>
  </si>
  <si>
    <t>必ずメールによりご提出をお願いします。</t>
    <rPh sb="0" eb="1">
      <t>カナラ</t>
    </rPh>
    <rPh sb="9" eb="11">
      <t>テイシュツ</t>
    </rPh>
    <rPh sb="13" eb="14">
      <t>ネガ</t>
    </rPh>
    <phoneticPr fontId="26"/>
  </si>
  <si>
    <t>　大阪府新型コロナウイルス感染症診療・検査医療機関検査機器整備費補助金につきましては、下記口座への振込みを依頼します。</t>
    <rPh sb="43" eb="45">
      <t>カキ</t>
    </rPh>
    <rPh sb="45" eb="47">
      <t>コウザ</t>
    </rPh>
    <rPh sb="49" eb="51">
      <t>フリコ</t>
    </rPh>
    <phoneticPr fontId="3"/>
  </si>
  <si>
    <t>（診療・検査医療機関名）</t>
    <rPh sb="1" eb="3">
      <t>シンリョウ</t>
    </rPh>
    <rPh sb="4" eb="6">
      <t>ケンサ</t>
    </rPh>
    <rPh sb="6" eb="8">
      <t>イリョウ</t>
    </rPh>
    <rPh sb="8" eb="11">
      <t>キカンメイ</t>
    </rPh>
    <phoneticPr fontId="26"/>
  </si>
  <si>
    <t>対象設備</t>
    <rPh sb="0" eb="2">
      <t>タイショウ</t>
    </rPh>
    <rPh sb="2" eb="4">
      <t>セツビ</t>
    </rPh>
    <phoneticPr fontId="26"/>
  </si>
  <si>
    <t>品目及び規格</t>
    <rPh sb="0" eb="2">
      <t>ヒンモク</t>
    </rPh>
    <rPh sb="2" eb="3">
      <t>オヨ</t>
    </rPh>
    <rPh sb="4" eb="6">
      <t>キカク</t>
    </rPh>
    <phoneticPr fontId="26"/>
  </si>
  <si>
    <t>数量</t>
    <rPh sb="0" eb="2">
      <t>スウリョウ</t>
    </rPh>
    <phoneticPr fontId="26"/>
  </si>
  <si>
    <r>
      <t xml:space="preserve">検査キャパ
</t>
    </r>
    <r>
      <rPr>
        <sz val="10"/>
        <color theme="1"/>
        <rFont val="ＭＳ Ｐゴシック"/>
        <family val="3"/>
        <charset val="128"/>
        <scheme val="minor"/>
      </rPr>
      <t>（１日あたり）</t>
    </r>
    <rPh sb="0" eb="2">
      <t>ケンサ</t>
    </rPh>
    <rPh sb="8" eb="9">
      <t>ニチ</t>
    </rPh>
    <phoneticPr fontId="26"/>
  </si>
  <si>
    <t>税込単価</t>
    <rPh sb="0" eb="2">
      <t>ゼイコ</t>
    </rPh>
    <rPh sb="2" eb="4">
      <t>タンカ</t>
    </rPh>
    <phoneticPr fontId="26"/>
  </si>
  <si>
    <r>
      <t xml:space="preserve">購入価格
</t>
    </r>
    <r>
      <rPr>
        <sz val="10"/>
        <color theme="1"/>
        <rFont val="ＭＳ Ｐゴシック"/>
        <family val="3"/>
        <charset val="128"/>
        <scheme val="minor"/>
      </rPr>
      <t>（税込総額）</t>
    </r>
    <rPh sb="0" eb="2">
      <t>コウニュウ</t>
    </rPh>
    <rPh sb="2" eb="4">
      <t>カカク</t>
    </rPh>
    <rPh sb="6" eb="8">
      <t>ゼイコ</t>
    </rPh>
    <rPh sb="8" eb="10">
      <t>ソウガク</t>
    </rPh>
    <phoneticPr fontId="26"/>
  </si>
  <si>
    <t>合計額</t>
    <rPh sb="0" eb="3">
      <t>ゴウケイガク</t>
    </rPh>
    <phoneticPr fontId="26"/>
  </si>
  <si>
    <t>リアルタイムPCR装置</t>
    <rPh sb="9" eb="11">
      <t>ソウチ</t>
    </rPh>
    <phoneticPr fontId="26"/>
  </si>
  <si>
    <t>等温遺伝子増幅装置</t>
    <rPh sb="0" eb="2">
      <t>トウオン</t>
    </rPh>
    <rPh sb="2" eb="5">
      <t>イデンシ</t>
    </rPh>
    <rPh sb="5" eb="7">
      <t>ゾウフク</t>
    </rPh>
    <rPh sb="7" eb="9">
      <t>ソウチ</t>
    </rPh>
    <phoneticPr fontId="26"/>
  </si>
  <si>
    <t>全自動化学発光酵素
免疫測定装置</t>
    <rPh sb="0" eb="3">
      <t>ゼンジドウ</t>
    </rPh>
    <rPh sb="3" eb="5">
      <t>カガク</t>
    </rPh>
    <rPh sb="5" eb="7">
      <t>ハッコウ</t>
    </rPh>
    <rPh sb="7" eb="9">
      <t>コウソ</t>
    </rPh>
    <rPh sb="10" eb="12">
      <t>メンエキ</t>
    </rPh>
    <rPh sb="12" eb="14">
      <t>ソクテイ</t>
    </rPh>
    <rPh sb="14" eb="16">
      <t>ソウチ</t>
    </rPh>
    <phoneticPr fontId="26"/>
  </si>
  <si>
    <t>その他備品等</t>
    <rPh sb="2" eb="3">
      <t>タ</t>
    </rPh>
    <rPh sb="3" eb="5">
      <t>ビヒン</t>
    </rPh>
    <rPh sb="5" eb="6">
      <t>トウ</t>
    </rPh>
    <phoneticPr fontId="26"/>
  </si>
  <si>
    <t>合計</t>
    <rPh sb="0" eb="2">
      <t>ゴウケイ</t>
    </rPh>
    <phoneticPr fontId="26"/>
  </si>
  <si>
    <t>（a）</t>
  </si>
  <si>
    <t>※単価欄・購入予定価格欄には税込額を記入すること。
※単価欄には購入する最小単位での価格を記入すること。ただし、見積書の記載が納入数量でなく
個数あたりの単価となっている場合は、見積書の記載に準ずること。
※プリンター等本体に付帯する備品は本体と分けて【その他の備品等】に記入すること。</t>
    <phoneticPr fontId="26"/>
  </si>
  <si>
    <t>保険医療機関番号</t>
    <rPh sb="0" eb="2">
      <t>ホケン</t>
    </rPh>
    <rPh sb="2" eb="4">
      <t>イリョウ</t>
    </rPh>
    <rPh sb="4" eb="6">
      <t>キカン</t>
    </rPh>
    <rPh sb="6" eb="8">
      <t>バンゴウ</t>
    </rPh>
    <phoneticPr fontId="3"/>
  </si>
  <si>
    <t>付帯備品は「その他の備品等」に記載されていますか
（プリンター、バーコードスキャナー等本体以外の付帯備品は「その他の備品欄」に記載してください）</t>
    <rPh sb="0" eb="2">
      <t>フタイ</t>
    </rPh>
    <rPh sb="2" eb="4">
      <t>ビヒン</t>
    </rPh>
    <rPh sb="8" eb="9">
      <t>タ</t>
    </rPh>
    <rPh sb="10" eb="12">
      <t>ビヒン</t>
    </rPh>
    <rPh sb="12" eb="13">
      <t>トウ</t>
    </rPh>
    <rPh sb="15" eb="17">
      <t>キサイ</t>
    </rPh>
    <rPh sb="42" eb="43">
      <t>ナド</t>
    </rPh>
    <rPh sb="43" eb="45">
      <t>ホンタイ</t>
    </rPh>
    <rPh sb="45" eb="47">
      <t>イガイ</t>
    </rPh>
    <rPh sb="48" eb="50">
      <t>フタイ</t>
    </rPh>
    <rPh sb="50" eb="52">
      <t>ビヒン</t>
    </rPh>
    <rPh sb="56" eb="57">
      <t>タ</t>
    </rPh>
    <rPh sb="58" eb="60">
      <t>ビヒン</t>
    </rPh>
    <rPh sb="60" eb="61">
      <t>ラン</t>
    </rPh>
    <rPh sb="63" eb="65">
      <t>キサイ</t>
    </rPh>
    <phoneticPr fontId="26"/>
  </si>
  <si>
    <t>法人所在地</t>
    <rPh sb="0" eb="5">
      <t>ホウジンショザイチ</t>
    </rPh>
    <phoneticPr fontId="3"/>
  </si>
  <si>
    <t>法人名</t>
    <rPh sb="0" eb="3">
      <t>ホウジンメイ</t>
    </rPh>
    <phoneticPr fontId="3"/>
  </si>
  <si>
    <t>検査機器等整備費</t>
    <rPh sb="0" eb="2">
      <t>ケンサ</t>
    </rPh>
    <rPh sb="2" eb="4">
      <t>キキ</t>
    </rPh>
    <rPh sb="4" eb="5">
      <t>トウ</t>
    </rPh>
    <rPh sb="5" eb="8">
      <t>セイビヒ</t>
    </rPh>
    <phoneticPr fontId="3"/>
  </si>
  <si>
    <t>施設名</t>
    <rPh sb="0" eb="3">
      <t>シセツメイ</t>
    </rPh>
    <phoneticPr fontId="3"/>
  </si>
  <si>
    <t>申請日はメール送信日になっていますか。</t>
    <rPh sb="0" eb="2">
      <t>シンセイ</t>
    </rPh>
    <rPh sb="2" eb="3">
      <t>ビ</t>
    </rPh>
    <rPh sb="7" eb="10">
      <t>ソウシンビ</t>
    </rPh>
    <phoneticPr fontId="26"/>
  </si>
  <si>
    <t>令和４年度大阪府新型コロナウイルス感染症診療・検査医療機関検査機器整備費補助金実績報告書</t>
    <rPh sb="0" eb="2">
      <t>レイワ</t>
    </rPh>
    <rPh sb="3" eb="5">
      <t>ネンド</t>
    </rPh>
    <rPh sb="8" eb="10">
      <t>シンガタ</t>
    </rPh>
    <rPh sb="20" eb="22">
      <t>シンリョウ</t>
    </rPh>
    <rPh sb="23" eb="25">
      <t>ケンサ</t>
    </rPh>
    <rPh sb="25" eb="27">
      <t>イリョウ</t>
    </rPh>
    <rPh sb="27" eb="29">
      <t>キカン</t>
    </rPh>
    <rPh sb="29" eb="31">
      <t>ケンサ</t>
    </rPh>
    <rPh sb="31" eb="33">
      <t>キキ</t>
    </rPh>
    <rPh sb="33" eb="35">
      <t>セイビ</t>
    </rPh>
    <rPh sb="35" eb="36">
      <t>ヒ</t>
    </rPh>
    <rPh sb="36" eb="39">
      <t>ホジョキン</t>
    </rPh>
    <rPh sb="39" eb="44">
      <t>ジッセキホウコクショ</t>
    </rPh>
    <phoneticPr fontId="3"/>
  </si>
  <si>
    <t>大阪府補助金交付規則第12条の規定に基づき、その実績を関係書類を添えて報告します。</t>
  </si>
  <si>
    <t>補助事業の完了期日</t>
    <rPh sb="0" eb="2">
      <t>ホジョ</t>
    </rPh>
    <rPh sb="2" eb="4">
      <t>ジギョウ</t>
    </rPh>
    <rPh sb="5" eb="7">
      <t>カンリョウ</t>
    </rPh>
    <rPh sb="7" eb="9">
      <t>キジツ</t>
    </rPh>
    <phoneticPr fontId="3"/>
  </si>
  <si>
    <t>補助事業の実績</t>
    <rPh sb="0" eb="2">
      <t>ホジョ</t>
    </rPh>
    <rPh sb="2" eb="4">
      <t>ジギョウ</t>
    </rPh>
    <rPh sb="5" eb="7">
      <t>ジッセキ</t>
    </rPh>
    <phoneticPr fontId="3"/>
  </si>
  <si>
    <t>別添のとおり</t>
    <rPh sb="0" eb="2">
      <t>ベッテン</t>
    </rPh>
    <phoneticPr fontId="3"/>
  </si>
  <si>
    <t>補助金の交付決定額</t>
    <rPh sb="0" eb="3">
      <t>ホジョキン</t>
    </rPh>
    <rPh sb="4" eb="6">
      <t>コウフ</t>
    </rPh>
    <rPh sb="6" eb="8">
      <t>ケッテイ</t>
    </rPh>
    <rPh sb="8" eb="9">
      <t>ガク</t>
    </rPh>
    <phoneticPr fontId="3"/>
  </si>
  <si>
    <t>補助金の精算額</t>
    <rPh sb="4" eb="7">
      <t>セイサンガク</t>
    </rPh>
    <phoneticPr fontId="3"/>
  </si>
  <si>
    <t>交付決定された金額</t>
    <rPh sb="0" eb="4">
      <t>コウフケッテイ</t>
    </rPh>
    <rPh sb="7" eb="8">
      <t>キン</t>
    </rPh>
    <rPh sb="8" eb="9">
      <t>ガク</t>
    </rPh>
    <phoneticPr fontId="3"/>
  </si>
  <si>
    <t>経 費 精 算 額 明 細 書</t>
    <rPh sb="0" eb="1">
      <t>ヘ</t>
    </rPh>
    <rPh sb="2" eb="3">
      <t>ヒ</t>
    </rPh>
    <rPh sb="4" eb="5">
      <t>セイ</t>
    </rPh>
    <rPh sb="6" eb="7">
      <t>サン</t>
    </rPh>
    <rPh sb="8" eb="9">
      <t>ガク</t>
    </rPh>
    <rPh sb="10" eb="11">
      <t>アキラ</t>
    </rPh>
    <rPh sb="12" eb="13">
      <t>ホソ</t>
    </rPh>
    <rPh sb="14" eb="15">
      <t>ショ</t>
    </rPh>
    <phoneticPr fontId="26"/>
  </si>
  <si>
    <t>経費精算額内訳書</t>
    <rPh sb="0" eb="2">
      <t>ケイヒ</t>
    </rPh>
    <rPh sb="2" eb="5">
      <t>セイサンガク</t>
    </rPh>
    <rPh sb="5" eb="8">
      <t>ウチワケショ</t>
    </rPh>
    <phoneticPr fontId="3"/>
  </si>
  <si>
    <t>歳入歳出決算書 （ 抄 本 ）</t>
    <rPh sb="0" eb="1">
      <t>トシ</t>
    </rPh>
    <rPh sb="1" eb="2">
      <t>イリ</t>
    </rPh>
    <rPh sb="2" eb="3">
      <t>トシ</t>
    </rPh>
    <rPh sb="3" eb="4">
      <t>デ</t>
    </rPh>
    <rPh sb="4" eb="5">
      <t>ケツ</t>
    </rPh>
    <rPh sb="5" eb="6">
      <t>ザン</t>
    </rPh>
    <rPh sb="6" eb="7">
      <t>ショ</t>
    </rPh>
    <rPh sb="10" eb="11">
      <t>ショウ</t>
    </rPh>
    <rPh sb="12" eb="13">
      <t>ホン</t>
    </rPh>
    <phoneticPr fontId="3"/>
  </si>
  <si>
    <t>4 補助事業の完了日</t>
    <rPh sb="2" eb="4">
      <t>ホジョ</t>
    </rPh>
    <rPh sb="4" eb="6">
      <t>ジギョウ</t>
    </rPh>
    <rPh sb="7" eb="9">
      <t>カンリョウ</t>
    </rPh>
    <rPh sb="9" eb="10">
      <t>ビ</t>
    </rPh>
    <phoneticPr fontId="26"/>
  </si>
  <si>
    <t>6 交付決定された金額</t>
    <rPh sb="2" eb="4">
      <t>コウフ</t>
    </rPh>
    <rPh sb="4" eb="6">
      <t>ケッテイ</t>
    </rPh>
    <rPh sb="9" eb="11">
      <t>キンガク</t>
    </rPh>
    <phoneticPr fontId="26"/>
  </si>
  <si>
    <t>対象経費の実支出済額</t>
    <rPh sb="5" eb="6">
      <t>ジツ</t>
    </rPh>
    <rPh sb="8" eb="9">
      <t>ズ</t>
    </rPh>
    <phoneticPr fontId="3"/>
  </si>
  <si>
    <t>(単位：円）</t>
  </si>
  <si>
    <t>精算基本額</t>
    <rPh sb="0" eb="2">
      <t>セイサン</t>
    </rPh>
    <rPh sb="2" eb="4">
      <t>キホン</t>
    </rPh>
    <rPh sb="4" eb="5">
      <t>ガク</t>
    </rPh>
    <phoneticPr fontId="3"/>
  </si>
  <si>
    <t>交付決定額</t>
    <rPh sb="0" eb="2">
      <t>コウフ</t>
    </rPh>
    <rPh sb="2" eb="4">
      <t>ケッテイ</t>
    </rPh>
    <rPh sb="4" eb="5">
      <t>ガク</t>
    </rPh>
    <phoneticPr fontId="3"/>
  </si>
  <si>
    <t>（診療・検査医療機関名）</t>
    <phoneticPr fontId="3"/>
  </si>
  <si>
    <t>添付書類</t>
  </si>
  <si>
    <t>納品書の日付は令和４年４月１日以降となっていますか。</t>
    <rPh sb="0" eb="3">
      <t>ノウヒンショ</t>
    </rPh>
    <phoneticPr fontId="3"/>
  </si>
  <si>
    <t>請求書の日付は令和４年４月１日以降となっていますか。</t>
    <rPh sb="0" eb="3">
      <t>セイキュウショ</t>
    </rPh>
    <phoneticPr fontId="3"/>
  </si>
  <si>
    <t>請求書の金額と別紙２右端の合計金額が一致していますか。</t>
    <rPh sb="0" eb="2">
      <t>セイキュウ</t>
    </rPh>
    <rPh sb="4" eb="6">
      <t>キンガク</t>
    </rPh>
    <rPh sb="7" eb="9">
      <t>ベッシ</t>
    </rPh>
    <rPh sb="10" eb="12">
      <t>ミギハシ</t>
    </rPh>
    <rPh sb="13" eb="15">
      <t>ゴウケイ</t>
    </rPh>
    <rPh sb="15" eb="17">
      <t>キンガク</t>
    </rPh>
    <rPh sb="18" eb="20">
      <t>イッチ</t>
    </rPh>
    <phoneticPr fontId="3"/>
  </si>
  <si>
    <t>検査機器本体とその他備品の写真は添付されていますか。</t>
    <rPh sb="0" eb="4">
      <t>ケンサキキ</t>
    </rPh>
    <rPh sb="4" eb="6">
      <t>ホンタイ</t>
    </rPh>
    <rPh sb="9" eb="12">
      <t>タビヒン</t>
    </rPh>
    <rPh sb="13" eb="15">
      <t>シャシン</t>
    </rPh>
    <rPh sb="16" eb="18">
      <t>テンプ</t>
    </rPh>
    <phoneticPr fontId="3"/>
  </si>
  <si>
    <t>事　業　完　了　日</t>
    <rPh sb="0" eb="1">
      <t>コト</t>
    </rPh>
    <rPh sb="2" eb="3">
      <t>ゴウ</t>
    </rPh>
    <rPh sb="4" eb="5">
      <t>カン</t>
    </rPh>
    <rPh sb="6" eb="7">
      <t>リョウ</t>
    </rPh>
    <rPh sb="8" eb="9">
      <t>ニチ</t>
    </rPh>
    <phoneticPr fontId="3"/>
  </si>
  <si>
    <r>
      <t xml:space="preserve">試薬等の消耗品や施設整備は含まれていませんか。
</t>
    </r>
    <r>
      <rPr>
        <sz val="11"/>
        <color rgb="FFFF0000"/>
        <rFont val="ＭＳ ゴシック"/>
        <family val="3"/>
        <charset val="128"/>
      </rPr>
      <t>※</t>
    </r>
    <r>
      <rPr>
        <sz val="11"/>
        <color rgb="FF0070C0"/>
        <rFont val="ＭＳ ゴシック"/>
        <family val="3"/>
        <charset val="128"/>
      </rPr>
      <t>試薬等</t>
    </r>
    <r>
      <rPr>
        <sz val="11"/>
        <color rgb="FFFF0000"/>
        <rFont val="ＭＳ ゴシック"/>
        <family val="3"/>
        <charset val="128"/>
      </rPr>
      <t>消耗品のランニングコストや
機器の整備に直接関係しない</t>
    </r>
    <r>
      <rPr>
        <sz val="11"/>
        <color rgb="FF0070C0"/>
        <rFont val="ＭＳ ゴシック"/>
        <family val="3"/>
        <charset val="128"/>
      </rPr>
      <t>空調設備等</t>
    </r>
    <r>
      <rPr>
        <sz val="11"/>
        <color rgb="FFFF0000"/>
        <rFont val="ＭＳ ゴシック"/>
        <family val="3"/>
        <charset val="128"/>
      </rPr>
      <t>に
ついては、対象外です。</t>
    </r>
    <r>
      <rPr>
        <sz val="11"/>
        <color rgb="FF0070C0"/>
        <rFont val="ＭＳ ゴシック"/>
        <family val="3"/>
        <charset val="128"/>
      </rPr>
      <t/>
    </r>
    <rPh sb="0" eb="3">
      <t>シヤクナド</t>
    </rPh>
    <rPh sb="4" eb="6">
      <t>ショウモウ</t>
    </rPh>
    <rPh sb="6" eb="7">
      <t>ヒン</t>
    </rPh>
    <rPh sb="8" eb="10">
      <t>シセツ</t>
    </rPh>
    <rPh sb="10" eb="12">
      <t>セイビ</t>
    </rPh>
    <rPh sb="13" eb="14">
      <t>フク</t>
    </rPh>
    <rPh sb="25" eb="27">
      <t>シヤク</t>
    </rPh>
    <rPh sb="27" eb="28">
      <t>ナド</t>
    </rPh>
    <rPh sb="28" eb="31">
      <t>ショウモウヒン</t>
    </rPh>
    <rPh sb="59" eb="60">
      <t>トウ</t>
    </rPh>
    <phoneticPr fontId="26"/>
  </si>
  <si>
    <t>関係書類</t>
    <rPh sb="0" eb="2">
      <t>カンケイ</t>
    </rPh>
    <rPh sb="2" eb="4">
      <t>ショルイ</t>
    </rPh>
    <phoneticPr fontId="3"/>
  </si>
  <si>
    <t>（４）納品書等の写し</t>
    <phoneticPr fontId="3"/>
  </si>
  <si>
    <t>（５）請求書等支払金額の確認できる書類の写し</t>
    <phoneticPr fontId="3"/>
  </si>
  <si>
    <t>（１）経費精算額内訳書　　　　　　別紙１（様式第９号関係）</t>
    <phoneticPr fontId="3"/>
  </si>
  <si>
    <t>（２）経費精算額明細書　　　　　　別紙２（様式第９号関係）</t>
    <phoneticPr fontId="3"/>
  </si>
  <si>
    <t>（３）歳入歳出決算書（抄本）　　　別紙３（様式第９号関係）</t>
    <rPh sb="3" eb="5">
      <t>サイニュウ</t>
    </rPh>
    <rPh sb="5" eb="7">
      <t>サイシュツ</t>
    </rPh>
    <rPh sb="7" eb="10">
      <t>ケッサンショ</t>
    </rPh>
    <rPh sb="11" eb="13">
      <t>ショウホン</t>
    </rPh>
    <rPh sb="23" eb="24">
      <t>ダイ</t>
    </rPh>
    <phoneticPr fontId="3"/>
  </si>
  <si>
    <t>別紙１（様式第９号関係）</t>
    <rPh sb="0" eb="2">
      <t>ベッシ</t>
    </rPh>
    <rPh sb="4" eb="7">
      <t>ヨウシキダイ</t>
    </rPh>
    <rPh sb="8" eb="9">
      <t>ゴウ</t>
    </rPh>
    <rPh sb="9" eb="11">
      <t>カンケイ</t>
    </rPh>
    <phoneticPr fontId="3"/>
  </si>
  <si>
    <t>精算額</t>
    <rPh sb="0" eb="2">
      <t>セイサン</t>
    </rPh>
    <rPh sb="2" eb="3">
      <t>ガク</t>
    </rPh>
    <phoneticPr fontId="3"/>
  </si>
  <si>
    <t>別紙２（様式第９号関係）</t>
    <rPh sb="0" eb="2">
      <t>ベッシ</t>
    </rPh>
    <rPh sb="4" eb="6">
      <t>ヨウシキ</t>
    </rPh>
    <rPh sb="6" eb="7">
      <t>ダイ</t>
    </rPh>
    <rPh sb="8" eb="9">
      <t>ゴウ</t>
    </rPh>
    <rPh sb="9" eb="11">
      <t>カンケイ</t>
    </rPh>
    <phoneticPr fontId="26"/>
  </si>
  <si>
    <t>別紙３（様式第９号関係）</t>
    <rPh sb="0" eb="2">
      <t>ベッシ</t>
    </rPh>
    <rPh sb="4" eb="7">
      <t>ヨウシキダイ</t>
    </rPh>
    <rPh sb="8" eb="11">
      <t>ゴウカンケイ</t>
    </rPh>
    <phoneticPr fontId="3"/>
  </si>
  <si>
    <t>申請時からの
変更の有無</t>
    <rPh sb="0" eb="3">
      <t>シンセイジ</t>
    </rPh>
    <rPh sb="7" eb="8">
      <t>ヘン</t>
    </rPh>
    <rPh sb="8" eb="9">
      <t>サラ</t>
    </rPh>
    <rPh sb="10" eb="11">
      <t>アリ</t>
    </rPh>
    <rPh sb="11" eb="12">
      <t>ム</t>
    </rPh>
    <phoneticPr fontId="3"/>
  </si>
  <si>
    <t>なし</t>
  </si>
  <si>
    <t>（６）設置後の対象機器（附帯備品含む）を確認できる写真</t>
    <phoneticPr fontId="3"/>
  </si>
  <si>
    <t>（７）その他参考となる書類</t>
    <phoneticPr fontId="3"/>
  </si>
  <si>
    <t>様式第９号（第13条関係）</t>
    <rPh sb="0" eb="2">
      <t>ヨウシキ</t>
    </rPh>
    <rPh sb="2" eb="3">
      <t>ダイ</t>
    </rPh>
    <rPh sb="4" eb="5">
      <t>ゴウ</t>
    </rPh>
    <rPh sb="6" eb="7">
      <t>ダイ</t>
    </rPh>
    <rPh sb="9" eb="10">
      <t>ジョウ</t>
    </rPh>
    <rPh sb="10" eb="12">
      <t>カンケイ</t>
    </rPh>
    <phoneticPr fontId="3"/>
  </si>
  <si>
    <t>様式第４号（第13条関係）</t>
    <rPh sb="0" eb="3">
      <t>ヨウシキダイ</t>
    </rPh>
    <rPh sb="4" eb="5">
      <t>ゴウ</t>
    </rPh>
    <rPh sb="6" eb="7">
      <t>ダイ</t>
    </rPh>
    <rPh sb="9" eb="10">
      <t>ジョウ</t>
    </rPh>
    <rPh sb="10" eb="12">
      <t>カンケイ</t>
    </rPh>
    <phoneticPr fontId="3"/>
  </si>
  <si>
    <t>補助対象期間内（令和４年４月１日～令和４年１２月２３日）になっていますか。</t>
    <rPh sb="0" eb="2">
      <t>ホジョ</t>
    </rPh>
    <rPh sb="2" eb="4">
      <t>タイショウ</t>
    </rPh>
    <rPh sb="4" eb="6">
      <t>キカン</t>
    </rPh>
    <rPh sb="6" eb="7">
      <t>ナイ</t>
    </rPh>
    <rPh sb="8" eb="10">
      <t>レイワ</t>
    </rPh>
    <rPh sb="11" eb="12">
      <t>ネン</t>
    </rPh>
    <rPh sb="13" eb="14">
      <t>ガツ</t>
    </rPh>
    <rPh sb="15" eb="16">
      <t>ニチ</t>
    </rPh>
    <rPh sb="17" eb="19">
      <t>レイワ</t>
    </rPh>
    <rPh sb="20" eb="21">
      <t>ネン</t>
    </rPh>
    <rPh sb="23" eb="24">
      <t>ガツ</t>
    </rPh>
    <rPh sb="26" eb="27">
      <t>ニチ</t>
    </rPh>
    <phoneticPr fontId="26"/>
  </si>
  <si>
    <t>納品日は令和４年４月１日から令和４年１２月２３日の期間となっていますか。</t>
    <rPh sb="0" eb="3">
      <t>ノウヒンビ</t>
    </rPh>
    <rPh sb="14" eb="16">
      <t>レイワ</t>
    </rPh>
    <rPh sb="17" eb="18">
      <t>ネン</t>
    </rPh>
    <rPh sb="20" eb="21">
      <t>ガツ</t>
    </rPh>
    <rPh sb="23" eb="24">
      <t>ニチ</t>
    </rPh>
    <rPh sb="25" eb="27">
      <t>キカン</t>
    </rPh>
    <phoneticPr fontId="3"/>
  </si>
  <si>
    <t>様式第９号</t>
    <rPh sb="0" eb="2">
      <t>ヨウシキ</t>
    </rPh>
    <rPh sb="2" eb="3">
      <t>ダイ</t>
    </rPh>
    <rPh sb="4" eb="5">
      <t>ゴウ</t>
    </rPh>
    <phoneticPr fontId="26"/>
  </si>
  <si>
    <t>添付されている納品書及び請求書と一致していますか。</t>
    <rPh sb="0" eb="2">
      <t>テンプ</t>
    </rPh>
    <rPh sb="7" eb="9">
      <t>ノウヒン</t>
    </rPh>
    <rPh sb="9" eb="10">
      <t>ショ</t>
    </rPh>
    <rPh sb="10" eb="11">
      <t>オヨ</t>
    </rPh>
    <rPh sb="12" eb="15">
      <t>セイキュウショ</t>
    </rPh>
    <rPh sb="16" eb="18">
      <t>イッチ</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</si>
</sst>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0_);[Red]\(#,##0\)"/>
    <numFmt numFmtId="178" formatCode="#,##0;&quot;▲ &quot;#,##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6"/>
      <name val="ＭＳ 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name val="ＭＳ 明朝"/>
      <family val="1"/>
      <charset val="128"/>
    </font>
    <font>
      <b/>
      <sz val="12"/>
      <name val="ＭＳ Ｐ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9"/>
      <color indexed="81"/>
      <name val="MS P ゴシック"/>
      <family val="3"/>
      <charset val="128"/>
    </font>
    <font>
      <b/>
      <sz val="12"/>
      <color rgb="FFFF0000"/>
      <name val="ＭＳ 明朝"/>
      <family val="1"/>
      <charset val="128"/>
    </font>
    <font>
      <b/>
      <sz val="12"/>
      <color indexed="81"/>
      <name val="MS P ゴシック"/>
      <family val="3"/>
      <charset val="128"/>
    </font>
    <font>
      <b/>
      <sz val="11"/>
      <color indexed="81"/>
      <name val="MS P ゴシック"/>
      <family val="3"/>
      <charset val="128"/>
    </font>
    <font>
      <sz val="11"/>
      <color theme="1"/>
      <name val="ＭＳ ゴシック"/>
      <family val="3"/>
      <charset val="128"/>
    </font>
    <font>
      <sz val="6"/>
      <name val="ＭＳ Ｐゴシック"/>
      <family val="2"/>
      <charset val="128"/>
      <scheme val="minor"/>
    </font>
    <font>
      <sz val="16"/>
      <color theme="1"/>
      <name val="ＭＳ ゴシック"/>
      <family val="3"/>
      <charset val="128"/>
    </font>
    <font>
      <sz val="11"/>
      <color rgb="FFFF0000"/>
      <name val="ＭＳ ゴシック"/>
      <family val="3"/>
      <charset val="128"/>
    </font>
    <font>
      <sz val="18"/>
      <color rgb="FFFF0000"/>
      <name val="ＭＳ Ｐゴシック"/>
      <family val="3"/>
      <charset val="128"/>
    </font>
    <font>
      <b/>
      <sz val="10"/>
      <color indexed="81"/>
      <name val="MS P ゴシック"/>
      <family val="3"/>
      <charset val="128"/>
    </font>
    <font>
      <sz val="11"/>
      <color rgb="FF0070C0"/>
      <name val="ＭＳ ゴシック"/>
      <family val="3"/>
      <charset val="128"/>
    </font>
    <font>
      <b/>
      <sz val="12"/>
      <color rgb="FF0070C0"/>
      <name val="ＭＳ 明朝"/>
      <family val="1"/>
      <charset val="128"/>
    </font>
    <font>
      <sz val="14"/>
      <color indexed="81"/>
      <name val="MS P ゴシック"/>
      <family val="3"/>
      <charset val="128"/>
    </font>
    <font>
      <sz val="12"/>
      <color theme="1"/>
      <name val="ＭＳ 明朝"/>
      <family val="1"/>
      <charset val="128"/>
    </font>
    <font>
      <b/>
      <sz val="16"/>
      <color indexed="81"/>
      <name val="MS P ゴシック"/>
      <family val="3"/>
      <charset val="128"/>
    </font>
    <font>
      <sz val="22"/>
      <color rgb="FFFF0000"/>
      <name val="ＭＳ Ｐゴシック"/>
      <family val="3"/>
      <charset val="128"/>
    </font>
    <font>
      <sz val="11"/>
      <color theme="1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font>
    <font>
      <sz val="11"/>
      <color indexed="81"/>
      <name val="MS P ゴシック"/>
      <family val="3"/>
      <charset val="128"/>
    </font>
    <font>
      <b/>
      <sz val="11"/>
      <color indexed="10"/>
      <name val="MS P ゴシック"/>
      <family val="3"/>
      <charset val="128"/>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83">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diagonalUp="1">
      <left style="thin">
        <color indexed="64"/>
      </left>
      <right/>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10">
    <xf numFmtId="0" fontId="0" fillId="0" borderId="0"/>
    <xf numFmtId="38" fontId="2" fillId="0" borderId="0" applyFont="0" applyFill="0" applyBorder="0" applyAlignment="0" applyProtection="0"/>
    <xf numFmtId="38" fontId="8" fillId="0" borderId="0" applyFont="0" applyFill="0" applyBorder="0" applyAlignment="0" applyProtection="0"/>
    <xf numFmtId="0" fontId="6" fillId="0" borderId="0"/>
    <xf numFmtId="0" fontId="11" fillId="0" borderId="0">
      <alignment vertical="center"/>
    </xf>
    <xf numFmtId="0" fontId="1" fillId="0" borderId="0">
      <alignment vertical="center"/>
    </xf>
    <xf numFmtId="38" fontId="1" fillId="0" borderId="0" applyFont="0" applyFill="0" applyBorder="0" applyAlignment="0" applyProtection="0">
      <alignment vertical="center"/>
    </xf>
    <xf numFmtId="0" fontId="18" fillId="0" borderId="0" applyNumberFormat="0" applyFill="0" applyBorder="0" applyAlignment="0" applyProtection="0"/>
    <xf numFmtId="0" fontId="2" fillId="0" borderId="0">
      <alignment vertical="center"/>
    </xf>
    <xf numFmtId="0" fontId="2" fillId="0" borderId="0"/>
  </cellStyleXfs>
  <cellXfs count="389">
    <xf numFmtId="0" fontId="0" fillId="0" borderId="0" xfId="0"/>
    <xf numFmtId="38" fontId="5" fillId="0" borderId="12" xfId="1" applyFont="1" applyBorder="1" applyAlignment="1" applyProtection="1">
      <alignment horizontal="left" vertical="center"/>
    </xf>
    <xf numFmtId="0" fontId="5" fillId="0" borderId="13" xfId="0" applyFont="1" applyBorder="1" applyAlignment="1" applyProtection="1">
      <alignment vertical="center"/>
    </xf>
    <xf numFmtId="38" fontId="5" fillId="0" borderId="0" xfId="1" applyFont="1" applyFill="1" applyAlignment="1" applyProtection="1">
      <alignment vertical="center" shrinkToFit="1"/>
    </xf>
    <xf numFmtId="38" fontId="5" fillId="0" borderId="0" xfId="1" applyFont="1" applyFill="1" applyAlignment="1" applyProtection="1">
      <alignment horizontal="right" vertical="center"/>
    </xf>
    <xf numFmtId="0" fontId="5" fillId="0" borderId="0" xfId="0" applyFont="1" applyFill="1" applyAlignment="1" applyProtection="1">
      <alignment vertical="center" shrinkToFit="1"/>
    </xf>
    <xf numFmtId="38" fontId="5" fillId="0" borderId="0" xfId="1" applyFont="1" applyFill="1" applyAlignment="1" applyProtection="1">
      <alignment horizontal="center" vertical="center"/>
    </xf>
    <xf numFmtId="38" fontId="5" fillId="0" borderId="8" xfId="1" applyFont="1" applyBorder="1" applyAlignment="1" applyProtection="1">
      <alignment horizontal="center" vertical="center"/>
    </xf>
    <xf numFmtId="38" fontId="5" fillId="0" borderId="9" xfId="1" applyFont="1" applyBorder="1" applyAlignment="1" applyProtection="1">
      <alignment vertical="center"/>
    </xf>
    <xf numFmtId="38" fontId="5" fillId="0" borderId="8" xfId="1" applyFont="1" applyBorder="1"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5" fillId="0" borderId="5"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horizontal="distributed" vertical="center"/>
    </xf>
    <xf numFmtId="0" fontId="5" fillId="0" borderId="10"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38" fontId="5" fillId="0" borderId="3" xfId="1" applyFont="1" applyBorder="1" applyAlignment="1" applyProtection="1">
      <alignment horizontal="center" vertical="center"/>
    </xf>
    <xf numFmtId="0" fontId="12" fillId="0" borderId="0" xfId="0" applyFont="1" applyAlignment="1" applyProtection="1">
      <alignment vertical="center"/>
    </xf>
    <xf numFmtId="0" fontId="0" fillId="4" borderId="0" xfId="0" applyFont="1" applyFill="1" applyAlignment="1">
      <alignment vertical="center"/>
    </xf>
    <xf numFmtId="0" fontId="0" fillId="0" borderId="0" xfId="0" applyFont="1" applyAlignment="1">
      <alignment vertical="center"/>
    </xf>
    <xf numFmtId="0" fontId="2" fillId="0" borderId="0" xfId="8">
      <alignment vertical="center"/>
    </xf>
    <xf numFmtId="0" fontId="2" fillId="5" borderId="42" xfId="8" applyFill="1" applyBorder="1" applyAlignment="1">
      <alignment vertical="center" shrinkToFit="1"/>
    </xf>
    <xf numFmtId="0" fontId="2" fillId="5" borderId="42" xfId="8" applyFill="1" applyBorder="1">
      <alignment vertical="center"/>
    </xf>
    <xf numFmtId="38" fontId="5" fillId="0" borderId="12" xfId="1" applyFont="1" applyBorder="1" applyAlignment="1" applyProtection="1">
      <alignment vertical="center"/>
    </xf>
    <xf numFmtId="0" fontId="5" fillId="0" borderId="12" xfId="0" applyFont="1" applyBorder="1" applyAlignment="1" applyProtection="1">
      <alignment vertical="center"/>
    </xf>
    <xf numFmtId="0" fontId="5" fillId="0" borderId="9" xfId="0" applyFont="1" applyBorder="1" applyAlignment="1" applyProtection="1">
      <alignment vertical="center"/>
    </xf>
    <xf numFmtId="0" fontId="0" fillId="4" borderId="0" xfId="0" applyFont="1" applyFill="1" applyAlignment="1" applyProtection="1">
      <alignment vertical="center"/>
    </xf>
    <xf numFmtId="0" fontId="0" fillId="0" borderId="0" xfId="0" applyFont="1" applyAlignment="1" applyProtection="1">
      <alignment vertical="center"/>
    </xf>
    <xf numFmtId="0" fontId="5" fillId="0" borderId="36" xfId="0" applyFont="1" applyBorder="1" applyAlignment="1" applyProtection="1">
      <alignment horizontal="center" vertical="center"/>
    </xf>
    <xf numFmtId="0" fontId="5" fillId="0" borderId="56" xfId="0" applyFont="1" applyBorder="1" applyAlignment="1" applyProtection="1">
      <alignment horizontal="center" vertical="center"/>
    </xf>
    <xf numFmtId="0" fontId="5" fillId="3" borderId="36" xfId="0" applyFont="1" applyFill="1" applyBorder="1" applyAlignment="1" applyProtection="1">
      <alignment horizontal="center" vertical="center"/>
      <protection locked="0"/>
    </xf>
    <xf numFmtId="38" fontId="5" fillId="0" borderId="13" xfId="1" applyFont="1" applyBorder="1" applyAlignment="1" applyProtection="1">
      <alignment vertical="center"/>
    </xf>
    <xf numFmtId="38" fontId="5" fillId="0" borderId="4" xfId="1" applyFont="1" applyBorder="1" applyAlignment="1" applyProtection="1">
      <alignment vertical="center"/>
    </xf>
    <xf numFmtId="38" fontId="5" fillId="0" borderId="5" xfId="1" applyFont="1" applyBorder="1" applyAlignment="1" applyProtection="1">
      <alignment horizontal="center" vertical="center"/>
    </xf>
    <xf numFmtId="0" fontId="5" fillId="0" borderId="11"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4" borderId="0" xfId="0" applyFill="1" applyAlignment="1" applyProtection="1">
      <alignment vertical="center"/>
    </xf>
    <xf numFmtId="0" fontId="13"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17" fillId="0" borderId="28" xfId="0" applyNumberFormat="1" applyFont="1" applyFill="1" applyBorder="1" applyAlignment="1" applyProtection="1">
      <alignment vertical="center" shrinkToFit="1"/>
    </xf>
    <xf numFmtId="178" fontId="17" fillId="0" borderId="29" xfId="0" applyNumberFormat="1" applyFont="1" applyFill="1" applyBorder="1" applyAlignment="1" applyProtection="1">
      <alignment horizontal="right" vertical="center" shrinkToFit="1"/>
    </xf>
    <xf numFmtId="0" fontId="17" fillId="0" borderId="30" xfId="0" applyFont="1" applyFill="1" applyBorder="1" applyAlignment="1" applyProtection="1">
      <alignment vertical="center" shrinkToFit="1"/>
    </xf>
    <xf numFmtId="38" fontId="17" fillId="0" borderId="8" xfId="0" applyNumberFormat="1" applyFont="1" applyFill="1" applyBorder="1" applyAlignment="1" applyProtection="1">
      <alignment vertical="center" shrinkToFit="1"/>
    </xf>
    <xf numFmtId="178" fontId="17" fillId="0" borderId="12" xfId="0" applyNumberFormat="1" applyFont="1" applyFill="1" applyBorder="1" applyAlignment="1" applyProtection="1">
      <alignment horizontal="right" vertical="center" shrinkToFit="1"/>
    </xf>
    <xf numFmtId="0" fontId="17" fillId="0" borderId="24" xfId="0" applyFont="1" applyFill="1" applyBorder="1" applyAlignment="1" applyProtection="1">
      <alignment vertical="center" shrinkToFit="1"/>
    </xf>
    <xf numFmtId="38" fontId="17" fillId="0" borderId="5" xfId="0" applyNumberFormat="1" applyFont="1" applyFill="1" applyBorder="1" applyAlignment="1" applyProtection="1">
      <alignment vertical="center" shrinkToFit="1"/>
    </xf>
    <xf numFmtId="178" fontId="17" fillId="0" borderId="14" xfId="0" applyNumberFormat="1" applyFont="1" applyFill="1" applyBorder="1" applyAlignment="1" applyProtection="1">
      <alignment horizontal="right" vertical="center" shrinkToFit="1"/>
    </xf>
    <xf numFmtId="0" fontId="17" fillId="0" borderId="52" xfId="0" applyFont="1" applyFill="1" applyBorder="1" applyAlignment="1" applyProtection="1">
      <alignment vertical="center" shrinkToFit="1"/>
    </xf>
    <xf numFmtId="0" fontId="0" fillId="0" borderId="51" xfId="0" applyFill="1" applyBorder="1" applyAlignment="1" applyProtection="1">
      <alignment vertical="center" shrinkToFit="1"/>
    </xf>
    <xf numFmtId="178" fontId="17" fillId="0" borderId="48" xfId="0" applyNumberFormat="1" applyFont="1" applyFill="1" applyBorder="1" applyAlignment="1" applyProtection="1">
      <alignment horizontal="right" vertical="center" shrinkToFit="1"/>
    </xf>
    <xf numFmtId="0" fontId="0" fillId="0" borderId="49" xfId="0" applyFill="1" applyBorder="1" applyAlignment="1" applyProtection="1">
      <alignment vertical="center" shrinkToFit="1"/>
    </xf>
    <xf numFmtId="0" fontId="15" fillId="0" borderId="37" xfId="0" applyFont="1" applyFill="1" applyBorder="1" applyAlignment="1" applyProtection="1">
      <alignment horizontal="center" vertical="center" shrinkToFit="1"/>
    </xf>
    <xf numFmtId="178" fontId="17" fillId="0" borderId="38" xfId="0" applyNumberFormat="1" applyFont="1" applyFill="1" applyBorder="1" applyAlignment="1" applyProtection="1">
      <alignment vertical="center" shrinkToFit="1"/>
    </xf>
    <xf numFmtId="0" fontId="15" fillId="0" borderId="3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178" fontId="17" fillId="0" borderId="12" xfId="0" applyNumberFormat="1" applyFont="1" applyFill="1" applyBorder="1" applyAlignment="1" applyProtection="1">
      <alignment vertical="center" shrinkToFit="1"/>
    </xf>
    <xf numFmtId="0" fontId="15" fillId="0" borderId="24" xfId="0" applyFont="1" applyFill="1" applyBorder="1" applyAlignment="1" applyProtection="1">
      <alignment horizontal="center" vertical="center" shrinkToFit="1"/>
    </xf>
    <xf numFmtId="38" fontId="17" fillId="0" borderId="17" xfId="0" applyNumberFormat="1" applyFont="1" applyFill="1" applyBorder="1" applyAlignment="1" applyProtection="1">
      <alignment vertical="center" shrinkToFit="1"/>
    </xf>
    <xf numFmtId="178" fontId="17" fillId="0" borderId="25" xfId="0" applyNumberFormat="1" applyFont="1" applyFill="1" applyBorder="1" applyAlignment="1" applyProtection="1">
      <alignment horizontal="right" vertical="center" shrinkToFit="1"/>
    </xf>
    <xf numFmtId="0" fontId="17" fillId="0" borderId="26" xfId="0"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xf>
    <xf numFmtId="0" fontId="9" fillId="0" borderId="0" xfId="0" applyNumberFormat="1" applyFont="1" applyFill="1" applyAlignment="1" applyProtection="1">
      <alignment horizontal="left" vertical="center" shrinkToFit="1"/>
    </xf>
    <xf numFmtId="58" fontId="9" fillId="0" borderId="0" xfId="0" applyNumberFormat="1" applyFont="1" applyFill="1" applyAlignment="1" applyProtection="1">
      <alignment horizontal="left" vertical="center"/>
    </xf>
    <xf numFmtId="0" fontId="5" fillId="0" borderId="60" xfId="0" applyFont="1" applyBorder="1" applyAlignment="1" applyProtection="1">
      <alignment horizontal="distributed" vertical="center"/>
    </xf>
    <xf numFmtId="0" fontId="0" fillId="5" borderId="42" xfId="8" applyFont="1" applyFill="1" applyBorder="1" applyAlignment="1">
      <alignment vertical="center" shrinkToFit="1"/>
    </xf>
    <xf numFmtId="0" fontId="5" fillId="3"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0" fontId="5" fillId="0" borderId="7"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58" xfId="0" applyFont="1" applyBorder="1" applyAlignment="1" applyProtection="1">
      <alignment horizontal="center" vertical="center"/>
    </xf>
    <xf numFmtId="0" fontId="9" fillId="0" borderId="0" xfId="0" applyNumberFormat="1" applyFont="1" applyFill="1" applyAlignment="1" applyProtection="1">
      <alignment vertical="center" shrinkToFit="1"/>
    </xf>
    <xf numFmtId="0" fontId="2" fillId="0" borderId="7" xfId="8" applyBorder="1" applyProtection="1">
      <alignment vertical="center"/>
      <protection locked="0"/>
    </xf>
    <xf numFmtId="0" fontId="5" fillId="0" borderId="0" xfId="0" applyFont="1" applyFill="1" applyBorder="1" applyAlignment="1" applyProtection="1">
      <alignment vertical="center" shrinkToFit="1"/>
    </xf>
    <xf numFmtId="0" fontId="25" fillId="0" borderId="61" xfId="0" applyFont="1" applyBorder="1" applyAlignment="1">
      <alignment horizontal="center" vertical="center"/>
    </xf>
    <xf numFmtId="0" fontId="25" fillId="0" borderId="64" xfId="0" applyFont="1" applyBorder="1" applyAlignment="1">
      <alignment horizontal="center" vertical="center" wrapText="1"/>
    </xf>
    <xf numFmtId="0" fontId="25" fillId="0" borderId="68" xfId="0" applyFont="1" applyBorder="1" applyAlignment="1">
      <alignment vertical="center" wrapText="1"/>
    </xf>
    <xf numFmtId="0" fontId="25" fillId="0" borderId="2" xfId="0" applyFont="1" applyBorder="1" applyAlignment="1">
      <alignment vertical="center" wrapText="1"/>
    </xf>
    <xf numFmtId="0" fontId="25" fillId="0" borderId="15" xfId="0" applyFont="1" applyFill="1" applyBorder="1" applyAlignment="1">
      <alignment vertical="center" wrapText="1"/>
    </xf>
    <xf numFmtId="0" fontId="25" fillId="0" borderId="7" xfId="0" applyFont="1" applyFill="1" applyBorder="1" applyAlignment="1">
      <alignment vertical="center" wrapText="1"/>
    </xf>
    <xf numFmtId="0" fontId="25" fillId="0" borderId="15" xfId="0" applyFont="1" applyBorder="1" applyAlignment="1">
      <alignment vertical="center" wrapText="1"/>
    </xf>
    <xf numFmtId="0" fontId="25" fillId="0" borderId="9" xfId="0" applyFont="1" applyBorder="1" applyAlignment="1">
      <alignment vertical="center" wrapText="1"/>
    </xf>
    <xf numFmtId="0" fontId="25" fillId="0" borderId="70" xfId="0" applyFont="1" applyBorder="1" applyAlignment="1">
      <alignment horizontal="center" vertical="center"/>
    </xf>
    <xf numFmtId="0" fontId="25" fillId="0" borderId="69" xfId="0" applyFont="1" applyBorder="1" applyAlignment="1">
      <alignment horizontal="center" vertical="center" wrapText="1"/>
    </xf>
    <xf numFmtId="0" fontId="9" fillId="0" borderId="0" xfId="0" applyFont="1"/>
    <xf numFmtId="0" fontId="29" fillId="0" borderId="0" xfId="0" applyFont="1"/>
    <xf numFmtId="0" fontId="16" fillId="0" borderId="0" xfId="0" applyFont="1"/>
    <xf numFmtId="0" fontId="25" fillId="0" borderId="6" xfId="0" applyFont="1" applyBorder="1" applyAlignment="1">
      <alignment vertical="center" wrapText="1"/>
    </xf>
    <xf numFmtId="0" fontId="0" fillId="0" borderId="0" xfId="0" applyAlignment="1">
      <alignment horizontal="center" vertical="center"/>
    </xf>
    <xf numFmtId="0" fontId="25" fillId="0" borderId="0" xfId="0" applyFont="1" applyBorder="1" applyAlignment="1">
      <alignment horizontal="left" vertical="center"/>
    </xf>
    <xf numFmtId="0" fontId="27" fillId="0" borderId="0" xfId="0" applyFont="1" applyFill="1" applyBorder="1" applyAlignment="1">
      <alignment horizontal="center" vertical="center"/>
    </xf>
    <xf numFmtId="0" fontId="0" fillId="0" borderId="15" xfId="0" applyBorder="1" applyAlignment="1">
      <alignment horizontal="center" vertical="center"/>
    </xf>
    <xf numFmtId="0" fontId="0" fillId="0" borderId="0" xfId="0" applyProtection="1">
      <protection locked="0"/>
    </xf>
    <xf numFmtId="0" fontId="10" fillId="4" borderId="0" xfId="0" applyFont="1" applyFill="1" applyBorder="1" applyAlignment="1" applyProtection="1">
      <alignment horizontal="center" vertical="center"/>
    </xf>
    <xf numFmtId="0" fontId="0" fillId="4" borderId="0" xfId="0" applyFont="1" applyFill="1" applyBorder="1" applyAlignment="1" applyProtection="1"/>
    <xf numFmtId="0" fontId="19" fillId="4" borderId="14" xfId="0" applyFont="1" applyFill="1" applyBorder="1" applyAlignment="1" applyProtection="1">
      <alignment shrinkToFit="1"/>
    </xf>
    <xf numFmtId="0" fontId="0" fillId="4" borderId="0" xfId="0" applyFont="1" applyFill="1" applyBorder="1" applyAlignment="1" applyProtection="1">
      <alignment vertical="center"/>
    </xf>
    <xf numFmtId="0" fontId="0" fillId="4" borderId="0" xfId="0" applyFont="1" applyFill="1" applyAlignment="1" applyProtection="1">
      <alignment horizontal="right" vertical="center" indent="1"/>
    </xf>
    <xf numFmtId="0" fontId="10" fillId="6" borderId="37" xfId="0" applyFont="1" applyFill="1" applyBorder="1" applyAlignment="1" applyProtection="1">
      <alignment horizontal="center" vertical="center" wrapText="1"/>
    </xf>
    <xf numFmtId="0" fontId="10" fillId="6" borderId="41" xfId="0" applyFont="1" applyFill="1" applyBorder="1" applyAlignment="1" applyProtection="1">
      <alignment horizontal="center" vertical="center" wrapText="1"/>
    </xf>
    <xf numFmtId="0" fontId="10" fillId="6" borderId="41" xfId="0" applyFont="1" applyFill="1" applyBorder="1" applyAlignment="1" applyProtection="1">
      <alignment horizontal="justify" vertical="center" wrapText="1"/>
    </xf>
    <xf numFmtId="0" fontId="20" fillId="6" borderId="41" xfId="0" applyFont="1" applyFill="1" applyBorder="1" applyAlignment="1" applyProtection="1">
      <alignment horizontal="center" vertical="center" wrapText="1"/>
    </xf>
    <xf numFmtId="0" fontId="10" fillId="6" borderId="1" xfId="0" applyFont="1" applyFill="1" applyBorder="1" applyAlignment="1" applyProtection="1">
      <alignment horizontal="center" vertical="top" wrapText="1"/>
    </xf>
    <xf numFmtId="0" fontId="10" fillId="6" borderId="2" xfId="0" applyFont="1" applyFill="1" applyBorder="1" applyAlignment="1" applyProtection="1">
      <alignment horizontal="right" vertical="top" wrapText="1"/>
    </xf>
    <xf numFmtId="0" fontId="0" fillId="6" borderId="2" xfId="0" applyFont="1" applyFill="1" applyBorder="1" applyAlignment="1" applyProtection="1">
      <alignment vertical="top" wrapText="1"/>
    </xf>
    <xf numFmtId="49" fontId="10" fillId="6" borderId="2" xfId="0" applyNumberFormat="1" applyFont="1" applyFill="1" applyBorder="1" applyAlignment="1" applyProtection="1">
      <alignment horizontal="right" vertical="top" wrapText="1"/>
    </xf>
    <xf numFmtId="0" fontId="10" fillId="6" borderId="2" xfId="0" applyFont="1" applyFill="1" applyBorder="1" applyAlignment="1" applyProtection="1">
      <alignment horizontal="justify" vertical="top" wrapText="1"/>
    </xf>
    <xf numFmtId="0" fontId="20" fillId="6" borderId="2" xfId="0" applyFont="1" applyFill="1" applyBorder="1" applyAlignment="1" applyProtection="1">
      <alignment horizontal="center" vertical="top" shrinkToFit="1"/>
    </xf>
    <xf numFmtId="0" fontId="10" fillId="6" borderId="40" xfId="0" applyFont="1" applyFill="1" applyBorder="1" applyAlignment="1" applyProtection="1">
      <alignment horizontal="right" vertical="top" wrapText="1"/>
    </xf>
    <xf numFmtId="0" fontId="10" fillId="6" borderId="27" xfId="0" applyFont="1" applyFill="1" applyBorder="1" applyAlignment="1" applyProtection="1">
      <alignment horizontal="right" vertical="top" wrapText="1"/>
    </xf>
    <xf numFmtId="49" fontId="10" fillId="6" borderId="27" xfId="0" applyNumberFormat="1" applyFont="1" applyFill="1" applyBorder="1" applyAlignment="1" applyProtection="1">
      <alignment horizontal="right" vertical="top" wrapText="1"/>
    </xf>
    <xf numFmtId="0" fontId="10" fillId="0" borderId="43" xfId="0" applyFont="1" applyBorder="1" applyAlignment="1" applyProtection="1">
      <alignment horizontal="left" vertical="center" wrapText="1"/>
    </xf>
    <xf numFmtId="0" fontId="10" fillId="0" borderId="12" xfId="0" applyFont="1" applyFill="1" applyBorder="1" applyAlignment="1" applyProtection="1">
      <alignment horizontal="right" vertical="center" wrapText="1"/>
    </xf>
    <xf numFmtId="177" fontId="10" fillId="0" borderId="15" xfId="0" applyNumberFormat="1" applyFont="1" applyFill="1" applyBorder="1" applyAlignment="1" applyProtection="1">
      <alignment vertical="center" wrapText="1"/>
    </xf>
    <xf numFmtId="177" fontId="10" fillId="4" borderId="15" xfId="0" applyNumberFormat="1" applyFont="1" applyFill="1" applyBorder="1" applyAlignment="1" applyProtection="1">
      <alignment vertical="center" wrapText="1"/>
    </xf>
    <xf numFmtId="177" fontId="10" fillId="7" borderId="15" xfId="0" applyNumberFormat="1" applyFont="1" applyFill="1" applyBorder="1" applyAlignment="1" applyProtection="1">
      <alignment vertical="center" wrapText="1"/>
    </xf>
    <xf numFmtId="177" fontId="10" fillId="4" borderId="6" xfId="0" applyNumberFormat="1" applyFont="1" applyFill="1" applyBorder="1" applyAlignment="1" applyProtection="1">
      <alignment vertical="center" wrapText="1"/>
    </xf>
    <xf numFmtId="0" fontId="10" fillId="0" borderId="44" xfId="0" applyFont="1" applyBorder="1" applyAlignment="1" applyProtection="1">
      <alignment horizontal="left" vertical="center" wrapText="1"/>
    </xf>
    <xf numFmtId="177" fontId="10" fillId="0" borderId="42" xfId="0" applyNumberFormat="1" applyFont="1" applyFill="1" applyBorder="1" applyAlignment="1" applyProtection="1">
      <alignment vertical="center" wrapText="1"/>
    </xf>
    <xf numFmtId="177" fontId="10" fillId="4" borderId="42" xfId="0" applyNumberFormat="1" applyFont="1" applyFill="1" applyBorder="1" applyAlignment="1" applyProtection="1">
      <alignment vertical="center" wrapText="1"/>
    </xf>
    <xf numFmtId="177" fontId="10" fillId="7" borderId="42" xfId="0" applyNumberFormat="1" applyFont="1" applyFill="1" applyBorder="1" applyAlignment="1" applyProtection="1">
      <alignment vertical="center" wrapText="1"/>
    </xf>
    <xf numFmtId="0" fontId="10" fillId="0" borderId="23"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177" fontId="10" fillId="0" borderId="27" xfId="0" applyNumberFormat="1" applyFont="1" applyBorder="1" applyAlignment="1" applyProtection="1">
      <alignment vertical="center"/>
    </xf>
    <xf numFmtId="177" fontId="10" fillId="0" borderId="40" xfId="0" applyNumberFormat="1" applyFont="1" applyBorder="1" applyAlignment="1" applyProtection="1">
      <alignment vertical="center"/>
    </xf>
    <xf numFmtId="177" fontId="10" fillId="0" borderId="46" xfId="0" applyNumberFormat="1" applyFont="1" applyBorder="1" applyAlignment="1" applyProtection="1">
      <alignment vertical="center"/>
    </xf>
    <xf numFmtId="0" fontId="10" fillId="4" borderId="0" xfId="0" applyFont="1" applyFill="1" applyAlignment="1" applyProtection="1">
      <alignment vertical="center"/>
    </xf>
    <xf numFmtId="0" fontId="29" fillId="4" borderId="0" xfId="0" applyFont="1" applyFill="1" applyAlignment="1" applyProtection="1">
      <alignment vertical="center"/>
    </xf>
    <xf numFmtId="0" fontId="5" fillId="4" borderId="7" xfId="0" applyFont="1" applyFill="1" applyBorder="1" applyAlignment="1" applyProtection="1">
      <alignment horizontal="center" vertical="center"/>
    </xf>
    <xf numFmtId="0" fontId="5" fillId="4" borderId="36" xfId="0" applyFont="1" applyFill="1" applyBorder="1" applyAlignment="1" applyProtection="1">
      <alignment horizontal="center" vertical="center"/>
    </xf>
    <xf numFmtId="0" fontId="5" fillId="0" borderId="72" xfId="0" applyFont="1" applyBorder="1" applyAlignment="1" applyProtection="1">
      <alignment horizontal="distributed" vertical="center"/>
    </xf>
    <xf numFmtId="0" fontId="5" fillId="0" borderId="60" xfId="0" applyFont="1" applyBorder="1" applyAlignment="1" applyProtection="1">
      <alignment horizontal="center" vertical="center"/>
    </xf>
    <xf numFmtId="0" fontId="36" fillId="4" borderId="0" xfId="0" applyFont="1" applyFill="1" applyAlignment="1" applyProtection="1">
      <alignment vertical="center"/>
    </xf>
    <xf numFmtId="0" fontId="10" fillId="0" borderId="0" xfId="0" applyFont="1" applyFill="1" applyBorder="1" applyAlignment="1" applyProtection="1">
      <alignment horizontal="center" vertical="center" wrapText="1"/>
    </xf>
    <xf numFmtId="177" fontId="10"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lignment vertical="center"/>
    </xf>
    <xf numFmtId="0" fontId="0" fillId="0" borderId="0" xfId="8" applyFont="1" applyAlignment="1">
      <alignment vertical="center" wrapText="1"/>
    </xf>
    <xf numFmtId="0" fontId="0" fillId="0" borderId="0" xfId="8" applyFont="1">
      <alignment vertical="center"/>
    </xf>
    <xf numFmtId="0" fontId="32" fillId="0" borderId="0" xfId="0" applyFont="1" applyAlignment="1" applyProtection="1">
      <alignment vertical="center"/>
    </xf>
    <xf numFmtId="0" fontId="5" fillId="0" borderId="35" xfId="0" applyFont="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0" borderId="73" xfId="0" applyFont="1" applyBorder="1" applyAlignment="1" applyProtection="1">
      <alignment horizontal="distributed" vertical="center"/>
    </xf>
    <xf numFmtId="0" fontId="5" fillId="0" borderId="74" xfId="0" applyFont="1" applyBorder="1" applyAlignment="1" applyProtection="1">
      <alignment horizontal="distributed" vertical="center"/>
    </xf>
    <xf numFmtId="0" fontId="5" fillId="0" borderId="72" xfId="0" applyFont="1" applyBorder="1" applyAlignment="1" applyProtection="1">
      <alignment horizontal="distributed" vertical="center" shrinkToFit="1"/>
    </xf>
    <xf numFmtId="0" fontId="5" fillId="0" borderId="74" xfId="0" applyFont="1" applyBorder="1" applyAlignment="1" applyProtection="1">
      <alignment horizontal="distributed" vertical="center" wrapText="1" shrinkToFit="1"/>
    </xf>
    <xf numFmtId="0" fontId="5" fillId="0" borderId="74" xfId="0" applyFont="1" applyBorder="1" applyAlignment="1" applyProtection="1">
      <alignment horizontal="center" vertical="center" wrapText="1"/>
    </xf>
    <xf numFmtId="0" fontId="34" fillId="0" borderId="75" xfId="0" applyFont="1" applyBorder="1" applyAlignment="1" applyProtection="1">
      <alignment horizontal="center" vertical="center" wrapText="1"/>
    </xf>
    <xf numFmtId="0" fontId="4" fillId="0" borderId="74" xfId="0" applyFont="1" applyBorder="1" applyAlignment="1" applyProtection="1">
      <alignment horizontal="distributed" vertical="center"/>
    </xf>
    <xf numFmtId="49" fontId="37" fillId="3" borderId="15" xfId="7" applyNumberFormat="1" applyFont="1" applyFill="1" applyBorder="1" applyAlignment="1" applyProtection="1">
      <alignment vertical="center" shrinkToFit="1"/>
      <protection locked="0"/>
    </xf>
    <xf numFmtId="0" fontId="0" fillId="0" borderId="0" xfId="0" applyAlignment="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horizontal="distributed" vertical="center" shrinkToFit="1"/>
    </xf>
    <xf numFmtId="0" fontId="10" fillId="0" borderId="0" xfId="0" applyFont="1" applyBorder="1" applyAlignment="1" applyProtection="1">
      <alignment horizontal="distributed" vertical="center"/>
    </xf>
    <xf numFmtId="0" fontId="9" fillId="0" borderId="0" xfId="0" applyNumberFormat="1" applyFont="1" applyFill="1" applyBorder="1" applyAlignment="1" applyProtection="1">
      <alignment vertical="center" shrinkToFit="1"/>
    </xf>
    <xf numFmtId="0" fontId="0" fillId="4" borderId="0" xfId="0" applyFill="1" applyBorder="1" applyAlignment="1" applyProtection="1">
      <alignment vertical="center"/>
    </xf>
    <xf numFmtId="0" fontId="9" fillId="0" borderId="0" xfId="0" applyNumberFormat="1" applyFont="1" applyFill="1" applyBorder="1" applyAlignment="1" applyProtection="1">
      <alignment horizontal="left" vertical="center" shrinkToFit="1"/>
    </xf>
    <xf numFmtId="0" fontId="25" fillId="0" borderId="9" xfId="0" applyFont="1" applyBorder="1" applyAlignment="1">
      <alignment horizontal="left" vertical="center" wrapText="1"/>
    </xf>
    <xf numFmtId="177" fontId="10" fillId="0" borderId="6" xfId="0" applyNumberFormat="1" applyFont="1" applyFill="1" applyBorder="1" applyAlignment="1" applyProtection="1">
      <alignment vertical="center" wrapText="1"/>
    </xf>
    <xf numFmtId="0" fontId="10" fillId="0" borderId="42" xfId="0" applyFont="1" applyFill="1" applyBorder="1" applyAlignment="1" applyProtection="1">
      <alignment horizontal="right" vertical="center" wrapText="1"/>
    </xf>
    <xf numFmtId="0" fontId="2" fillId="0" borderId="0" xfId="8" applyBorder="1" applyProtection="1">
      <alignment vertical="center"/>
      <protection locked="0"/>
    </xf>
    <xf numFmtId="49" fontId="5" fillId="0" borderId="12" xfId="0" applyNumberFormat="1" applyFont="1" applyFill="1" applyBorder="1" applyAlignment="1" applyProtection="1">
      <alignment vertical="center"/>
    </xf>
    <xf numFmtId="49" fontId="2" fillId="0" borderId="7" xfId="8" applyNumberFormat="1" applyBorder="1" applyProtection="1">
      <alignment vertical="center"/>
      <protection locked="0"/>
    </xf>
    <xf numFmtId="177" fontId="10" fillId="0" borderId="27" xfId="0" applyNumberFormat="1" applyFont="1" applyFill="1" applyBorder="1" applyAlignment="1" applyProtection="1">
      <alignment vertical="center"/>
    </xf>
    <xf numFmtId="0" fontId="0" fillId="3" borderId="15" xfId="0" applyFill="1" applyBorder="1" applyAlignment="1" applyProtection="1">
      <alignment vertical="center"/>
      <protection locked="0"/>
    </xf>
    <xf numFmtId="38" fontId="0" fillId="3" borderId="15" xfId="1" applyFont="1" applyFill="1" applyBorder="1" applyAlignment="1" applyProtection="1">
      <alignment vertical="center"/>
      <protection locked="0"/>
    </xf>
    <xf numFmtId="0" fontId="27" fillId="0" borderId="59" xfId="0" applyFont="1" applyFill="1" applyBorder="1" applyAlignment="1" applyProtection="1">
      <alignment horizontal="center" vertical="center"/>
      <protection locked="0"/>
    </xf>
    <xf numFmtId="0" fontId="18" fillId="0" borderId="4" xfId="7" applyBorder="1" applyAlignment="1" applyProtection="1">
      <alignment vertical="center" wrapText="1"/>
      <protection locked="0"/>
    </xf>
    <xf numFmtId="0" fontId="5" fillId="0" borderId="72" xfId="0" applyFont="1" applyBorder="1" applyAlignment="1" applyProtection="1">
      <alignment horizontal="left" vertical="center" indent="2"/>
    </xf>
    <xf numFmtId="0" fontId="27" fillId="0" borderId="59" xfId="0" applyFont="1" applyFill="1" applyBorder="1" applyAlignment="1" applyProtection="1">
      <alignment horizontal="center" vertical="center"/>
      <protection locked="0"/>
    </xf>
    <xf numFmtId="0" fontId="20" fillId="6" borderId="1" xfId="0" applyFont="1" applyFill="1" applyBorder="1" applyAlignment="1" applyProtection="1">
      <alignment horizontal="right" vertical="top" wrapText="1"/>
    </xf>
    <xf numFmtId="0" fontId="10" fillId="6" borderId="39" xfId="0" applyFont="1" applyFill="1" applyBorder="1" applyAlignment="1" applyProtection="1">
      <alignment horizontal="center" vertical="center" wrapText="1"/>
    </xf>
    <xf numFmtId="0" fontId="20" fillId="6" borderId="77" xfId="0" applyFont="1" applyFill="1" applyBorder="1" applyAlignment="1" applyProtection="1">
      <alignment horizontal="right" vertical="top" wrapText="1"/>
    </xf>
    <xf numFmtId="0" fontId="10" fillId="6" borderId="78" xfId="0" applyFont="1" applyFill="1" applyBorder="1" applyAlignment="1" applyProtection="1">
      <alignment horizontal="right" vertical="top" wrapText="1"/>
    </xf>
    <xf numFmtId="177" fontId="10" fillId="0" borderId="78" xfId="0" applyNumberFormat="1" applyFont="1" applyBorder="1" applyAlignment="1" applyProtection="1">
      <alignment vertical="center"/>
    </xf>
    <xf numFmtId="0" fontId="20" fillId="6" borderId="2" xfId="0" applyFont="1" applyFill="1" applyBorder="1" applyAlignment="1" applyProtection="1">
      <alignment horizontal="right" vertical="top" wrapText="1"/>
    </xf>
    <xf numFmtId="0" fontId="0" fillId="4" borderId="0" xfId="0" applyFont="1" applyFill="1" applyAlignment="1" applyProtection="1">
      <alignment horizontal="right" vertical="center"/>
    </xf>
    <xf numFmtId="0" fontId="27" fillId="0" borderId="59" xfId="0" applyFont="1" applyFill="1" applyBorder="1" applyAlignment="1" applyProtection="1">
      <alignment horizontal="center" vertical="center"/>
      <protection locked="0"/>
    </xf>
    <xf numFmtId="0" fontId="4" fillId="0" borderId="0" xfId="0" applyFont="1" applyProtection="1"/>
    <xf numFmtId="0" fontId="2" fillId="0" borderId="0" xfId="9" applyProtection="1"/>
    <xf numFmtId="0" fontId="5" fillId="0" borderId="0" xfId="9" applyFont="1" applyAlignment="1" applyProtection="1">
      <alignment vertical="center"/>
    </xf>
    <xf numFmtId="0" fontId="4" fillId="0" borderId="0" xfId="9" applyFont="1" applyProtection="1"/>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horizontal="center" vertical="center"/>
    </xf>
    <xf numFmtId="38" fontId="5" fillId="0" borderId="0" xfId="1" applyFont="1" applyAlignment="1" applyProtection="1">
      <alignment vertical="center"/>
    </xf>
    <xf numFmtId="0" fontId="5" fillId="0" borderId="0" xfId="0" applyFont="1" applyAlignment="1" applyProtection="1">
      <alignment horizontal="center" vertical="center"/>
    </xf>
    <xf numFmtId="0" fontId="4" fillId="0" borderId="0" xfId="0" applyFont="1" applyBorder="1" applyAlignment="1" applyProtection="1">
      <alignment horizontal="distributed" vertical="center"/>
    </xf>
    <xf numFmtId="0" fontId="37" fillId="0" borderId="8" xfId="7" applyFont="1" applyFill="1" applyBorder="1" applyAlignment="1" applyProtection="1">
      <alignment vertical="center" shrinkToFit="1"/>
    </xf>
    <xf numFmtId="0" fontId="37" fillId="0" borderId="12" xfId="7" applyFont="1" applyFill="1" applyBorder="1" applyAlignment="1" applyProtection="1">
      <alignment vertical="center" shrinkToFit="1"/>
    </xf>
    <xf numFmtId="0" fontId="37" fillId="0" borderId="24" xfId="7" applyFont="1" applyFill="1" applyBorder="1" applyAlignment="1" applyProtection="1">
      <alignment vertical="center" shrinkToFit="1"/>
    </xf>
    <xf numFmtId="0" fontId="18" fillId="0" borderId="12" xfId="7" applyFill="1" applyBorder="1" applyAlignment="1" applyProtection="1">
      <alignment vertical="center" shrinkToFit="1"/>
    </xf>
    <xf numFmtId="0" fontId="0" fillId="0" borderId="0" xfId="0" applyProtection="1"/>
    <xf numFmtId="0" fontId="0" fillId="0" borderId="0" xfId="0" applyAlignment="1" applyProtection="1">
      <alignment vertical="center"/>
    </xf>
    <xf numFmtId="0" fontId="0" fillId="0" borderId="11" xfId="0" applyBorder="1" applyAlignment="1" applyProtection="1">
      <alignment vertical="center"/>
    </xf>
    <xf numFmtId="0" fontId="0" fillId="6" borderId="5" xfId="0" applyFill="1" applyBorder="1" applyAlignment="1" applyProtection="1">
      <alignment horizontal="center" vertical="center"/>
    </xf>
    <xf numFmtId="0" fontId="0" fillId="6" borderId="6" xfId="0" applyFill="1" applyBorder="1" applyAlignment="1" applyProtection="1">
      <alignment horizontal="center" vertical="center"/>
    </xf>
    <xf numFmtId="0" fontId="0" fillId="6" borderId="14" xfId="0" applyFill="1" applyBorder="1" applyAlignment="1" applyProtection="1">
      <alignment horizontal="center" vertical="center"/>
    </xf>
    <xf numFmtId="0" fontId="0" fillId="6" borderId="6" xfId="0" applyFill="1" applyBorder="1" applyAlignment="1" applyProtection="1">
      <alignment horizontal="center" vertical="center" wrapText="1"/>
    </xf>
    <xf numFmtId="0" fontId="0" fillId="6" borderId="13" xfId="0" applyFill="1" applyBorder="1" applyAlignment="1" applyProtection="1">
      <alignment horizontal="center" vertical="center"/>
    </xf>
    <xf numFmtId="38" fontId="0" fillId="0" borderId="6" xfId="1" applyFont="1" applyBorder="1" applyAlignment="1" applyProtection="1">
      <alignment vertical="center"/>
    </xf>
    <xf numFmtId="49" fontId="0" fillId="0" borderId="0" xfId="0" applyNumberFormat="1" applyAlignment="1" applyProtection="1">
      <alignment vertical="center"/>
    </xf>
    <xf numFmtId="0" fontId="0" fillId="0" borderId="76" xfId="0" applyFill="1" applyBorder="1" applyAlignment="1" applyProtection="1">
      <alignment vertical="center"/>
    </xf>
    <xf numFmtId="0" fontId="0" fillId="0" borderId="15" xfId="0" applyBorder="1" applyAlignment="1" applyProtection="1">
      <alignment vertical="center"/>
    </xf>
    <xf numFmtId="38" fontId="0" fillId="0" borderId="11" xfId="1" applyFont="1" applyBorder="1" applyAlignment="1" applyProtection="1">
      <alignment vertical="center"/>
    </xf>
    <xf numFmtId="38" fontId="0" fillId="0" borderId="15" xfId="1" applyFont="1" applyBorder="1" applyAlignment="1" applyProtection="1">
      <alignment vertical="center"/>
    </xf>
    <xf numFmtId="38" fontId="0" fillId="0" borderId="4" xfId="1" applyFont="1" applyBorder="1" applyAlignment="1" applyProtection="1">
      <alignment vertical="center"/>
    </xf>
    <xf numFmtId="38" fontId="5" fillId="3" borderId="17" xfId="1" applyFont="1" applyFill="1" applyBorder="1" applyAlignment="1" applyProtection="1">
      <alignment horizontal="center" vertical="center"/>
      <protection locked="0"/>
    </xf>
    <xf numFmtId="38" fontId="5" fillId="3" borderId="25" xfId="1" applyFont="1" applyFill="1" applyBorder="1" applyAlignment="1" applyProtection="1">
      <alignment horizontal="center" vertical="center"/>
      <protection locked="0"/>
    </xf>
    <xf numFmtId="38" fontId="5" fillId="3" borderId="18" xfId="1" applyFont="1" applyFill="1" applyBorder="1" applyAlignment="1" applyProtection="1">
      <alignment horizontal="center" vertical="center"/>
      <protection locked="0"/>
    </xf>
    <xf numFmtId="49" fontId="18" fillId="3" borderId="15" xfId="7" applyNumberFormat="1" applyFill="1" applyBorder="1" applyAlignment="1" applyProtection="1">
      <alignment horizontal="center" vertical="center" shrinkToFit="1"/>
      <protection locked="0"/>
    </xf>
    <xf numFmtId="0" fontId="18" fillId="2" borderId="9" xfId="7" applyFill="1" applyBorder="1" applyAlignment="1" applyProtection="1">
      <alignment horizontal="center" vertical="center" shrinkToFit="1"/>
      <protection locked="0"/>
    </xf>
    <xf numFmtId="0" fontId="18" fillId="2" borderId="15" xfId="7" applyFill="1" applyBorder="1" applyAlignment="1" applyProtection="1">
      <alignment horizontal="center" vertical="center" shrinkToFit="1"/>
      <protection locked="0"/>
    </xf>
    <xf numFmtId="0" fontId="18" fillId="2" borderId="57" xfId="7"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5" fillId="3" borderId="15" xfId="0" applyNumberFormat="1" applyFont="1" applyFill="1" applyBorder="1" applyAlignment="1" applyProtection="1">
      <alignment horizontal="center" vertical="center" shrinkToFit="1"/>
      <protection locked="0"/>
    </xf>
    <xf numFmtId="49" fontId="5" fillId="3" borderId="57" xfId="0"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57"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22" fillId="0" borderId="16" xfId="0" applyFont="1" applyBorder="1" applyAlignment="1" applyProtection="1">
      <alignment horizontal="left" vertical="center"/>
    </xf>
    <xf numFmtId="0" fontId="32" fillId="0" borderId="0" xfId="0" applyFont="1" applyAlignment="1" applyProtection="1"/>
    <xf numFmtId="0" fontId="5" fillId="3" borderId="12"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49" fontId="5" fillId="3" borderId="12" xfId="0" applyNumberFormat="1" applyFont="1" applyFill="1" applyBorder="1" applyAlignment="1" applyProtection="1">
      <alignment horizontal="center" vertical="center"/>
      <protection locked="0"/>
    </xf>
    <xf numFmtId="49" fontId="5" fillId="3" borderId="24" xfId="0" applyNumberFormat="1" applyFont="1" applyFill="1" applyBorder="1" applyAlignment="1" applyProtection="1">
      <alignment horizontal="center" vertical="center"/>
      <protection locked="0"/>
    </xf>
    <xf numFmtId="49" fontId="5" fillId="0" borderId="8"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9" xfId="0" applyNumberFormat="1" applyFont="1" applyBorder="1" applyAlignment="1" applyProtection="1">
      <alignment horizontal="center" vertical="center"/>
    </xf>
    <xf numFmtId="0" fontId="5" fillId="0" borderId="0" xfId="0" applyFont="1" applyBorder="1" applyAlignment="1" applyProtection="1">
      <alignment horizontal="right" vertical="center"/>
    </xf>
    <xf numFmtId="38" fontId="5" fillId="0" borderId="12" xfId="1" applyFont="1" applyBorder="1" applyAlignment="1" applyProtection="1">
      <alignment horizontal="distributed" vertical="center"/>
    </xf>
    <xf numFmtId="38" fontId="5" fillId="0" borderId="14" xfId="1" applyFont="1" applyBorder="1" applyAlignment="1" applyProtection="1">
      <alignment horizontal="distributed" vertical="center"/>
    </xf>
    <xf numFmtId="38" fontId="5" fillId="0" borderId="11" xfId="1" applyFont="1" applyBorder="1" applyAlignment="1" applyProtection="1">
      <alignment horizontal="distributed" vertical="center"/>
    </xf>
    <xf numFmtId="49" fontId="5" fillId="0" borderId="12" xfId="1" applyNumberFormat="1" applyFont="1" applyFill="1" applyBorder="1" applyAlignment="1" applyProtection="1">
      <alignment horizontal="left" vertical="center"/>
    </xf>
    <xf numFmtId="0" fontId="12" fillId="0" borderId="12" xfId="1" applyNumberFormat="1" applyFont="1" applyFill="1" applyBorder="1" applyAlignment="1" applyProtection="1">
      <alignment horizontal="center"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38" fontId="5" fillId="0" borderId="12" xfId="1" applyFont="1" applyBorder="1" applyAlignment="1" applyProtection="1">
      <alignment horizontal="right" vertical="center"/>
    </xf>
    <xf numFmtId="0" fontId="5" fillId="0" borderId="12" xfId="0" applyFont="1" applyBorder="1" applyAlignment="1" applyProtection="1">
      <alignment horizontal="right" vertical="center"/>
    </xf>
    <xf numFmtId="176" fontId="12" fillId="0" borderId="12" xfId="1" applyNumberFormat="1" applyFont="1" applyFill="1" applyBorder="1" applyAlignment="1" applyProtection="1">
      <alignment horizontal="right" vertical="center"/>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0" fontId="5" fillId="0" borderId="0" xfId="1" applyNumberFormat="1" applyFont="1" applyFill="1" applyAlignment="1" applyProtection="1">
      <alignment horizontal="center" vertical="center" shrinkToFit="1"/>
    </xf>
    <xf numFmtId="0" fontId="10" fillId="7" borderId="80" xfId="0" applyFont="1" applyFill="1" applyBorder="1" applyAlignment="1" applyProtection="1">
      <alignment horizontal="center" vertical="center" wrapText="1"/>
    </xf>
    <xf numFmtId="0" fontId="10" fillId="7" borderId="81" xfId="0" applyFont="1" applyFill="1" applyBorder="1" applyAlignment="1" applyProtection="1">
      <alignment horizontal="center" vertical="center" wrapText="1"/>
    </xf>
    <xf numFmtId="0" fontId="10" fillId="7" borderId="82" xfId="0" applyFont="1" applyFill="1" applyBorder="1" applyAlignment="1" applyProtection="1">
      <alignment horizontal="center" vertical="center" wrapText="1"/>
    </xf>
    <xf numFmtId="38" fontId="10" fillId="0" borderId="11" xfId="1"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0" fontId="10" fillId="6" borderId="33" xfId="0" applyFont="1" applyFill="1" applyBorder="1" applyAlignment="1" applyProtection="1">
      <alignment horizontal="center" vertical="center" wrapText="1"/>
    </xf>
    <xf numFmtId="0" fontId="10" fillId="6" borderId="34" xfId="0" applyFont="1" applyFill="1" applyBorder="1" applyAlignment="1" applyProtection="1">
      <alignment horizontal="center" vertical="center" wrapText="1"/>
    </xf>
    <xf numFmtId="0" fontId="10" fillId="6" borderId="23" xfId="0" applyFont="1" applyFill="1" applyBorder="1" applyAlignment="1" applyProtection="1">
      <alignment horizontal="center" vertical="center" wrapText="1"/>
    </xf>
    <xf numFmtId="0" fontId="13" fillId="4" borderId="0" xfId="0" applyFont="1" applyFill="1" applyAlignment="1" applyProtection="1">
      <alignment horizontal="center" vertical="center"/>
    </xf>
    <xf numFmtId="0" fontId="0" fillId="4" borderId="0" xfId="0" applyFont="1" applyFill="1" applyBorder="1" applyAlignment="1" applyProtection="1">
      <alignment horizontal="center" vertical="center"/>
    </xf>
    <xf numFmtId="177" fontId="10" fillId="3" borderId="2" xfId="0" applyNumberFormat="1" applyFont="1" applyFill="1" applyBorder="1" applyAlignment="1" applyProtection="1">
      <alignment horizontal="right" vertical="center" wrapText="1"/>
      <protection locked="0"/>
    </xf>
    <xf numFmtId="177" fontId="10" fillId="3" borderId="53" xfId="0" applyNumberFormat="1" applyFont="1" applyFill="1" applyBorder="1" applyAlignment="1" applyProtection="1">
      <alignment horizontal="right" vertical="center" wrapText="1"/>
      <protection locked="0"/>
    </xf>
    <xf numFmtId="177" fontId="10" fillId="0" borderId="54" xfId="0" applyNumberFormat="1" applyFont="1" applyBorder="1" applyAlignment="1" applyProtection="1">
      <alignment horizontal="center" vertical="center" wrapText="1"/>
    </xf>
    <xf numFmtId="177" fontId="10" fillId="0" borderId="55" xfId="0" applyNumberFormat="1" applyFont="1" applyBorder="1" applyAlignment="1" applyProtection="1">
      <alignment horizontal="center" vertical="center" wrapText="1"/>
    </xf>
    <xf numFmtId="0" fontId="10" fillId="4" borderId="0" xfId="0" applyFont="1" applyFill="1" applyAlignment="1" applyProtection="1">
      <alignment horizontal="center" vertical="center" shrinkToFit="1"/>
    </xf>
    <xf numFmtId="0" fontId="10" fillId="7" borderId="79" xfId="0" applyFont="1" applyFill="1" applyBorder="1" applyAlignment="1" applyProtection="1">
      <alignment horizontal="center" vertical="center" wrapText="1"/>
    </xf>
    <xf numFmtId="0" fontId="10" fillId="7" borderId="54" xfId="0" applyFont="1" applyFill="1" applyBorder="1" applyAlignment="1" applyProtection="1">
      <alignment horizontal="center" vertical="center" wrapText="1"/>
    </xf>
    <xf numFmtId="0" fontId="10" fillId="7" borderId="55" xfId="0" applyFont="1" applyFill="1" applyBorder="1" applyAlignment="1" applyProtection="1">
      <alignment horizontal="center" vertical="center" wrapText="1"/>
    </xf>
    <xf numFmtId="0" fontId="38" fillId="0" borderId="0" xfId="0" applyFont="1" applyAlignment="1" applyProtection="1">
      <alignment horizontal="center" vertical="center"/>
    </xf>
    <xf numFmtId="0" fontId="39" fillId="0" borderId="0" xfId="0" applyFont="1" applyAlignment="1" applyProtection="1">
      <alignment horizontal="center" vertical="center"/>
    </xf>
    <xf numFmtId="0" fontId="0" fillId="0" borderId="11" xfId="0" applyBorder="1" applyAlignment="1" applyProtection="1">
      <alignment horizontal="center" vertical="center"/>
    </xf>
    <xf numFmtId="0" fontId="0" fillId="0" borderId="11" xfId="0" applyBorder="1" applyAlignment="1" applyProtection="1">
      <alignment horizontal="center" vertical="center" shrinkToFit="1"/>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38" fontId="0" fillId="0" borderId="6" xfId="1" applyFont="1" applyBorder="1" applyAlignment="1" applyProtection="1">
      <alignment horizontal="right" vertical="center"/>
    </xf>
    <xf numFmtId="38" fontId="0" fillId="0" borderId="2" xfId="1" applyFont="1" applyBorder="1" applyAlignment="1" applyProtection="1">
      <alignment horizontal="right" vertical="center"/>
    </xf>
    <xf numFmtId="38" fontId="0" fillId="0" borderId="7" xfId="1" applyFont="1" applyBorder="1" applyAlignment="1" applyProtection="1">
      <alignment horizontal="right" vertical="center"/>
    </xf>
    <xf numFmtId="0" fontId="41" fillId="0" borderId="0" xfId="0" applyFont="1" applyAlignment="1">
      <alignment horizontal="left" vertical="center" wrapText="1"/>
    </xf>
    <xf numFmtId="0" fontId="0" fillId="0" borderId="0" xfId="0" applyAlignment="1">
      <alignment horizontal="left"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5" xfId="0" applyBorder="1" applyAlignment="1" applyProtection="1">
      <alignment horizontal="center" vertical="center" wrapText="1"/>
    </xf>
    <xf numFmtId="0" fontId="0" fillId="0" borderId="1" xfId="0" applyBorder="1" applyAlignment="1" applyProtection="1">
      <alignment horizontal="center" vertical="center" wrapText="1"/>
    </xf>
    <xf numFmtId="0" fontId="14" fillId="0" borderId="47" xfId="0" applyFont="1" applyFill="1" applyBorder="1" applyAlignment="1" applyProtection="1">
      <alignment horizontal="center" vertical="center" shrinkToFit="1"/>
    </xf>
    <xf numFmtId="0" fontId="14" fillId="0" borderId="48" xfId="0" applyFont="1" applyFill="1" applyBorder="1" applyAlignment="1" applyProtection="1">
      <alignment horizontal="center" vertical="center" shrinkToFit="1"/>
    </xf>
    <xf numFmtId="0" fontId="14" fillId="0" borderId="50" xfId="0" applyFont="1" applyFill="1" applyBorder="1" applyAlignment="1" applyProtection="1">
      <alignment horizontal="center" vertical="center" shrinkToFit="1"/>
    </xf>
    <xf numFmtId="0" fontId="9" fillId="0" borderId="0" xfId="0" applyFont="1" applyFill="1" applyAlignment="1" applyProtection="1">
      <alignment vertical="center"/>
    </xf>
    <xf numFmtId="58" fontId="9" fillId="0" borderId="0" xfId="0" applyNumberFormat="1" applyFont="1" applyFill="1" applyAlignment="1" applyProtection="1">
      <alignment horizontal="right" vertical="center"/>
    </xf>
    <xf numFmtId="0" fontId="13" fillId="4" borderId="0" xfId="0" applyFont="1" applyFill="1" applyBorder="1" applyAlignment="1" applyProtection="1">
      <alignment horizontal="left" vertical="center"/>
    </xf>
    <xf numFmtId="0" fontId="14" fillId="0" borderId="0" xfId="0" applyFont="1" applyFill="1" applyAlignment="1" applyProtection="1">
      <alignment horizontal="center" vertical="center"/>
    </xf>
    <xf numFmtId="0" fontId="14" fillId="0" borderId="0" xfId="0" applyFont="1" applyFill="1" applyAlignment="1" applyProtection="1">
      <alignment vertical="center"/>
    </xf>
    <xf numFmtId="0" fontId="15" fillId="0" borderId="0" xfId="0" applyFont="1" applyFill="1" applyAlignment="1" applyProtection="1">
      <alignment vertical="center"/>
    </xf>
    <xf numFmtId="0" fontId="15" fillId="0" borderId="16" xfId="0" applyFont="1" applyFill="1" applyBorder="1" applyAlignment="1" applyProtection="1">
      <alignment horizontal="right" vertical="center" wrapText="1"/>
    </xf>
    <xf numFmtId="0" fontId="15" fillId="0" borderId="16" xfId="0" applyFont="1" applyFill="1" applyBorder="1" applyAlignment="1" applyProtection="1">
      <alignment horizontal="right" vertical="center"/>
    </xf>
    <xf numFmtId="0" fontId="15" fillId="0" borderId="47" xfId="0" applyFont="1" applyFill="1" applyBorder="1" applyAlignment="1" applyProtection="1">
      <alignment horizontal="center" vertical="center" shrinkToFit="1"/>
    </xf>
    <xf numFmtId="0" fontId="15" fillId="0" borderId="48" xfId="0" applyFont="1" applyFill="1" applyBorder="1" applyAlignment="1" applyProtection="1">
      <alignment horizontal="center" vertical="center" shrinkToFit="1"/>
    </xf>
    <xf numFmtId="0" fontId="15" fillId="0" borderId="50" xfId="0" applyFont="1" applyFill="1" applyBorder="1" applyAlignment="1" applyProtection="1">
      <alignment horizontal="center" vertical="center" shrinkToFit="1"/>
    </xf>
    <xf numFmtId="0" fontId="15" fillId="0" borderId="51" xfId="0" applyFont="1" applyFill="1" applyBorder="1" applyAlignment="1" applyProtection="1">
      <alignment horizontal="center" vertical="center" shrinkToFit="1"/>
    </xf>
    <xf numFmtId="0" fontId="15" fillId="0" borderId="4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wrapText="1" shrinkToFit="1"/>
    </xf>
    <xf numFmtId="0" fontId="16" fillId="0" borderId="29" xfId="0" applyFont="1" applyFill="1" applyBorder="1" applyAlignment="1" applyProtection="1">
      <alignment horizontal="center" vertical="center" wrapText="1" shrinkToFit="1"/>
    </xf>
    <xf numFmtId="0" fontId="16" fillId="0" borderId="35" xfId="0" applyFont="1" applyFill="1" applyBorder="1" applyAlignment="1" applyProtection="1">
      <alignment horizontal="center" vertical="center" wrapText="1" shrinkToFit="1"/>
    </xf>
    <xf numFmtId="0" fontId="16" fillId="0" borderId="21" xfId="0" applyFont="1" applyFill="1" applyBorder="1" applyAlignment="1" applyProtection="1">
      <alignment horizontal="center" vertical="center" shrinkToFit="1"/>
    </xf>
    <xf numFmtId="0" fontId="16" fillId="0" borderId="12" xfId="0" applyFont="1" applyFill="1" applyBorder="1" applyAlignment="1" applyProtection="1">
      <alignment horizontal="center" vertical="center" shrinkToFit="1"/>
    </xf>
    <xf numFmtId="0" fontId="16" fillId="0" borderId="9"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18"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9" fillId="0" borderId="0" xfId="0" applyNumberFormat="1" applyFont="1" applyFill="1" applyBorder="1" applyAlignment="1" applyProtection="1">
      <alignment horizontal="center" vertical="center" shrinkToFit="1"/>
    </xf>
    <xf numFmtId="0" fontId="10" fillId="0" borderId="0" xfId="0" applyFont="1" applyAlignment="1" applyProtection="1">
      <alignment horizontal="distributed" vertical="top" wrapText="1"/>
    </xf>
    <xf numFmtId="0" fontId="10" fillId="0" borderId="0" xfId="0" applyFont="1" applyAlignment="1" applyProtection="1">
      <alignment horizontal="distributed" vertical="top"/>
    </xf>
    <xf numFmtId="0" fontId="10" fillId="0" borderId="0" xfId="0" applyFont="1" applyAlignment="1" applyProtection="1">
      <alignment horizontal="distributed" vertical="center"/>
    </xf>
    <xf numFmtId="0" fontId="0" fillId="0" borderId="0" xfId="0" applyAlignment="1" applyProtection="1">
      <alignment horizontal="distributed"/>
    </xf>
    <xf numFmtId="0" fontId="9" fillId="0" borderId="0" xfId="0" applyNumberFormat="1" applyFont="1" applyFill="1" applyAlignment="1" applyProtection="1">
      <alignment horizontal="center" vertical="center" shrinkToFit="1"/>
    </xf>
    <xf numFmtId="0" fontId="7"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top" wrapText="1"/>
    </xf>
    <xf numFmtId="0" fontId="5" fillId="0" borderId="11" xfId="0" applyFont="1" applyBorder="1" applyAlignment="1" applyProtection="1">
      <alignment horizontal="center" vertical="center" shrinkToFit="1"/>
    </xf>
    <xf numFmtId="0" fontId="4" fillId="0" borderId="0" xfId="0" applyFont="1" applyBorder="1" applyAlignment="1" applyProtection="1">
      <alignment horizontal="distributed" vertical="center"/>
    </xf>
    <xf numFmtId="38" fontId="5" fillId="0" borderId="0" xfId="0" applyNumberFormat="1" applyFont="1" applyAlignment="1" applyProtection="1">
      <alignment horizontal="center" vertical="center" shrinkToFit="1"/>
    </xf>
    <xf numFmtId="0" fontId="4" fillId="0" borderId="0" xfId="0" applyFont="1" applyAlignment="1" applyProtection="1">
      <alignment horizontal="distributed" vertical="center"/>
    </xf>
    <xf numFmtId="38" fontId="34" fillId="0" borderId="0" xfId="0" applyNumberFormat="1" applyFont="1" applyAlignment="1" applyProtection="1">
      <alignment horizontal="center" vertical="center" shrinkToFit="1"/>
    </xf>
    <xf numFmtId="0" fontId="5" fillId="3" borderId="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protection locked="0"/>
    </xf>
    <xf numFmtId="0" fontId="25" fillId="0" borderId="15" xfId="0" applyFont="1" applyBorder="1" applyAlignment="1">
      <alignment vertical="center" wrapText="1"/>
    </xf>
    <xf numFmtId="0" fontId="25" fillId="0" borderId="69"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5" xfId="0" applyFont="1" applyBorder="1" applyAlignment="1">
      <alignment vertical="center" wrapText="1"/>
    </xf>
    <xf numFmtId="0" fontId="25" fillId="0" borderId="13" xfId="0" applyFont="1" applyBorder="1" applyAlignment="1">
      <alignment vertical="center" wrapText="1"/>
    </xf>
    <xf numFmtId="0" fontId="25" fillId="0" borderId="1" xfId="0" applyFont="1" applyBorder="1" applyAlignment="1">
      <alignment vertical="center" wrapText="1"/>
    </xf>
    <xf numFmtId="0" fontId="25" fillId="0" borderId="10" xfId="0" applyFont="1" applyBorder="1" applyAlignment="1">
      <alignment vertical="center"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25" fillId="0" borderId="67" xfId="0" applyFont="1" applyBorder="1" applyAlignment="1">
      <alignment horizontal="center" vertical="center"/>
    </xf>
    <xf numFmtId="0" fontId="25" fillId="0" borderId="32"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8" xfId="0" applyFont="1" applyBorder="1" applyAlignment="1">
      <alignment vertical="center" wrapText="1"/>
    </xf>
    <xf numFmtId="0" fontId="25" fillId="0" borderId="9" xfId="0" applyFont="1" applyBorder="1" applyAlignment="1">
      <alignment vertical="center" wrapText="1"/>
    </xf>
    <xf numFmtId="0" fontId="25" fillId="0" borderId="20" xfId="0" applyFont="1" applyBorder="1" applyAlignment="1">
      <alignment horizontal="center" vertical="center" wrapText="1"/>
    </xf>
    <xf numFmtId="0" fontId="25" fillId="0" borderId="8"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left" vertical="center" wrapText="1"/>
    </xf>
    <xf numFmtId="0" fontId="25" fillId="0" borderId="15" xfId="0" applyFont="1" applyBorder="1" applyAlignment="1">
      <alignment horizontal="left" vertical="center"/>
    </xf>
    <xf numFmtId="0" fontId="25" fillId="0" borderId="15" xfId="0" applyFont="1" applyBorder="1" applyAlignment="1">
      <alignment horizontal="left" vertical="center" wrapText="1"/>
    </xf>
    <xf numFmtId="0" fontId="25" fillId="0" borderId="1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7" fillId="0" borderId="71" xfId="0" applyFont="1" applyFill="1" applyBorder="1" applyAlignment="1" applyProtection="1">
      <alignment horizontal="center" vertical="center"/>
      <protection locked="0"/>
    </xf>
    <xf numFmtId="0" fontId="27" fillId="0" borderId="59" xfId="0" applyFont="1" applyFill="1" applyBorder="1" applyAlignment="1" applyProtection="1">
      <alignment horizontal="center" vertical="center"/>
      <protection locked="0"/>
    </xf>
    <xf numFmtId="0" fontId="25" fillId="0" borderId="5" xfId="0" applyFont="1" applyBorder="1" applyAlignment="1">
      <alignment horizontal="left"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0" fillId="5" borderId="15" xfId="8" applyFont="1" applyFill="1" applyBorder="1" applyAlignment="1">
      <alignment horizontal="center" vertical="center"/>
    </xf>
    <xf numFmtId="0" fontId="2" fillId="5" borderId="42" xfId="8" applyFill="1" applyBorder="1" applyAlignment="1">
      <alignment horizontal="center" vertical="center"/>
    </xf>
    <xf numFmtId="0" fontId="2" fillId="5" borderId="15" xfId="8" applyFill="1" applyBorder="1" applyAlignment="1">
      <alignment horizontal="center" vertical="center" shrinkToFit="1"/>
    </xf>
    <xf numFmtId="0" fontId="2" fillId="5" borderId="42" xfId="8" applyFill="1" applyBorder="1" applyAlignment="1">
      <alignment horizontal="center" vertical="center" shrinkToFit="1"/>
    </xf>
    <xf numFmtId="0" fontId="0" fillId="5" borderId="15" xfId="8" applyFont="1" applyFill="1" applyBorder="1" applyAlignment="1">
      <alignment horizontal="center" vertical="center" shrinkToFit="1"/>
    </xf>
    <xf numFmtId="0" fontId="0" fillId="5" borderId="6" xfId="8" applyFont="1" applyFill="1" applyBorder="1" applyAlignment="1">
      <alignment horizontal="center" vertical="center" shrinkToFit="1"/>
    </xf>
    <xf numFmtId="0" fontId="2" fillId="5" borderId="53" xfId="8" applyFill="1" applyBorder="1" applyAlignment="1">
      <alignment horizontal="center" vertical="center" shrinkToFit="1"/>
    </xf>
    <xf numFmtId="0" fontId="0" fillId="5" borderId="15" xfId="8" applyFont="1" applyFill="1" applyBorder="1" applyAlignment="1">
      <alignment vertical="center" shrinkToFit="1"/>
    </xf>
    <xf numFmtId="0" fontId="2" fillId="5" borderId="15" xfId="8" applyFill="1" applyBorder="1" applyAlignment="1">
      <alignment vertical="center" shrinkToFit="1"/>
    </xf>
  </cellXfs>
  <cellStyles count="10">
    <cellStyle name="ハイパーリンク" xfId="7" builtinId="8"/>
    <cellStyle name="桁区切り" xfId="1" builtinId="6"/>
    <cellStyle name="桁区切り 2" xfId="2"/>
    <cellStyle name="桁区切り 3" xfId="6"/>
    <cellStyle name="標準" xfId="0" builtinId="0"/>
    <cellStyle name="標準 2" xfId="3"/>
    <cellStyle name="標準 2 2" xfId="9"/>
    <cellStyle name="標準 3" xfId="4"/>
    <cellStyle name="標準 4" xfId="5"/>
    <cellStyle name="標準 5" xfId="8"/>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28575</xdr:colOff>
      <xdr:row>4</xdr:row>
      <xdr:rowOff>0</xdr:rowOff>
    </xdr:from>
    <xdr:to>
      <xdr:col>9</xdr:col>
      <xdr:colOff>400050</xdr:colOff>
      <xdr:row>5</xdr:row>
      <xdr:rowOff>295275</xdr:rowOff>
    </xdr:to>
    <xdr:sp macro="" textlink="">
      <xdr:nvSpPr>
        <xdr:cNvPr id="2" name="右中かっこ 1"/>
        <xdr:cNvSpPr/>
      </xdr:nvSpPr>
      <xdr:spPr>
        <a:xfrm>
          <a:off x="7267575" y="609600"/>
          <a:ext cx="371475" cy="6000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428623</xdr:colOff>
      <xdr:row>4</xdr:row>
      <xdr:rowOff>76200</xdr:rowOff>
    </xdr:from>
    <xdr:to>
      <xdr:col>12</xdr:col>
      <xdr:colOff>266700</xdr:colOff>
      <xdr:row>5</xdr:row>
      <xdr:rowOff>142875</xdr:rowOff>
    </xdr:to>
    <xdr:sp macro="" textlink="">
      <xdr:nvSpPr>
        <xdr:cNvPr id="3" name="テキスト ボックス 2"/>
        <xdr:cNvSpPr txBox="1"/>
      </xdr:nvSpPr>
      <xdr:spPr>
        <a:xfrm>
          <a:off x="7521573" y="1295400"/>
          <a:ext cx="1724027" cy="3714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法人でなければ省略。</a:t>
          </a:r>
        </a:p>
      </xdr:txBody>
    </xdr:sp>
    <xdr:clientData/>
  </xdr:twoCellAnchor>
  <xdr:twoCellAnchor>
    <xdr:from>
      <xdr:col>9</xdr:col>
      <xdr:colOff>371474</xdr:colOff>
      <xdr:row>6</xdr:row>
      <xdr:rowOff>190499</xdr:rowOff>
    </xdr:from>
    <xdr:to>
      <xdr:col>12</xdr:col>
      <xdr:colOff>552450</xdr:colOff>
      <xdr:row>12</xdr:row>
      <xdr:rowOff>95249</xdr:rowOff>
    </xdr:to>
    <xdr:sp macro="" textlink="">
      <xdr:nvSpPr>
        <xdr:cNvPr id="5" name="円形吹き出し 4"/>
        <xdr:cNvSpPr/>
      </xdr:nvSpPr>
      <xdr:spPr>
        <a:xfrm>
          <a:off x="8115299" y="201929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101600</xdr:rowOff>
    </xdr:from>
    <xdr:to>
      <xdr:col>22</xdr:col>
      <xdr:colOff>457200</xdr:colOff>
      <xdr:row>4</xdr:row>
      <xdr:rowOff>0</xdr:rowOff>
    </xdr:to>
    <xdr:sp macro="" textlink="">
      <xdr:nvSpPr>
        <xdr:cNvPr id="2" name="角丸四角形吹き出し 1"/>
        <xdr:cNvSpPr/>
      </xdr:nvSpPr>
      <xdr:spPr>
        <a:xfrm>
          <a:off x="7854950" y="863600"/>
          <a:ext cx="2821517" cy="6604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en-US" altLang="ja-JP" sz="1400"/>
        </a:p>
        <a:p>
          <a:pPr algn="l">
            <a:lnSpc>
              <a:spcPts val="1400"/>
            </a:lnSpc>
          </a:pPr>
          <a:r>
            <a:rPr kumimoji="1" lang="ja-JP" altLang="en-US" sz="1400" b="1">
              <a:solidFill>
                <a:srgbClr val="FF0000"/>
              </a:solidFill>
            </a:rPr>
            <a:t>「黄色」のセルに入力してください。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10</xdr:row>
      <xdr:rowOff>111126</xdr:rowOff>
    </xdr:from>
    <xdr:to>
      <xdr:col>11</xdr:col>
      <xdr:colOff>666750</xdr:colOff>
      <xdr:row>20</xdr:row>
      <xdr:rowOff>25400</xdr:rowOff>
    </xdr:to>
    <xdr:sp macro="" textlink="">
      <xdr:nvSpPr>
        <xdr:cNvPr id="2" name="正方形/長方形 1"/>
        <xdr:cNvSpPr/>
      </xdr:nvSpPr>
      <xdr:spPr>
        <a:xfrm>
          <a:off x="190500" y="2422526"/>
          <a:ext cx="17087850" cy="16922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hlw.go.jp/stf/newpage_11331.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I17"/>
  <sheetViews>
    <sheetView tabSelected="1" view="pageBreakPreview" zoomScaleNormal="100" zoomScaleSheetLayoutView="100" workbookViewId="0">
      <selection activeCell="D16" sqref="D16"/>
    </sheetView>
  </sheetViews>
  <sheetFormatPr defaultColWidth="9" defaultRowHeight="24" customHeight="1"/>
  <cols>
    <col min="1" max="1" width="2.5" style="10" customWidth="1"/>
    <col min="2" max="2" width="29.375" style="10" bestFit="1" customWidth="1"/>
    <col min="3" max="3" width="11.625" style="10" bestFit="1" customWidth="1"/>
    <col min="4" max="4" width="9" style="10"/>
    <col min="5" max="5" width="13.125" style="10" bestFit="1" customWidth="1"/>
    <col min="6" max="16384" width="9" style="10"/>
  </cols>
  <sheetData>
    <row r="1" spans="2:9" ht="24" customHeight="1">
      <c r="C1" s="236"/>
      <c r="D1" s="236"/>
      <c r="E1" s="236"/>
      <c r="F1" s="236"/>
    </row>
    <row r="2" spans="2:9" ht="24" customHeight="1">
      <c r="C2" s="148" t="s">
        <v>131</v>
      </c>
      <c r="D2" s="148"/>
      <c r="E2" s="148"/>
      <c r="F2" s="148"/>
      <c r="G2" s="148"/>
    </row>
    <row r="3" spans="2:9" ht="24" customHeight="1" thickBot="1">
      <c r="B3" s="10" t="s">
        <v>18</v>
      </c>
      <c r="C3" s="235" t="s">
        <v>127</v>
      </c>
      <c r="D3" s="235"/>
      <c r="E3" s="235"/>
      <c r="F3" s="235"/>
      <c r="G3" s="235"/>
    </row>
    <row r="4" spans="2:9" ht="24" customHeight="1">
      <c r="B4" s="152" t="s">
        <v>107</v>
      </c>
      <c r="C4" s="149" t="s">
        <v>19</v>
      </c>
      <c r="D4" s="138">
        <v>5</v>
      </c>
      <c r="E4" s="33" t="s">
        <v>4</v>
      </c>
      <c r="F4" s="35"/>
      <c r="G4" s="33" t="s">
        <v>2</v>
      </c>
      <c r="H4" s="35"/>
      <c r="I4" s="34" t="s">
        <v>73</v>
      </c>
    </row>
    <row r="5" spans="2:9" ht="24" customHeight="1">
      <c r="B5" s="153" t="s">
        <v>83</v>
      </c>
      <c r="C5" s="237"/>
      <c r="D5" s="237"/>
      <c r="E5" s="237"/>
      <c r="F5" s="237"/>
      <c r="G5" s="237"/>
      <c r="H5" s="237"/>
      <c r="I5" s="238"/>
    </row>
    <row r="6" spans="2:9" ht="24" customHeight="1">
      <c r="B6" s="139" t="s">
        <v>1</v>
      </c>
      <c r="C6" s="239"/>
      <c r="D6" s="239"/>
      <c r="E6" s="239"/>
      <c r="F6" s="239"/>
      <c r="G6" s="239"/>
      <c r="H6" s="239"/>
      <c r="I6" s="240"/>
    </row>
    <row r="7" spans="2:9" ht="24" customHeight="1">
      <c r="B7" s="73" t="s">
        <v>84</v>
      </c>
      <c r="C7" s="233"/>
      <c r="D7" s="233"/>
      <c r="E7" s="233"/>
      <c r="F7" s="233"/>
      <c r="G7" s="233"/>
      <c r="H7" s="233"/>
      <c r="I7" s="234"/>
    </row>
    <row r="8" spans="2:9" ht="24" customHeight="1">
      <c r="B8" s="178" t="s">
        <v>124</v>
      </c>
      <c r="C8" s="171" t="s">
        <v>53</v>
      </c>
      <c r="D8" s="241"/>
      <c r="E8" s="241"/>
      <c r="F8" s="241"/>
      <c r="G8" s="241"/>
      <c r="H8" s="241"/>
      <c r="I8" s="242"/>
    </row>
    <row r="9" spans="2:9" ht="24" customHeight="1">
      <c r="B9" s="140" t="s">
        <v>125</v>
      </c>
      <c r="C9" s="233"/>
      <c r="D9" s="233"/>
      <c r="E9" s="233"/>
      <c r="F9" s="233"/>
      <c r="G9" s="233"/>
      <c r="H9" s="233"/>
      <c r="I9" s="234"/>
    </row>
    <row r="10" spans="2:9" ht="24" customHeight="1">
      <c r="B10" s="139" t="s">
        <v>55</v>
      </c>
      <c r="C10" s="230"/>
      <c r="D10" s="231"/>
      <c r="E10" s="231"/>
      <c r="F10" s="231"/>
      <c r="G10" s="231"/>
      <c r="H10" s="231"/>
      <c r="I10" s="232"/>
    </row>
    <row r="11" spans="2:9" ht="24" customHeight="1">
      <c r="B11" s="154" t="s">
        <v>17</v>
      </c>
      <c r="C11" s="230"/>
      <c r="D11" s="231"/>
      <c r="E11" s="231"/>
      <c r="F11" s="231"/>
      <c r="G11" s="231"/>
      <c r="H11" s="231"/>
      <c r="I11" s="232"/>
    </row>
    <row r="12" spans="2:9" ht="24.75" customHeight="1">
      <c r="B12" s="155" t="s">
        <v>115</v>
      </c>
      <c r="C12" s="227"/>
      <c r="D12" s="228"/>
      <c r="E12" s="228"/>
      <c r="F12" s="228"/>
      <c r="G12" s="228"/>
      <c r="H12" s="228"/>
      <c r="I12" s="229"/>
    </row>
    <row r="13" spans="2:9" ht="24" customHeight="1">
      <c r="B13" s="139" t="s">
        <v>16</v>
      </c>
      <c r="C13" s="224"/>
      <c r="D13" s="225"/>
      <c r="E13" s="225"/>
      <c r="F13" s="225"/>
      <c r="G13" s="225"/>
      <c r="H13" s="225"/>
      <c r="I13" s="226"/>
    </row>
    <row r="14" spans="2:9" ht="31.5" customHeight="1">
      <c r="B14" s="158" t="s">
        <v>126</v>
      </c>
      <c r="C14" s="204"/>
      <c r="D14" s="204"/>
      <c r="E14" s="159"/>
      <c r="F14" s="201"/>
      <c r="G14" s="202"/>
      <c r="H14" s="202"/>
      <c r="I14" s="203"/>
    </row>
    <row r="15" spans="2:9" ht="31.5" customHeight="1">
      <c r="B15" s="158" t="s">
        <v>150</v>
      </c>
      <c r="C15" s="204"/>
      <c r="D15" s="223"/>
      <c r="E15" s="223"/>
      <c r="F15" s="223"/>
      <c r="G15" s="223"/>
      <c r="H15" s="202"/>
      <c r="I15" s="203"/>
    </row>
    <row r="16" spans="2:9" ht="36" customHeight="1">
      <c r="B16" s="156" t="s">
        <v>180</v>
      </c>
      <c r="C16" s="150" t="s">
        <v>70</v>
      </c>
      <c r="D16" s="75"/>
      <c r="E16" s="137" t="s">
        <v>71</v>
      </c>
      <c r="F16" s="75"/>
      <c r="G16" s="77" t="s">
        <v>72</v>
      </c>
      <c r="H16" s="75"/>
      <c r="I16" s="78" t="s">
        <v>73</v>
      </c>
    </row>
    <row r="17" spans="2:9" ht="36" customHeight="1" thickBot="1">
      <c r="B17" s="157" t="s">
        <v>164</v>
      </c>
      <c r="C17" s="151" t="s">
        <v>8</v>
      </c>
      <c r="D17" s="220"/>
      <c r="E17" s="221"/>
      <c r="F17" s="221"/>
      <c r="G17" s="221"/>
      <c r="H17" s="222"/>
      <c r="I17" s="79" t="s">
        <v>0</v>
      </c>
    </row>
  </sheetData>
  <sheetProtection password="83A0" sheet="1" selectLockedCells="1"/>
  <mergeCells count="13">
    <mergeCell ref="C10:I10"/>
    <mergeCell ref="C9:I9"/>
    <mergeCell ref="C3:G3"/>
    <mergeCell ref="C1:F1"/>
    <mergeCell ref="C5:I5"/>
    <mergeCell ref="C6:I6"/>
    <mergeCell ref="C7:I7"/>
    <mergeCell ref="D8:I8"/>
    <mergeCell ref="D17:H17"/>
    <mergeCell ref="D15:G15"/>
    <mergeCell ref="C13:I13"/>
    <mergeCell ref="C12:I12"/>
    <mergeCell ref="C11:I11"/>
  </mergeCells>
  <phoneticPr fontId="3"/>
  <pageMargins left="0.70866141732283472" right="0.70866141732283472" top="0.74803149606299213" bottom="0.74803149606299213" header="0.31496062992125984" footer="0.31496062992125984"/>
  <pageSetup paperSize="9" scale="86"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R33"/>
  <sheetViews>
    <sheetView view="pageBreakPreview" zoomScaleNormal="100" zoomScaleSheetLayoutView="100" workbookViewId="0">
      <selection activeCell="A34" sqref="A34"/>
    </sheetView>
  </sheetViews>
  <sheetFormatPr defaultColWidth="9" defaultRowHeight="13.5"/>
  <cols>
    <col min="1" max="1" width="2.875" style="101" customWidth="1"/>
    <col min="2" max="2" width="5.5" style="101" bestFit="1" customWidth="1"/>
    <col min="3" max="3" width="5" style="101" customWidth="1"/>
    <col min="4" max="4" width="18.5" style="101" customWidth="1"/>
    <col min="5" max="5" width="11.125" style="101" customWidth="1"/>
    <col min="6" max="7" width="1.25" style="101" customWidth="1"/>
    <col min="8" max="16" width="6.125" style="101" customWidth="1"/>
    <col min="17" max="17" width="1.375" style="101" customWidth="1"/>
    <col min="18" max="16384" width="9" style="101"/>
  </cols>
  <sheetData>
    <row r="1" spans="1:17" ht="30" customHeight="1">
      <c r="A1" s="188"/>
      <c r="B1" s="188"/>
      <c r="C1" s="188"/>
      <c r="D1" s="188"/>
      <c r="E1" s="188"/>
      <c r="F1" s="188"/>
      <c r="G1" s="188"/>
      <c r="H1" s="188"/>
      <c r="I1" s="188"/>
      <c r="J1" s="188"/>
      <c r="K1" s="188"/>
      <c r="L1" s="246" t="s">
        <v>129</v>
      </c>
      <c r="M1" s="246"/>
      <c r="N1" s="243">
        <f>入力シート!E14</f>
        <v>0</v>
      </c>
      <c r="O1" s="244"/>
      <c r="P1" s="245"/>
      <c r="Q1" s="188"/>
    </row>
    <row r="2" spans="1:17" ht="30" customHeight="1">
      <c r="A2" s="198" t="s">
        <v>196</v>
      </c>
      <c r="B2" s="198"/>
      <c r="C2" s="198"/>
      <c r="D2" s="198"/>
      <c r="E2" s="198"/>
      <c r="F2" s="198"/>
      <c r="G2" s="198"/>
      <c r="H2" s="198"/>
      <c r="I2" s="198"/>
      <c r="J2" s="198"/>
      <c r="K2" s="198"/>
      <c r="L2" s="198"/>
      <c r="M2" s="198"/>
      <c r="N2" s="198"/>
      <c r="O2" s="198"/>
      <c r="P2" s="198"/>
      <c r="Q2" s="198"/>
    </row>
    <row r="3" spans="1:17" ht="30" customHeight="1">
      <c r="A3" s="198"/>
      <c r="B3" s="198"/>
      <c r="C3" s="198"/>
      <c r="D3" s="198"/>
      <c r="E3" s="198"/>
      <c r="F3" s="198"/>
      <c r="G3" s="198"/>
      <c r="H3" s="198"/>
      <c r="I3" s="198"/>
      <c r="J3" s="4" t="s">
        <v>19</v>
      </c>
      <c r="K3" s="6">
        <f>入力シート!D4</f>
        <v>5</v>
      </c>
      <c r="L3" s="6" t="s">
        <v>4</v>
      </c>
      <c r="M3" s="6">
        <f>入力シート!F4</f>
        <v>0</v>
      </c>
      <c r="N3" s="6" t="s">
        <v>2</v>
      </c>
      <c r="O3" s="6">
        <f>入力シート!H4</f>
        <v>0</v>
      </c>
      <c r="P3" s="6" t="s">
        <v>3</v>
      </c>
      <c r="Q3" s="198"/>
    </row>
    <row r="4" spans="1:17" ht="30" customHeight="1">
      <c r="A4" s="198" t="s">
        <v>5</v>
      </c>
      <c r="B4" s="198"/>
      <c r="C4" s="198"/>
      <c r="D4" s="198"/>
      <c r="E4" s="198"/>
      <c r="F4" s="198"/>
      <c r="G4" s="198"/>
      <c r="H4" s="198"/>
      <c r="I4" s="198"/>
      <c r="J4" s="198"/>
      <c r="K4" s="198"/>
      <c r="L4" s="198"/>
      <c r="M4" s="198"/>
      <c r="N4" s="198"/>
      <c r="O4" s="198"/>
      <c r="P4" s="198"/>
      <c r="Q4" s="198"/>
    </row>
    <row r="5" spans="1:17" ht="30" customHeight="1">
      <c r="A5" s="198"/>
      <c r="B5" s="198"/>
      <c r="C5" s="198"/>
      <c r="D5" s="198"/>
      <c r="E5" s="198"/>
      <c r="F5" s="198"/>
      <c r="G5" s="198"/>
      <c r="H5" s="198"/>
      <c r="I5" s="198"/>
      <c r="J5" s="198"/>
      <c r="K5" s="198"/>
      <c r="L5" s="198"/>
      <c r="M5" s="198"/>
      <c r="N5" s="198"/>
      <c r="O5" s="198"/>
      <c r="P5" s="198"/>
      <c r="Q5" s="198"/>
    </row>
    <row r="6" spans="1:17" ht="30" customHeight="1">
      <c r="A6" s="198"/>
      <c r="B6" s="198"/>
      <c r="C6" s="198"/>
      <c r="D6" s="198"/>
      <c r="E6" s="188"/>
      <c r="F6" s="259" t="s">
        <v>81</v>
      </c>
      <c r="G6" s="259"/>
      <c r="H6" s="259"/>
      <c r="I6" s="259"/>
      <c r="J6" s="260">
        <f>入力シート!C5</f>
        <v>0</v>
      </c>
      <c r="K6" s="260"/>
      <c r="L6" s="260"/>
      <c r="M6" s="260"/>
      <c r="N6" s="260"/>
      <c r="O6" s="260"/>
      <c r="P6" s="260"/>
      <c r="Q6" s="198"/>
    </row>
    <row r="7" spans="1:17" ht="31.5" customHeight="1">
      <c r="A7" s="198"/>
      <c r="B7" s="198"/>
      <c r="C7" s="198"/>
      <c r="D7" s="198"/>
      <c r="E7" s="188"/>
      <c r="F7" s="259" t="s">
        <v>82</v>
      </c>
      <c r="G7" s="259"/>
      <c r="H7" s="259"/>
      <c r="I7" s="259"/>
      <c r="J7" s="260">
        <f>入力シート!C6</f>
        <v>0</v>
      </c>
      <c r="K7" s="260"/>
      <c r="L7" s="260"/>
      <c r="M7" s="260"/>
      <c r="N7" s="260"/>
      <c r="O7" s="260"/>
      <c r="P7" s="260"/>
      <c r="Q7" s="198"/>
    </row>
    <row r="8" spans="1:17" ht="15" customHeight="1">
      <c r="A8" s="198"/>
      <c r="B8" s="198"/>
      <c r="C8" s="198"/>
      <c r="D8" s="198"/>
      <c r="E8" s="188"/>
      <c r="F8" s="194"/>
      <c r="G8" s="194"/>
      <c r="H8" s="194"/>
      <c r="I8" s="194"/>
      <c r="J8" s="195"/>
      <c r="K8" s="195"/>
      <c r="L8" s="195"/>
      <c r="M8" s="195"/>
      <c r="N8" s="195"/>
      <c r="O8" s="195"/>
      <c r="P8" s="195"/>
      <c r="Q8" s="198"/>
    </row>
    <row r="9" spans="1:17" ht="30" customHeight="1">
      <c r="A9" s="198"/>
      <c r="B9" s="198"/>
      <c r="C9" s="198"/>
      <c r="D9" s="198"/>
      <c r="E9" s="188"/>
      <c r="F9" s="259" t="s">
        <v>54</v>
      </c>
      <c r="G9" s="259"/>
      <c r="H9" s="259"/>
      <c r="I9" s="259"/>
      <c r="J9" s="260">
        <f>入力シート!C9</f>
        <v>0</v>
      </c>
      <c r="K9" s="260"/>
      <c r="L9" s="260"/>
      <c r="M9" s="260"/>
      <c r="N9" s="260"/>
      <c r="O9" s="260"/>
      <c r="P9" s="260"/>
      <c r="Q9" s="198"/>
    </row>
    <row r="10" spans="1:17" ht="30" customHeight="1">
      <c r="A10" s="198"/>
      <c r="B10" s="198"/>
      <c r="C10" s="198"/>
      <c r="D10" s="198"/>
      <c r="E10" s="188"/>
      <c r="F10" s="259" t="s">
        <v>55</v>
      </c>
      <c r="G10" s="259"/>
      <c r="H10" s="259"/>
      <c r="I10" s="259"/>
      <c r="J10" s="252">
        <f>入力シート!C10</f>
        <v>0</v>
      </c>
      <c r="K10" s="252"/>
      <c r="L10" s="252"/>
      <c r="M10" s="252"/>
      <c r="N10" s="252"/>
      <c r="O10" s="252"/>
      <c r="P10" s="252"/>
      <c r="Q10" s="252"/>
    </row>
    <row r="11" spans="1:17" ht="15" customHeight="1">
      <c r="A11" s="198"/>
      <c r="B11" s="198"/>
      <c r="C11" s="198"/>
      <c r="D11" s="198"/>
      <c r="E11" s="188"/>
      <c r="F11" s="194"/>
      <c r="G11" s="194"/>
      <c r="H11" s="194"/>
      <c r="I11" s="194"/>
      <c r="J11" s="196"/>
      <c r="K11" s="196"/>
      <c r="L11" s="196"/>
      <c r="M11" s="196"/>
      <c r="N11" s="196"/>
      <c r="O11" s="196"/>
      <c r="P11" s="196"/>
      <c r="Q11" s="196"/>
    </row>
    <row r="12" spans="1:17" ht="30" customHeight="1">
      <c r="A12" s="198"/>
      <c r="B12" s="198"/>
      <c r="C12" s="198"/>
      <c r="D12" s="198"/>
      <c r="E12" s="188"/>
      <c r="F12" s="259" t="s">
        <v>128</v>
      </c>
      <c r="G12" s="259"/>
      <c r="H12" s="259"/>
      <c r="I12" s="259"/>
      <c r="J12" s="261">
        <f>入力シート!C7</f>
        <v>0</v>
      </c>
      <c r="K12" s="261"/>
      <c r="L12" s="261"/>
      <c r="M12" s="261"/>
      <c r="N12" s="261"/>
      <c r="O12" s="261"/>
      <c r="P12" s="261"/>
      <c r="Q12" s="6"/>
    </row>
    <row r="13" spans="1:17" ht="23.25" customHeight="1">
      <c r="A13" s="198"/>
      <c r="B13" s="198"/>
      <c r="C13" s="198"/>
      <c r="D13" s="198"/>
      <c r="E13" s="198"/>
      <c r="F13" s="188"/>
      <c r="G13" s="188"/>
      <c r="H13" s="188"/>
      <c r="I13" s="3"/>
      <c r="J13" s="3"/>
      <c r="K13" s="3"/>
      <c r="L13" s="3"/>
      <c r="M13" s="3"/>
      <c r="N13" s="3"/>
      <c r="O13" s="3"/>
      <c r="P13" s="3"/>
      <c r="Q13" s="5"/>
    </row>
    <row r="14" spans="1:17" ht="18" customHeight="1">
      <c r="A14" s="198"/>
      <c r="B14" s="198"/>
      <c r="C14" s="198"/>
      <c r="D14" s="198"/>
      <c r="E14" s="198"/>
      <c r="F14" s="198"/>
      <c r="G14" s="198"/>
      <c r="H14" s="198"/>
      <c r="I14" s="198"/>
      <c r="J14" s="198"/>
      <c r="K14" s="198"/>
      <c r="L14" s="198"/>
      <c r="M14" s="198"/>
      <c r="N14" s="198"/>
      <c r="O14" s="198"/>
      <c r="P14" s="198"/>
      <c r="Q14" s="198"/>
    </row>
    <row r="15" spans="1:17" ht="30" customHeight="1">
      <c r="A15" s="253" t="s">
        <v>157</v>
      </c>
      <c r="B15" s="253"/>
      <c r="C15" s="253"/>
      <c r="D15" s="253"/>
      <c r="E15" s="253"/>
      <c r="F15" s="253"/>
      <c r="G15" s="253"/>
      <c r="H15" s="253"/>
      <c r="I15" s="253"/>
      <c r="J15" s="253"/>
      <c r="K15" s="253"/>
      <c r="L15" s="253"/>
      <c r="M15" s="253"/>
      <c r="N15" s="253"/>
      <c r="O15" s="253"/>
      <c r="P15" s="253"/>
      <c r="Q15" s="253"/>
    </row>
    <row r="16" spans="1:17" ht="15.75" customHeight="1">
      <c r="A16" s="254"/>
      <c r="B16" s="254"/>
      <c r="C16" s="254"/>
      <c r="D16" s="254"/>
      <c r="E16" s="254"/>
      <c r="F16" s="254"/>
      <c r="G16" s="254"/>
      <c r="H16" s="254"/>
      <c r="I16" s="254"/>
      <c r="J16" s="254"/>
      <c r="K16" s="254"/>
      <c r="L16" s="254"/>
      <c r="M16" s="254"/>
      <c r="N16" s="254"/>
      <c r="O16" s="254"/>
      <c r="P16" s="254"/>
      <c r="Q16" s="254"/>
    </row>
    <row r="17" spans="1:18" ht="30.75" customHeight="1">
      <c r="A17" s="198" t="s">
        <v>74</v>
      </c>
      <c r="B17" s="197"/>
      <c r="C17" s="197"/>
      <c r="D17" s="10" t="s">
        <v>158</v>
      </c>
      <c r="E17" s="198"/>
      <c r="F17" s="198"/>
      <c r="G17" s="198"/>
      <c r="H17" s="198"/>
      <c r="I17" s="198"/>
      <c r="J17" s="198"/>
      <c r="K17" s="198"/>
      <c r="L17" s="198"/>
      <c r="M17" s="198"/>
      <c r="N17" s="198"/>
      <c r="O17" s="198"/>
      <c r="P17" s="198"/>
      <c r="Q17" s="198"/>
    </row>
    <row r="18" spans="1:18" ht="30" customHeight="1">
      <c r="A18" s="198"/>
      <c r="B18" s="198"/>
      <c r="C18" s="198"/>
      <c r="D18" s="198"/>
      <c r="E18" s="198"/>
      <c r="F18" s="198"/>
      <c r="G18" s="198"/>
      <c r="H18" s="198"/>
      <c r="I18" s="198"/>
      <c r="J18" s="198"/>
      <c r="K18" s="198"/>
      <c r="L18" s="198"/>
      <c r="M18" s="198"/>
      <c r="N18" s="198"/>
      <c r="O18" s="198"/>
      <c r="P18" s="198"/>
      <c r="Q18" s="198"/>
    </row>
    <row r="19" spans="1:18" ht="30" customHeight="1">
      <c r="A19" s="255" t="s">
        <v>6</v>
      </c>
      <c r="B19" s="255"/>
      <c r="C19" s="255"/>
      <c r="D19" s="255"/>
      <c r="E19" s="255"/>
      <c r="F19" s="255"/>
      <c r="G19" s="255"/>
      <c r="H19" s="255"/>
      <c r="I19" s="255"/>
      <c r="J19" s="255"/>
      <c r="K19" s="255"/>
      <c r="L19" s="255"/>
      <c r="M19" s="255"/>
      <c r="N19" s="255"/>
      <c r="O19" s="255"/>
      <c r="P19" s="255"/>
      <c r="Q19" s="255"/>
    </row>
    <row r="20" spans="1:18" ht="30" customHeight="1">
      <c r="A20" s="7">
        <v>1</v>
      </c>
      <c r="B20" s="247" t="s">
        <v>159</v>
      </c>
      <c r="C20" s="247"/>
      <c r="D20" s="247"/>
      <c r="E20" s="247"/>
      <c r="F20" s="8"/>
      <c r="G20" s="9"/>
      <c r="H20" s="251" t="str">
        <f>"令和　"&amp;入力シート!D16&amp;" 　年　"&amp;入力シート!F16&amp;"　月　"&amp;入力シート!H16&amp;"　日"</f>
        <v>令和　 　年　　月　　日</v>
      </c>
      <c r="I20" s="251"/>
      <c r="J20" s="251"/>
      <c r="K20" s="251"/>
      <c r="L20" s="251"/>
      <c r="M20" s="251"/>
      <c r="N20" s="251"/>
      <c r="O20" s="251"/>
      <c r="P20" s="251"/>
      <c r="Q20" s="30"/>
    </row>
    <row r="21" spans="1:18" ht="30" customHeight="1">
      <c r="A21" s="7">
        <v>2</v>
      </c>
      <c r="B21" s="247" t="s">
        <v>160</v>
      </c>
      <c r="C21" s="247"/>
      <c r="D21" s="247"/>
      <c r="E21" s="247"/>
      <c r="F21" s="8"/>
      <c r="G21" s="9"/>
      <c r="H21" s="250" t="s">
        <v>161</v>
      </c>
      <c r="I21" s="250"/>
      <c r="J21" s="250"/>
      <c r="K21" s="250"/>
      <c r="L21" s="250"/>
      <c r="M21" s="250"/>
      <c r="N21" s="250"/>
      <c r="O21" s="250"/>
      <c r="P21" s="250"/>
      <c r="Q21" s="30"/>
    </row>
    <row r="22" spans="1:18" ht="30" customHeight="1">
      <c r="A22" s="38">
        <v>3</v>
      </c>
      <c r="B22" s="248" t="s">
        <v>162</v>
      </c>
      <c r="C22" s="248"/>
      <c r="D22" s="248"/>
      <c r="E22" s="248"/>
      <c r="F22" s="36"/>
      <c r="G22" s="9"/>
      <c r="H22" s="256" t="s">
        <v>8</v>
      </c>
      <c r="I22" s="257"/>
      <c r="J22" s="258">
        <f>入力シート!D17</f>
        <v>0</v>
      </c>
      <c r="K22" s="258"/>
      <c r="L22" s="258"/>
      <c r="M22" s="258"/>
      <c r="N22" s="258"/>
      <c r="O22" s="1" t="s">
        <v>0</v>
      </c>
      <c r="P22" s="29"/>
      <c r="Q22" s="30"/>
    </row>
    <row r="23" spans="1:18" ht="30" customHeight="1">
      <c r="A23" s="7">
        <v>4</v>
      </c>
      <c r="B23" s="247" t="s">
        <v>163</v>
      </c>
      <c r="C23" s="247"/>
      <c r="D23" s="247"/>
      <c r="E23" s="247"/>
      <c r="F23" s="8"/>
      <c r="G23" s="28"/>
      <c r="H23" s="256" t="s">
        <v>8</v>
      </c>
      <c r="I23" s="257"/>
      <c r="J23" s="258">
        <f>別紙１!L16</f>
        <v>0</v>
      </c>
      <c r="K23" s="258"/>
      <c r="L23" s="258"/>
      <c r="M23" s="258"/>
      <c r="N23" s="258"/>
      <c r="O23" s="1" t="s">
        <v>0</v>
      </c>
      <c r="P23" s="29"/>
      <c r="Q23" s="30"/>
    </row>
    <row r="24" spans="1:18" ht="30" customHeight="1">
      <c r="A24" s="21">
        <v>5</v>
      </c>
      <c r="B24" s="249" t="s">
        <v>7</v>
      </c>
      <c r="C24" s="249"/>
      <c r="D24" s="249"/>
      <c r="E24" s="249"/>
      <c r="F24" s="37"/>
      <c r="G24" s="9"/>
      <c r="H24" s="250"/>
      <c r="I24" s="250"/>
      <c r="J24" s="250"/>
      <c r="K24" s="250"/>
      <c r="L24" s="250"/>
      <c r="M24" s="250"/>
      <c r="N24" s="250"/>
      <c r="O24" s="250"/>
      <c r="P24" s="250"/>
      <c r="Q24" s="30"/>
    </row>
    <row r="25" spans="1:18" ht="29.25" customHeight="1">
      <c r="A25" s="205"/>
      <c r="B25" s="205"/>
      <c r="C25" s="205"/>
      <c r="D25" s="205"/>
      <c r="E25" s="205"/>
      <c r="F25" s="205"/>
      <c r="G25" s="205"/>
      <c r="H25" s="205"/>
      <c r="I25" s="205"/>
      <c r="J25" s="205"/>
      <c r="K25" s="205"/>
      <c r="L25" s="205"/>
      <c r="M25" s="205"/>
      <c r="N25" s="205"/>
      <c r="O25" s="205"/>
      <c r="P25" s="205"/>
      <c r="Q25" s="205"/>
    </row>
    <row r="26" spans="1:18" s="189" customFormat="1" ht="28.5" customHeight="1">
      <c r="B26" s="190" t="s">
        <v>182</v>
      </c>
      <c r="C26" s="191"/>
      <c r="D26" s="191"/>
      <c r="E26" s="191"/>
      <c r="F26" s="191"/>
      <c r="G26" s="191"/>
      <c r="H26" s="191"/>
      <c r="I26" s="191"/>
      <c r="J26" s="191"/>
      <c r="K26" s="191"/>
      <c r="L26" s="191"/>
      <c r="M26" s="191"/>
      <c r="N26" s="191"/>
      <c r="O26" s="191"/>
      <c r="P26" s="191"/>
      <c r="Q26" s="191"/>
      <c r="R26" s="191"/>
    </row>
    <row r="27" spans="1:18" s="189" customFormat="1" ht="28.5" customHeight="1">
      <c r="B27" s="10" t="s">
        <v>185</v>
      </c>
      <c r="C27" s="191"/>
      <c r="D27" s="191"/>
      <c r="E27" s="191"/>
      <c r="F27" s="191"/>
      <c r="G27" s="191"/>
      <c r="H27" s="191"/>
      <c r="I27" s="191"/>
      <c r="J27" s="191"/>
      <c r="K27" s="191"/>
      <c r="L27" s="191"/>
      <c r="M27" s="191"/>
      <c r="N27" s="191"/>
      <c r="O27" s="191"/>
      <c r="P27" s="191"/>
      <c r="Q27" s="191"/>
      <c r="R27" s="191"/>
    </row>
    <row r="28" spans="1:18" s="189" customFormat="1" ht="28.5" customHeight="1">
      <c r="B28" s="10" t="s">
        <v>186</v>
      </c>
      <c r="C28" s="191"/>
      <c r="D28" s="191"/>
      <c r="E28" s="191"/>
      <c r="F28" s="191"/>
      <c r="G28" s="191"/>
      <c r="H28" s="191"/>
      <c r="I28" s="191"/>
      <c r="J28" s="191"/>
      <c r="K28" s="191"/>
      <c r="L28" s="191"/>
      <c r="M28" s="191"/>
      <c r="N28" s="191"/>
      <c r="O28" s="191"/>
      <c r="P28" s="191"/>
      <c r="Q28" s="191"/>
      <c r="R28" s="191"/>
    </row>
    <row r="29" spans="1:18" s="189" customFormat="1" ht="28.5" customHeight="1">
      <c r="B29" s="10" t="s">
        <v>187</v>
      </c>
      <c r="C29" s="191"/>
      <c r="D29" s="191"/>
      <c r="E29" s="191"/>
      <c r="F29" s="191"/>
      <c r="G29" s="191"/>
      <c r="H29" s="191"/>
      <c r="I29" s="191"/>
      <c r="J29" s="191"/>
      <c r="K29" s="191"/>
      <c r="L29" s="191"/>
      <c r="M29" s="191"/>
      <c r="N29" s="191"/>
      <c r="O29" s="191"/>
      <c r="P29" s="191"/>
      <c r="Q29" s="191"/>
      <c r="R29" s="191"/>
    </row>
    <row r="30" spans="1:18" s="189" customFormat="1" ht="28.5" customHeight="1">
      <c r="B30" s="10" t="s">
        <v>183</v>
      </c>
      <c r="C30" s="191"/>
      <c r="D30" s="191"/>
      <c r="E30" s="191"/>
      <c r="F30" s="191"/>
      <c r="G30" s="191"/>
      <c r="H30" s="191"/>
      <c r="I30" s="191"/>
      <c r="J30" s="191"/>
      <c r="K30" s="191"/>
      <c r="L30" s="191"/>
      <c r="M30" s="191"/>
      <c r="N30" s="191"/>
      <c r="O30" s="191"/>
      <c r="P30" s="191"/>
      <c r="Q30" s="191"/>
      <c r="R30" s="191"/>
    </row>
    <row r="31" spans="1:18" s="189" customFormat="1" ht="28.5" customHeight="1">
      <c r="B31" s="10" t="s">
        <v>184</v>
      </c>
      <c r="C31" s="191"/>
      <c r="D31" s="191"/>
      <c r="E31" s="191"/>
      <c r="F31" s="191"/>
      <c r="G31" s="191"/>
      <c r="H31" s="191"/>
      <c r="I31" s="191"/>
      <c r="J31" s="191"/>
      <c r="K31" s="191"/>
      <c r="L31" s="191"/>
      <c r="M31" s="191"/>
      <c r="N31" s="191"/>
      <c r="O31" s="191"/>
      <c r="P31" s="191"/>
      <c r="Q31" s="191"/>
      <c r="R31" s="191"/>
    </row>
    <row r="32" spans="1:18" s="189" customFormat="1" ht="28.5" customHeight="1">
      <c r="B32" s="10" t="s">
        <v>194</v>
      </c>
      <c r="C32" s="191"/>
      <c r="D32" s="191"/>
      <c r="E32" s="191"/>
      <c r="F32" s="191"/>
      <c r="G32" s="191"/>
      <c r="H32" s="191"/>
      <c r="I32" s="191"/>
      <c r="J32" s="191"/>
      <c r="K32" s="191"/>
      <c r="L32" s="191"/>
      <c r="M32" s="191"/>
      <c r="N32" s="191"/>
      <c r="O32" s="191"/>
      <c r="P32" s="191"/>
      <c r="Q32" s="191"/>
      <c r="R32" s="191"/>
    </row>
    <row r="33" spans="2:18" s="189" customFormat="1" ht="28.5" customHeight="1">
      <c r="B33" s="10" t="s">
        <v>195</v>
      </c>
      <c r="C33" s="191"/>
      <c r="D33" s="191"/>
      <c r="E33" s="191"/>
      <c r="F33" s="191"/>
      <c r="G33" s="191"/>
      <c r="H33" s="191"/>
      <c r="I33" s="191"/>
      <c r="J33" s="191"/>
      <c r="K33" s="191"/>
      <c r="L33" s="191"/>
      <c r="M33" s="191"/>
      <c r="N33" s="191"/>
      <c r="O33" s="191"/>
      <c r="P33" s="191"/>
      <c r="Q33" s="191"/>
      <c r="R33" s="191"/>
    </row>
  </sheetData>
  <sheetProtection password="83A0" sheet="1" selectLockedCells="1"/>
  <mergeCells count="27">
    <mergeCell ref="H23:I23"/>
    <mergeCell ref="J23:N23"/>
    <mergeCell ref="F6:I6"/>
    <mergeCell ref="J6:P6"/>
    <mergeCell ref="J12:P12"/>
    <mergeCell ref="J9:P9"/>
    <mergeCell ref="F12:I12"/>
    <mergeCell ref="F10:I10"/>
    <mergeCell ref="F9:I9"/>
    <mergeCell ref="J7:P7"/>
    <mergeCell ref="F7:I7"/>
    <mergeCell ref="N1:P1"/>
    <mergeCell ref="L1:M1"/>
    <mergeCell ref="B21:E21"/>
    <mergeCell ref="B22:E22"/>
    <mergeCell ref="B24:E24"/>
    <mergeCell ref="H21:P21"/>
    <mergeCell ref="H24:P24"/>
    <mergeCell ref="B23:E23"/>
    <mergeCell ref="B20:E20"/>
    <mergeCell ref="H20:P20"/>
    <mergeCell ref="J10:Q10"/>
    <mergeCell ref="A15:Q15"/>
    <mergeCell ref="A16:Q16"/>
    <mergeCell ref="A19:Q19"/>
    <mergeCell ref="H22:I22"/>
    <mergeCell ref="J22:N22"/>
  </mergeCells>
  <phoneticPr fontId="3"/>
  <conditionalFormatting sqref="A2:XFD5 J6:J8 J9:XFD11 A6:D12 F6:F12 Q6:XFD8 J12 Q12:XFD12 A1:L1 Q1:XFD1 N1 A13:XFD24 A34:XFD1048576 A25:G25 I25:XFD25">
    <cfRule type="cellIs" dxfId="11" priority="1" stopIfTrue="1" operator="equal">
      <formula>0</formula>
    </cfRule>
  </conditionalFormatting>
  <pageMargins left="0.7" right="0.7" top="0.75" bottom="0.75" header="0.3" footer="0.3"/>
  <pageSetup paperSize="9" scale="8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L22"/>
  <sheetViews>
    <sheetView view="pageBreakPreview" zoomScaleNormal="70" zoomScaleSheetLayoutView="100" workbookViewId="0">
      <selection activeCell="D12" sqref="D12:D15"/>
    </sheetView>
  </sheetViews>
  <sheetFormatPr defaultRowHeight="13.5"/>
  <cols>
    <col min="1" max="1" width="41.5" style="24" customWidth="1"/>
    <col min="2" max="11" width="15" style="24" customWidth="1"/>
    <col min="12" max="12" width="15" style="23" customWidth="1"/>
    <col min="13" max="253" width="9" style="24"/>
    <col min="254" max="254" width="25.25" style="24" customWidth="1"/>
    <col min="255" max="263" width="15" style="24" customWidth="1"/>
    <col min="264" max="509" width="9" style="24"/>
    <col min="510" max="510" width="25.25" style="24" customWidth="1"/>
    <col min="511" max="519" width="15" style="24" customWidth="1"/>
    <col min="520" max="765" width="9" style="24"/>
    <col min="766" max="766" width="25.25" style="24" customWidth="1"/>
    <col min="767" max="775" width="15" style="24" customWidth="1"/>
    <col min="776" max="1021" width="9" style="24"/>
    <col min="1022" max="1022" width="25.25" style="24" customWidth="1"/>
    <col min="1023" max="1031" width="15" style="24" customWidth="1"/>
    <col min="1032" max="1277" width="9" style="24"/>
    <col min="1278" max="1278" width="25.25" style="24" customWidth="1"/>
    <col min="1279" max="1287" width="15" style="24" customWidth="1"/>
    <col min="1288" max="1533" width="9" style="24"/>
    <col min="1534" max="1534" width="25.25" style="24" customWidth="1"/>
    <col min="1535" max="1543" width="15" style="24" customWidth="1"/>
    <col min="1544" max="1789" width="9" style="24"/>
    <col min="1790" max="1790" width="25.25" style="24" customWidth="1"/>
    <col min="1791" max="1799" width="15" style="24" customWidth="1"/>
    <col min="1800" max="2045" width="9" style="24"/>
    <col min="2046" max="2046" width="25.25" style="24" customWidth="1"/>
    <col min="2047" max="2055" width="15" style="24" customWidth="1"/>
    <col min="2056" max="2301" width="9" style="24"/>
    <col min="2302" max="2302" width="25.25" style="24" customWidth="1"/>
    <col min="2303" max="2311" width="15" style="24" customWidth="1"/>
    <col min="2312" max="2557" width="9" style="24"/>
    <col min="2558" max="2558" width="25.25" style="24" customWidth="1"/>
    <col min="2559" max="2567" width="15" style="24" customWidth="1"/>
    <col min="2568" max="2813" width="9" style="24"/>
    <col min="2814" max="2814" width="25.25" style="24" customWidth="1"/>
    <col min="2815" max="2823" width="15" style="24" customWidth="1"/>
    <col min="2824" max="3069" width="9" style="24"/>
    <col min="3070" max="3070" width="25.25" style="24" customWidth="1"/>
    <col min="3071" max="3079" width="15" style="24" customWidth="1"/>
    <col min="3080" max="3325" width="9" style="24"/>
    <col min="3326" max="3326" width="25.25" style="24" customWidth="1"/>
    <col min="3327" max="3335" width="15" style="24" customWidth="1"/>
    <col min="3336" max="3581" width="9" style="24"/>
    <col min="3582" max="3582" width="25.25" style="24" customWidth="1"/>
    <col min="3583" max="3591" width="15" style="24" customWidth="1"/>
    <col min="3592" max="3837" width="9" style="24"/>
    <col min="3838" max="3838" width="25.25" style="24" customWidth="1"/>
    <col min="3839" max="3847" width="15" style="24" customWidth="1"/>
    <col min="3848" max="4093" width="9" style="24"/>
    <col min="4094" max="4094" width="25.25" style="24" customWidth="1"/>
    <col min="4095" max="4103" width="15" style="24" customWidth="1"/>
    <col min="4104" max="4349" width="9" style="24"/>
    <col min="4350" max="4350" width="25.25" style="24" customWidth="1"/>
    <col min="4351" max="4359" width="15" style="24" customWidth="1"/>
    <col min="4360" max="4605" width="9" style="24"/>
    <col min="4606" max="4606" width="25.25" style="24" customWidth="1"/>
    <col min="4607" max="4615" width="15" style="24" customWidth="1"/>
    <col min="4616" max="4861" width="9" style="24"/>
    <col min="4862" max="4862" width="25.25" style="24" customWidth="1"/>
    <col min="4863" max="4871" width="15" style="24" customWidth="1"/>
    <col min="4872" max="5117" width="9" style="24"/>
    <col min="5118" max="5118" width="25.25" style="24" customWidth="1"/>
    <col min="5119" max="5127" width="15" style="24" customWidth="1"/>
    <col min="5128" max="5373" width="9" style="24"/>
    <col min="5374" max="5374" width="25.25" style="24" customWidth="1"/>
    <col min="5375" max="5383" width="15" style="24" customWidth="1"/>
    <col min="5384" max="5629" width="9" style="24"/>
    <col min="5630" max="5630" width="25.25" style="24" customWidth="1"/>
    <col min="5631" max="5639" width="15" style="24" customWidth="1"/>
    <col min="5640" max="5885" width="9" style="24"/>
    <col min="5886" max="5886" width="25.25" style="24" customWidth="1"/>
    <col min="5887" max="5895" width="15" style="24" customWidth="1"/>
    <col min="5896" max="6141" width="9" style="24"/>
    <col min="6142" max="6142" width="25.25" style="24" customWidth="1"/>
    <col min="6143" max="6151" width="15" style="24" customWidth="1"/>
    <col min="6152" max="6397" width="9" style="24"/>
    <col min="6398" max="6398" width="25.25" style="24" customWidth="1"/>
    <col min="6399" max="6407" width="15" style="24" customWidth="1"/>
    <col min="6408" max="6653" width="9" style="24"/>
    <col min="6654" max="6654" width="25.25" style="24" customWidth="1"/>
    <col min="6655" max="6663" width="15" style="24" customWidth="1"/>
    <col min="6664" max="6909" width="9" style="24"/>
    <col min="6910" max="6910" width="25.25" style="24" customWidth="1"/>
    <col min="6911" max="6919" width="15" style="24" customWidth="1"/>
    <col min="6920" max="7165" width="9" style="24"/>
    <col min="7166" max="7166" width="25.25" style="24" customWidth="1"/>
    <col min="7167" max="7175" width="15" style="24" customWidth="1"/>
    <col min="7176" max="7421" width="9" style="24"/>
    <col min="7422" max="7422" width="25.25" style="24" customWidth="1"/>
    <col min="7423" max="7431" width="15" style="24" customWidth="1"/>
    <col min="7432" max="7677" width="9" style="24"/>
    <col min="7678" max="7678" width="25.25" style="24" customWidth="1"/>
    <col min="7679" max="7687" width="15" style="24" customWidth="1"/>
    <col min="7688" max="7933" width="9" style="24"/>
    <col min="7934" max="7934" width="25.25" style="24" customWidth="1"/>
    <col min="7935" max="7943" width="15" style="24" customWidth="1"/>
    <col min="7944" max="8189" width="9" style="24"/>
    <col min="8190" max="8190" width="25.25" style="24" customWidth="1"/>
    <col min="8191" max="8199" width="15" style="24" customWidth="1"/>
    <col min="8200" max="8445" width="9" style="24"/>
    <col min="8446" max="8446" width="25.25" style="24" customWidth="1"/>
    <col min="8447" max="8455" width="15" style="24" customWidth="1"/>
    <col min="8456" max="8701" width="9" style="24"/>
    <col min="8702" max="8702" width="25.25" style="24" customWidth="1"/>
    <col min="8703" max="8711" width="15" style="24" customWidth="1"/>
    <col min="8712" max="8957" width="9" style="24"/>
    <col min="8958" max="8958" width="25.25" style="24" customWidth="1"/>
    <col min="8959" max="8967" width="15" style="24" customWidth="1"/>
    <col min="8968" max="9213" width="9" style="24"/>
    <col min="9214" max="9214" width="25.25" style="24" customWidth="1"/>
    <col min="9215" max="9223" width="15" style="24" customWidth="1"/>
    <col min="9224" max="9469" width="9" style="24"/>
    <col min="9470" max="9470" width="25.25" style="24" customWidth="1"/>
    <col min="9471" max="9479" width="15" style="24" customWidth="1"/>
    <col min="9480" max="9725" width="9" style="24"/>
    <col min="9726" max="9726" width="25.25" style="24" customWidth="1"/>
    <col min="9727" max="9735" width="15" style="24" customWidth="1"/>
    <col min="9736" max="9981" width="9" style="24"/>
    <col min="9982" max="9982" width="25.25" style="24" customWidth="1"/>
    <col min="9983" max="9991" width="15" style="24" customWidth="1"/>
    <col min="9992" max="10237" width="9" style="24"/>
    <col min="10238" max="10238" width="25.25" style="24" customWidth="1"/>
    <col min="10239" max="10247" width="15" style="24" customWidth="1"/>
    <col min="10248" max="10493" width="9" style="24"/>
    <col min="10494" max="10494" width="25.25" style="24" customWidth="1"/>
    <col min="10495" max="10503" width="15" style="24" customWidth="1"/>
    <col min="10504" max="10749" width="9" style="24"/>
    <col min="10750" max="10750" width="25.25" style="24" customWidth="1"/>
    <col min="10751" max="10759" width="15" style="24" customWidth="1"/>
    <col min="10760" max="11005" width="9" style="24"/>
    <col min="11006" max="11006" width="25.25" style="24" customWidth="1"/>
    <col min="11007" max="11015" width="15" style="24" customWidth="1"/>
    <col min="11016" max="11261" width="9" style="24"/>
    <col min="11262" max="11262" width="25.25" style="24" customWidth="1"/>
    <col min="11263" max="11271" width="15" style="24" customWidth="1"/>
    <col min="11272" max="11517" width="9" style="24"/>
    <col min="11518" max="11518" width="25.25" style="24" customWidth="1"/>
    <col min="11519" max="11527" width="15" style="24" customWidth="1"/>
    <col min="11528" max="11773" width="9" style="24"/>
    <col min="11774" max="11774" width="25.25" style="24" customWidth="1"/>
    <col min="11775" max="11783" width="15" style="24" customWidth="1"/>
    <col min="11784" max="12029" width="9" style="24"/>
    <col min="12030" max="12030" width="25.25" style="24" customWidth="1"/>
    <col min="12031" max="12039" width="15" style="24" customWidth="1"/>
    <col min="12040" max="12285" width="9" style="24"/>
    <col min="12286" max="12286" width="25.25" style="24" customWidth="1"/>
    <col min="12287" max="12295" width="15" style="24" customWidth="1"/>
    <col min="12296" max="12541" width="9" style="24"/>
    <col min="12542" max="12542" width="25.25" style="24" customWidth="1"/>
    <col min="12543" max="12551" width="15" style="24" customWidth="1"/>
    <col min="12552" max="12797" width="9" style="24"/>
    <col min="12798" max="12798" width="25.25" style="24" customWidth="1"/>
    <col min="12799" max="12807" width="15" style="24" customWidth="1"/>
    <col min="12808" max="13053" width="9" style="24"/>
    <col min="13054" max="13054" width="25.25" style="24" customWidth="1"/>
    <col min="13055" max="13063" width="15" style="24" customWidth="1"/>
    <col min="13064" max="13309" width="9" style="24"/>
    <col min="13310" max="13310" width="25.25" style="24" customWidth="1"/>
    <col min="13311" max="13319" width="15" style="24" customWidth="1"/>
    <col min="13320" max="13565" width="9" style="24"/>
    <col min="13566" max="13566" width="25.25" style="24" customWidth="1"/>
    <col min="13567" max="13575" width="15" style="24" customWidth="1"/>
    <col min="13576" max="13821" width="9" style="24"/>
    <col min="13822" max="13822" width="25.25" style="24" customWidth="1"/>
    <col min="13823" max="13831" width="15" style="24" customWidth="1"/>
    <col min="13832" max="14077" width="9" style="24"/>
    <col min="14078" max="14078" width="25.25" style="24" customWidth="1"/>
    <col min="14079" max="14087" width="15" style="24" customWidth="1"/>
    <col min="14088" max="14333" width="9" style="24"/>
    <col min="14334" max="14334" width="25.25" style="24" customWidth="1"/>
    <col min="14335" max="14343" width="15" style="24" customWidth="1"/>
    <col min="14344" max="14589" width="9" style="24"/>
    <col min="14590" max="14590" width="25.25" style="24" customWidth="1"/>
    <col min="14591" max="14599" width="15" style="24" customWidth="1"/>
    <col min="14600" max="14845" width="9" style="24"/>
    <col min="14846" max="14846" width="25.25" style="24" customWidth="1"/>
    <col min="14847" max="14855" width="15" style="24" customWidth="1"/>
    <col min="14856" max="15101" width="9" style="24"/>
    <col min="15102" max="15102" width="25.25" style="24" customWidth="1"/>
    <col min="15103" max="15111" width="15" style="24" customWidth="1"/>
    <col min="15112" max="15357" width="9" style="24"/>
    <col min="15358" max="15358" width="25.25" style="24" customWidth="1"/>
    <col min="15359" max="15367" width="15" style="24" customWidth="1"/>
    <col min="15368" max="15613" width="9" style="24"/>
    <col min="15614" max="15614" width="25.25" style="24" customWidth="1"/>
    <col min="15615" max="15623" width="15" style="24" customWidth="1"/>
    <col min="15624" max="15869" width="9" style="24"/>
    <col min="15870" max="15870" width="25.25" style="24" customWidth="1"/>
    <col min="15871" max="15879" width="15" style="24" customWidth="1"/>
    <col min="15880" max="16125" width="9" style="24"/>
    <col min="16126" max="16126" width="25.25" style="24" customWidth="1"/>
    <col min="16127" max="16135" width="15" style="24" customWidth="1"/>
    <col min="16136" max="16380" width="9" style="24"/>
    <col min="16381" max="16384" width="9" style="24" customWidth="1"/>
  </cols>
  <sheetData>
    <row r="1" spans="1:12" s="23" customFormat="1" ht="30" customHeight="1">
      <c r="A1" s="31" t="s">
        <v>188</v>
      </c>
      <c r="B1" s="31"/>
      <c r="C1" s="31"/>
      <c r="D1" s="31"/>
      <c r="E1" s="31"/>
      <c r="F1" s="31"/>
      <c r="G1" s="31"/>
      <c r="H1" s="31"/>
      <c r="I1" s="31"/>
      <c r="J1" s="102"/>
      <c r="K1" s="102"/>
      <c r="L1" s="31"/>
    </row>
    <row r="2" spans="1:12" s="23" customFormat="1" ht="14.25">
      <c r="A2" s="270" t="s">
        <v>166</v>
      </c>
      <c r="B2" s="270"/>
      <c r="C2" s="270"/>
      <c r="D2" s="270"/>
      <c r="E2" s="270"/>
      <c r="F2" s="270"/>
      <c r="G2" s="270"/>
      <c r="H2" s="270"/>
      <c r="I2" s="270"/>
      <c r="J2" s="270"/>
      <c r="K2" s="270"/>
      <c r="L2" s="31"/>
    </row>
    <row r="3" spans="1:12" s="23" customFormat="1">
      <c r="A3" s="31"/>
      <c r="B3" s="31"/>
      <c r="C3" s="31"/>
      <c r="D3" s="31"/>
      <c r="E3" s="31"/>
      <c r="F3" s="31"/>
      <c r="G3" s="31"/>
      <c r="H3" s="31"/>
      <c r="I3" s="31"/>
      <c r="J3" s="31"/>
      <c r="K3" s="31"/>
      <c r="L3" s="31"/>
    </row>
    <row r="4" spans="1:12" s="23" customFormat="1" ht="30" customHeight="1">
      <c r="A4" s="31"/>
      <c r="B4" s="31"/>
      <c r="C4" s="31"/>
      <c r="D4" s="31"/>
      <c r="E4" s="31"/>
      <c r="F4" s="31"/>
      <c r="G4" s="276">
        <f>入力シート!C6</f>
        <v>0</v>
      </c>
      <c r="H4" s="276"/>
      <c r="I4" s="276"/>
      <c r="J4" s="276"/>
      <c r="K4" s="276"/>
      <c r="L4" s="31"/>
    </row>
    <row r="5" spans="1:12" s="23" customFormat="1" ht="30" customHeight="1">
      <c r="A5" s="31"/>
      <c r="B5" s="31"/>
      <c r="C5" s="31"/>
      <c r="D5" s="31"/>
      <c r="E5" s="31"/>
      <c r="F5" s="105"/>
      <c r="G5" s="266" t="s">
        <v>174</v>
      </c>
      <c r="H5" s="266"/>
      <c r="I5" s="265">
        <f>入力シート!C10</f>
        <v>0</v>
      </c>
      <c r="J5" s="265"/>
      <c r="K5" s="265"/>
      <c r="L5" s="265"/>
    </row>
    <row r="6" spans="1:12" s="23" customFormat="1">
      <c r="A6" s="31"/>
      <c r="B6" s="31"/>
      <c r="C6" s="31"/>
      <c r="D6" s="31"/>
      <c r="E6" s="31"/>
      <c r="F6" s="103"/>
      <c r="G6" s="104"/>
      <c r="H6" s="104"/>
      <c r="I6" s="271"/>
      <c r="J6" s="271"/>
      <c r="K6" s="271"/>
      <c r="L6" s="31"/>
    </row>
    <row r="7" spans="1:12" s="23" customFormat="1">
      <c r="A7" s="31"/>
      <c r="B7" s="31"/>
      <c r="C7" s="31"/>
      <c r="D7" s="31"/>
      <c r="E7" s="31"/>
      <c r="F7" s="105"/>
      <c r="G7" s="105"/>
      <c r="H7" s="105"/>
      <c r="I7" s="105"/>
      <c r="J7" s="105"/>
      <c r="K7" s="105"/>
      <c r="L7" s="31"/>
    </row>
    <row r="8" spans="1:12" s="23" customFormat="1" ht="13.5" customHeight="1" thickBot="1">
      <c r="A8" s="31"/>
      <c r="B8" s="31"/>
      <c r="C8" s="31"/>
      <c r="D8" s="31"/>
      <c r="E8" s="31"/>
      <c r="F8" s="31"/>
      <c r="G8" s="31"/>
      <c r="H8" s="31"/>
      <c r="I8" s="31"/>
      <c r="J8" s="106"/>
      <c r="K8" s="106"/>
      <c r="L8" s="186" t="s">
        <v>171</v>
      </c>
    </row>
    <row r="9" spans="1:12" ht="41.25" customHeight="1">
      <c r="A9" s="267" t="s">
        <v>22</v>
      </c>
      <c r="B9" s="107" t="s">
        <v>23</v>
      </c>
      <c r="C9" s="108" t="s">
        <v>24</v>
      </c>
      <c r="D9" s="109" t="s">
        <v>25</v>
      </c>
      <c r="E9" s="110" t="s">
        <v>45</v>
      </c>
      <c r="F9" s="108" t="s">
        <v>170</v>
      </c>
      <c r="G9" s="108" t="s">
        <v>26</v>
      </c>
      <c r="H9" s="108" t="s">
        <v>27</v>
      </c>
      <c r="I9" s="107" t="s">
        <v>37</v>
      </c>
      <c r="J9" s="107" t="s">
        <v>172</v>
      </c>
      <c r="K9" s="108" t="s">
        <v>173</v>
      </c>
      <c r="L9" s="181" t="s">
        <v>189</v>
      </c>
    </row>
    <row r="10" spans="1:12" ht="14.25">
      <c r="A10" s="268"/>
      <c r="B10" s="111"/>
      <c r="C10" s="112"/>
      <c r="D10" s="113"/>
      <c r="E10" s="114" t="s">
        <v>46</v>
      </c>
      <c r="F10" s="114" t="s">
        <v>48</v>
      </c>
      <c r="G10" s="115"/>
      <c r="H10" s="116" t="s">
        <v>49</v>
      </c>
      <c r="I10" s="116" t="s">
        <v>50</v>
      </c>
      <c r="J10" s="180"/>
      <c r="K10" s="185"/>
      <c r="L10" s="182"/>
    </row>
    <row r="11" spans="1:12" ht="15" thickBot="1">
      <c r="A11" s="269"/>
      <c r="B11" s="117"/>
      <c r="C11" s="118" t="s">
        <v>39</v>
      </c>
      <c r="D11" s="119" t="s">
        <v>40</v>
      </c>
      <c r="E11" s="119" t="s">
        <v>47</v>
      </c>
      <c r="F11" s="118" t="s">
        <v>41</v>
      </c>
      <c r="G11" s="118" t="s">
        <v>42</v>
      </c>
      <c r="H11" s="118" t="s">
        <v>43</v>
      </c>
      <c r="I11" s="117" t="s">
        <v>44</v>
      </c>
      <c r="J11" s="117"/>
      <c r="K11" s="118"/>
      <c r="L11" s="183"/>
    </row>
    <row r="12" spans="1:12" ht="30" customHeight="1">
      <c r="A12" s="120" t="s">
        <v>116</v>
      </c>
      <c r="B12" s="121">
        <f>SUM(別紙２!C7:C10)</f>
        <v>0</v>
      </c>
      <c r="C12" s="122">
        <f>別紙２!G7</f>
        <v>0</v>
      </c>
      <c r="D12" s="272"/>
      <c r="E12" s="274"/>
      <c r="F12" s="122">
        <f>C12</f>
        <v>0</v>
      </c>
      <c r="G12" s="123">
        <f t="shared" ref="G12:G13" si="0">F12</f>
        <v>0</v>
      </c>
      <c r="H12" s="124">
        <f t="shared" ref="H12:H13" si="1">MIN(F12,G12)</f>
        <v>0</v>
      </c>
      <c r="I12" s="277"/>
      <c r="J12" s="277"/>
      <c r="K12" s="277"/>
      <c r="L12" s="262"/>
    </row>
    <row r="13" spans="1:12" ht="30" customHeight="1">
      <c r="A13" s="120" t="s">
        <v>118</v>
      </c>
      <c r="B13" s="121">
        <f>SUM(別紙２!C11:C14)</f>
        <v>0</v>
      </c>
      <c r="C13" s="122">
        <f>別紙２!G11</f>
        <v>0</v>
      </c>
      <c r="D13" s="272"/>
      <c r="E13" s="274"/>
      <c r="F13" s="122">
        <f t="shared" ref="F13" si="2">C13</f>
        <v>0</v>
      </c>
      <c r="G13" s="125">
        <f t="shared" si="0"/>
        <v>0</v>
      </c>
      <c r="H13" s="124">
        <f t="shared" si="1"/>
        <v>0</v>
      </c>
      <c r="I13" s="278"/>
      <c r="J13" s="278"/>
      <c r="K13" s="278"/>
      <c r="L13" s="263"/>
    </row>
    <row r="14" spans="1:12" ht="30" customHeight="1">
      <c r="A14" s="120" t="s">
        <v>119</v>
      </c>
      <c r="B14" s="121">
        <f>SUM(別紙２!C15:C18)</f>
        <v>0</v>
      </c>
      <c r="C14" s="122">
        <f>別紙２!G15</f>
        <v>0</v>
      </c>
      <c r="D14" s="272"/>
      <c r="E14" s="274"/>
      <c r="F14" s="122">
        <f t="shared" ref="F14" si="3">C14</f>
        <v>0</v>
      </c>
      <c r="G14" s="125">
        <f t="shared" ref="G14" si="4">F14</f>
        <v>0</v>
      </c>
      <c r="H14" s="124">
        <f t="shared" ref="H14" si="5">MIN(F14,G14)</f>
        <v>0</v>
      </c>
      <c r="I14" s="278"/>
      <c r="J14" s="278"/>
      <c r="K14" s="278"/>
      <c r="L14" s="263"/>
    </row>
    <row r="15" spans="1:12" ht="30" customHeight="1" thickBot="1">
      <c r="A15" s="126" t="s">
        <v>120</v>
      </c>
      <c r="B15" s="169">
        <f>SUM(別紙２!C19:C23)</f>
        <v>0</v>
      </c>
      <c r="C15" s="168">
        <f>別紙２!G19</f>
        <v>0</v>
      </c>
      <c r="D15" s="273"/>
      <c r="E15" s="275"/>
      <c r="F15" s="127">
        <f>C15</f>
        <v>0</v>
      </c>
      <c r="G15" s="128">
        <f>F15</f>
        <v>0</v>
      </c>
      <c r="H15" s="129">
        <f>MIN(F15,G15)</f>
        <v>0</v>
      </c>
      <c r="I15" s="279"/>
      <c r="J15" s="279"/>
      <c r="K15" s="279"/>
      <c r="L15" s="264"/>
    </row>
    <row r="16" spans="1:12" ht="30" customHeight="1" thickTop="1" thickBot="1">
      <c r="A16" s="130" t="s">
        <v>28</v>
      </c>
      <c r="B16" s="131"/>
      <c r="C16" s="134">
        <f>SUM(C12:C15)</f>
        <v>0</v>
      </c>
      <c r="D16" s="173">
        <f>SUM(D12)</f>
        <v>0</v>
      </c>
      <c r="E16" s="132">
        <f>C16-D16</f>
        <v>0</v>
      </c>
      <c r="F16" s="133">
        <f>SUM(F12:F15)</f>
        <v>0</v>
      </c>
      <c r="G16" s="134">
        <f>SUM(G12:G15)</f>
        <v>0</v>
      </c>
      <c r="H16" s="132">
        <f>SUM(H12:H15)</f>
        <v>0</v>
      </c>
      <c r="I16" s="132">
        <f>MIN(G16,H16)</f>
        <v>0</v>
      </c>
      <c r="J16" s="133">
        <f>ROUNDDOWN(I16,-3)</f>
        <v>0</v>
      </c>
      <c r="K16" s="132">
        <f>入力シート!D17</f>
        <v>0</v>
      </c>
      <c r="L16" s="184">
        <f>MIN(J16,K16)</f>
        <v>0</v>
      </c>
    </row>
    <row r="17" spans="1:12" s="145" customFormat="1" ht="5.25" customHeight="1">
      <c r="A17" s="142"/>
      <c r="B17" s="142"/>
      <c r="C17" s="143"/>
      <c r="D17" s="143"/>
      <c r="E17" s="143"/>
      <c r="F17" s="143"/>
      <c r="G17" s="143"/>
      <c r="H17" s="143"/>
      <c r="I17" s="143"/>
      <c r="J17" s="143"/>
      <c r="K17" s="143"/>
      <c r="L17" s="144"/>
    </row>
    <row r="18" spans="1:12" s="23" customFormat="1" ht="25.5">
      <c r="A18" s="141" t="s">
        <v>38</v>
      </c>
      <c r="B18" s="141"/>
      <c r="C18" s="141"/>
      <c r="D18" s="135"/>
      <c r="E18" s="135"/>
      <c r="F18" s="31"/>
      <c r="G18" s="31"/>
      <c r="H18" s="31"/>
      <c r="I18" s="31"/>
      <c r="J18" s="31"/>
      <c r="K18" s="31"/>
      <c r="L18" s="31"/>
    </row>
    <row r="19" spans="1:12" s="23" customFormat="1" ht="25.5">
      <c r="A19" s="141" t="s">
        <v>52</v>
      </c>
      <c r="B19" s="141"/>
      <c r="C19" s="141"/>
      <c r="D19" s="135"/>
      <c r="E19" s="135"/>
      <c r="F19" s="31"/>
      <c r="G19" s="31"/>
      <c r="H19" s="31"/>
      <c r="I19" s="31"/>
      <c r="J19" s="31"/>
      <c r="K19" s="31"/>
      <c r="L19" s="31"/>
    </row>
    <row r="20" spans="1:12" s="23" customFormat="1" ht="15" customHeight="1">
      <c r="A20" s="136"/>
      <c r="B20" s="136"/>
      <c r="C20" s="136"/>
      <c r="D20" s="31"/>
      <c r="E20" s="31"/>
      <c r="F20" s="31"/>
      <c r="G20" s="31"/>
      <c r="H20" s="31"/>
      <c r="I20" s="31"/>
      <c r="J20" s="31"/>
      <c r="K20" s="31"/>
      <c r="L20" s="31"/>
    </row>
    <row r="21" spans="1:12" s="23" customFormat="1">
      <c r="A21" s="31"/>
      <c r="B21" s="31"/>
      <c r="C21" s="31"/>
      <c r="D21" s="31"/>
      <c r="E21" s="31"/>
      <c r="F21" s="31"/>
      <c r="G21" s="31"/>
      <c r="H21" s="31"/>
      <c r="I21" s="31"/>
      <c r="J21" s="31"/>
      <c r="K21" s="31"/>
      <c r="L21" s="31"/>
    </row>
    <row r="22" spans="1:12">
      <c r="A22" s="32"/>
      <c r="B22" s="32"/>
      <c r="C22" s="32"/>
      <c r="D22" s="32"/>
      <c r="E22" s="32"/>
      <c r="F22" s="32"/>
      <c r="G22" s="32"/>
      <c r="H22" s="32"/>
      <c r="I22" s="32"/>
      <c r="J22" s="32"/>
      <c r="K22" s="32"/>
      <c r="L22" s="31"/>
    </row>
  </sheetData>
  <sheetProtection password="83A0" sheet="1" selectLockedCells="1"/>
  <mergeCells count="12">
    <mergeCell ref="L12:L15"/>
    <mergeCell ref="I5:L5"/>
    <mergeCell ref="G5:H5"/>
    <mergeCell ref="A9:A11"/>
    <mergeCell ref="A2:K2"/>
    <mergeCell ref="I6:K6"/>
    <mergeCell ref="D12:D15"/>
    <mergeCell ref="E12:E15"/>
    <mergeCell ref="G4:K4"/>
    <mergeCell ref="I12:I15"/>
    <mergeCell ref="J12:J15"/>
    <mergeCell ref="K12:K15"/>
  </mergeCells>
  <phoneticPr fontId="3"/>
  <conditionalFormatting sqref="B12:C17 E12:I12 L12 K17 E16:I17 E13:H15 L16">
    <cfRule type="cellIs" dxfId="10" priority="6" operator="equal">
      <formula>0</formula>
    </cfRule>
  </conditionalFormatting>
  <conditionalFormatting sqref="G4:I4 K4">
    <cfRule type="cellIs" dxfId="9" priority="5" operator="equal">
      <formula>0</formula>
    </cfRule>
  </conditionalFormatting>
  <conditionalFormatting sqref="K12 K16">
    <cfRule type="cellIs" dxfId="8" priority="4" operator="equal">
      <formula>0</formula>
    </cfRule>
  </conditionalFormatting>
  <conditionalFormatting sqref="J17">
    <cfRule type="cellIs" dxfId="7" priority="3" operator="equal">
      <formula>0</formula>
    </cfRule>
  </conditionalFormatting>
  <conditionalFormatting sqref="J4">
    <cfRule type="cellIs" dxfId="6" priority="2" operator="equal">
      <formula>0</formula>
    </cfRule>
  </conditionalFormatting>
  <conditionalFormatting sqref="J12 J16">
    <cfRule type="cellIs" dxfId="5" priority="1" operator="equal">
      <formula>0</formula>
    </cfRule>
  </conditionalFormatting>
  <pageMargins left="0.70866141732283472" right="0.70866141732283472" top="0.74803149606299213" bottom="0.74803149606299213" header="0.31496062992125984" footer="0.31496062992125984"/>
  <pageSetup paperSize="9" scale="63"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H29"/>
  <sheetViews>
    <sheetView view="pageBreakPreview" zoomScale="85" zoomScaleNormal="57" zoomScaleSheetLayoutView="85" workbookViewId="0">
      <selection activeCell="C19" sqref="C19"/>
    </sheetView>
  </sheetViews>
  <sheetFormatPr defaultColWidth="21.375" defaultRowHeight="13.5"/>
  <cols>
    <col min="1" max="1" width="21.375" style="160" customWidth="1"/>
    <col min="2" max="2" width="17.75" style="160" customWidth="1"/>
    <col min="3" max="3" width="8.625" style="160" customWidth="1"/>
    <col min="4" max="7" width="14" style="160" customWidth="1"/>
    <col min="8" max="8" width="2.875" style="160" customWidth="1"/>
    <col min="9" max="16384" width="21.375" style="160"/>
  </cols>
  <sheetData>
    <row r="1" spans="1:8">
      <c r="A1" s="206" t="s">
        <v>190</v>
      </c>
      <c r="B1" s="206"/>
      <c r="C1" s="206"/>
      <c r="D1" s="206"/>
      <c r="E1" s="206"/>
      <c r="F1" s="206"/>
      <c r="G1" s="206"/>
      <c r="H1" s="206"/>
    </row>
    <row r="2" spans="1:8" ht="17.25">
      <c r="A2" s="280" t="s">
        <v>165</v>
      </c>
      <c r="B2" s="281"/>
      <c r="C2" s="281"/>
      <c r="D2" s="281"/>
      <c r="E2" s="281"/>
      <c r="F2" s="281"/>
      <c r="G2" s="281"/>
      <c r="H2" s="206"/>
    </row>
    <row r="3" spans="1:8">
      <c r="A3" s="206"/>
      <c r="B3" s="206"/>
      <c r="C3" s="206"/>
      <c r="D3" s="206"/>
      <c r="E3" s="206"/>
      <c r="F3" s="206"/>
      <c r="G3" s="206"/>
      <c r="H3" s="206"/>
    </row>
    <row r="4" spans="1:8">
      <c r="A4" s="206"/>
      <c r="B4" s="206"/>
      <c r="C4" s="206"/>
      <c r="D4" s="282" t="s">
        <v>135</v>
      </c>
      <c r="E4" s="282"/>
      <c r="F4" s="283">
        <f>入力シート!C10</f>
        <v>0</v>
      </c>
      <c r="G4" s="283"/>
      <c r="H4" s="207"/>
    </row>
    <row r="5" spans="1:8" ht="8.25" customHeight="1">
      <c r="A5" s="206"/>
      <c r="B5" s="206"/>
      <c r="C5" s="206"/>
      <c r="D5" s="206"/>
      <c r="E5" s="206"/>
      <c r="F5" s="206"/>
      <c r="G5" s="206"/>
      <c r="H5" s="206"/>
    </row>
    <row r="6" spans="1:8" ht="25.5">
      <c r="A6" s="208" t="s">
        <v>136</v>
      </c>
      <c r="B6" s="209" t="s">
        <v>137</v>
      </c>
      <c r="C6" s="210" t="s">
        <v>138</v>
      </c>
      <c r="D6" s="211" t="s">
        <v>139</v>
      </c>
      <c r="E6" s="210" t="s">
        <v>140</v>
      </c>
      <c r="F6" s="211" t="s">
        <v>141</v>
      </c>
      <c r="G6" s="212" t="s">
        <v>142</v>
      </c>
      <c r="H6" s="206"/>
    </row>
    <row r="7" spans="1:8" ht="21.75" customHeight="1">
      <c r="A7" s="284" t="s">
        <v>143</v>
      </c>
      <c r="B7" s="174"/>
      <c r="C7" s="174"/>
      <c r="D7" s="174"/>
      <c r="E7" s="175"/>
      <c r="F7" s="213">
        <f>C7*E7</f>
        <v>0</v>
      </c>
      <c r="G7" s="287">
        <f>SUM(F7:F10)</f>
        <v>0</v>
      </c>
      <c r="H7" s="206"/>
    </row>
    <row r="8" spans="1:8" ht="21.75" customHeight="1">
      <c r="A8" s="285"/>
      <c r="B8" s="174"/>
      <c r="C8" s="174"/>
      <c r="D8" s="174"/>
      <c r="E8" s="175"/>
      <c r="F8" s="213">
        <f t="shared" ref="F8:F23" si="0">C8*E8</f>
        <v>0</v>
      </c>
      <c r="G8" s="288"/>
      <c r="H8" s="206" t="s">
        <v>148</v>
      </c>
    </row>
    <row r="9" spans="1:8" ht="21.75" customHeight="1">
      <c r="A9" s="285"/>
      <c r="B9" s="174"/>
      <c r="C9" s="174"/>
      <c r="D9" s="174"/>
      <c r="E9" s="175"/>
      <c r="F9" s="213">
        <f t="shared" si="0"/>
        <v>0</v>
      </c>
      <c r="G9" s="288"/>
      <c r="H9" s="206"/>
    </row>
    <row r="10" spans="1:8" ht="21.75" customHeight="1">
      <c r="A10" s="286"/>
      <c r="B10" s="174"/>
      <c r="C10" s="174"/>
      <c r="D10" s="174"/>
      <c r="E10" s="175"/>
      <c r="F10" s="213">
        <f t="shared" si="0"/>
        <v>0</v>
      </c>
      <c r="G10" s="289"/>
      <c r="H10" s="206"/>
    </row>
    <row r="11" spans="1:8" ht="21.75" customHeight="1">
      <c r="A11" s="284" t="s">
        <v>144</v>
      </c>
      <c r="B11" s="174"/>
      <c r="C11" s="174"/>
      <c r="D11" s="174"/>
      <c r="E11" s="175"/>
      <c r="F11" s="213">
        <f t="shared" si="0"/>
        <v>0</v>
      </c>
      <c r="G11" s="287">
        <f>SUM(F11:F14)</f>
        <v>0</v>
      </c>
      <c r="H11" s="206"/>
    </row>
    <row r="12" spans="1:8" ht="21.75" customHeight="1">
      <c r="A12" s="285"/>
      <c r="B12" s="174"/>
      <c r="C12" s="174"/>
      <c r="D12" s="174"/>
      <c r="E12" s="175"/>
      <c r="F12" s="213">
        <f t="shared" si="0"/>
        <v>0</v>
      </c>
      <c r="G12" s="288"/>
      <c r="H12" s="206" t="s">
        <v>29</v>
      </c>
    </row>
    <row r="13" spans="1:8" ht="21.75" customHeight="1">
      <c r="A13" s="285"/>
      <c r="B13" s="174"/>
      <c r="C13" s="174"/>
      <c r="D13" s="174"/>
      <c r="E13" s="175"/>
      <c r="F13" s="213">
        <f>C13*E13</f>
        <v>0</v>
      </c>
      <c r="G13" s="288"/>
      <c r="H13" s="206"/>
    </row>
    <row r="14" spans="1:8" ht="21.75" customHeight="1">
      <c r="A14" s="286"/>
      <c r="B14" s="174"/>
      <c r="C14" s="174"/>
      <c r="D14" s="174"/>
      <c r="E14" s="175"/>
      <c r="F14" s="213">
        <f t="shared" si="0"/>
        <v>0</v>
      </c>
      <c r="G14" s="289"/>
      <c r="H14" s="206"/>
    </row>
    <row r="15" spans="1:8" ht="21.75" customHeight="1">
      <c r="A15" s="294" t="s">
        <v>145</v>
      </c>
      <c r="B15" s="174"/>
      <c r="C15" s="174"/>
      <c r="D15" s="174"/>
      <c r="E15" s="175"/>
      <c r="F15" s="213">
        <f t="shared" si="0"/>
        <v>0</v>
      </c>
      <c r="G15" s="287">
        <f>SUM(F15:F18)</f>
        <v>0</v>
      </c>
      <c r="H15" s="206"/>
    </row>
    <row r="16" spans="1:8" ht="21.75" customHeight="1">
      <c r="A16" s="295"/>
      <c r="B16" s="174"/>
      <c r="C16" s="174"/>
      <c r="D16" s="174"/>
      <c r="E16" s="175"/>
      <c r="F16" s="213">
        <f t="shared" si="0"/>
        <v>0</v>
      </c>
      <c r="G16" s="288"/>
      <c r="H16" s="206" t="s">
        <v>36</v>
      </c>
    </row>
    <row r="17" spans="1:8" ht="21.75" customHeight="1">
      <c r="A17" s="285"/>
      <c r="B17" s="174"/>
      <c r="C17" s="174"/>
      <c r="D17" s="174"/>
      <c r="E17" s="175"/>
      <c r="F17" s="213">
        <f t="shared" si="0"/>
        <v>0</v>
      </c>
      <c r="G17" s="288"/>
      <c r="H17" s="206"/>
    </row>
    <row r="18" spans="1:8" ht="21.75" customHeight="1">
      <c r="A18" s="286"/>
      <c r="B18" s="174"/>
      <c r="C18" s="174"/>
      <c r="D18" s="174"/>
      <c r="E18" s="175"/>
      <c r="F18" s="213">
        <f t="shared" si="0"/>
        <v>0</v>
      </c>
      <c r="G18" s="289"/>
      <c r="H18" s="214"/>
    </row>
    <row r="19" spans="1:8" ht="21.75" customHeight="1">
      <c r="A19" s="284" t="s">
        <v>146</v>
      </c>
      <c r="B19" s="174"/>
      <c r="C19" s="174"/>
      <c r="D19" s="215"/>
      <c r="E19" s="175"/>
      <c r="F19" s="213">
        <f t="shared" si="0"/>
        <v>0</v>
      </c>
      <c r="G19" s="287">
        <f>SUM(F19:F23)</f>
        <v>0</v>
      </c>
      <c r="H19" s="206"/>
    </row>
    <row r="20" spans="1:8" ht="21.75" customHeight="1">
      <c r="A20" s="285"/>
      <c r="B20" s="174"/>
      <c r="C20" s="174"/>
      <c r="D20" s="215"/>
      <c r="E20" s="175"/>
      <c r="F20" s="213">
        <f t="shared" si="0"/>
        <v>0</v>
      </c>
      <c r="G20" s="288"/>
      <c r="H20" s="206"/>
    </row>
    <row r="21" spans="1:8" ht="21.75" customHeight="1">
      <c r="A21" s="285"/>
      <c r="B21" s="174"/>
      <c r="C21" s="174"/>
      <c r="D21" s="215"/>
      <c r="E21" s="175"/>
      <c r="F21" s="213">
        <f t="shared" si="0"/>
        <v>0</v>
      </c>
      <c r="G21" s="288"/>
      <c r="H21" s="206" t="s">
        <v>56</v>
      </c>
    </row>
    <row r="22" spans="1:8" ht="21.75" customHeight="1">
      <c r="A22" s="285"/>
      <c r="B22" s="174"/>
      <c r="C22" s="174"/>
      <c r="D22" s="215"/>
      <c r="E22" s="175"/>
      <c r="F22" s="213">
        <f t="shared" si="0"/>
        <v>0</v>
      </c>
      <c r="G22" s="288"/>
      <c r="H22" s="206"/>
    </row>
    <row r="23" spans="1:8" ht="21.75" customHeight="1">
      <c r="A23" s="286"/>
      <c r="B23" s="174"/>
      <c r="C23" s="174"/>
      <c r="D23" s="215"/>
      <c r="E23" s="175"/>
      <c r="F23" s="213">
        <f t="shared" si="0"/>
        <v>0</v>
      </c>
      <c r="G23" s="289"/>
      <c r="H23" s="206"/>
    </row>
    <row r="24" spans="1:8" ht="21.75" customHeight="1">
      <c r="A24" s="292" t="s">
        <v>147</v>
      </c>
      <c r="B24" s="293"/>
      <c r="C24" s="207">
        <f>SUM(C7:C23)</f>
        <v>0</v>
      </c>
      <c r="D24" s="216">
        <f t="shared" ref="D24:F24" si="1">SUM(D7:D23)</f>
        <v>0</v>
      </c>
      <c r="E24" s="217">
        <f t="shared" si="1"/>
        <v>0</v>
      </c>
      <c r="F24" s="218">
        <f t="shared" si="1"/>
        <v>0</v>
      </c>
      <c r="G24" s="219">
        <f>SUM(G7:G23)</f>
        <v>0</v>
      </c>
      <c r="H24" s="206"/>
    </row>
    <row r="25" spans="1:8" s="291" customFormat="1" ht="21.75" customHeight="1">
      <c r="A25" s="290" t="s">
        <v>149</v>
      </c>
    </row>
    <row r="26" spans="1:8" s="291" customFormat="1" ht="21.75" customHeight="1"/>
    <row r="27" spans="1:8" s="291" customFormat="1" ht="21.75" customHeight="1"/>
    <row r="28" spans="1:8" ht="21.75" customHeight="1"/>
    <row r="29" spans="1:8" ht="21.75" customHeight="1"/>
  </sheetData>
  <sheetProtection password="83A0" sheet="1" selectLockedCells="1"/>
  <mergeCells count="13">
    <mergeCell ref="G15:G18"/>
    <mergeCell ref="G19:G23"/>
    <mergeCell ref="A25:XFD27"/>
    <mergeCell ref="A19:A23"/>
    <mergeCell ref="A24:B24"/>
    <mergeCell ref="A15:A18"/>
    <mergeCell ref="A2:G2"/>
    <mergeCell ref="D4:E4"/>
    <mergeCell ref="F4:G4"/>
    <mergeCell ref="A7:A10"/>
    <mergeCell ref="A11:A14"/>
    <mergeCell ref="G7:G10"/>
    <mergeCell ref="G11:G14"/>
  </mergeCells>
  <phoneticPr fontId="3"/>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J30"/>
  <sheetViews>
    <sheetView view="pageBreakPreview" zoomScale="75" zoomScaleNormal="90" zoomScaleSheetLayoutView="75" workbookViewId="0">
      <selection activeCell="H9" sqref="H9"/>
    </sheetView>
  </sheetViews>
  <sheetFormatPr defaultColWidth="9.625" defaultRowHeight="13.5"/>
  <cols>
    <col min="1" max="1" width="8.25" style="44" customWidth="1"/>
    <col min="2" max="2" width="7.5" style="44" customWidth="1"/>
    <col min="3" max="3" width="11.5" style="44" customWidth="1"/>
    <col min="4" max="4" width="8.25" style="44" customWidth="1"/>
    <col min="5" max="6" width="5.875" style="44" customWidth="1"/>
    <col min="7" max="7" width="1.625" style="44" customWidth="1"/>
    <col min="8" max="8" width="30" style="44" customWidth="1"/>
    <col min="9" max="9" width="1.625" style="44" customWidth="1"/>
    <col min="10" max="10" width="7.625" style="44" customWidth="1"/>
    <col min="11" max="16384" width="9.625" style="44"/>
  </cols>
  <sheetData>
    <row r="1" spans="1:10" ht="30" customHeight="1"/>
    <row r="2" spans="1:10" ht="30" customHeight="1">
      <c r="A2" s="301" t="s">
        <v>191</v>
      </c>
      <c r="B2" s="301"/>
      <c r="C2" s="301"/>
      <c r="J2" s="45"/>
    </row>
    <row r="3" spans="1:10" ht="30" customHeight="1">
      <c r="A3" s="46"/>
      <c r="B3" s="46"/>
      <c r="J3" s="45"/>
    </row>
    <row r="4" spans="1:10" ht="21">
      <c r="A4" s="302" t="s">
        <v>167</v>
      </c>
      <c r="B4" s="302"/>
      <c r="C4" s="303"/>
      <c r="D4" s="303"/>
      <c r="E4" s="303"/>
      <c r="F4" s="303"/>
      <c r="G4" s="303"/>
      <c r="H4" s="303"/>
      <c r="I4" s="303"/>
      <c r="J4" s="303"/>
    </row>
    <row r="5" spans="1:10" ht="17.25" customHeight="1">
      <c r="A5" s="47"/>
      <c r="B5" s="47"/>
      <c r="C5" s="47"/>
      <c r="D5" s="47"/>
      <c r="E5" s="47"/>
      <c r="F5" s="47"/>
      <c r="G5" s="47"/>
      <c r="H5" s="47"/>
      <c r="I5" s="47"/>
      <c r="J5" s="47"/>
    </row>
    <row r="6" spans="1:10" ht="18" thickBot="1">
      <c r="A6" s="304" t="s">
        <v>30</v>
      </c>
      <c r="B6" s="299"/>
      <c r="C6" s="47"/>
      <c r="D6" s="47"/>
      <c r="E6" s="47"/>
      <c r="F6" s="47"/>
      <c r="G6" s="305" t="s">
        <v>20</v>
      </c>
      <c r="H6" s="306"/>
      <c r="I6" s="306"/>
      <c r="J6" s="47"/>
    </row>
    <row r="7" spans="1:10" ht="18" thickBot="1">
      <c r="A7" s="47"/>
      <c r="B7" s="307" t="s">
        <v>31</v>
      </c>
      <c r="C7" s="308"/>
      <c r="D7" s="308"/>
      <c r="E7" s="308"/>
      <c r="F7" s="309"/>
      <c r="G7" s="310" t="s">
        <v>32</v>
      </c>
      <c r="H7" s="308"/>
      <c r="I7" s="311"/>
      <c r="J7" s="47"/>
    </row>
    <row r="8" spans="1:10" ht="24">
      <c r="A8" s="47"/>
      <c r="B8" s="312" t="s">
        <v>33</v>
      </c>
      <c r="C8" s="313"/>
      <c r="D8" s="313"/>
      <c r="E8" s="313"/>
      <c r="F8" s="314"/>
      <c r="G8" s="48"/>
      <c r="H8" s="49">
        <f>別紙１!L16</f>
        <v>0</v>
      </c>
      <c r="I8" s="50"/>
      <c r="J8" s="47"/>
    </row>
    <row r="9" spans="1:10" ht="24">
      <c r="A9" s="47"/>
      <c r="B9" s="315" t="s">
        <v>34</v>
      </c>
      <c r="C9" s="316"/>
      <c r="D9" s="316"/>
      <c r="E9" s="316"/>
      <c r="F9" s="317"/>
      <c r="G9" s="51"/>
      <c r="H9" s="52">
        <f>H11-SUM(H10,H8)</f>
        <v>0</v>
      </c>
      <c r="I9" s="53"/>
      <c r="J9" s="47"/>
    </row>
    <row r="10" spans="1:10" ht="24.75" thickBot="1">
      <c r="A10" s="47"/>
      <c r="B10" s="315" t="s">
        <v>51</v>
      </c>
      <c r="C10" s="316"/>
      <c r="D10" s="316"/>
      <c r="E10" s="316"/>
      <c r="F10" s="317"/>
      <c r="G10" s="54"/>
      <c r="H10" s="55">
        <f>別紙１!D16</f>
        <v>0</v>
      </c>
      <c r="I10" s="56"/>
      <c r="J10" s="47"/>
    </row>
    <row r="11" spans="1:10" ht="24.75" thickBot="1">
      <c r="A11" s="47"/>
      <c r="B11" s="296" t="s">
        <v>21</v>
      </c>
      <c r="C11" s="297"/>
      <c r="D11" s="297"/>
      <c r="E11" s="297"/>
      <c r="F11" s="298"/>
      <c r="G11" s="57"/>
      <c r="H11" s="58">
        <f>別紙１!C16</f>
        <v>0</v>
      </c>
      <c r="I11" s="59"/>
      <c r="J11" s="47"/>
    </row>
    <row r="12" spans="1:10" ht="52.5" customHeight="1">
      <c r="A12" s="47"/>
      <c r="B12" s="47"/>
      <c r="C12" s="47"/>
      <c r="D12" s="47"/>
      <c r="E12" s="47"/>
      <c r="F12" s="47"/>
      <c r="G12" s="47"/>
      <c r="H12" s="47"/>
      <c r="I12" s="47"/>
      <c r="J12" s="47"/>
    </row>
    <row r="13" spans="1:10" ht="18" thickBot="1">
      <c r="A13" s="304" t="s">
        <v>35</v>
      </c>
      <c r="B13" s="299"/>
      <c r="C13" s="47"/>
      <c r="D13" s="47"/>
      <c r="E13" s="47"/>
      <c r="F13" s="47"/>
      <c r="G13" s="305" t="s">
        <v>20</v>
      </c>
      <c r="H13" s="306"/>
      <c r="I13" s="306"/>
      <c r="J13" s="47"/>
    </row>
    <row r="14" spans="1:10" ht="18" thickBot="1">
      <c r="A14" s="47"/>
      <c r="B14" s="307" t="s">
        <v>31</v>
      </c>
      <c r="C14" s="308"/>
      <c r="D14" s="308"/>
      <c r="E14" s="308"/>
      <c r="F14" s="309"/>
      <c r="G14" s="310" t="s">
        <v>32</v>
      </c>
      <c r="H14" s="308"/>
      <c r="I14" s="311"/>
      <c r="J14" s="47"/>
    </row>
    <row r="15" spans="1:10" ht="24">
      <c r="A15" s="47"/>
      <c r="B15" s="321" t="s">
        <v>154</v>
      </c>
      <c r="C15" s="322"/>
      <c r="D15" s="322"/>
      <c r="E15" s="322"/>
      <c r="F15" s="323"/>
      <c r="G15" s="60"/>
      <c r="H15" s="61">
        <f>別紙１!C16</f>
        <v>0</v>
      </c>
      <c r="I15" s="62"/>
      <c r="J15" s="47"/>
    </row>
    <row r="16" spans="1:10" ht="24">
      <c r="A16" s="47"/>
      <c r="B16" s="315"/>
      <c r="C16" s="316"/>
      <c r="D16" s="316"/>
      <c r="E16" s="316"/>
      <c r="F16" s="317"/>
      <c r="G16" s="63"/>
      <c r="H16" s="64"/>
      <c r="I16" s="65"/>
      <c r="J16" s="47"/>
    </row>
    <row r="17" spans="1:10" ht="24.75" thickBot="1">
      <c r="A17" s="47"/>
      <c r="B17" s="318"/>
      <c r="C17" s="319"/>
      <c r="D17" s="319"/>
      <c r="E17" s="319"/>
      <c r="F17" s="320"/>
      <c r="G17" s="66"/>
      <c r="H17" s="67"/>
      <c r="I17" s="68"/>
      <c r="J17" s="47"/>
    </row>
    <row r="18" spans="1:10" ht="24.75" thickBot="1">
      <c r="A18" s="47"/>
      <c r="B18" s="296" t="s">
        <v>21</v>
      </c>
      <c r="C18" s="297"/>
      <c r="D18" s="297"/>
      <c r="E18" s="297"/>
      <c r="F18" s="298"/>
      <c r="G18" s="57"/>
      <c r="H18" s="58">
        <f>SUM(H15:H17)</f>
        <v>0</v>
      </c>
      <c r="I18" s="59"/>
      <c r="J18" s="47"/>
    </row>
    <row r="19" spans="1:10" ht="34.5" customHeight="1">
      <c r="A19" s="47"/>
      <c r="B19" s="47"/>
      <c r="C19" s="47"/>
      <c r="D19" s="47"/>
      <c r="E19" s="47"/>
      <c r="F19" s="47"/>
      <c r="G19" s="47"/>
      <c r="H19" s="47"/>
      <c r="I19" s="47"/>
      <c r="J19" s="47"/>
    </row>
    <row r="20" spans="1:10" ht="17.25">
      <c r="A20" s="47"/>
      <c r="B20" s="299" t="s">
        <v>86</v>
      </c>
      <c r="C20" s="299"/>
      <c r="D20" s="299"/>
      <c r="E20" s="299"/>
      <c r="F20" s="299"/>
      <c r="G20" s="299"/>
      <c r="H20" s="299"/>
      <c r="I20" s="47"/>
      <c r="J20" s="47"/>
    </row>
    <row r="21" spans="1:10" ht="17.25">
      <c r="A21" s="47"/>
      <c r="B21" s="69"/>
      <c r="C21" s="69"/>
      <c r="D21" s="69"/>
      <c r="E21" s="69"/>
      <c r="F21" s="69"/>
      <c r="G21" s="69"/>
      <c r="H21" s="69"/>
      <c r="I21" s="47"/>
      <c r="J21" s="47"/>
    </row>
    <row r="22" spans="1:10" ht="17.25">
      <c r="A22" s="47"/>
      <c r="B22" s="69"/>
      <c r="C22" s="69"/>
      <c r="D22" s="300" t="str">
        <f>"令和　"&amp;入力シート!D4&amp;"　年　"&amp;入力シート!F4&amp;"　月　"&amp;入力シート!H4&amp;"　日"</f>
        <v>令和　5　年　　月　　日</v>
      </c>
      <c r="E22" s="300"/>
      <c r="F22" s="300"/>
      <c r="G22" s="300"/>
      <c r="H22" s="300"/>
      <c r="I22" s="300"/>
      <c r="J22" s="47"/>
    </row>
    <row r="23" spans="1:10" ht="17.25">
      <c r="A23" s="47"/>
      <c r="B23" s="70"/>
      <c r="C23" s="70"/>
      <c r="D23" s="72"/>
      <c r="E23" s="72"/>
      <c r="F23" s="72"/>
      <c r="G23" s="72"/>
      <c r="H23" s="72"/>
      <c r="I23" s="72"/>
      <c r="J23" s="47"/>
    </row>
    <row r="24" spans="1:10" ht="17.25">
      <c r="A24" s="47"/>
      <c r="B24" s="47"/>
      <c r="C24" s="47"/>
      <c r="D24" s="47"/>
      <c r="E24" s="325" t="s">
        <v>81</v>
      </c>
      <c r="F24" s="325"/>
      <c r="G24" s="80"/>
      <c r="H24" s="329">
        <f>入力シート!C5</f>
        <v>0</v>
      </c>
      <c r="I24" s="329"/>
      <c r="J24" s="329"/>
    </row>
    <row r="25" spans="1:10" ht="17.25">
      <c r="A25" s="47"/>
      <c r="B25" s="47"/>
      <c r="C25" s="47"/>
      <c r="D25" s="47"/>
      <c r="E25" s="328" t="s">
        <v>82</v>
      </c>
      <c r="F25" s="328"/>
      <c r="G25" s="71"/>
      <c r="H25" s="329">
        <f>入力シート!C6</f>
        <v>0</v>
      </c>
      <c r="I25" s="329"/>
      <c r="J25" s="329"/>
    </row>
    <row r="26" spans="1:10" ht="17.25">
      <c r="A26" s="47"/>
      <c r="B26" s="47"/>
      <c r="C26" s="47"/>
      <c r="D26" s="47"/>
      <c r="E26" s="326" t="s">
        <v>85</v>
      </c>
      <c r="F26" s="326"/>
      <c r="G26" s="80"/>
      <c r="H26" s="329">
        <f>入力シート!C7</f>
        <v>0</v>
      </c>
      <c r="I26" s="329"/>
      <c r="J26" s="329"/>
    </row>
    <row r="27" spans="1:10" ht="17.25">
      <c r="A27" s="47"/>
      <c r="B27" s="47"/>
      <c r="C27" s="47"/>
      <c r="D27" s="47"/>
      <c r="E27" s="325" t="s">
        <v>54</v>
      </c>
      <c r="F27" s="325"/>
      <c r="G27" s="80"/>
      <c r="H27" s="329">
        <f>入力シート!C9</f>
        <v>0</v>
      </c>
      <c r="I27" s="329"/>
      <c r="J27" s="329"/>
    </row>
    <row r="28" spans="1:10" ht="17.25">
      <c r="A28" s="47"/>
      <c r="B28" s="47"/>
      <c r="C28" s="47"/>
      <c r="D28" s="47"/>
      <c r="E28" s="327" t="s">
        <v>55</v>
      </c>
      <c r="F28" s="327"/>
      <c r="G28" s="71"/>
      <c r="H28" s="329">
        <f>入力シート!C10</f>
        <v>0</v>
      </c>
      <c r="I28" s="329"/>
      <c r="J28" s="329"/>
    </row>
    <row r="29" spans="1:10" ht="17.25">
      <c r="A29" s="47"/>
      <c r="B29" s="47"/>
      <c r="C29" s="47"/>
      <c r="D29" s="161"/>
      <c r="E29" s="162"/>
      <c r="F29" s="163"/>
      <c r="G29" s="164"/>
      <c r="H29" s="324"/>
      <c r="I29" s="324"/>
      <c r="J29" s="324"/>
    </row>
    <row r="30" spans="1:10" ht="17.25">
      <c r="A30" s="47"/>
      <c r="B30" s="47"/>
      <c r="C30" s="47"/>
      <c r="D30" s="161"/>
      <c r="E30" s="165"/>
      <c r="F30" s="165"/>
      <c r="G30" s="166"/>
      <c r="H30" s="324"/>
      <c r="I30" s="324"/>
      <c r="J30" s="324"/>
    </row>
  </sheetData>
  <sheetProtection password="83A0" sheet="1" selectLockedCells="1"/>
  <mergeCells count="32">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s>
  <phoneticPr fontId="3"/>
  <conditionalFormatting sqref="H8 H10:H11 H15 H18">
    <cfRule type="cellIs" dxfId="4" priority="2" operator="equal">
      <formula>0</formula>
    </cfRule>
  </conditionalFormatting>
  <conditionalFormatting sqref="G24:H24 G27:G29 G25 H25:H30">
    <cfRule type="cellIs" dxfId="3" priority="1" operator="equal">
      <formula>0</formula>
    </cfRule>
  </conditionalFormatting>
  <pageMargins left="0.70866141732283472" right="0.70866141732283472" top="0.74803149606299213" bottom="0.74803149606299213" header="0.31496062992125984" footer="0.31496062992125984"/>
  <pageSetup paperSize="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T35"/>
  <sheetViews>
    <sheetView view="pageBreakPreview" zoomScale="106" zoomScaleNormal="100" zoomScaleSheetLayoutView="106" workbookViewId="0">
      <selection activeCell="E34" sqref="E34:Q34"/>
    </sheetView>
  </sheetViews>
  <sheetFormatPr defaultColWidth="9" defaultRowHeight="20.100000000000001" customHeight="1"/>
  <cols>
    <col min="1" max="1" width="1.625" style="12" customWidth="1"/>
    <col min="2" max="2" width="14.375" style="12" customWidth="1"/>
    <col min="3" max="4" width="1.25" style="12" customWidth="1"/>
    <col min="5" max="16" width="5.625" style="12" customWidth="1"/>
    <col min="17" max="17" width="11.25" style="12" customWidth="1"/>
    <col min="18" max="18" width="1.125" style="12" customWidth="1"/>
    <col min="19" max="19" width="4.875" style="12" customWidth="1"/>
    <col min="20" max="16384" width="9" style="12"/>
  </cols>
  <sheetData>
    <row r="1" spans="1:20" ht="24.95" customHeight="1">
      <c r="B1" s="22" t="s">
        <v>197</v>
      </c>
    </row>
    <row r="2" spans="1:20" ht="24.95" customHeight="1">
      <c r="B2" s="330" t="s">
        <v>9</v>
      </c>
      <c r="C2" s="330"/>
      <c r="D2" s="330"/>
      <c r="E2" s="330"/>
      <c r="F2" s="330"/>
      <c r="G2" s="330"/>
      <c r="H2" s="330"/>
      <c r="I2" s="330"/>
      <c r="J2" s="330"/>
      <c r="K2" s="330"/>
      <c r="L2" s="330"/>
      <c r="M2" s="330"/>
      <c r="N2" s="330"/>
      <c r="O2" s="330"/>
      <c r="P2" s="330"/>
      <c r="Q2" s="330"/>
    </row>
    <row r="3" spans="1:20" ht="38.25" customHeight="1"/>
    <row r="4" spans="1:20" ht="24.95" customHeight="1">
      <c r="B4" s="10" t="s">
        <v>12</v>
      </c>
      <c r="C4" s="10"/>
      <c r="D4" s="10"/>
      <c r="E4" s="10"/>
    </row>
    <row r="5" spans="1:20" ht="25.5" customHeight="1">
      <c r="I5" s="336" t="s">
        <v>152</v>
      </c>
      <c r="J5" s="336"/>
      <c r="K5" s="335">
        <f>入力シート!C5</f>
        <v>0</v>
      </c>
      <c r="L5" s="335"/>
      <c r="M5" s="335"/>
      <c r="N5" s="335"/>
      <c r="O5" s="335"/>
      <c r="P5" s="335"/>
      <c r="Q5" s="335"/>
    </row>
    <row r="6" spans="1:20" ht="24" customHeight="1">
      <c r="I6" s="336" t="s">
        <v>153</v>
      </c>
      <c r="J6" s="336"/>
      <c r="K6" s="335">
        <f>入力シート!C6</f>
        <v>0</v>
      </c>
      <c r="L6" s="335"/>
      <c r="M6" s="335"/>
      <c r="N6" s="335"/>
      <c r="O6" s="335"/>
      <c r="P6" s="335"/>
      <c r="Q6" s="335"/>
    </row>
    <row r="7" spans="1:20" ht="24.95" customHeight="1">
      <c r="I7" s="336" t="s">
        <v>114</v>
      </c>
      <c r="J7" s="336"/>
      <c r="K7" s="335">
        <f>入力シート!C9</f>
        <v>0</v>
      </c>
      <c r="L7" s="335"/>
      <c r="M7" s="335"/>
      <c r="N7" s="335"/>
      <c r="O7" s="335"/>
      <c r="P7" s="335"/>
      <c r="Q7" s="335"/>
    </row>
    <row r="8" spans="1:20" ht="24" customHeight="1">
      <c r="I8" s="336" t="s">
        <v>155</v>
      </c>
      <c r="J8" s="336"/>
      <c r="K8" s="337">
        <f>入力シート!C10</f>
        <v>0</v>
      </c>
      <c r="L8" s="337"/>
      <c r="M8" s="337"/>
      <c r="N8" s="337"/>
      <c r="O8" s="337"/>
      <c r="P8" s="337"/>
      <c r="Q8" s="337"/>
    </row>
    <row r="9" spans="1:20" ht="28.5" customHeight="1">
      <c r="I9" s="334" t="s">
        <v>75</v>
      </c>
      <c r="J9" s="334"/>
      <c r="K9" s="333">
        <f>入力シート!C7</f>
        <v>0</v>
      </c>
      <c r="L9" s="333"/>
      <c r="M9" s="333"/>
      <c r="N9" s="333"/>
      <c r="O9" s="333"/>
      <c r="P9" s="333"/>
      <c r="Q9" s="333"/>
    </row>
    <row r="10" spans="1:20" ht="24.95" customHeight="1"/>
    <row r="11" spans="1:20" ht="24.95" customHeight="1"/>
    <row r="12" spans="1:20" ht="24.75" customHeight="1">
      <c r="B12" s="332" t="s">
        <v>134</v>
      </c>
      <c r="C12" s="332"/>
      <c r="D12" s="332"/>
      <c r="E12" s="332"/>
      <c r="F12" s="332"/>
      <c r="G12" s="332"/>
      <c r="H12" s="332"/>
      <c r="I12" s="332"/>
      <c r="J12" s="332"/>
      <c r="K12" s="332"/>
      <c r="L12" s="332"/>
      <c r="M12" s="332"/>
      <c r="N12" s="332"/>
      <c r="O12" s="332"/>
      <c r="P12" s="332"/>
      <c r="Q12" s="332"/>
      <c r="R12" s="10"/>
      <c r="S12" s="10"/>
      <c r="T12" s="10"/>
    </row>
    <row r="13" spans="1:20" ht="24.95" customHeight="1">
      <c r="B13" s="332"/>
      <c r="C13" s="332"/>
      <c r="D13" s="332"/>
      <c r="E13" s="332"/>
      <c r="F13" s="332"/>
      <c r="G13" s="332"/>
      <c r="H13" s="332"/>
      <c r="I13" s="332"/>
      <c r="J13" s="332"/>
      <c r="K13" s="332"/>
      <c r="L13" s="332"/>
      <c r="M13" s="332"/>
      <c r="N13" s="332"/>
      <c r="O13" s="332"/>
      <c r="P13" s="332"/>
      <c r="Q13" s="332"/>
    </row>
    <row r="14" spans="1:20" ht="24.95" customHeight="1"/>
    <row r="15" spans="1:20" ht="24.95" customHeight="1">
      <c r="A15" s="10"/>
      <c r="B15" s="331" t="s">
        <v>6</v>
      </c>
      <c r="C15" s="331"/>
      <c r="D15" s="331"/>
      <c r="E15" s="331"/>
      <c r="F15" s="331"/>
      <c r="G15" s="331"/>
      <c r="H15" s="331"/>
      <c r="I15" s="331"/>
      <c r="J15" s="331"/>
      <c r="K15" s="331"/>
      <c r="L15" s="331"/>
      <c r="M15" s="331"/>
      <c r="N15" s="331"/>
      <c r="O15" s="331"/>
      <c r="P15" s="331"/>
      <c r="Q15" s="331"/>
      <c r="R15" s="10"/>
    </row>
    <row r="16" spans="1:20" ht="24.95" customHeight="1">
      <c r="A16" s="10"/>
      <c r="B16" s="199"/>
      <c r="C16" s="199"/>
      <c r="D16" s="199"/>
      <c r="E16" s="199"/>
      <c r="F16" s="199"/>
      <c r="G16" s="199"/>
      <c r="H16" s="199"/>
      <c r="I16" s="199"/>
      <c r="J16" s="199"/>
      <c r="K16" s="199"/>
      <c r="L16" s="199"/>
      <c r="M16" s="199"/>
      <c r="N16" s="199"/>
      <c r="O16" s="199"/>
      <c r="P16" s="199"/>
      <c r="Q16" s="199"/>
      <c r="R16" s="10"/>
    </row>
    <row r="17" spans="1:18" ht="24.95" customHeight="1">
      <c r="A17" s="10"/>
      <c r="B17" s="199"/>
      <c r="C17" s="199"/>
      <c r="D17" s="199"/>
      <c r="E17" s="199"/>
      <c r="F17" s="199"/>
      <c r="G17" s="199"/>
      <c r="H17" s="199"/>
      <c r="I17" s="199"/>
      <c r="J17" s="199"/>
      <c r="K17" s="199"/>
      <c r="L17" s="199"/>
      <c r="M17" s="199"/>
      <c r="N17" s="199"/>
      <c r="O17" s="199"/>
      <c r="P17" s="199"/>
      <c r="Q17" s="199"/>
      <c r="R17" s="10"/>
    </row>
    <row r="18" spans="1:18" ht="9.75" customHeight="1">
      <c r="A18" s="13"/>
      <c r="B18" s="14"/>
      <c r="C18" s="2"/>
      <c r="D18" s="14"/>
      <c r="E18" s="14"/>
      <c r="F18" s="2"/>
      <c r="G18" s="10"/>
      <c r="H18" s="10"/>
      <c r="I18" s="10"/>
      <c r="J18" s="10"/>
      <c r="K18" s="10"/>
      <c r="L18" s="10"/>
      <c r="M18" s="10"/>
      <c r="N18" s="10"/>
      <c r="O18" s="10"/>
      <c r="P18" s="10"/>
      <c r="Q18" s="10"/>
      <c r="R18" s="10"/>
    </row>
    <row r="19" spans="1:18" ht="53.25" customHeight="1">
      <c r="A19" s="15"/>
      <c r="B19" s="192" t="s">
        <v>192</v>
      </c>
      <c r="C19" s="193"/>
      <c r="D19" s="338" t="s">
        <v>193</v>
      </c>
      <c r="E19" s="339"/>
      <c r="F19" s="340"/>
      <c r="G19" s="199"/>
      <c r="H19" s="199"/>
      <c r="I19" s="199"/>
      <c r="J19" s="199"/>
      <c r="K19" s="199"/>
      <c r="L19" s="199"/>
      <c r="M19" s="199"/>
      <c r="N19" s="199"/>
      <c r="O19" s="199"/>
      <c r="P19" s="199"/>
      <c r="Q19" s="199"/>
      <c r="R19" s="10"/>
    </row>
    <row r="20" spans="1:18" ht="9.75" customHeight="1">
      <c r="A20" s="18"/>
      <c r="B20" s="19"/>
      <c r="C20" s="20"/>
      <c r="D20" s="10"/>
      <c r="E20" s="10"/>
      <c r="F20" s="20"/>
      <c r="G20" s="10"/>
      <c r="H20" s="10"/>
      <c r="I20" s="10"/>
      <c r="J20" s="10"/>
      <c r="K20" s="10"/>
      <c r="L20" s="10"/>
      <c r="M20" s="10"/>
      <c r="N20" s="10"/>
      <c r="O20" s="10"/>
      <c r="P20" s="10"/>
      <c r="Q20" s="10"/>
      <c r="R20" s="10"/>
    </row>
    <row r="21" spans="1:18" ht="9.75" customHeight="1">
      <c r="A21" s="13"/>
      <c r="B21" s="14"/>
      <c r="C21" s="2"/>
      <c r="D21" s="14"/>
      <c r="E21" s="14"/>
      <c r="F21" s="14"/>
      <c r="G21" s="14"/>
      <c r="H21" s="14"/>
      <c r="I21" s="14"/>
      <c r="J21" s="14"/>
      <c r="K21" s="14"/>
      <c r="L21" s="14"/>
      <c r="M21" s="14"/>
      <c r="N21" s="14"/>
      <c r="O21" s="14"/>
      <c r="P21" s="14"/>
      <c r="Q21" s="14"/>
      <c r="R21" s="2"/>
    </row>
    <row r="22" spans="1:18" ht="27" customHeight="1">
      <c r="A22" s="15"/>
      <c r="B22" s="16" t="s">
        <v>11</v>
      </c>
      <c r="C22" s="17"/>
      <c r="D22" s="11"/>
      <c r="E22" s="341"/>
      <c r="F22" s="341"/>
      <c r="G22" s="341"/>
      <c r="H22" s="82"/>
      <c r="I22" s="344"/>
      <c r="J22" s="344"/>
      <c r="K22" s="344"/>
      <c r="L22" s="82"/>
      <c r="M22" s="341"/>
      <c r="N22" s="341"/>
      <c r="O22" s="41"/>
      <c r="P22" s="345"/>
      <c r="Q22" s="345"/>
      <c r="R22" s="17"/>
    </row>
    <row r="23" spans="1:18" ht="9.75" customHeight="1">
      <c r="A23" s="18"/>
      <c r="B23" s="19"/>
      <c r="C23" s="20"/>
      <c r="D23" s="19"/>
      <c r="E23" s="39"/>
      <c r="F23" s="39"/>
      <c r="G23" s="39"/>
      <c r="H23" s="39"/>
      <c r="I23" s="39"/>
      <c r="J23" s="39"/>
      <c r="K23" s="39"/>
      <c r="L23" s="39"/>
      <c r="M23" s="39"/>
      <c r="N23" s="39"/>
      <c r="O23" s="39"/>
      <c r="P23" s="39"/>
      <c r="Q23" s="39"/>
      <c r="R23" s="20"/>
    </row>
    <row r="24" spans="1:18" ht="9.75" customHeight="1">
      <c r="A24" s="13"/>
      <c r="B24" s="14"/>
      <c r="C24" s="2"/>
      <c r="D24" s="14"/>
      <c r="E24" s="40"/>
      <c r="F24" s="40"/>
      <c r="G24" s="40"/>
      <c r="H24" s="40"/>
      <c r="I24" s="40"/>
      <c r="J24" s="40"/>
      <c r="K24" s="40"/>
      <c r="L24" s="40"/>
      <c r="M24" s="40"/>
      <c r="N24" s="40"/>
      <c r="O24" s="40"/>
      <c r="P24" s="40"/>
      <c r="Q24" s="40"/>
      <c r="R24" s="2"/>
    </row>
    <row r="25" spans="1:18" ht="27" customHeight="1">
      <c r="A25" s="15"/>
      <c r="B25" s="16" t="s">
        <v>13</v>
      </c>
      <c r="C25" s="17"/>
      <c r="D25" s="11"/>
      <c r="E25" s="339"/>
      <c r="F25" s="339"/>
      <c r="G25" s="339"/>
      <c r="H25" s="339"/>
      <c r="I25" s="339"/>
      <c r="J25" s="339"/>
      <c r="K25" s="339"/>
      <c r="L25" s="339"/>
      <c r="M25" s="76" t="s">
        <v>80</v>
      </c>
      <c r="N25" s="343"/>
      <c r="O25" s="343"/>
      <c r="P25" s="343"/>
      <c r="Q25" s="41" t="s">
        <v>79</v>
      </c>
      <c r="R25" s="17"/>
    </row>
    <row r="26" spans="1:18" ht="9.75" customHeight="1">
      <c r="A26" s="18"/>
      <c r="B26" s="19"/>
      <c r="C26" s="20"/>
      <c r="D26" s="19"/>
      <c r="E26" s="39"/>
      <c r="F26" s="39"/>
      <c r="G26" s="39"/>
      <c r="H26" s="39"/>
      <c r="I26" s="39"/>
      <c r="J26" s="39"/>
      <c r="K26" s="39"/>
      <c r="L26" s="39"/>
      <c r="M26" s="39"/>
      <c r="N26" s="39"/>
      <c r="O26" s="39"/>
      <c r="P26" s="39"/>
      <c r="Q26" s="39"/>
      <c r="R26" s="20"/>
    </row>
    <row r="27" spans="1:18" ht="9.75" customHeight="1">
      <c r="A27" s="13"/>
      <c r="B27" s="14"/>
      <c r="C27" s="2"/>
      <c r="D27" s="14"/>
      <c r="E27" s="40"/>
      <c r="F27" s="40"/>
      <c r="G27" s="40"/>
      <c r="H27" s="40"/>
      <c r="I27" s="40"/>
      <c r="J27" s="40"/>
      <c r="K27" s="40"/>
      <c r="L27" s="40"/>
      <c r="M27" s="40"/>
      <c r="N27" s="40"/>
      <c r="O27" s="40"/>
      <c r="P27" s="40"/>
      <c r="Q27" s="40"/>
      <c r="R27" s="2"/>
    </row>
    <row r="28" spans="1:18" ht="27" customHeight="1">
      <c r="A28" s="15"/>
      <c r="B28" s="16" t="s">
        <v>14</v>
      </c>
      <c r="C28" s="17"/>
      <c r="D28" s="11"/>
      <c r="E28" s="342"/>
      <c r="F28" s="342"/>
      <c r="G28" s="342"/>
      <c r="H28" s="342"/>
      <c r="I28" s="342"/>
      <c r="J28" s="342"/>
      <c r="K28" s="342"/>
      <c r="L28" s="342"/>
      <c r="M28" s="342"/>
      <c r="N28" s="342"/>
      <c r="O28" s="342"/>
      <c r="P28" s="342"/>
      <c r="Q28" s="342"/>
      <c r="R28" s="17"/>
    </row>
    <row r="29" spans="1:18" ht="9.75" customHeight="1">
      <c r="A29" s="18"/>
      <c r="B29" s="19"/>
      <c r="C29" s="20"/>
      <c r="D29" s="19"/>
      <c r="E29" s="39"/>
      <c r="F29" s="39"/>
      <c r="G29" s="39"/>
      <c r="H29" s="39"/>
      <c r="I29" s="39"/>
      <c r="J29" s="39"/>
      <c r="K29" s="39"/>
      <c r="L29" s="39"/>
      <c r="M29" s="39"/>
      <c r="N29" s="39"/>
      <c r="O29" s="39"/>
      <c r="P29" s="39"/>
      <c r="Q29" s="39"/>
      <c r="R29" s="20"/>
    </row>
    <row r="30" spans="1:18" ht="9.75" customHeight="1">
      <c r="A30" s="13"/>
      <c r="B30" s="14"/>
      <c r="C30" s="2"/>
      <c r="D30" s="14"/>
      <c r="E30" s="40"/>
      <c r="F30" s="40"/>
      <c r="G30" s="40"/>
      <c r="H30" s="40"/>
      <c r="I30" s="40"/>
      <c r="J30" s="40"/>
      <c r="K30" s="40"/>
      <c r="L30" s="40"/>
      <c r="M30" s="40"/>
      <c r="N30" s="40"/>
      <c r="O30" s="40"/>
      <c r="P30" s="40"/>
      <c r="Q30" s="40"/>
      <c r="R30" s="2"/>
    </row>
    <row r="31" spans="1:18" ht="27" customHeight="1">
      <c r="A31" s="15"/>
      <c r="B31" s="200" t="s">
        <v>15</v>
      </c>
      <c r="C31" s="17"/>
      <c r="D31" s="11"/>
      <c r="E31" s="341"/>
      <c r="F31" s="341"/>
      <c r="G31" s="341"/>
      <c r="H31" s="341"/>
      <c r="I31" s="341"/>
      <c r="J31" s="341"/>
      <c r="K31" s="341"/>
      <c r="L31" s="341"/>
      <c r="M31" s="341"/>
      <c r="N31" s="341"/>
      <c r="O31" s="341"/>
      <c r="P31" s="341"/>
      <c r="Q31" s="341"/>
      <c r="R31" s="17"/>
    </row>
    <row r="32" spans="1:18" ht="9.75" customHeight="1">
      <c r="A32" s="18"/>
      <c r="B32" s="19"/>
      <c r="C32" s="20"/>
      <c r="D32" s="19"/>
      <c r="E32" s="42"/>
      <c r="F32" s="42"/>
      <c r="G32" s="42"/>
      <c r="H32" s="42"/>
      <c r="I32" s="42"/>
      <c r="J32" s="42"/>
      <c r="K32" s="42"/>
      <c r="L32" s="42"/>
      <c r="M32" s="42"/>
      <c r="N32" s="42"/>
      <c r="O32" s="42"/>
      <c r="P32" s="42"/>
      <c r="Q32" s="42"/>
      <c r="R32" s="20"/>
    </row>
    <row r="33" spans="1:18" ht="9.75" customHeight="1">
      <c r="A33" s="15"/>
      <c r="B33" s="11"/>
      <c r="C33" s="17"/>
      <c r="D33" s="11"/>
      <c r="E33" s="43"/>
      <c r="F33" s="43"/>
      <c r="G33" s="43"/>
      <c r="H33" s="43"/>
      <c r="I33" s="43"/>
      <c r="J33" s="43"/>
      <c r="K33" s="43"/>
      <c r="L33" s="43"/>
      <c r="M33" s="43"/>
      <c r="N33" s="43"/>
      <c r="O33" s="43"/>
      <c r="P33" s="43"/>
      <c r="Q33" s="43"/>
      <c r="R33" s="17"/>
    </row>
    <row r="34" spans="1:18" ht="27" customHeight="1">
      <c r="A34" s="15"/>
      <c r="B34" s="16" t="s">
        <v>10</v>
      </c>
      <c r="C34" s="17"/>
      <c r="D34" s="11"/>
      <c r="E34" s="341"/>
      <c r="F34" s="341"/>
      <c r="G34" s="341"/>
      <c r="H34" s="341"/>
      <c r="I34" s="341"/>
      <c r="J34" s="341"/>
      <c r="K34" s="341"/>
      <c r="L34" s="341"/>
      <c r="M34" s="341"/>
      <c r="N34" s="341"/>
      <c r="O34" s="341"/>
      <c r="P34" s="341"/>
      <c r="Q34" s="341"/>
      <c r="R34" s="17"/>
    </row>
    <row r="35" spans="1:18" ht="9.75" customHeight="1">
      <c r="A35" s="18"/>
      <c r="B35" s="19"/>
      <c r="C35" s="20"/>
      <c r="D35" s="19"/>
      <c r="E35" s="19"/>
      <c r="F35" s="19"/>
      <c r="G35" s="19"/>
      <c r="H35" s="19"/>
      <c r="I35" s="19"/>
      <c r="J35" s="19"/>
      <c r="K35" s="19"/>
      <c r="L35" s="19"/>
      <c r="M35" s="19"/>
      <c r="N35" s="19"/>
      <c r="O35" s="19"/>
      <c r="P35" s="19"/>
      <c r="Q35" s="19"/>
      <c r="R35" s="20"/>
    </row>
  </sheetData>
  <sheetProtection password="83A0" sheet="1" selectLockedCells="1"/>
  <mergeCells count="23">
    <mergeCell ref="D19:F19"/>
    <mergeCell ref="E34:Q34"/>
    <mergeCell ref="E22:G22"/>
    <mergeCell ref="M22:N22"/>
    <mergeCell ref="E31:Q31"/>
    <mergeCell ref="E28:Q28"/>
    <mergeCell ref="N25:P25"/>
    <mergeCell ref="E25:L25"/>
    <mergeCell ref="I22:K22"/>
    <mergeCell ref="P22:Q22"/>
    <mergeCell ref="B2:Q2"/>
    <mergeCell ref="B15:Q15"/>
    <mergeCell ref="B12:Q13"/>
    <mergeCell ref="K9:Q9"/>
    <mergeCell ref="I9:J9"/>
    <mergeCell ref="K6:Q6"/>
    <mergeCell ref="I6:J6"/>
    <mergeCell ref="I5:J5"/>
    <mergeCell ref="K5:Q5"/>
    <mergeCell ref="I8:J8"/>
    <mergeCell ref="K8:Q8"/>
    <mergeCell ref="I7:J7"/>
    <mergeCell ref="K7:Q7"/>
  </mergeCells>
  <phoneticPr fontId="3"/>
  <conditionalFormatting sqref="K9:Q9">
    <cfRule type="cellIs" dxfId="2" priority="6" operator="equal">
      <formula>0</formula>
    </cfRule>
  </conditionalFormatting>
  <conditionalFormatting sqref="K5:Q6 K8:Q8">
    <cfRule type="cellIs" dxfId="1" priority="2" operator="equal">
      <formula>0</formula>
    </cfRule>
  </conditionalFormatting>
  <conditionalFormatting sqref="K7:Q7">
    <cfRule type="cellIs" dxfId="0" priority="1" operator="equal">
      <formula>0</formula>
    </cfRule>
  </conditionalFormatting>
  <dataValidations count="4">
    <dataValidation type="list" allowBlank="1" showInputMessage="1" showErrorMessage="1" sqref="E25">
      <formula1>"普通,当座,その他"</formula1>
    </dataValidation>
    <dataValidation type="list" allowBlank="1" showInputMessage="1" showErrorMessage="1" sqref="I22:K22">
      <formula1>"銀行,信用金庫,信用組合"</formula1>
    </dataValidation>
    <dataValidation type="list" allowBlank="1" showInputMessage="1" showErrorMessage="1" sqref="P22:Q22">
      <formula1>"支店,出張所"</formula1>
    </dataValidation>
    <dataValidation type="list" allowBlank="1" showInputMessage="1" showErrorMessage="1" sqref="D19">
      <formula1>"あり,なし"</formula1>
    </dataValidation>
  </dataValidations>
  <pageMargins left="0.70866141732283472" right="0.70866141732283472" top="0.74803149606299213" bottom="0.74803149606299213" header="0.31496062992125984" footer="0.31496062992125984"/>
  <pageSetup paperSize="9" scale="89" orientation="portrait" cellComments="asDisplayed" r:id="rId1"/>
  <headerFooter alignWithMargins="0"/>
  <colBreaks count="1" manualBreakCount="1">
    <brk id="20" max="1048575" man="1"/>
  </colBreaks>
  <ignoredErrors>
    <ignoredError sqref="K8"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E27"/>
  <sheetViews>
    <sheetView view="pageBreakPreview" zoomScale="75" zoomScaleNormal="100" zoomScaleSheetLayoutView="75" workbookViewId="0">
      <selection activeCell="A21" sqref="A21:A25"/>
    </sheetView>
  </sheetViews>
  <sheetFormatPr defaultRowHeight="13.5"/>
  <cols>
    <col min="1" max="1" width="34.625" bestFit="1" customWidth="1"/>
    <col min="4" max="4" width="41" customWidth="1"/>
    <col min="5" max="5" width="7.25" bestFit="1" customWidth="1"/>
  </cols>
  <sheetData>
    <row r="1" spans="1:5" ht="17.25">
      <c r="A1" s="93" t="s">
        <v>130</v>
      </c>
    </row>
    <row r="2" spans="1:5" s="95" customFormat="1" ht="21">
      <c r="A2" s="94"/>
    </row>
    <row r="3" spans="1:5" ht="14.25" thickBot="1"/>
    <row r="4" spans="1:5" ht="27" customHeight="1" thickBot="1">
      <c r="A4" s="83" t="s">
        <v>88</v>
      </c>
      <c r="B4" s="355" t="s">
        <v>89</v>
      </c>
      <c r="C4" s="356"/>
      <c r="D4" s="84" t="s">
        <v>90</v>
      </c>
      <c r="E4" s="91"/>
    </row>
    <row r="5" spans="1:5" ht="36.75" customHeight="1" thickTop="1">
      <c r="A5" s="357" t="s">
        <v>97</v>
      </c>
      <c r="B5" s="358"/>
      <c r="C5" s="359"/>
      <c r="D5" s="85" t="s">
        <v>156</v>
      </c>
      <c r="E5" s="176" t="s">
        <v>103</v>
      </c>
    </row>
    <row r="6" spans="1:5" ht="27" customHeight="1">
      <c r="A6" s="360" t="s">
        <v>200</v>
      </c>
      <c r="B6" s="362" t="s">
        <v>98</v>
      </c>
      <c r="C6" s="363"/>
      <c r="D6" s="86" t="s">
        <v>99</v>
      </c>
      <c r="E6" s="176" t="s">
        <v>103</v>
      </c>
    </row>
    <row r="7" spans="1:5" ht="39.75" customHeight="1">
      <c r="A7" s="360"/>
      <c r="B7" s="364" t="s">
        <v>168</v>
      </c>
      <c r="C7" s="365"/>
      <c r="D7" s="87" t="s">
        <v>198</v>
      </c>
      <c r="E7" s="176" t="s">
        <v>103</v>
      </c>
    </row>
    <row r="8" spans="1:5" ht="50.1" customHeight="1">
      <c r="A8" s="361"/>
      <c r="B8" s="364" t="s">
        <v>169</v>
      </c>
      <c r="C8" s="365"/>
      <c r="D8" s="88" t="s">
        <v>110</v>
      </c>
      <c r="E8" s="176" t="s">
        <v>103</v>
      </c>
    </row>
    <row r="9" spans="1:5" ht="46.5" customHeight="1">
      <c r="A9" s="92" t="s">
        <v>91</v>
      </c>
      <c r="B9" s="346" t="s">
        <v>100</v>
      </c>
      <c r="C9" s="346"/>
      <c r="D9" s="89" t="s">
        <v>104</v>
      </c>
      <c r="E9" s="176" t="s">
        <v>103</v>
      </c>
    </row>
    <row r="10" spans="1:5" ht="27" customHeight="1">
      <c r="A10" s="347" t="s">
        <v>92</v>
      </c>
      <c r="B10" s="349" t="s">
        <v>93</v>
      </c>
      <c r="C10" s="350"/>
      <c r="D10" s="90" t="s">
        <v>102</v>
      </c>
      <c r="E10" s="176" t="s">
        <v>103</v>
      </c>
    </row>
    <row r="11" spans="1:5" ht="116.45" customHeight="1">
      <c r="A11" s="348"/>
      <c r="B11" s="351"/>
      <c r="C11" s="352"/>
      <c r="D11" s="96" t="s">
        <v>112</v>
      </c>
      <c r="E11" s="375" t="s">
        <v>103</v>
      </c>
    </row>
    <row r="12" spans="1:5" ht="34.5" customHeight="1">
      <c r="A12" s="348"/>
      <c r="B12" s="351"/>
      <c r="C12" s="352"/>
      <c r="D12" s="177" t="s">
        <v>106</v>
      </c>
      <c r="E12" s="376"/>
    </row>
    <row r="13" spans="1:5" ht="75.95" customHeight="1">
      <c r="A13" s="348"/>
      <c r="B13" s="351"/>
      <c r="C13" s="352"/>
      <c r="D13" s="90" t="s">
        <v>151</v>
      </c>
      <c r="E13" s="176" t="s">
        <v>103</v>
      </c>
    </row>
    <row r="14" spans="1:5" ht="30.95" customHeight="1">
      <c r="A14" s="348"/>
      <c r="B14" s="353"/>
      <c r="C14" s="354"/>
      <c r="D14" s="90" t="s">
        <v>201</v>
      </c>
      <c r="E14" s="176" t="s">
        <v>103</v>
      </c>
    </row>
    <row r="15" spans="1:5" ht="75.75" customHeight="1">
      <c r="A15" s="348"/>
      <c r="B15" s="349" t="s">
        <v>94</v>
      </c>
      <c r="C15" s="350"/>
      <c r="D15" s="90" t="s">
        <v>111</v>
      </c>
      <c r="E15" s="176" t="s">
        <v>103</v>
      </c>
    </row>
    <row r="16" spans="1:5" ht="111" customHeight="1">
      <c r="A16" s="348"/>
      <c r="B16" s="346" t="s">
        <v>95</v>
      </c>
      <c r="C16" s="346"/>
      <c r="D16" s="167" t="s">
        <v>181</v>
      </c>
      <c r="E16" s="176" t="s">
        <v>103</v>
      </c>
    </row>
    <row r="17" spans="1:5" ht="27" customHeight="1">
      <c r="A17" s="347" t="s">
        <v>96</v>
      </c>
      <c r="B17" s="377" t="s">
        <v>109</v>
      </c>
      <c r="C17" s="378"/>
      <c r="D17" s="379"/>
      <c r="E17" s="176" t="s">
        <v>103</v>
      </c>
    </row>
    <row r="18" spans="1:5" ht="37.5" customHeight="1">
      <c r="A18" s="348"/>
      <c r="B18" s="367" t="s">
        <v>108</v>
      </c>
      <c r="C18" s="368"/>
      <c r="D18" s="369"/>
      <c r="E18" s="176" t="s">
        <v>103</v>
      </c>
    </row>
    <row r="19" spans="1:5" ht="27" customHeight="1">
      <c r="A19" s="348"/>
      <c r="B19" s="367" t="s">
        <v>132</v>
      </c>
      <c r="C19" s="368"/>
      <c r="D19" s="369"/>
      <c r="E19" s="176" t="s">
        <v>103</v>
      </c>
    </row>
    <row r="20" spans="1:5" ht="27" customHeight="1">
      <c r="A20" s="366"/>
      <c r="B20" s="367" t="s">
        <v>101</v>
      </c>
      <c r="C20" s="368"/>
      <c r="D20" s="369"/>
      <c r="E20" s="176" t="s">
        <v>103</v>
      </c>
    </row>
    <row r="21" spans="1:5" ht="33.6" customHeight="1">
      <c r="A21" s="372" t="s">
        <v>175</v>
      </c>
      <c r="B21" s="371" t="s">
        <v>176</v>
      </c>
      <c r="C21" s="371"/>
      <c r="D21" s="371"/>
      <c r="E21" s="179" t="s">
        <v>103</v>
      </c>
    </row>
    <row r="22" spans="1:5" ht="36.950000000000003" customHeight="1">
      <c r="A22" s="373"/>
      <c r="B22" s="371" t="s">
        <v>199</v>
      </c>
      <c r="C22" s="371"/>
      <c r="D22" s="371"/>
      <c r="E22" s="187" t="s">
        <v>103</v>
      </c>
    </row>
    <row r="23" spans="1:5" ht="37.5" customHeight="1">
      <c r="A23" s="373"/>
      <c r="B23" s="371" t="s">
        <v>177</v>
      </c>
      <c r="C23" s="371"/>
      <c r="D23" s="371"/>
      <c r="E23" s="176" t="s">
        <v>103</v>
      </c>
    </row>
    <row r="24" spans="1:5" ht="30.6" customHeight="1">
      <c r="A24" s="373"/>
      <c r="B24" s="370" t="s">
        <v>178</v>
      </c>
      <c r="C24" s="370"/>
      <c r="D24" s="370"/>
      <c r="E24" s="179" t="s">
        <v>103</v>
      </c>
    </row>
    <row r="25" spans="1:5" ht="39" customHeight="1">
      <c r="A25" s="374"/>
      <c r="B25" s="370" t="s">
        <v>179</v>
      </c>
      <c r="C25" s="370"/>
      <c r="D25" s="370"/>
      <c r="E25" s="176" t="s">
        <v>103</v>
      </c>
    </row>
    <row r="26" spans="1:5" ht="27.75" customHeight="1">
      <c r="A26" s="100" t="s">
        <v>113</v>
      </c>
      <c r="B26" s="370" t="s">
        <v>133</v>
      </c>
      <c r="C26" s="370"/>
      <c r="D26" s="370"/>
      <c r="E26" s="176" t="s">
        <v>103</v>
      </c>
    </row>
    <row r="27" spans="1:5" ht="21" customHeight="1">
      <c r="A27" s="97"/>
      <c r="B27" s="98"/>
      <c r="C27" s="98"/>
      <c r="D27" s="98"/>
      <c r="E27" s="99"/>
    </row>
  </sheetData>
  <sheetProtection selectLockedCells="1"/>
  <mergeCells count="24">
    <mergeCell ref="E11:E12"/>
    <mergeCell ref="B17:D17"/>
    <mergeCell ref="B26:D26"/>
    <mergeCell ref="B16:C16"/>
    <mergeCell ref="B24:D24"/>
    <mergeCell ref="B21:D21"/>
    <mergeCell ref="B22:D22"/>
    <mergeCell ref="A17:A20"/>
    <mergeCell ref="B20:D20"/>
    <mergeCell ref="B25:D25"/>
    <mergeCell ref="B18:D18"/>
    <mergeCell ref="B23:D23"/>
    <mergeCell ref="B19:D19"/>
    <mergeCell ref="A21:A25"/>
    <mergeCell ref="B9:C9"/>
    <mergeCell ref="A10:A16"/>
    <mergeCell ref="B10:C14"/>
    <mergeCell ref="B15:C15"/>
    <mergeCell ref="B4:C4"/>
    <mergeCell ref="A5:C5"/>
    <mergeCell ref="A6:A8"/>
    <mergeCell ref="B6:C6"/>
    <mergeCell ref="B7:C7"/>
    <mergeCell ref="B8:C8"/>
  </mergeCells>
  <phoneticPr fontId="3"/>
  <hyperlinks>
    <hyperlink ref="D12" r:id="rId1"/>
  </hyperlinks>
  <pageMargins left="0.7" right="0.7" top="0.75" bottom="0.75" header="0.3" footer="0.3"/>
  <pageSetup paperSize="9" scale="7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16"/>
  <sheetViews>
    <sheetView view="pageBreakPreview" topLeftCell="E1" zoomScale="75" zoomScaleNormal="100" zoomScaleSheetLayoutView="75" workbookViewId="0">
      <selection activeCell="F2" sqref="F2"/>
    </sheetView>
  </sheetViews>
  <sheetFormatPr defaultRowHeight="13.5"/>
  <cols>
    <col min="1" max="15" width="18.75" style="25" customWidth="1"/>
    <col min="16" max="16" width="22.875" style="25" bestFit="1" customWidth="1"/>
    <col min="17" max="18" width="25" style="25" bestFit="1" customWidth="1"/>
    <col min="19" max="19" width="26" style="25" bestFit="1" customWidth="1"/>
    <col min="20" max="20" width="20.75" style="25" bestFit="1" customWidth="1"/>
    <col min="21" max="21" width="22.25" style="25" bestFit="1" customWidth="1"/>
    <col min="22" max="22" width="27.875" style="25" bestFit="1" customWidth="1"/>
    <col min="23" max="23" width="26" style="25" bestFit="1" customWidth="1"/>
    <col min="24" max="24" width="20.75" style="25" bestFit="1" customWidth="1"/>
    <col min="25" max="25" width="22.25" style="25" bestFit="1" customWidth="1"/>
    <col min="26" max="26" width="27.875" style="25" bestFit="1" customWidth="1"/>
    <col min="27" max="256" width="9" style="25"/>
    <col min="257" max="266" width="7.5" style="25" customWidth="1"/>
    <col min="267" max="268" width="10.25" style="25" customWidth="1"/>
    <col min="269" max="269" width="21.5" style="25" customWidth="1"/>
    <col min="270" max="271" width="10.25" style="25" customWidth="1"/>
    <col min="272" max="512" width="9" style="25"/>
    <col min="513" max="522" width="7.5" style="25" customWidth="1"/>
    <col min="523" max="524" width="10.25" style="25" customWidth="1"/>
    <col min="525" max="525" width="21.5" style="25" customWidth="1"/>
    <col min="526" max="527" width="10.25" style="25" customWidth="1"/>
    <col min="528" max="768" width="9" style="25"/>
    <col min="769" max="778" width="7.5" style="25" customWidth="1"/>
    <col min="779" max="780" width="10.25" style="25" customWidth="1"/>
    <col min="781" max="781" width="21.5" style="25" customWidth="1"/>
    <col min="782" max="783" width="10.25" style="25" customWidth="1"/>
    <col min="784" max="1024" width="9" style="25"/>
    <col min="1025" max="1034" width="7.5" style="25" customWidth="1"/>
    <col min="1035" max="1036" width="10.25" style="25" customWidth="1"/>
    <col min="1037" max="1037" width="21.5" style="25" customWidth="1"/>
    <col min="1038" max="1039" width="10.25" style="25" customWidth="1"/>
    <col min="1040" max="1280" width="9" style="25"/>
    <col min="1281" max="1290" width="7.5" style="25" customWidth="1"/>
    <col min="1291" max="1292" width="10.25" style="25" customWidth="1"/>
    <col min="1293" max="1293" width="21.5" style="25" customWidth="1"/>
    <col min="1294" max="1295" width="10.25" style="25" customWidth="1"/>
    <col min="1296" max="1536" width="9" style="25"/>
    <col min="1537" max="1546" width="7.5" style="25" customWidth="1"/>
    <col min="1547" max="1548" width="10.25" style="25" customWidth="1"/>
    <col min="1549" max="1549" width="21.5" style="25" customWidth="1"/>
    <col min="1550" max="1551" width="10.25" style="25" customWidth="1"/>
    <col min="1552" max="1792" width="9" style="25"/>
    <col min="1793" max="1802" width="7.5" style="25" customWidth="1"/>
    <col min="1803" max="1804" width="10.25" style="25" customWidth="1"/>
    <col min="1805" max="1805" width="21.5" style="25" customWidth="1"/>
    <col min="1806" max="1807" width="10.25" style="25" customWidth="1"/>
    <col min="1808" max="2048" width="9" style="25"/>
    <col min="2049" max="2058" width="7.5" style="25" customWidth="1"/>
    <col min="2059" max="2060" width="10.25" style="25" customWidth="1"/>
    <col min="2061" max="2061" width="21.5" style="25" customWidth="1"/>
    <col min="2062" max="2063" width="10.25" style="25" customWidth="1"/>
    <col min="2064" max="2304" width="9" style="25"/>
    <col min="2305" max="2314" width="7.5" style="25" customWidth="1"/>
    <col min="2315" max="2316" width="10.25" style="25" customWidth="1"/>
    <col min="2317" max="2317" width="21.5" style="25" customWidth="1"/>
    <col min="2318" max="2319" width="10.25" style="25" customWidth="1"/>
    <col min="2320" max="2560" width="9" style="25"/>
    <col min="2561" max="2570" width="7.5" style="25" customWidth="1"/>
    <col min="2571" max="2572" width="10.25" style="25" customWidth="1"/>
    <col min="2573" max="2573" width="21.5" style="25" customWidth="1"/>
    <col min="2574" max="2575" width="10.25" style="25" customWidth="1"/>
    <col min="2576" max="2816" width="9" style="25"/>
    <col min="2817" max="2826" width="7.5" style="25" customWidth="1"/>
    <col min="2827" max="2828" width="10.25" style="25" customWidth="1"/>
    <col min="2829" max="2829" width="21.5" style="25" customWidth="1"/>
    <col min="2830" max="2831" width="10.25" style="25" customWidth="1"/>
    <col min="2832" max="3072" width="9" style="25"/>
    <col min="3073" max="3082" width="7.5" style="25" customWidth="1"/>
    <col min="3083" max="3084" width="10.25" style="25" customWidth="1"/>
    <col min="3085" max="3085" width="21.5" style="25" customWidth="1"/>
    <col min="3086" max="3087" width="10.25" style="25" customWidth="1"/>
    <col min="3088" max="3328" width="9" style="25"/>
    <col min="3329" max="3338" width="7.5" style="25" customWidth="1"/>
    <col min="3339" max="3340" width="10.25" style="25" customWidth="1"/>
    <col min="3341" max="3341" width="21.5" style="25" customWidth="1"/>
    <col min="3342" max="3343" width="10.25" style="25" customWidth="1"/>
    <col min="3344" max="3584" width="9" style="25"/>
    <col min="3585" max="3594" width="7.5" style="25" customWidth="1"/>
    <col min="3595" max="3596" width="10.25" style="25" customWidth="1"/>
    <col min="3597" max="3597" width="21.5" style="25" customWidth="1"/>
    <col min="3598" max="3599" width="10.25" style="25" customWidth="1"/>
    <col min="3600" max="3840" width="9" style="25"/>
    <col min="3841" max="3850" width="7.5" style="25" customWidth="1"/>
    <col min="3851" max="3852" width="10.25" style="25" customWidth="1"/>
    <col min="3853" max="3853" width="21.5" style="25" customWidth="1"/>
    <col min="3854" max="3855" width="10.25" style="25" customWidth="1"/>
    <col min="3856" max="4096" width="9" style="25"/>
    <col min="4097" max="4106" width="7.5" style="25" customWidth="1"/>
    <col min="4107" max="4108" width="10.25" style="25" customWidth="1"/>
    <col min="4109" max="4109" width="21.5" style="25" customWidth="1"/>
    <col min="4110" max="4111" width="10.25" style="25" customWidth="1"/>
    <col min="4112" max="4352" width="9" style="25"/>
    <col min="4353" max="4362" width="7.5" style="25" customWidth="1"/>
    <col min="4363" max="4364" width="10.25" style="25" customWidth="1"/>
    <col min="4365" max="4365" width="21.5" style="25" customWidth="1"/>
    <col min="4366" max="4367" width="10.25" style="25" customWidth="1"/>
    <col min="4368" max="4608" width="9" style="25"/>
    <col min="4609" max="4618" width="7.5" style="25" customWidth="1"/>
    <col min="4619" max="4620" width="10.25" style="25" customWidth="1"/>
    <col min="4621" max="4621" width="21.5" style="25" customWidth="1"/>
    <col min="4622" max="4623" width="10.25" style="25" customWidth="1"/>
    <col min="4624" max="4864" width="9" style="25"/>
    <col min="4865" max="4874" width="7.5" style="25" customWidth="1"/>
    <col min="4875" max="4876" width="10.25" style="25" customWidth="1"/>
    <col min="4877" max="4877" width="21.5" style="25" customWidth="1"/>
    <col min="4878" max="4879" width="10.25" style="25" customWidth="1"/>
    <col min="4880" max="5120" width="9" style="25"/>
    <col min="5121" max="5130" width="7.5" style="25" customWidth="1"/>
    <col min="5131" max="5132" width="10.25" style="25" customWidth="1"/>
    <col min="5133" max="5133" width="21.5" style="25" customWidth="1"/>
    <col min="5134" max="5135" width="10.25" style="25" customWidth="1"/>
    <col min="5136" max="5376" width="9" style="25"/>
    <col min="5377" max="5386" width="7.5" style="25" customWidth="1"/>
    <col min="5387" max="5388" width="10.25" style="25" customWidth="1"/>
    <col min="5389" max="5389" width="21.5" style="25" customWidth="1"/>
    <col min="5390" max="5391" width="10.25" style="25" customWidth="1"/>
    <col min="5392" max="5632" width="9" style="25"/>
    <col min="5633" max="5642" width="7.5" style="25" customWidth="1"/>
    <col min="5643" max="5644" width="10.25" style="25" customWidth="1"/>
    <col min="5645" max="5645" width="21.5" style="25" customWidth="1"/>
    <col min="5646" max="5647" width="10.25" style="25" customWidth="1"/>
    <col min="5648" max="5888" width="9" style="25"/>
    <col min="5889" max="5898" width="7.5" style="25" customWidth="1"/>
    <col min="5899" max="5900" width="10.25" style="25" customWidth="1"/>
    <col min="5901" max="5901" width="21.5" style="25" customWidth="1"/>
    <col min="5902" max="5903" width="10.25" style="25" customWidth="1"/>
    <col min="5904" max="6144" width="9" style="25"/>
    <col min="6145" max="6154" width="7.5" style="25" customWidth="1"/>
    <col min="6155" max="6156" width="10.25" style="25" customWidth="1"/>
    <col min="6157" max="6157" width="21.5" style="25" customWidth="1"/>
    <col min="6158" max="6159" width="10.25" style="25" customWidth="1"/>
    <col min="6160" max="6400" width="9" style="25"/>
    <col min="6401" max="6410" width="7.5" style="25" customWidth="1"/>
    <col min="6411" max="6412" width="10.25" style="25" customWidth="1"/>
    <col min="6413" max="6413" width="21.5" style="25" customWidth="1"/>
    <col min="6414" max="6415" width="10.25" style="25" customWidth="1"/>
    <col min="6416" max="6656" width="9" style="25"/>
    <col min="6657" max="6666" width="7.5" style="25" customWidth="1"/>
    <col min="6667" max="6668" width="10.25" style="25" customWidth="1"/>
    <col min="6669" max="6669" width="21.5" style="25" customWidth="1"/>
    <col min="6670" max="6671" width="10.25" style="25" customWidth="1"/>
    <col min="6672" max="6912" width="9" style="25"/>
    <col min="6913" max="6922" width="7.5" style="25" customWidth="1"/>
    <col min="6923" max="6924" width="10.25" style="25" customWidth="1"/>
    <col min="6925" max="6925" width="21.5" style="25" customWidth="1"/>
    <col min="6926" max="6927" width="10.25" style="25" customWidth="1"/>
    <col min="6928" max="7168" width="9" style="25"/>
    <col min="7169" max="7178" width="7.5" style="25" customWidth="1"/>
    <col min="7179" max="7180" width="10.25" style="25" customWidth="1"/>
    <col min="7181" max="7181" width="21.5" style="25" customWidth="1"/>
    <col min="7182" max="7183" width="10.25" style="25" customWidth="1"/>
    <col min="7184" max="7424" width="9" style="25"/>
    <col min="7425" max="7434" width="7.5" style="25" customWidth="1"/>
    <col min="7435" max="7436" width="10.25" style="25" customWidth="1"/>
    <col min="7437" max="7437" width="21.5" style="25" customWidth="1"/>
    <col min="7438" max="7439" width="10.25" style="25" customWidth="1"/>
    <col min="7440" max="7680" width="9" style="25"/>
    <col min="7681" max="7690" width="7.5" style="25" customWidth="1"/>
    <col min="7691" max="7692" width="10.25" style="25" customWidth="1"/>
    <col min="7693" max="7693" width="21.5" style="25" customWidth="1"/>
    <col min="7694" max="7695" width="10.25" style="25" customWidth="1"/>
    <col min="7696" max="7936" width="9" style="25"/>
    <col min="7937" max="7946" width="7.5" style="25" customWidth="1"/>
    <col min="7947" max="7948" width="10.25" style="25" customWidth="1"/>
    <col min="7949" max="7949" width="21.5" style="25" customWidth="1"/>
    <col min="7950" max="7951" width="10.25" style="25" customWidth="1"/>
    <col min="7952" max="8192" width="9" style="25"/>
    <col min="8193" max="8202" width="7.5" style="25" customWidth="1"/>
    <col min="8203" max="8204" width="10.25" style="25" customWidth="1"/>
    <col min="8205" max="8205" width="21.5" style="25" customWidth="1"/>
    <col min="8206" max="8207" width="10.25" style="25" customWidth="1"/>
    <col min="8208" max="8448" width="9" style="25"/>
    <col min="8449" max="8458" width="7.5" style="25" customWidth="1"/>
    <col min="8459" max="8460" width="10.25" style="25" customWidth="1"/>
    <col min="8461" max="8461" width="21.5" style="25" customWidth="1"/>
    <col min="8462" max="8463" width="10.25" style="25" customWidth="1"/>
    <col min="8464" max="8704" width="9" style="25"/>
    <col min="8705" max="8714" width="7.5" style="25" customWidth="1"/>
    <col min="8715" max="8716" width="10.25" style="25" customWidth="1"/>
    <col min="8717" max="8717" width="21.5" style="25" customWidth="1"/>
    <col min="8718" max="8719" width="10.25" style="25" customWidth="1"/>
    <col min="8720" max="8960" width="9" style="25"/>
    <col min="8961" max="8970" width="7.5" style="25" customWidth="1"/>
    <col min="8971" max="8972" width="10.25" style="25" customWidth="1"/>
    <col min="8973" max="8973" width="21.5" style="25" customWidth="1"/>
    <col min="8974" max="8975" width="10.25" style="25" customWidth="1"/>
    <col min="8976" max="9216" width="9" style="25"/>
    <col min="9217" max="9226" width="7.5" style="25" customWidth="1"/>
    <col min="9227" max="9228" width="10.25" style="25" customWidth="1"/>
    <col min="9229" max="9229" width="21.5" style="25" customWidth="1"/>
    <col min="9230" max="9231" width="10.25" style="25" customWidth="1"/>
    <col min="9232" max="9472" width="9" style="25"/>
    <col min="9473" max="9482" width="7.5" style="25" customWidth="1"/>
    <col min="9483" max="9484" width="10.25" style="25" customWidth="1"/>
    <col min="9485" max="9485" width="21.5" style="25" customWidth="1"/>
    <col min="9486" max="9487" width="10.25" style="25" customWidth="1"/>
    <col min="9488" max="9728" width="9" style="25"/>
    <col min="9729" max="9738" width="7.5" style="25" customWidth="1"/>
    <col min="9739" max="9740" width="10.25" style="25" customWidth="1"/>
    <col min="9741" max="9741" width="21.5" style="25" customWidth="1"/>
    <col min="9742" max="9743" width="10.25" style="25" customWidth="1"/>
    <col min="9744" max="9984" width="9" style="25"/>
    <col min="9985" max="9994" width="7.5" style="25" customWidth="1"/>
    <col min="9995" max="9996" width="10.25" style="25" customWidth="1"/>
    <col min="9997" max="9997" width="21.5" style="25" customWidth="1"/>
    <col min="9998" max="9999" width="10.25" style="25" customWidth="1"/>
    <col min="10000" max="10240" width="9" style="25"/>
    <col min="10241" max="10250" width="7.5" style="25" customWidth="1"/>
    <col min="10251" max="10252" width="10.25" style="25" customWidth="1"/>
    <col min="10253" max="10253" width="21.5" style="25" customWidth="1"/>
    <col min="10254" max="10255" width="10.25" style="25" customWidth="1"/>
    <col min="10256" max="10496" width="9" style="25"/>
    <col min="10497" max="10506" width="7.5" style="25" customWidth="1"/>
    <col min="10507" max="10508" width="10.25" style="25" customWidth="1"/>
    <col min="10509" max="10509" width="21.5" style="25" customWidth="1"/>
    <col min="10510" max="10511" width="10.25" style="25" customWidth="1"/>
    <col min="10512" max="10752" width="9" style="25"/>
    <col min="10753" max="10762" width="7.5" style="25" customWidth="1"/>
    <col min="10763" max="10764" width="10.25" style="25" customWidth="1"/>
    <col min="10765" max="10765" width="21.5" style="25" customWidth="1"/>
    <col min="10766" max="10767" width="10.25" style="25" customWidth="1"/>
    <col min="10768" max="11008" width="9" style="25"/>
    <col min="11009" max="11018" width="7.5" style="25" customWidth="1"/>
    <col min="11019" max="11020" width="10.25" style="25" customWidth="1"/>
    <col min="11021" max="11021" width="21.5" style="25" customWidth="1"/>
    <col min="11022" max="11023" width="10.25" style="25" customWidth="1"/>
    <col min="11024" max="11264" width="9" style="25"/>
    <col min="11265" max="11274" width="7.5" style="25" customWidth="1"/>
    <col min="11275" max="11276" width="10.25" style="25" customWidth="1"/>
    <col min="11277" max="11277" width="21.5" style="25" customWidth="1"/>
    <col min="11278" max="11279" width="10.25" style="25" customWidth="1"/>
    <col min="11280" max="11520" width="9" style="25"/>
    <col min="11521" max="11530" width="7.5" style="25" customWidth="1"/>
    <col min="11531" max="11532" width="10.25" style="25" customWidth="1"/>
    <col min="11533" max="11533" width="21.5" style="25" customWidth="1"/>
    <col min="11534" max="11535" width="10.25" style="25" customWidth="1"/>
    <col min="11536" max="11776" width="9" style="25"/>
    <col min="11777" max="11786" width="7.5" style="25" customWidth="1"/>
    <col min="11787" max="11788" width="10.25" style="25" customWidth="1"/>
    <col min="11789" max="11789" width="21.5" style="25" customWidth="1"/>
    <col min="11790" max="11791" width="10.25" style="25" customWidth="1"/>
    <col min="11792" max="12032" width="9" style="25"/>
    <col min="12033" max="12042" width="7.5" style="25" customWidth="1"/>
    <col min="12043" max="12044" width="10.25" style="25" customWidth="1"/>
    <col min="12045" max="12045" width="21.5" style="25" customWidth="1"/>
    <col min="12046" max="12047" width="10.25" style="25" customWidth="1"/>
    <col min="12048" max="12288" width="9" style="25"/>
    <col min="12289" max="12298" width="7.5" style="25" customWidth="1"/>
    <col min="12299" max="12300" width="10.25" style="25" customWidth="1"/>
    <col min="12301" max="12301" width="21.5" style="25" customWidth="1"/>
    <col min="12302" max="12303" width="10.25" style="25" customWidth="1"/>
    <col min="12304" max="12544" width="9" style="25"/>
    <col min="12545" max="12554" width="7.5" style="25" customWidth="1"/>
    <col min="12555" max="12556" width="10.25" style="25" customWidth="1"/>
    <col min="12557" max="12557" width="21.5" style="25" customWidth="1"/>
    <col min="12558" max="12559" width="10.25" style="25" customWidth="1"/>
    <col min="12560" max="12800" width="9" style="25"/>
    <col min="12801" max="12810" width="7.5" style="25" customWidth="1"/>
    <col min="12811" max="12812" width="10.25" style="25" customWidth="1"/>
    <col min="12813" max="12813" width="21.5" style="25" customWidth="1"/>
    <col min="12814" max="12815" width="10.25" style="25" customWidth="1"/>
    <col min="12816" max="13056" width="9" style="25"/>
    <col min="13057" max="13066" width="7.5" style="25" customWidth="1"/>
    <col min="13067" max="13068" width="10.25" style="25" customWidth="1"/>
    <col min="13069" max="13069" width="21.5" style="25" customWidth="1"/>
    <col min="13070" max="13071" width="10.25" style="25" customWidth="1"/>
    <col min="13072" max="13312" width="9" style="25"/>
    <col min="13313" max="13322" width="7.5" style="25" customWidth="1"/>
    <col min="13323" max="13324" width="10.25" style="25" customWidth="1"/>
    <col min="13325" max="13325" width="21.5" style="25" customWidth="1"/>
    <col min="13326" max="13327" width="10.25" style="25" customWidth="1"/>
    <col min="13328" max="13568" width="9" style="25"/>
    <col min="13569" max="13578" width="7.5" style="25" customWidth="1"/>
    <col min="13579" max="13580" width="10.25" style="25" customWidth="1"/>
    <col min="13581" max="13581" width="21.5" style="25" customWidth="1"/>
    <col min="13582" max="13583" width="10.25" style="25" customWidth="1"/>
    <col min="13584" max="13824" width="9" style="25"/>
    <col min="13825" max="13834" width="7.5" style="25" customWidth="1"/>
    <col min="13835" max="13836" width="10.25" style="25" customWidth="1"/>
    <col min="13837" max="13837" width="21.5" style="25" customWidth="1"/>
    <col min="13838" max="13839" width="10.25" style="25" customWidth="1"/>
    <col min="13840" max="14080" width="9" style="25"/>
    <col min="14081" max="14090" width="7.5" style="25" customWidth="1"/>
    <col min="14091" max="14092" width="10.25" style="25" customWidth="1"/>
    <col min="14093" max="14093" width="21.5" style="25" customWidth="1"/>
    <col min="14094" max="14095" width="10.25" style="25" customWidth="1"/>
    <col min="14096" max="14336" width="9" style="25"/>
    <col min="14337" max="14346" width="7.5" style="25" customWidth="1"/>
    <col min="14347" max="14348" width="10.25" style="25" customWidth="1"/>
    <col min="14349" max="14349" width="21.5" style="25" customWidth="1"/>
    <col min="14350" max="14351" width="10.25" style="25" customWidth="1"/>
    <col min="14352" max="14592" width="9" style="25"/>
    <col min="14593" max="14602" width="7.5" style="25" customWidth="1"/>
    <col min="14603" max="14604" width="10.25" style="25" customWidth="1"/>
    <col min="14605" max="14605" width="21.5" style="25" customWidth="1"/>
    <col min="14606" max="14607" width="10.25" style="25" customWidth="1"/>
    <col min="14608" max="14848" width="9" style="25"/>
    <col min="14849" max="14858" width="7.5" style="25" customWidth="1"/>
    <col min="14859" max="14860" width="10.25" style="25" customWidth="1"/>
    <col min="14861" max="14861" width="21.5" style="25" customWidth="1"/>
    <col min="14862" max="14863" width="10.25" style="25" customWidth="1"/>
    <col min="14864" max="15104" width="9" style="25"/>
    <col min="15105" max="15114" width="7.5" style="25" customWidth="1"/>
    <col min="15115" max="15116" width="10.25" style="25" customWidth="1"/>
    <col min="15117" max="15117" width="21.5" style="25" customWidth="1"/>
    <col min="15118" max="15119" width="10.25" style="25" customWidth="1"/>
    <col min="15120" max="15360" width="9" style="25"/>
    <col min="15361" max="15370" width="7.5" style="25" customWidth="1"/>
    <col min="15371" max="15372" width="10.25" style="25" customWidth="1"/>
    <col min="15373" max="15373" width="21.5" style="25" customWidth="1"/>
    <col min="15374" max="15375" width="10.25" style="25" customWidth="1"/>
    <col min="15376" max="15616" width="9" style="25"/>
    <col min="15617" max="15626" width="7.5" style="25" customWidth="1"/>
    <col min="15627" max="15628" width="10.25" style="25" customWidth="1"/>
    <col min="15629" max="15629" width="21.5" style="25" customWidth="1"/>
    <col min="15630" max="15631" width="10.25" style="25" customWidth="1"/>
    <col min="15632" max="15872" width="9" style="25"/>
    <col min="15873" max="15882" width="7.5" style="25" customWidth="1"/>
    <col min="15883" max="15884" width="10.25" style="25" customWidth="1"/>
    <col min="15885" max="15885" width="21.5" style="25" customWidth="1"/>
    <col min="15886" max="15887" width="10.25" style="25" customWidth="1"/>
    <col min="15888" max="16128" width="9" style="25"/>
    <col min="16129" max="16138" width="7.5" style="25" customWidth="1"/>
    <col min="16139" max="16140" width="10.25" style="25" customWidth="1"/>
    <col min="16141" max="16141" width="21.5" style="25" customWidth="1"/>
    <col min="16142" max="16143" width="10.25" style="25" customWidth="1"/>
    <col min="16144" max="16384" width="9" style="25"/>
  </cols>
  <sheetData>
    <row r="1" spans="1:15">
      <c r="A1" s="25" t="s">
        <v>57</v>
      </c>
    </row>
    <row r="2" spans="1:15" ht="14.25" thickBot="1">
      <c r="A2" s="74" t="s">
        <v>87</v>
      </c>
      <c r="B2" s="26" t="s">
        <v>58</v>
      </c>
      <c r="C2" s="26" t="s">
        <v>60</v>
      </c>
      <c r="D2" s="74" t="s">
        <v>76</v>
      </c>
      <c r="E2" s="74" t="s">
        <v>77</v>
      </c>
      <c r="F2" s="26" t="s">
        <v>59</v>
      </c>
      <c r="G2" s="26" t="s">
        <v>61</v>
      </c>
      <c r="H2" s="26" t="s">
        <v>62</v>
      </c>
      <c r="I2" s="26" t="s">
        <v>63</v>
      </c>
    </row>
    <row r="3" spans="1:15" ht="14.25" thickTop="1">
      <c r="A3" s="81">
        <f>入力シート!$C$5</f>
        <v>0</v>
      </c>
      <c r="B3" s="81">
        <f>入力シート!C6</f>
        <v>0</v>
      </c>
      <c r="C3" s="172">
        <f>入力シート!D8</f>
        <v>0</v>
      </c>
      <c r="D3" s="81">
        <f>入力シート!C9</f>
        <v>0</v>
      </c>
      <c r="E3" s="81">
        <f>入力シート!C10</f>
        <v>0</v>
      </c>
      <c r="F3" s="81">
        <f>入力シート!C7</f>
        <v>0</v>
      </c>
      <c r="G3" s="81">
        <f>入力シート!C11</f>
        <v>0</v>
      </c>
      <c r="H3" s="81">
        <f>入力シート!C12</f>
        <v>0</v>
      </c>
      <c r="I3" s="81">
        <f>入力シート!C13</f>
        <v>0</v>
      </c>
    </row>
    <row r="5" spans="1:15">
      <c r="A5" s="387" t="s">
        <v>117</v>
      </c>
      <c r="B5" s="388"/>
      <c r="C5" s="387" t="s">
        <v>121</v>
      </c>
      <c r="D5" s="388"/>
      <c r="E5" s="387" t="s">
        <v>122</v>
      </c>
      <c r="F5" s="388"/>
      <c r="G5" s="387" t="s">
        <v>123</v>
      </c>
      <c r="H5" s="388"/>
      <c r="I5" s="385" t="s">
        <v>69</v>
      </c>
      <c r="J5" s="382" t="s">
        <v>64</v>
      </c>
      <c r="K5" s="382" t="s">
        <v>65</v>
      </c>
      <c r="L5" s="382" t="s">
        <v>45</v>
      </c>
      <c r="M5" s="384" t="s">
        <v>68</v>
      </c>
      <c r="N5" s="380" t="s">
        <v>78</v>
      </c>
      <c r="O5" s="380" t="s">
        <v>105</v>
      </c>
    </row>
    <row r="6" spans="1:15" ht="14.25" thickBot="1">
      <c r="A6" s="27" t="s">
        <v>66</v>
      </c>
      <c r="B6" s="27" t="s">
        <v>67</v>
      </c>
      <c r="C6" s="27" t="s">
        <v>66</v>
      </c>
      <c r="D6" s="27" t="s">
        <v>67</v>
      </c>
      <c r="E6" s="27" t="s">
        <v>66</v>
      </c>
      <c r="F6" s="27" t="s">
        <v>67</v>
      </c>
      <c r="G6" s="27" t="s">
        <v>66</v>
      </c>
      <c r="H6" s="27" t="s">
        <v>67</v>
      </c>
      <c r="I6" s="386"/>
      <c r="J6" s="383"/>
      <c r="K6" s="383"/>
      <c r="L6" s="383"/>
      <c r="M6" s="383"/>
      <c r="N6" s="381"/>
      <c r="O6" s="381"/>
    </row>
    <row r="7" spans="1:15" ht="14.25" thickTop="1">
      <c r="A7" s="81">
        <f>別紙１!B12</f>
        <v>0</v>
      </c>
      <c r="B7" s="81">
        <f>別紙１!C12</f>
        <v>0</v>
      </c>
      <c r="C7" s="81">
        <f>別紙１!B13</f>
        <v>0</v>
      </c>
      <c r="D7" s="81">
        <f>別紙１!C13</f>
        <v>0</v>
      </c>
      <c r="E7" s="81">
        <f>別紙１!B14</f>
        <v>0</v>
      </c>
      <c r="F7" s="81">
        <f>別紙１!C14</f>
        <v>0</v>
      </c>
      <c r="G7" s="81">
        <f>別紙１!B15</f>
        <v>0</v>
      </c>
      <c r="H7" s="81">
        <f>別紙１!C15</f>
        <v>0</v>
      </c>
      <c r="I7" s="81">
        <f>別紙２!D24</f>
        <v>0</v>
      </c>
      <c r="J7" s="81">
        <f>別紙１!C16</f>
        <v>0</v>
      </c>
      <c r="K7" s="81">
        <f>別紙１!D16</f>
        <v>0</v>
      </c>
      <c r="L7" s="81">
        <f>別紙１!E16</f>
        <v>0</v>
      </c>
      <c r="M7" s="81">
        <f>別紙１!L16</f>
        <v>0</v>
      </c>
      <c r="N7" s="81" t="str">
        <f>入力シート!C4&amp;入力シート!D4&amp;入力シート!E4&amp;入力シート!F4&amp;入力シート!G4&amp;入力シート!H4&amp;入力シート!I4</f>
        <v>令和5年月日</v>
      </c>
      <c r="O7" s="81" t="str">
        <f>入力シート!C16&amp;入力シート!D16&amp;入力シート!E16&amp;入力シート!F16&amp;入力シート!G16&amp;入力シート!H16&amp;入力シート!I16</f>
        <v>令和年月日</v>
      </c>
    </row>
    <row r="8" spans="1:15">
      <c r="A8" s="170"/>
      <c r="B8" s="170"/>
      <c r="C8" s="170"/>
      <c r="D8" s="170"/>
      <c r="E8" s="170"/>
      <c r="F8" s="170"/>
      <c r="G8" s="170"/>
      <c r="H8" s="170"/>
      <c r="I8" s="170"/>
      <c r="J8" s="170"/>
      <c r="K8" s="170"/>
      <c r="L8" s="170"/>
      <c r="M8" s="170"/>
      <c r="N8" s="170"/>
      <c r="O8" s="170"/>
    </row>
    <row r="16" spans="1:15">
      <c r="A16" s="146"/>
      <c r="B16" s="146"/>
      <c r="C16" s="146"/>
      <c r="D16" s="146"/>
      <c r="E16" s="146"/>
      <c r="F16" s="146"/>
      <c r="N16" s="147"/>
    </row>
  </sheetData>
  <sheetProtection password="83A0" sheet="1" selectLockedCells="1" selectUnlockedCells="1"/>
  <mergeCells count="11">
    <mergeCell ref="J5:J6"/>
    <mergeCell ref="I5:I6"/>
    <mergeCell ref="A5:B5"/>
    <mergeCell ref="C5:D5"/>
    <mergeCell ref="E5:F5"/>
    <mergeCell ref="G5:H5"/>
    <mergeCell ref="O5:O6"/>
    <mergeCell ref="N5:N6"/>
    <mergeCell ref="K5:K6"/>
    <mergeCell ref="L5:L6"/>
    <mergeCell ref="M5:M6"/>
  </mergeCells>
  <phoneticPr fontId="3"/>
  <pageMargins left="0.25" right="0.25"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様式第９号</vt:lpstr>
      <vt:lpstr>別紙１</vt:lpstr>
      <vt:lpstr>別紙２</vt:lpstr>
      <vt:lpstr>別紙３</vt:lpstr>
      <vt:lpstr>４ 口座</vt:lpstr>
      <vt:lpstr>不備チェックリスト</vt:lpstr>
      <vt:lpstr>大阪府作業用</vt:lpstr>
      <vt:lpstr>'４ 口座'!Print_Area</vt:lpstr>
      <vt:lpstr>大阪府作業用!Print_Area</vt:lpstr>
      <vt:lpstr>入力シート!Print_Area</vt:lpstr>
      <vt:lpstr>不備チェックリスト!Print_Area</vt:lpstr>
      <vt:lpstr>別紙１!Print_Area</vt:lpstr>
      <vt:lpstr>別紙２!Print_Area</vt:lpstr>
      <vt:lpstr>別紙３!Print_Area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2022-09-30T07:55:53Z</cp:lastPrinted>
  <dcterms:created xsi:type="dcterms:W3CDTF">2022-07-27T11:57:47Z</dcterms:created>
  <dcterms:modified xsi:type="dcterms:W3CDTF">2023-01-04T00:55:56Z</dcterms:modified>
</cp:coreProperties>
</file>